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077738/dev/Alexa-Skills/AddictionHelpFinder/AlcoholCenters/"/>
    </mc:Choice>
  </mc:AlternateContent>
  <bookViews>
    <workbookView xWindow="240" yWindow="460" windowWidth="28560" windowHeight="17380" tabRatio="500"/>
  </bookViews>
  <sheets>
    <sheet name="Facilities with service detail" sheetId="1" r:id="rId1"/>
    <sheet name="service code reference" sheetId="2" r:id="rId2"/>
  </sheets>
  <definedNames>
    <definedName name="_xlnm._FilterDatabase" localSheetId="0" hidden="1">'Facilities with service detail'!$A$1:$X$336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01" i="1" l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W2" i="1"/>
  <c r="X2" i="1"/>
  <c r="U2" i="1"/>
  <c r="V2" i="1"/>
</calcChain>
</file>

<file path=xl/sharedStrings.xml><?xml version="1.0" encoding="utf-8"?>
<sst xmlns="http://schemas.openxmlformats.org/spreadsheetml/2006/main" count="12849" uniqueCount="2584">
  <si>
    <t xml:space="preserve">  category_code</t>
  </si>
  <si>
    <t>name1</t>
  </si>
  <si>
    <t>category_name</t>
  </si>
  <si>
    <t>service_code</t>
  </si>
  <si>
    <t>service_name</t>
  </si>
  <si>
    <t>service_description</t>
  </si>
  <si>
    <t>TC</t>
  </si>
  <si>
    <t>Type of Care</t>
  </si>
  <si>
    <t>DT</t>
  </si>
  <si>
    <t xml:space="preserve">Detoxification  </t>
  </si>
  <si>
    <t/>
  </si>
  <si>
    <t>HH</t>
  </si>
  <si>
    <t>Transitional housing or halfway house</t>
  </si>
  <si>
    <t>SA</t>
  </si>
  <si>
    <t xml:space="preserve">Substance abuse treatment  </t>
  </si>
  <si>
    <t>FOP</t>
  </si>
  <si>
    <t>Facility Operation (e.g. Private, Public)</t>
  </si>
  <si>
    <t>DDF</t>
  </si>
  <si>
    <t>Department of Defense</t>
  </si>
  <si>
    <t>IH</t>
  </si>
  <si>
    <t>Indian Health Service</t>
  </si>
  <si>
    <t>LCCG</t>
  </si>
  <si>
    <t>Local, county, or community government</t>
  </si>
  <si>
    <t>PVT</t>
  </si>
  <si>
    <t>Private organization</t>
  </si>
  <si>
    <t>STG</t>
  </si>
  <si>
    <t>State government</t>
  </si>
  <si>
    <t>TBG</t>
  </si>
  <si>
    <t>Tribal government</t>
  </si>
  <si>
    <t>VAMC</t>
  </si>
  <si>
    <t>U.S. Department of Veterans Affairs</t>
  </si>
  <si>
    <t>LCA</t>
  </si>
  <si>
    <t>License/Certification/Accreditation</t>
  </si>
  <si>
    <t>STAG</t>
  </si>
  <si>
    <t>State substance abuse agency</t>
  </si>
  <si>
    <t>STDH</t>
  </si>
  <si>
    <t>State department of health</t>
  </si>
  <si>
    <t>STMH</t>
  </si>
  <si>
    <t>State mental health department</t>
  </si>
  <si>
    <t>CARF</t>
  </si>
  <si>
    <t>Commission on Accreditation of Rehabilitation Facilities</t>
  </si>
  <si>
    <t>COA</t>
  </si>
  <si>
    <t xml:space="preserve">Council on Accreditation </t>
  </si>
  <si>
    <t>HFAP</t>
  </si>
  <si>
    <t xml:space="preserve">Healthcare Facilities Accreditation Program </t>
  </si>
  <si>
    <t>HLA</t>
  </si>
  <si>
    <t>Hospital licensing authority</t>
  </si>
  <si>
    <t>JC</t>
  </si>
  <si>
    <t>The Joint Commission</t>
  </si>
  <si>
    <t>NCQA</t>
  </si>
  <si>
    <t xml:space="preserve">National Committee for Quality Assurance </t>
  </si>
  <si>
    <t>PAY</t>
  </si>
  <si>
    <t>Payment/Insurance/Funding Accepted</t>
  </si>
  <si>
    <t>ATR</t>
  </si>
  <si>
    <t>Access to recovery (ATR) voucher</t>
  </si>
  <si>
    <t>FSA</t>
  </si>
  <si>
    <t>Federal, or any government funding for substance abuse programs</t>
  </si>
  <si>
    <t>ITU</t>
  </si>
  <si>
    <t>IHS/Tribal/Urban (ITU) funds</t>
  </si>
  <si>
    <t>MC</t>
  </si>
  <si>
    <t>Medicare</t>
  </si>
  <si>
    <t>name2</t>
  </si>
  <si>
    <t>MD</t>
  </si>
  <si>
    <t>Medicaid</t>
  </si>
  <si>
    <t>MI</t>
  </si>
  <si>
    <t>Military insurance (e.g., TRICARE)</t>
  </si>
  <si>
    <t>NP</t>
  </si>
  <si>
    <t>No payment accepted</t>
  </si>
  <si>
    <t>PI</t>
  </si>
  <si>
    <t>Private health insurance</t>
  </si>
  <si>
    <t>SF</t>
  </si>
  <si>
    <t>Cash or self-payment</t>
  </si>
  <si>
    <t>SI</t>
  </si>
  <si>
    <t>State financed health insurance plan other than Medicaid</t>
  </si>
  <si>
    <t>PYAS</t>
  </si>
  <si>
    <t>Payment Assistance Available</t>
  </si>
  <si>
    <t>PA</t>
  </si>
  <si>
    <t>Payment assistance (check with facility for details)</t>
  </si>
  <si>
    <t>SS</t>
  </si>
  <si>
    <t>Sliding fee scale (fee is based on income and other factors)</t>
  </si>
  <si>
    <t>street1</t>
  </si>
  <si>
    <t>SG</t>
  </si>
  <si>
    <t>Special Programs/Groups Offered</t>
  </si>
  <si>
    <t>street2</t>
  </si>
  <si>
    <t>city</t>
  </si>
  <si>
    <t>AD</t>
  </si>
  <si>
    <t>Adolescents</t>
  </si>
  <si>
    <t>state</t>
  </si>
  <si>
    <t>zip</t>
  </si>
  <si>
    <t>zip4</t>
  </si>
  <si>
    <t>TAY</t>
  </si>
  <si>
    <t>county</t>
  </si>
  <si>
    <t>Transitional age young adults</t>
  </si>
  <si>
    <t>phone</t>
  </si>
  <si>
    <t>intake_prompt</t>
  </si>
  <si>
    <t>intake1</t>
  </si>
  <si>
    <t>WN</t>
  </si>
  <si>
    <t>intake2</t>
  </si>
  <si>
    <t>latitude</t>
  </si>
  <si>
    <t>Adult women</t>
  </si>
  <si>
    <t>longitude</t>
  </si>
  <si>
    <t>Naltrexon Oral</t>
  </si>
  <si>
    <t>PW</t>
  </si>
  <si>
    <t>Pregnant/postpartum women</t>
  </si>
  <si>
    <t>MN</t>
  </si>
  <si>
    <t>Adult men</t>
  </si>
  <si>
    <t>SE</t>
  </si>
  <si>
    <t>Seniors or older adults</t>
  </si>
  <si>
    <t>GL</t>
  </si>
  <si>
    <t>Lesbian, gay, bisexual, or transgender (LGBT) clients</t>
  </si>
  <si>
    <t>VET</t>
  </si>
  <si>
    <t>Veterans</t>
  </si>
  <si>
    <t>ADM</t>
  </si>
  <si>
    <t>Active duty military</t>
  </si>
  <si>
    <t>MF</t>
  </si>
  <si>
    <t>Military families</t>
  </si>
  <si>
    <t>Naltrexone Inj</t>
  </si>
  <si>
    <t>LGBT</t>
  </si>
  <si>
    <t>CJ</t>
  </si>
  <si>
    <t xml:space="preserve">Clients referred from the court/judicial system </t>
  </si>
  <si>
    <t>12 Step</t>
  </si>
  <si>
    <t>CO</t>
  </si>
  <si>
    <t>Persons with co-occurring mental and substance abuse disorders</t>
  </si>
  <si>
    <t>HV</t>
  </si>
  <si>
    <t>Persons with HIV or AIDS</t>
  </si>
  <si>
    <t>XA</t>
  </si>
  <si>
    <t>Persons who have experienced sexual abuse</t>
  </si>
  <si>
    <t>DV</t>
  </si>
  <si>
    <t>Persons who have experienced intimate partner violence, domestic violence</t>
  </si>
  <si>
    <t>TRMA</t>
  </si>
  <si>
    <t>Persons who have experienced trauma</t>
  </si>
  <si>
    <t>ASSES</t>
  </si>
  <si>
    <t>Assessment/Pre-treatment</t>
  </si>
  <si>
    <t>CMHA</t>
  </si>
  <si>
    <t>Comprehensive mental health assessment</t>
  </si>
  <si>
    <t>CSAA</t>
  </si>
  <si>
    <t>Comprehensive substance abuse assessment</t>
  </si>
  <si>
    <t>ISC</t>
  </si>
  <si>
    <t>Interim services for clients</t>
  </si>
  <si>
    <t>OPC</t>
  </si>
  <si>
    <t>Outreach to persons in the community</t>
  </si>
  <si>
    <t>SCR</t>
  </si>
  <si>
    <t>Screening/Testing</t>
  </si>
  <si>
    <t>BABA</t>
  </si>
  <si>
    <t>Breath analyzer or blood alcohol testing</t>
  </si>
  <si>
    <t>DAUT</t>
  </si>
  <si>
    <t>Drug or alcohol urine screening</t>
  </si>
  <si>
    <t>HIVT</t>
  </si>
  <si>
    <t>HIV testing</t>
  </si>
  <si>
    <t>SHB</t>
  </si>
  <si>
    <t>Screening for Hepatitis B</t>
  </si>
  <si>
    <t>SHC</t>
  </si>
  <si>
    <t>Screening for Hepatitis C</t>
  </si>
  <si>
    <t>SMHD</t>
  </si>
  <si>
    <t>Screening for mental health disorders</t>
  </si>
  <si>
    <t>SSA</t>
  </si>
  <si>
    <t>Screening for substance abuse</t>
  </si>
  <si>
    <t>STDT</t>
  </si>
  <si>
    <t>STD testing</t>
  </si>
  <si>
    <t>TBS</t>
  </si>
  <si>
    <t>TB screening</t>
  </si>
  <si>
    <t>TRSRV</t>
  </si>
  <si>
    <t>Transitional Services</t>
  </si>
  <si>
    <t>ACC</t>
  </si>
  <si>
    <t>Aftercare/continuing care</t>
  </si>
  <si>
    <t>DP</t>
  </si>
  <si>
    <t>Discharge Planning</t>
  </si>
  <si>
    <t>AS</t>
  </si>
  <si>
    <t>Ancillary Services</t>
  </si>
  <si>
    <t>ACU</t>
  </si>
  <si>
    <t>Acupuncture</t>
  </si>
  <si>
    <t>AOSS</t>
  </si>
  <si>
    <t>Assistance with obtaining social services</t>
  </si>
  <si>
    <t>BC</t>
  </si>
  <si>
    <t xml:space="preserve">Residential beds for clients children  </t>
  </si>
  <si>
    <t>Aurora Center for Treatment Ltd</t>
  </si>
  <si>
    <t>Rumley Treatment Ltd</t>
  </si>
  <si>
    <t>CCC</t>
  </si>
  <si>
    <t>1591 Chambers Road</t>
  </si>
  <si>
    <t>Child care for clients children</t>
  </si>
  <si>
    <t>Suite E</t>
  </si>
  <si>
    <t>Aurora</t>
  </si>
  <si>
    <t>80011</t>
  </si>
  <si>
    <t>CM</t>
  </si>
  <si>
    <t>Arapahoe</t>
  </si>
  <si>
    <t>303-340-8990</t>
  </si>
  <si>
    <t>Case management</t>
  </si>
  <si>
    <t>39.7417304</t>
  </si>
  <si>
    <t>-104.8105248</t>
  </si>
  <si>
    <t>DVFP</t>
  </si>
  <si>
    <t>Domestic violence services-family or partner</t>
  </si>
  <si>
    <t>EIH</t>
  </si>
  <si>
    <t>Early intervention for HIV</t>
  </si>
  <si>
    <t>HS</t>
  </si>
  <si>
    <t>Housing services</t>
  </si>
  <si>
    <t>Stout Street Foundation</t>
  </si>
  <si>
    <t xml:space="preserve">Substance Abuse Treatment </t>
  </si>
  <si>
    <t>7251 East 49th Avenue</t>
  </si>
  <si>
    <t>MHS</t>
  </si>
  <si>
    <t>Room 2</t>
  </si>
  <si>
    <t>Commerce City</t>
  </si>
  <si>
    <t>Mental health services</t>
  </si>
  <si>
    <t>80022</t>
  </si>
  <si>
    <t>Adams</t>
  </si>
  <si>
    <t>303-321-2533 x203</t>
  </si>
  <si>
    <t>PEER</t>
  </si>
  <si>
    <t>Intakes</t>
  </si>
  <si>
    <t>Consumer-run (peer-support) services</t>
  </si>
  <si>
    <t>303-321-2533 x230</t>
  </si>
  <si>
    <t>303-321-2533 x231</t>
  </si>
  <si>
    <t>39.7862398</t>
  </si>
  <si>
    <t>-104.9050769</t>
  </si>
  <si>
    <t>SHG</t>
  </si>
  <si>
    <t>Self-help groups</t>
  </si>
  <si>
    <t>1</t>
  </si>
  <si>
    <t>SSD</t>
  </si>
  <si>
    <t>Social skills development</t>
  </si>
  <si>
    <t>TA</t>
  </si>
  <si>
    <t>Transportation assistance</t>
  </si>
  <si>
    <t>OTHR</t>
  </si>
  <si>
    <t>Serenity</t>
  </si>
  <si>
    <t>Other Addictions</t>
  </si>
  <si>
    <t>ADD</t>
  </si>
  <si>
    <t>Treatment for non-substance abuse addiction disorder</t>
  </si>
  <si>
    <t>TGD</t>
  </si>
  <si>
    <t>Treatment for gambling disorder</t>
  </si>
  <si>
    <t>303-321-2533</t>
  </si>
  <si>
    <t>TID</t>
  </si>
  <si>
    <t>Treatment for internet use disorder</t>
  </si>
  <si>
    <t>SET</t>
  </si>
  <si>
    <t>Service Settings (e.g., Outpatient, Residential, etc.)</t>
  </si>
  <si>
    <t>Community Reach Center Inc</t>
  </si>
  <si>
    <t>4371 East 72nd Avenue</t>
  </si>
  <si>
    <t>303-853-3456</t>
  </si>
  <si>
    <t>303-853-3500</t>
  </si>
  <si>
    <t>39.8276179</t>
  </si>
  <si>
    <t>CT</t>
  </si>
  <si>
    <t>-104.9368301</t>
  </si>
  <si>
    <t>Computerized treatment</t>
  </si>
  <si>
    <t>HI</t>
  </si>
  <si>
    <t xml:space="preserve">Hospital inpatient </t>
  </si>
  <si>
    <t>OP</t>
  </si>
  <si>
    <t xml:space="preserve">Outpatient </t>
  </si>
  <si>
    <t>Colorado Counseling Inc</t>
  </si>
  <si>
    <t>118 West 6th Street</t>
  </si>
  <si>
    <t>Leadville</t>
  </si>
  <si>
    <t>RES</t>
  </si>
  <si>
    <t>80461</t>
  </si>
  <si>
    <t>Residential</t>
  </si>
  <si>
    <t>Lake</t>
  </si>
  <si>
    <t>719-486-8087</t>
  </si>
  <si>
    <t>HID</t>
  </si>
  <si>
    <t>39.2487082</t>
  </si>
  <si>
    <t>Hospital inpatient detoxification</t>
  </si>
  <si>
    <t>-106.2924054</t>
  </si>
  <si>
    <t>HIT</t>
  </si>
  <si>
    <t>Hospital inpatient treatment</t>
  </si>
  <si>
    <t>OD</t>
  </si>
  <si>
    <t>Outpatient detoxification</t>
  </si>
  <si>
    <t>Yampa Valley Psychotherapists</t>
  </si>
  <si>
    <t>737 Lincoln Avenue</t>
  </si>
  <si>
    <t>ODT</t>
  </si>
  <si>
    <t>Outpatient day treatment or partial hospitalization</t>
  </si>
  <si>
    <t>Steamboat Springs</t>
  </si>
  <si>
    <t>80477</t>
  </si>
  <si>
    <t>Routt</t>
  </si>
  <si>
    <t>970-870-9454</t>
  </si>
  <si>
    <t>OIT</t>
  </si>
  <si>
    <t>970-824-2557</t>
  </si>
  <si>
    <t>Intensive outpatient treatment</t>
  </si>
  <si>
    <t>40.485703</t>
  </si>
  <si>
    <t>-106.834595</t>
  </si>
  <si>
    <t>OMB</t>
  </si>
  <si>
    <t>Outpatient methadone/buprenorphine or naltrexone</t>
  </si>
  <si>
    <t>ORT</t>
  </si>
  <si>
    <t>Regular outpatient treatment</t>
  </si>
  <si>
    <t>RD</t>
  </si>
  <si>
    <t>Residential detoxification</t>
  </si>
  <si>
    <t>RL</t>
  </si>
  <si>
    <t>Long-term residential</t>
  </si>
  <si>
    <t>Colorado West Regional MH Ctr</t>
  </si>
  <si>
    <t>DBA Mind Springs Hlth/Walden Ctr</t>
  </si>
  <si>
    <t>350 McKinley Street</t>
  </si>
  <si>
    <t>RS</t>
  </si>
  <si>
    <t>Walden</t>
  </si>
  <si>
    <t>Short-term residential</t>
  </si>
  <si>
    <t>80480</t>
  </si>
  <si>
    <t>Jackson</t>
  </si>
  <si>
    <t>DETOX</t>
  </si>
  <si>
    <t>970-723-0555</t>
  </si>
  <si>
    <t>Detoxification</t>
  </si>
  <si>
    <t>ADTX</t>
  </si>
  <si>
    <t>970-723-0055</t>
  </si>
  <si>
    <t>Alcohol Detoxification</t>
  </si>
  <si>
    <t>40.7325048</t>
  </si>
  <si>
    <t>-106.2812223</t>
  </si>
  <si>
    <t>BDTX</t>
  </si>
  <si>
    <t>Benzodiazepines Detoxification</t>
  </si>
  <si>
    <t>CDTX</t>
  </si>
  <si>
    <t>Cocaine Detoxification</t>
  </si>
  <si>
    <t>MDTX</t>
  </si>
  <si>
    <t>Methamphetamines Detoxification</t>
  </si>
  <si>
    <t>Centennial Mental Health Center Inc</t>
  </si>
  <si>
    <t>118 West 3rd Street</t>
  </si>
  <si>
    <t>P.O. Box 62</t>
  </si>
  <si>
    <t>Julesburg</t>
  </si>
  <si>
    <t>ODTX</t>
  </si>
  <si>
    <t>Opioids Detoxification</t>
  </si>
  <si>
    <t>80737</t>
  </si>
  <si>
    <t>Sedgwick</t>
  </si>
  <si>
    <t>EDU</t>
  </si>
  <si>
    <t>970-474-3769</t>
  </si>
  <si>
    <t>Counseling Services and Education</t>
  </si>
  <si>
    <t>ICO</t>
  </si>
  <si>
    <t>40.9881603</t>
  </si>
  <si>
    <t>Individual counseling offered</t>
  </si>
  <si>
    <t>-102.2642086</t>
  </si>
  <si>
    <t>GCO</t>
  </si>
  <si>
    <t>Group counseling offered</t>
  </si>
  <si>
    <t>FCO</t>
  </si>
  <si>
    <t>Family counseling offered</t>
  </si>
  <si>
    <t>MCO</t>
  </si>
  <si>
    <t>Marital/couples counseling offered</t>
  </si>
  <si>
    <t>Penrose Saint Francis Hlthcare Servs</t>
  </si>
  <si>
    <t>The Riegel Center</t>
  </si>
  <si>
    <t>SAE</t>
  </si>
  <si>
    <t>Substance abuse education</t>
  </si>
  <si>
    <t>2925 Professional Place</t>
  </si>
  <si>
    <t>Suite 101</t>
  </si>
  <si>
    <t>Colorado Springs</t>
  </si>
  <si>
    <t>TAEC</t>
  </si>
  <si>
    <t>80904</t>
  </si>
  <si>
    <t>El Paso</t>
  </si>
  <si>
    <t>719-776-6850</t>
  </si>
  <si>
    <t>38.8743083</t>
  </si>
  <si>
    <t>-104.8545381</t>
  </si>
  <si>
    <t>Hepatitis education, counseling, or support</t>
  </si>
  <si>
    <t>HAEC</t>
  </si>
  <si>
    <t>HIV or AIDS education, counseling, or support</t>
  </si>
  <si>
    <t>HEOH</t>
  </si>
  <si>
    <t>Health education services other than HIV/AIDS or hepatitis</t>
  </si>
  <si>
    <t>EMP</t>
  </si>
  <si>
    <t>AspenPointe Health Services</t>
  </si>
  <si>
    <t>Employment counseling or training</t>
  </si>
  <si>
    <t>220 Ruskin Drive</t>
  </si>
  <si>
    <t>TOBAC</t>
  </si>
  <si>
    <t>Tobacco/Screening Services</t>
  </si>
  <si>
    <t>80905</t>
  </si>
  <si>
    <t>NRT</t>
  </si>
  <si>
    <t>Nicotine replacement therapy</t>
  </si>
  <si>
    <t>719-572-6100</t>
  </si>
  <si>
    <t>38.828044</t>
  </si>
  <si>
    <t>-104.7564605</t>
  </si>
  <si>
    <t>NSC</t>
  </si>
  <si>
    <t>Non-nicotine smoking/tobacco cessation medications</t>
  </si>
  <si>
    <t>STU</t>
  </si>
  <si>
    <t>Screening for tobacco use</t>
  </si>
  <si>
    <t>TCC</t>
  </si>
  <si>
    <t>Smoking/tobacco cessation counseling</t>
  </si>
  <si>
    <t>SMP</t>
  </si>
  <si>
    <t>PFC Floyd K Lindstrom VA Clinic</t>
  </si>
  <si>
    <t xml:space="preserve">Facility Smoking Policy </t>
  </si>
  <si>
    <t>Community Based SA Trt Program</t>
  </si>
  <si>
    <t>SMON</t>
  </si>
  <si>
    <t>3141 Centennial Boulevard</t>
  </si>
  <si>
    <t>Smoking not permitted</t>
  </si>
  <si>
    <t>80907</t>
  </si>
  <si>
    <t>SMOP</t>
  </si>
  <si>
    <t xml:space="preserve">Smoking permitted without restriction </t>
  </si>
  <si>
    <t>719-327-5660 x44129</t>
  </si>
  <si>
    <t>719-327-5660</t>
  </si>
  <si>
    <t>38.8751895</t>
  </si>
  <si>
    <t>SMPD</t>
  </si>
  <si>
    <t>-104.8443589</t>
  </si>
  <si>
    <t>Smoking permitted in designated area</t>
  </si>
  <si>
    <t>AGE</t>
  </si>
  <si>
    <t>Age Groups Accepted</t>
  </si>
  <si>
    <t>ADLT</t>
  </si>
  <si>
    <t>Adults</t>
  </si>
  <si>
    <t>CHLD</t>
  </si>
  <si>
    <t>Children/adolescents</t>
  </si>
  <si>
    <t>YAD</t>
  </si>
  <si>
    <t xml:space="preserve">Young adults </t>
  </si>
  <si>
    <t>Hoffler and Associates Csl Servs Inc</t>
  </si>
  <si>
    <t>GN</t>
  </si>
  <si>
    <t>Gender Accepted</t>
  </si>
  <si>
    <t>1880 Dublin Boulevard</t>
  </si>
  <si>
    <t>Suite B</t>
  </si>
  <si>
    <t>FEM</t>
  </si>
  <si>
    <t>Female</t>
  </si>
  <si>
    <t>80918</t>
  </si>
  <si>
    <t>MALE</t>
  </si>
  <si>
    <t>719-599-0047</t>
  </si>
  <si>
    <t>Male</t>
  </si>
  <si>
    <t>719-599-0047 x0</t>
  </si>
  <si>
    <t>EXCL</t>
  </si>
  <si>
    <t>38.9272535</t>
  </si>
  <si>
    <t>Exclusive Services</t>
  </si>
  <si>
    <t>-104.792322</t>
  </si>
  <si>
    <t>BMO</t>
  </si>
  <si>
    <t>Methadone and buprenorphine clients only</t>
  </si>
  <si>
    <t>DU</t>
  </si>
  <si>
    <t>DUI/DWI clients</t>
  </si>
  <si>
    <t>DUO</t>
  </si>
  <si>
    <t>Serve only DWI clients</t>
  </si>
  <si>
    <t>MO</t>
  </si>
  <si>
    <t>San Luis Valley Behav Hlth Group</t>
  </si>
  <si>
    <t>Methadone clients only</t>
  </si>
  <si>
    <t>322 Walnut Street</t>
  </si>
  <si>
    <t>La Jara</t>
  </si>
  <si>
    <t>OTPA</t>
  </si>
  <si>
    <t>81140</t>
  </si>
  <si>
    <t>All Clients in Opioid Treatment Program</t>
  </si>
  <si>
    <t>Conejos</t>
  </si>
  <si>
    <t>719-589-3671</t>
  </si>
  <si>
    <t>SL</t>
  </si>
  <si>
    <t>Language Services</t>
  </si>
  <si>
    <t>37.2737437</t>
  </si>
  <si>
    <t>AH</t>
  </si>
  <si>
    <t>-105.9584483</t>
  </si>
  <si>
    <t>Services for the deaf and hard of hearing</t>
  </si>
  <si>
    <t>NX</t>
  </si>
  <si>
    <t>Native American Indian or Alaska Native languages</t>
  </si>
  <si>
    <t>FX</t>
  </si>
  <si>
    <t>Other languages(excluding Spanish)</t>
  </si>
  <si>
    <t>Teocalli Treatment Options LLC</t>
  </si>
  <si>
    <t>SP</t>
  </si>
  <si>
    <t>Spanish</t>
  </si>
  <si>
    <t>601 Elk Avenue</t>
  </si>
  <si>
    <t>AIL</t>
  </si>
  <si>
    <t>Crested Butte</t>
  </si>
  <si>
    <t>American Indian or Alaskan Native Languages</t>
  </si>
  <si>
    <t>81224</t>
  </si>
  <si>
    <t>N13</t>
  </si>
  <si>
    <t>Hopi</t>
  </si>
  <si>
    <t>Gunnison</t>
  </si>
  <si>
    <t>970-641-3711</t>
  </si>
  <si>
    <t>38.869837</t>
  </si>
  <si>
    <t>N18</t>
  </si>
  <si>
    <t>-106.980401</t>
  </si>
  <si>
    <t>Lakota</t>
  </si>
  <si>
    <t>N23</t>
  </si>
  <si>
    <t>Navajo</t>
  </si>
  <si>
    <t>N24</t>
  </si>
  <si>
    <t>Ojibwa</t>
  </si>
  <si>
    <t>N40</t>
  </si>
  <si>
    <t>Yupik</t>
  </si>
  <si>
    <t>Midwestern Colorado MH Ctr</t>
  </si>
  <si>
    <t>DBA The Center for Mental Health</t>
  </si>
  <si>
    <t>OL</t>
  </si>
  <si>
    <t>710 North Taylor Street</t>
  </si>
  <si>
    <t>Other Languages</t>
  </si>
  <si>
    <t>F4</t>
  </si>
  <si>
    <t>Arabic</t>
  </si>
  <si>
    <t>81230</t>
  </si>
  <si>
    <t>970-641-0229</t>
  </si>
  <si>
    <t>F17</t>
  </si>
  <si>
    <t>Any Chinese Language</t>
  </si>
  <si>
    <t>38.5515982</t>
  </si>
  <si>
    <t>-106.9240093</t>
  </si>
  <si>
    <t>F19</t>
  </si>
  <si>
    <t>Creole</t>
  </si>
  <si>
    <t>F25</t>
  </si>
  <si>
    <t>Farsi</t>
  </si>
  <si>
    <t>F28</t>
  </si>
  <si>
    <t>French</t>
  </si>
  <si>
    <t>F30</t>
  </si>
  <si>
    <t>German</t>
  </si>
  <si>
    <t>123 West Tomichi Avenue</t>
  </si>
  <si>
    <t>Suite 8</t>
  </si>
  <si>
    <t>F31</t>
  </si>
  <si>
    <t>Greek</t>
  </si>
  <si>
    <t>F35</t>
  </si>
  <si>
    <t>38.5441653</t>
  </si>
  <si>
    <t>Hebrew</t>
  </si>
  <si>
    <t>-106.9277212</t>
  </si>
  <si>
    <t>F36</t>
  </si>
  <si>
    <t>Hindi</t>
  </si>
  <si>
    <t>F37</t>
  </si>
  <si>
    <t>Hmong</t>
  </si>
  <si>
    <t>F42</t>
  </si>
  <si>
    <t>Italian</t>
  </si>
  <si>
    <t>F43</t>
  </si>
  <si>
    <t>Japanese</t>
  </si>
  <si>
    <t>F47</t>
  </si>
  <si>
    <t>1175 Grand Avenue</t>
  </si>
  <si>
    <t>Korean</t>
  </si>
  <si>
    <t>Unit 4</t>
  </si>
  <si>
    <t>Norwood</t>
  </si>
  <si>
    <t>81423</t>
  </si>
  <si>
    <t>San Miguel</t>
  </si>
  <si>
    <t>F66</t>
  </si>
  <si>
    <t>970-327-4449</t>
  </si>
  <si>
    <t>Polish</t>
  </si>
  <si>
    <t>38.131047</t>
  </si>
  <si>
    <t>-108.296185</t>
  </si>
  <si>
    <t>F67</t>
  </si>
  <si>
    <t>Portuguese</t>
  </si>
  <si>
    <t>F70</t>
  </si>
  <si>
    <t>Russian</t>
  </si>
  <si>
    <t>F81</t>
  </si>
  <si>
    <t>Tagalog</t>
  </si>
  <si>
    <t>Grand Junction Metro Treatment Ctr</t>
  </si>
  <si>
    <t>F92</t>
  </si>
  <si>
    <t>1001 Wellington Avenue</t>
  </si>
  <si>
    <t>Vietnamese</t>
  </si>
  <si>
    <t>Grand Junction</t>
  </si>
  <si>
    <t>HOSP</t>
  </si>
  <si>
    <t>81501</t>
  </si>
  <si>
    <t>Hospitals</t>
  </si>
  <si>
    <t>Mesa</t>
  </si>
  <si>
    <t>GH</t>
  </si>
  <si>
    <t>970-208-1130 x28805</t>
  </si>
  <si>
    <t xml:space="preserve">General Hospital (including VA hospital) </t>
  </si>
  <si>
    <t>877-284-7074</t>
  </si>
  <si>
    <t>970-208-1130</t>
  </si>
  <si>
    <t>39.0895486</t>
  </si>
  <si>
    <t>-108.5561955</t>
  </si>
  <si>
    <t>PSYH</t>
  </si>
  <si>
    <t xml:space="preserve">Psychiatric hospital </t>
  </si>
  <si>
    <t>OM</t>
  </si>
  <si>
    <t>Opioid Medications used in Treatment</t>
  </si>
  <si>
    <t>MU</t>
  </si>
  <si>
    <t>Methadone used in Treatment</t>
  </si>
  <si>
    <t>BU</t>
  </si>
  <si>
    <t>Buprenorphine used in Treatment</t>
  </si>
  <si>
    <t>NU</t>
  </si>
  <si>
    <t>Naltrexone used in Treatment</t>
  </si>
  <si>
    <t>OT</t>
  </si>
  <si>
    <t>Type of Opioid Treatment</t>
  </si>
  <si>
    <t>DB</t>
  </si>
  <si>
    <t xml:space="preserve">Buprenorphine detoxification  </t>
  </si>
  <si>
    <t>BUM</t>
  </si>
  <si>
    <t xml:space="preserve">Buprenorphine maintenance  </t>
  </si>
  <si>
    <t>BMW</t>
  </si>
  <si>
    <t xml:space="preserve">Buprenorphine maintenance for predetermined time </t>
  </si>
  <si>
    <t>Adult Adolescent Alcohol Treatment</t>
  </si>
  <si>
    <t>(AAAT)</t>
  </si>
  <si>
    <t>726 Colorado Avenue</t>
  </si>
  <si>
    <t>OTP</t>
  </si>
  <si>
    <t>SAMHSA-certified Opioid Treatment Program</t>
  </si>
  <si>
    <t>970-245-6624</t>
  </si>
  <si>
    <t>970-216-7955</t>
  </si>
  <si>
    <t>DM</t>
  </si>
  <si>
    <t>39.066598</t>
  </si>
  <si>
    <t>-108.560154</t>
  </si>
  <si>
    <t xml:space="preserve">Methadone detoxification  </t>
  </si>
  <si>
    <t>MM</t>
  </si>
  <si>
    <t xml:space="preserve">Methadone maintenance  </t>
  </si>
  <si>
    <t>MMW</t>
  </si>
  <si>
    <t xml:space="preserve">Methadone maintenance for predetermined time </t>
  </si>
  <si>
    <t>UBN</t>
  </si>
  <si>
    <t xml:space="preserve">Prescribes/administer buprenorphine and/or naltrexone </t>
  </si>
  <si>
    <t>DBA Mind Springs Health</t>
  </si>
  <si>
    <t>796 Megan Way</t>
  </si>
  <si>
    <t>Suite 300</t>
  </si>
  <si>
    <t>Rifle</t>
  </si>
  <si>
    <t>RPN</t>
  </si>
  <si>
    <t xml:space="preserve">Relapse prevention from naltrexone  </t>
  </si>
  <si>
    <t>81650</t>
  </si>
  <si>
    <t>Garfield</t>
  </si>
  <si>
    <t>970-625-3582</t>
  </si>
  <si>
    <t>PAIN</t>
  </si>
  <si>
    <t>39.5212631</t>
  </si>
  <si>
    <t>Use methadone/buprenorphine for pain management or emergency dosing</t>
  </si>
  <si>
    <t>-107.7714167</t>
  </si>
  <si>
    <t>MOA</t>
  </si>
  <si>
    <t xml:space="preserve">Accepts clients on opioid medication </t>
  </si>
  <si>
    <t>NMOA</t>
  </si>
  <si>
    <t xml:space="preserve">Do not use medication for opioid addiction </t>
  </si>
  <si>
    <t>NOOP</t>
  </si>
  <si>
    <t>Do not treat opioid addiction</t>
  </si>
  <si>
    <t>PHR</t>
  </si>
  <si>
    <t>395 East Lionshead Circle</t>
  </si>
  <si>
    <t>Pharmacotherapies</t>
  </si>
  <si>
    <t>ACM</t>
  </si>
  <si>
    <t>Vail</t>
  </si>
  <si>
    <t>81657</t>
  </si>
  <si>
    <t>Eagle</t>
  </si>
  <si>
    <t>970-476-0930</t>
  </si>
  <si>
    <t>39.6446919</t>
  </si>
  <si>
    <t>-106.3859339</t>
  </si>
  <si>
    <t>Creative Treatment Options</t>
  </si>
  <si>
    <t>Acamprosate (Campral®)</t>
  </si>
  <si>
    <t>7585 West 66th Avenue</t>
  </si>
  <si>
    <t>Building C</t>
  </si>
  <si>
    <t>Arvada</t>
  </si>
  <si>
    <t>80003</t>
  </si>
  <si>
    <t>Jefferson</t>
  </si>
  <si>
    <t>DSF</t>
  </si>
  <si>
    <t>303-467-2624 x1</t>
  </si>
  <si>
    <t>Disulfiram (Antabuse®)</t>
  </si>
  <si>
    <t>39.8168499</t>
  </si>
  <si>
    <t>-105.0797337</t>
  </si>
  <si>
    <t>METH</t>
  </si>
  <si>
    <t>Methadone</t>
  </si>
  <si>
    <t>BSDM</t>
  </si>
  <si>
    <t>Buprenorphine sub-dermal implant (Probuphine®)</t>
  </si>
  <si>
    <t>BWN</t>
  </si>
  <si>
    <t>Buprenorphine with naloxone  (Suboxone®)</t>
  </si>
  <si>
    <t>University of Colorado Denver/ARTS</t>
  </si>
  <si>
    <t>Westside Center for Change</t>
  </si>
  <si>
    <t>BWON</t>
  </si>
  <si>
    <t>6303 Wadsworth Bypass</t>
  </si>
  <si>
    <t>Buprenorphine without naloxone</t>
  </si>
  <si>
    <t>4839</t>
  </si>
  <si>
    <t>NXN</t>
  </si>
  <si>
    <t>303-935-7004</t>
  </si>
  <si>
    <t>Naltrexone (oral)</t>
  </si>
  <si>
    <t>303-336-1600</t>
  </si>
  <si>
    <t>39.8112835</t>
  </si>
  <si>
    <t>-105.0805386</t>
  </si>
  <si>
    <t>VTRL</t>
  </si>
  <si>
    <t>Extended-release, injectible Naltrexone (Vivitrol®)</t>
  </si>
  <si>
    <t>MPD</t>
  </si>
  <si>
    <t>Medications for psychiatric disorders</t>
  </si>
  <si>
    <t>TAP</t>
  </si>
  <si>
    <t>Treatment Approaches</t>
  </si>
  <si>
    <t>ANG</t>
  </si>
  <si>
    <t xml:space="preserve">Anger management </t>
  </si>
  <si>
    <t>Arvada Counseling Center Inc</t>
  </si>
  <si>
    <t>BIA</t>
  </si>
  <si>
    <t xml:space="preserve">Brief intervention approach </t>
  </si>
  <si>
    <t>7850 Vance Drive</t>
  </si>
  <si>
    <t>Suite 280</t>
  </si>
  <si>
    <t>CBT</t>
  </si>
  <si>
    <t>Cognitive/behavioral therapy</t>
  </si>
  <si>
    <t>303-420-4494 x2</t>
  </si>
  <si>
    <t>39.8394888</t>
  </si>
  <si>
    <t>-105.078506</t>
  </si>
  <si>
    <t>CMI</t>
  </si>
  <si>
    <t xml:space="preserve">Contingency management/motivational incentive </t>
  </si>
  <si>
    <t>CRV</t>
  </si>
  <si>
    <t xml:space="preserve">Community reinforcement plus vouchers </t>
  </si>
  <si>
    <t>DBT</t>
  </si>
  <si>
    <t>Dialectical behavioral therapy</t>
  </si>
  <si>
    <t>MOTI</t>
  </si>
  <si>
    <t xml:space="preserve">Motivational interviewing </t>
  </si>
  <si>
    <t xml:space="preserve">New Start Recovery </t>
  </si>
  <si>
    <t>10180 East Colfax Avenue</t>
  </si>
  <si>
    <t>Unit 108</t>
  </si>
  <si>
    <t>MXM</t>
  </si>
  <si>
    <t xml:space="preserve">Martix Model </t>
  </si>
  <si>
    <t>80010</t>
  </si>
  <si>
    <t>720-275-7318</t>
  </si>
  <si>
    <t>303-893-0231</t>
  </si>
  <si>
    <t>REBT</t>
  </si>
  <si>
    <t>39.739778</t>
  </si>
  <si>
    <t xml:space="preserve">Rational emotive behavioral therapy </t>
  </si>
  <si>
    <t>-104.869816</t>
  </si>
  <si>
    <t>RELP</t>
  </si>
  <si>
    <t xml:space="preserve">Relapse prevention  </t>
  </si>
  <si>
    <t>SACA</t>
  </si>
  <si>
    <t xml:space="preserve">Substance abuse counseling approach </t>
  </si>
  <si>
    <t>BI Inc</t>
  </si>
  <si>
    <t>BI Day Reporting Center Colorado</t>
  </si>
  <si>
    <t>TRC</t>
  </si>
  <si>
    <t>15290 East 6th Avenue</t>
  </si>
  <si>
    <t xml:space="preserve">Trauma-related counseling </t>
  </si>
  <si>
    <t>Suite 160</t>
  </si>
  <si>
    <t>303-699-8181</t>
  </si>
  <si>
    <t>TWFA</t>
  </si>
  <si>
    <t xml:space="preserve">12-step facilitation approach </t>
  </si>
  <si>
    <t>39.7250819</t>
  </si>
  <si>
    <t>-104.8111263</t>
  </si>
  <si>
    <t>1st Alliance Treatment Services LLC</t>
  </si>
  <si>
    <t>14291 East 4th Avenue</t>
  </si>
  <si>
    <t>3rd Floor</t>
  </si>
  <si>
    <t>303-731-8293</t>
  </si>
  <si>
    <t>800-808-6594</t>
  </si>
  <si>
    <t>39.722767</t>
  </si>
  <si>
    <t>-104.822238</t>
  </si>
  <si>
    <t>A Community ReEntry Place</t>
  </si>
  <si>
    <t>14221 East 4th Avenue</t>
  </si>
  <si>
    <t>Suite 350</t>
  </si>
  <si>
    <t>8735</t>
  </si>
  <si>
    <t>720-207-5041</t>
  </si>
  <si>
    <t>39.723156</t>
  </si>
  <si>
    <t>-104.822933</t>
  </si>
  <si>
    <t>Key to Life Counseling Center LLC</t>
  </si>
  <si>
    <t>14231 East 4th Avenue</t>
  </si>
  <si>
    <t>Suite 370</t>
  </si>
  <si>
    <t>8720</t>
  </si>
  <si>
    <t>303-856-3485</t>
  </si>
  <si>
    <t>-104.8225779</t>
  </si>
  <si>
    <t>Ideas Directed at Eliminating Abuse</t>
  </si>
  <si>
    <t>IDEA Aurora</t>
  </si>
  <si>
    <t>14311 East 4th Avenue</t>
  </si>
  <si>
    <t>Sable Plaza</t>
  </si>
  <si>
    <t>720-949-0095</t>
  </si>
  <si>
    <t>303-617-0010</t>
  </si>
  <si>
    <t>39.722098</t>
  </si>
  <si>
    <t>-104.821944</t>
  </si>
  <si>
    <t>Potomac Street Center</t>
  </si>
  <si>
    <t>1330 South Potomac Street</t>
  </si>
  <si>
    <t>Suite 104-A</t>
  </si>
  <si>
    <t>80012</t>
  </si>
  <si>
    <t>303-283-5991</t>
  </si>
  <si>
    <t>39.6930321</t>
  </si>
  <si>
    <t>-104.8304244</t>
  </si>
  <si>
    <t>Our Inheritance LLC</t>
  </si>
  <si>
    <t>2323 South Troy Street</t>
  </si>
  <si>
    <t>Building 5, Suite 320</t>
  </si>
  <si>
    <t>80013</t>
  </si>
  <si>
    <t>720-227-8750</t>
  </si>
  <si>
    <t>39.6742501</t>
  </si>
  <si>
    <t>-104.8398702</t>
  </si>
  <si>
    <t>Strides LLC</t>
  </si>
  <si>
    <t>2993 South Peoria Street</t>
  </si>
  <si>
    <t>Suite 128</t>
  </si>
  <si>
    <t>80014</t>
  </si>
  <si>
    <t>303-337-4114</t>
  </si>
  <si>
    <t>39.6619828</t>
  </si>
  <si>
    <t>-104.8477157</t>
  </si>
  <si>
    <t>Saddle Rock Counseling</t>
  </si>
  <si>
    <t>2260 South Xanadu Way</t>
  </si>
  <si>
    <t>Suite 270</t>
  </si>
  <si>
    <t>303-400-3172</t>
  </si>
  <si>
    <t>39.6765847</t>
  </si>
  <si>
    <t>-104.8310514</t>
  </si>
  <si>
    <t>Alcohol Behavior Information</t>
  </si>
  <si>
    <t>(ABI)</t>
  </si>
  <si>
    <t>15200 East Girard Avenue</t>
  </si>
  <si>
    <t>Suite 1700</t>
  </si>
  <si>
    <t>303-766-1120</t>
  </si>
  <si>
    <t>303-368-8702</t>
  </si>
  <si>
    <t>303-766-2053</t>
  </si>
  <si>
    <t>39.6545899</t>
  </si>
  <si>
    <t>-104.8110351</t>
  </si>
  <si>
    <t>National Institute for Change</t>
  </si>
  <si>
    <t>2600 South Parker Road</t>
  </si>
  <si>
    <t>Building 5, Suite 150</t>
  </si>
  <si>
    <t>303-231-0090</t>
  </si>
  <si>
    <t>303-231-0090 x0</t>
  </si>
  <si>
    <t>39.6696775</t>
  </si>
  <si>
    <t>-104.8627346</t>
  </si>
  <si>
    <t>Sobriety 1st Crew Recovery</t>
  </si>
  <si>
    <t>2121 South Blackhawk Street</t>
  </si>
  <si>
    <t>720-630-6771</t>
  </si>
  <si>
    <t>39.6775377</t>
  </si>
  <si>
    <t>-104.8244019</t>
  </si>
  <si>
    <t>Action Substance Abuse Recovery</t>
  </si>
  <si>
    <t>14901 East Hampden Avenue</t>
  </si>
  <si>
    <t>303-693-5080</t>
  </si>
  <si>
    <t>39.653802</t>
  </si>
  <si>
    <t>-104.814142</t>
  </si>
  <si>
    <t>20971 East Smokey Hill Road</t>
  </si>
  <si>
    <t>Suite 105-B</t>
  </si>
  <si>
    <t>80015</t>
  </si>
  <si>
    <t>39.6090226</t>
  </si>
  <si>
    <t>-104.7425981</t>
  </si>
  <si>
    <t>Choices in Living Counseling Center</t>
  </si>
  <si>
    <t>60 Garden Center</t>
  </si>
  <si>
    <t>Suite 201</t>
  </si>
  <si>
    <t>Broomfield</t>
  </si>
  <si>
    <t>80020</t>
  </si>
  <si>
    <t>303-604-2323</t>
  </si>
  <si>
    <t>39.924051</t>
  </si>
  <si>
    <t>-105.087878</t>
  </si>
  <si>
    <t>Whats Next Counseling</t>
  </si>
  <si>
    <t>9769 West 119th Drive</t>
  </si>
  <si>
    <t>Suite 32</t>
  </si>
  <si>
    <t>80021</t>
  </si>
  <si>
    <t>2560</t>
  </si>
  <si>
    <t>720-692-7918</t>
  </si>
  <si>
    <t>39.9124149</t>
  </si>
  <si>
    <t>-105.1065728</t>
  </si>
  <si>
    <t>Sandstone Care</t>
  </si>
  <si>
    <t>Day Treatment and Intensive Outpt</t>
  </si>
  <si>
    <t>350 Interlocken Boulevard</t>
  </si>
  <si>
    <t>Suite 100</t>
  </si>
  <si>
    <t>720-372-0080</t>
  </si>
  <si>
    <t>888-850-1890</t>
  </si>
  <si>
    <t>39.9219785</t>
  </si>
  <si>
    <t>-105.1090394</t>
  </si>
  <si>
    <t>La Trenza Counseling Inc</t>
  </si>
  <si>
    <t>6332 East 72nd Avenue</t>
  </si>
  <si>
    <t>2000</t>
  </si>
  <si>
    <t>303-287-4106</t>
  </si>
  <si>
    <t>39.826901</t>
  </si>
  <si>
    <t>-104.91428</t>
  </si>
  <si>
    <t>Monarch OTC</t>
  </si>
  <si>
    <t>129 North Harrison Avenue</t>
  </si>
  <si>
    <t>Lafayette</t>
  </si>
  <si>
    <t>80026</t>
  </si>
  <si>
    <t>Boulder</t>
  </si>
  <si>
    <t>303-665-9044</t>
  </si>
  <si>
    <t>39.998505</t>
  </si>
  <si>
    <t>-105.08935</t>
  </si>
  <si>
    <t>Men and Women Seeking</t>
  </si>
  <si>
    <t>Empowerment</t>
  </si>
  <si>
    <t>100 East South Boulder Road</t>
  </si>
  <si>
    <t>Suites 101 and 105</t>
  </si>
  <si>
    <t>303-665-7037</t>
  </si>
  <si>
    <t>39.9864873</t>
  </si>
  <si>
    <t>-105.0901525</t>
  </si>
  <si>
    <t>Rose Transition Home LLC</t>
  </si>
  <si>
    <t>601 Snowpeak Lane</t>
  </si>
  <si>
    <t>888-398-4111</t>
  </si>
  <si>
    <t>303-204-4524</t>
  </si>
  <si>
    <t>39.9982177</t>
  </si>
  <si>
    <t>-105.1453767</t>
  </si>
  <si>
    <t>Centennial Peaks Hospital</t>
  </si>
  <si>
    <t>2255 South 88th Street</t>
  </si>
  <si>
    <t>Louisville</t>
  </si>
  <si>
    <t>80027</t>
  </si>
  <si>
    <t>303-673-9990</t>
  </si>
  <si>
    <t>303-666-2088</t>
  </si>
  <si>
    <t>39.950671</t>
  </si>
  <si>
    <t>-105.147013</t>
  </si>
  <si>
    <t>Aspen Treatment Services Inc</t>
  </si>
  <si>
    <t>1518 Main Street</t>
  </si>
  <si>
    <t>Unit 102</t>
  </si>
  <si>
    <t>303-757-4410</t>
  </si>
  <si>
    <t>39.9851938</t>
  </si>
  <si>
    <t>-105.1319588</t>
  </si>
  <si>
    <t>3031 West 76th Avenue</t>
  </si>
  <si>
    <t>Westminster</t>
  </si>
  <si>
    <t>80030</t>
  </si>
  <si>
    <t>303-853-3661</t>
  </si>
  <si>
    <t>39.834619</t>
  </si>
  <si>
    <t>-105.026606</t>
  </si>
  <si>
    <t>Counseling Center of the Rockies</t>
  </si>
  <si>
    <t>North</t>
  </si>
  <si>
    <t>3489 West 72nd Avenue</t>
  </si>
  <si>
    <t>Suite 105</t>
  </si>
  <si>
    <t>303-412-7723</t>
  </si>
  <si>
    <t>303-806-0933</t>
  </si>
  <si>
    <t>39.8277685</t>
  </si>
  <si>
    <t>-105.0317243</t>
  </si>
  <si>
    <t>Set Apart Treatment Inc</t>
  </si>
  <si>
    <t>3380 West 72nd Avenue</t>
  </si>
  <si>
    <t>303-426-4459</t>
  </si>
  <si>
    <t>303-278-7688</t>
  </si>
  <si>
    <t>39.8269715</t>
  </si>
  <si>
    <t>-105.0303572</t>
  </si>
  <si>
    <t xml:space="preserve">Center for Change </t>
  </si>
  <si>
    <t>8020 Federal Boulevard</t>
  </si>
  <si>
    <t>Suite 6</t>
  </si>
  <si>
    <t>80031</t>
  </si>
  <si>
    <t>720-638-9986</t>
  </si>
  <si>
    <t>39.8422737</t>
  </si>
  <si>
    <t>-105.0244422</t>
  </si>
  <si>
    <t>Genesis Counseling</t>
  </si>
  <si>
    <t>8120 Sheridan Boulevard</t>
  </si>
  <si>
    <t>Suite C-215</t>
  </si>
  <si>
    <t>303-487-0090</t>
  </si>
  <si>
    <t>39.8438227</t>
  </si>
  <si>
    <t>-105.0520645</t>
  </si>
  <si>
    <t>Jefferson Center for Mental Health</t>
  </si>
  <si>
    <t>9595 West 49th Avenue</t>
  </si>
  <si>
    <t>Wheat Ridge</t>
  </si>
  <si>
    <t>80033</t>
  </si>
  <si>
    <t>303-425-0300</t>
  </si>
  <si>
    <t>39.7859697</t>
  </si>
  <si>
    <t>-105.1046463</t>
  </si>
  <si>
    <t>Odyssey Counseling</t>
  </si>
  <si>
    <t>10900 West 44th Avenue</t>
  </si>
  <si>
    <t>Unit 140</t>
  </si>
  <si>
    <t>2742</t>
  </si>
  <si>
    <t>303-420-7898</t>
  </si>
  <si>
    <t>39.77784</t>
  </si>
  <si>
    <t>-105.119824</t>
  </si>
  <si>
    <t>4485 Wadsworth Boulevard</t>
  </si>
  <si>
    <t>Suite 206</t>
  </si>
  <si>
    <t>3310</t>
  </si>
  <si>
    <t>303-431-5664</t>
  </si>
  <si>
    <t>39.7783148</t>
  </si>
  <si>
    <t>-105.0820894</t>
  </si>
  <si>
    <t>West Pines Behavioral Health</t>
  </si>
  <si>
    <t>3400 Lutheran Parkway</t>
  </si>
  <si>
    <t>303-467-4000</t>
  </si>
  <si>
    <t>303-467-4080</t>
  </si>
  <si>
    <t>39.764662</t>
  </si>
  <si>
    <t>-105.087405</t>
  </si>
  <si>
    <t>Center for Change</t>
  </si>
  <si>
    <t>7651 West 41st Avenue</t>
  </si>
  <si>
    <t>303-422-4126</t>
  </si>
  <si>
    <t>39.7732967</t>
  </si>
  <si>
    <t>-105.0824515</t>
  </si>
  <si>
    <t>Denver Family Therapy Center</t>
  </si>
  <si>
    <t>Adolescent Substance Abuse Program</t>
  </si>
  <si>
    <t>4891 Independence Street</t>
  </si>
  <si>
    <t>Suite 165</t>
  </si>
  <si>
    <t>303-456-0600 x148</t>
  </si>
  <si>
    <t>303-456-0600 x138</t>
  </si>
  <si>
    <t>303-456-0600 x120</t>
  </si>
  <si>
    <t>39.7851505</t>
  </si>
  <si>
    <t>-105.1056301</t>
  </si>
  <si>
    <t>CEDAR/University of CO Hospital</t>
  </si>
  <si>
    <t>1693 North Quentin Street</t>
  </si>
  <si>
    <t>80045</t>
  </si>
  <si>
    <t>720-848-3000</t>
  </si>
  <si>
    <t>877-999-0538</t>
  </si>
  <si>
    <t>39.7429787</t>
  </si>
  <si>
    <t>-104.8451096</t>
  </si>
  <si>
    <t>AllHealth Network</t>
  </si>
  <si>
    <t>831 South Perry Street</t>
  </si>
  <si>
    <t>Castle Rock</t>
  </si>
  <si>
    <t>80104</t>
  </si>
  <si>
    <t>Douglas</t>
  </si>
  <si>
    <t>303-730-8858</t>
  </si>
  <si>
    <t>39.3624522</t>
  </si>
  <si>
    <t>-104.8624739</t>
  </si>
  <si>
    <t>650 East Walnut Street</t>
  </si>
  <si>
    <t>Elizabeth</t>
  </si>
  <si>
    <t>80107</t>
  </si>
  <si>
    <t>Elbert</t>
  </si>
  <si>
    <t>303-646-4519</t>
  </si>
  <si>
    <t>39.3568938</t>
  </si>
  <si>
    <t>-104.5962764</t>
  </si>
  <si>
    <t>New Paradigm Counseling LLC</t>
  </si>
  <si>
    <t>757 Maleta Lane</t>
  </si>
  <si>
    <t>80108</t>
  </si>
  <si>
    <t>720-733-8886</t>
  </si>
  <si>
    <t>39.407382</t>
  </si>
  <si>
    <t>-104.854692</t>
  </si>
  <si>
    <t>Broadway Counseling Services LLC</t>
  </si>
  <si>
    <t>3671 South Huron Street</t>
  </si>
  <si>
    <t>Suite 301</t>
  </si>
  <si>
    <t>Englewood</t>
  </si>
  <si>
    <t>80110</t>
  </si>
  <si>
    <t>720-242-7124</t>
  </si>
  <si>
    <t>39.650288</t>
  </si>
  <si>
    <t>-104.99769</t>
  </si>
  <si>
    <t>Cornerstone Program</t>
  </si>
  <si>
    <t>11234 East Caley Avenue</t>
  </si>
  <si>
    <t>80111</t>
  </si>
  <si>
    <t>303-690-0082</t>
  </si>
  <si>
    <t>39.600112</t>
  </si>
  <si>
    <t>-104.8581402</t>
  </si>
  <si>
    <t>Bonnie Mucklow</t>
  </si>
  <si>
    <t>Families at Five</t>
  </si>
  <si>
    <t>7000 East Belleview Avenue</t>
  </si>
  <si>
    <t>Suite 203</t>
  </si>
  <si>
    <t>1622</t>
  </si>
  <si>
    <t>720-488-3822</t>
  </si>
  <si>
    <t>39.6233548</t>
  </si>
  <si>
    <t>-104.9067786</t>
  </si>
  <si>
    <t>Valley Hope/Denver</t>
  </si>
  <si>
    <t>7108 South Alton Way</t>
  </si>
  <si>
    <t>Building A</t>
  </si>
  <si>
    <t>80112</t>
  </si>
  <si>
    <t>303-694-3829</t>
  </si>
  <si>
    <t>800-544-5101</t>
  </si>
  <si>
    <t>39.587533</t>
  </si>
  <si>
    <t>-104.8821509</t>
  </si>
  <si>
    <t>National Institute for Change PC</t>
  </si>
  <si>
    <t>9600 East Arapahoe Road</t>
  </si>
  <si>
    <t>Suite 220</t>
  </si>
  <si>
    <t>39.594432</t>
  </si>
  <si>
    <t>-104.87791</t>
  </si>
  <si>
    <t>Go Sober Centennial</t>
  </si>
  <si>
    <t>6851 South Holly Circle</t>
  </si>
  <si>
    <t>Suite 245</t>
  </si>
  <si>
    <t>303-827-4837</t>
  </si>
  <si>
    <t>39.592246</t>
  </si>
  <si>
    <t>-104.922003</t>
  </si>
  <si>
    <t>155 Inverness Drive West</t>
  </si>
  <si>
    <t>39.579701</t>
  </si>
  <si>
    <t>-104.8748001</t>
  </si>
  <si>
    <t>Life Support Behavioral Institute</t>
  </si>
  <si>
    <t>IOP for Adol and Adult Drug/Alc</t>
  </si>
  <si>
    <t>7853 East Arapahoe Court</t>
  </si>
  <si>
    <t>Suite 3550</t>
  </si>
  <si>
    <t>888-516-5995 x3</t>
  </si>
  <si>
    <t>888-516-5995 x1</t>
  </si>
  <si>
    <t>888-516-5995 x28</t>
  </si>
  <si>
    <t>39.5947053</t>
  </si>
  <si>
    <t>-104.8974236</t>
  </si>
  <si>
    <t>Special Services Clinic Inc</t>
  </si>
  <si>
    <t>4401 South Broadway</t>
  </si>
  <si>
    <t>Unit 203</t>
  </si>
  <si>
    <t>80113</t>
  </si>
  <si>
    <t>303-781-4999</t>
  </si>
  <si>
    <t>303-937-1333</t>
  </si>
  <si>
    <t>39.636579</t>
  </si>
  <si>
    <t>-104.988242</t>
  </si>
  <si>
    <t>South</t>
  </si>
  <si>
    <t>4195 South Broadway</t>
  </si>
  <si>
    <t>39.6405328</t>
  </si>
  <si>
    <t>-104.9881276</t>
  </si>
  <si>
    <t>5500 South Sycamore Street</t>
  </si>
  <si>
    <t>Littleton</t>
  </si>
  <si>
    <t>80120</t>
  </si>
  <si>
    <t>303-758-8858</t>
  </si>
  <si>
    <t>39.6165359</t>
  </si>
  <si>
    <t>-105.0147861</t>
  </si>
  <si>
    <t>Williams Counseling</t>
  </si>
  <si>
    <t>5808 South Rapp Street</t>
  </si>
  <si>
    <t>Suite 111</t>
  </si>
  <si>
    <t>1942</t>
  </si>
  <si>
    <t>303-263-8992</t>
  </si>
  <si>
    <t>39.611383</t>
  </si>
  <si>
    <t>-105.019763</t>
  </si>
  <si>
    <t>New Beginnings Recovery Center</t>
  </si>
  <si>
    <t>(NBRC)</t>
  </si>
  <si>
    <t>191 East Orchard Road</t>
  </si>
  <si>
    <t>Unit B</t>
  </si>
  <si>
    <t>80121</t>
  </si>
  <si>
    <t>720-473-7106</t>
  </si>
  <si>
    <t>303-830-2064</t>
  </si>
  <si>
    <t>39.6099515</t>
  </si>
  <si>
    <t>-104.9862474</t>
  </si>
  <si>
    <t>Treatment Centers XL</t>
  </si>
  <si>
    <t>10099 Ridgegate Parkway, Suite 330</t>
  </si>
  <si>
    <t>Conifer Building</t>
  </si>
  <si>
    <t>Lone Tree</t>
  </si>
  <si>
    <t>80124</t>
  </si>
  <si>
    <t>303-379-9319</t>
  </si>
  <si>
    <t>303-520-8004</t>
  </si>
  <si>
    <t>39.528702</t>
  </si>
  <si>
    <t>-104.8720647</t>
  </si>
  <si>
    <t>A New Start</t>
  </si>
  <si>
    <t>6901 South Pierce Street</t>
  </si>
  <si>
    <t>Suite 100-A</t>
  </si>
  <si>
    <t>80128</t>
  </si>
  <si>
    <t>303-670-1728</t>
  </si>
  <si>
    <t>39.591674</t>
  </si>
  <si>
    <t>-105.073855</t>
  </si>
  <si>
    <t>Monument Counseling Center</t>
  </si>
  <si>
    <t>325 Second Street</t>
  </si>
  <si>
    <t>Suite D</t>
  </si>
  <si>
    <t>Monument</t>
  </si>
  <si>
    <t>80132</t>
  </si>
  <si>
    <t>719-487-1102</t>
  </si>
  <si>
    <t>719-487-1102 x1</t>
  </si>
  <si>
    <t>719-290-9454</t>
  </si>
  <si>
    <t>39.0921094</t>
  </si>
  <si>
    <t>-104.869588</t>
  </si>
  <si>
    <t>Recovery Village Palmer Lake</t>
  </si>
  <si>
    <t>443 South Highway 105</t>
  </si>
  <si>
    <t>Palmer Lake</t>
  </si>
  <si>
    <t>80133</t>
  </si>
  <si>
    <t>719-955-1800</t>
  </si>
  <si>
    <t>888-511-7129</t>
  </si>
  <si>
    <t>39.1124692</t>
  </si>
  <si>
    <t>-104.8972303</t>
  </si>
  <si>
    <t>Running Creek Counseling Services</t>
  </si>
  <si>
    <t>18425 Pony Express Drive</t>
  </si>
  <si>
    <t>Parker</t>
  </si>
  <si>
    <t>80134</t>
  </si>
  <si>
    <t>303-805-1218</t>
  </si>
  <si>
    <t>39.5224078</t>
  </si>
  <si>
    <t>-104.7752474</t>
  </si>
  <si>
    <t>10350 Dransfeldt Road</t>
  </si>
  <si>
    <t>39.5274579</t>
  </si>
  <si>
    <t>-104.7706355</t>
  </si>
  <si>
    <t>Parker Counseling Services</t>
  </si>
  <si>
    <t>18801 East Main Street</t>
  </si>
  <si>
    <t>Suite 180</t>
  </si>
  <si>
    <t>303-317-3088</t>
  </si>
  <si>
    <t>39.514871</t>
  </si>
  <si>
    <t>-104.805093</t>
  </si>
  <si>
    <t>First Step Counseling Inc</t>
  </si>
  <si>
    <t>10292 South Progress Way</t>
  </si>
  <si>
    <t>303-840-2636</t>
  </si>
  <si>
    <t>39.5302132</t>
  </si>
  <si>
    <t>-104.7692154</t>
  </si>
  <si>
    <t>Parker Valley Hope</t>
  </si>
  <si>
    <t>22422 Eastmain Street</t>
  </si>
  <si>
    <t>303-841-7857</t>
  </si>
  <si>
    <t>39.5178478</t>
  </si>
  <si>
    <t>-104.7225556</t>
  </si>
  <si>
    <t>Addiction Treatment Outpatient Servs</t>
  </si>
  <si>
    <t>11027 South Pikes Peak Drive</t>
  </si>
  <si>
    <t>80138</t>
  </si>
  <si>
    <t>303-841-0186</t>
  </si>
  <si>
    <t>303-329-3105</t>
  </si>
  <si>
    <t>39.5166023</t>
  </si>
  <si>
    <t>-104.7627308</t>
  </si>
  <si>
    <t>Acacia Counseling Inc</t>
  </si>
  <si>
    <t>190 East 9th Avenue</t>
  </si>
  <si>
    <t>Suite 150</t>
  </si>
  <si>
    <t>Denver</t>
  </si>
  <si>
    <t>80203</t>
  </si>
  <si>
    <t>2744</t>
  </si>
  <si>
    <t>303-861-9378</t>
  </si>
  <si>
    <t>39.7302007</t>
  </si>
  <si>
    <t>-104.9852418</t>
  </si>
  <si>
    <t>Psyche PC</t>
  </si>
  <si>
    <t>Jeffrey Richmond MD</t>
  </si>
  <si>
    <t>1120 Lincoln Street</t>
  </si>
  <si>
    <t>Suite 1601</t>
  </si>
  <si>
    <t>720-432-9865</t>
  </si>
  <si>
    <t>39.7341761</t>
  </si>
  <si>
    <t>-104.9858915</t>
  </si>
  <si>
    <t>Denver Indian Health and Family Servs</t>
  </si>
  <si>
    <t>2880 W Holden Place</t>
  </si>
  <si>
    <t>80204</t>
  </si>
  <si>
    <t>3353</t>
  </si>
  <si>
    <t>303-953-6600</t>
  </si>
  <si>
    <t>39.7355858</t>
  </si>
  <si>
    <t>-105.0231451</t>
  </si>
  <si>
    <t>Denver Health and Hosp Authority</t>
  </si>
  <si>
    <t>Outpatient Behavioral Health Services</t>
  </si>
  <si>
    <t>777 Bannock Street</t>
  </si>
  <si>
    <t>Unit 9</t>
  </si>
  <si>
    <t>303-602-4851</t>
  </si>
  <si>
    <t>303-602-4860</t>
  </si>
  <si>
    <t>39.7282404</t>
  </si>
  <si>
    <t>-104.9910801</t>
  </si>
  <si>
    <t>1827 Federal Boulevard</t>
  </si>
  <si>
    <t>39.7457006</t>
  </si>
  <si>
    <t>-105.0255836</t>
  </si>
  <si>
    <t>Denver Day Reporting Center</t>
  </si>
  <si>
    <t>1359 Court Place</t>
  </si>
  <si>
    <t>303-832-1144</t>
  </si>
  <si>
    <t>39.7404382</t>
  </si>
  <si>
    <t>-104.9918709</t>
  </si>
  <si>
    <t>Denver Health Community Detox</t>
  </si>
  <si>
    <t>Denver Health Behav Health Servs</t>
  </si>
  <si>
    <t>1155 Cherokee Street</t>
  </si>
  <si>
    <t>303-436-3500</t>
  </si>
  <si>
    <t>39.7347769</t>
  </si>
  <si>
    <t>-104.9920991</t>
  </si>
  <si>
    <t>Comprehensive Behavioral Health Center</t>
  </si>
  <si>
    <t>Methadone Maintenance</t>
  </si>
  <si>
    <t>2217 Champa Street</t>
  </si>
  <si>
    <t>80205</t>
  </si>
  <si>
    <t>720-398-9666</t>
  </si>
  <si>
    <t>39.7525492</t>
  </si>
  <si>
    <t>-104.986462</t>
  </si>
  <si>
    <t>Community Alcohol/Drug Rehab and</t>
  </si>
  <si>
    <t>Education Center (CADREC)</t>
  </si>
  <si>
    <t>3315 Gilpin Street</t>
  </si>
  <si>
    <t>303-295-2521</t>
  </si>
  <si>
    <t>39.763668</t>
  </si>
  <si>
    <t>-104.9677062</t>
  </si>
  <si>
    <t>Sobriety House Inc</t>
  </si>
  <si>
    <t>Phoenix Concept</t>
  </si>
  <si>
    <t>2162 Lawrence Street</t>
  </si>
  <si>
    <t>720-381-4337</t>
  </si>
  <si>
    <t>39.7538045</t>
  </si>
  <si>
    <t>-104.9892074</t>
  </si>
  <si>
    <t>Colorado Coalition for the Homeless</t>
  </si>
  <si>
    <t>Broadway Building</t>
  </si>
  <si>
    <t>2100 Broadway</t>
  </si>
  <si>
    <t>303-297-4091</t>
  </si>
  <si>
    <t>303-293-6512</t>
  </si>
  <si>
    <t>303-293-2220</t>
  </si>
  <si>
    <t>39.7509189</t>
  </si>
  <si>
    <t>-104.9870326</t>
  </si>
  <si>
    <t>Healing Lifes Pains</t>
  </si>
  <si>
    <t>3022 Welton Street</t>
  </si>
  <si>
    <t>720-275-3383</t>
  </si>
  <si>
    <t>39.7578011</t>
  </si>
  <si>
    <t>-104.9737735</t>
  </si>
  <si>
    <t>Diversity Counseling and Educ Ctr</t>
  </si>
  <si>
    <t>3840 York Street</t>
  </si>
  <si>
    <t>303-296-2350</t>
  </si>
  <si>
    <t>303-913-6131</t>
  </si>
  <si>
    <t>39.7704695</t>
  </si>
  <si>
    <t>-104.959653</t>
  </si>
  <si>
    <t>Stepping Stone</t>
  </si>
  <si>
    <t>1368 Elizabeth Street</t>
  </si>
  <si>
    <t>80206</t>
  </si>
  <si>
    <t>303-722-5746</t>
  </si>
  <si>
    <t>39.7380664</t>
  </si>
  <si>
    <t>-104.9559976</t>
  </si>
  <si>
    <t>Specialized Outpatient services</t>
  </si>
  <si>
    <t>1648 Gaylord Street</t>
  </si>
  <si>
    <t>303-333-4288</t>
  </si>
  <si>
    <t>39.7424049</t>
  </si>
  <si>
    <t>-104.9607119</t>
  </si>
  <si>
    <t>ARTS Univ of CO Health Science Center</t>
  </si>
  <si>
    <t>ARTS Parkside Clinic</t>
  </si>
  <si>
    <t>1620 Gaylord Street</t>
  </si>
  <si>
    <t>303-388-5894</t>
  </si>
  <si>
    <t>39.7421021</t>
  </si>
  <si>
    <t>-104.9606525</t>
  </si>
  <si>
    <t>Empowerment Program</t>
  </si>
  <si>
    <t>1600 York Street</t>
  </si>
  <si>
    <t>303-320-1989 x211</t>
  </si>
  <si>
    <t>303-320-1989 x238</t>
  </si>
  <si>
    <t>39.741939</t>
  </si>
  <si>
    <t>-104.959494</t>
  </si>
  <si>
    <t>701 South Logan Street</t>
  </si>
  <si>
    <t>80209</t>
  </si>
  <si>
    <t>303-733-8784</t>
  </si>
  <si>
    <t>39.7038281735816</t>
  </si>
  <si>
    <t>-104.982814750845</t>
  </si>
  <si>
    <t>Porter Adventist Hospital</t>
  </si>
  <si>
    <t>The Centre for Behavioral Health</t>
  </si>
  <si>
    <t>2465 South Downing Street</t>
  </si>
  <si>
    <t>Suite 110</t>
  </si>
  <si>
    <t>80210</t>
  </si>
  <si>
    <t>303-778-5774</t>
  </si>
  <si>
    <t>39.6718985</t>
  </si>
  <si>
    <t>-104.9738264</t>
  </si>
  <si>
    <t>IDEA Forum Inc</t>
  </si>
  <si>
    <t>IDEA Denver</t>
  </si>
  <si>
    <t>2560 West 29th Avenue</t>
  </si>
  <si>
    <t>80211</t>
  </si>
  <si>
    <t>303-477-8280</t>
  </si>
  <si>
    <t>39.7582899</t>
  </si>
  <si>
    <t>-105.0191438</t>
  </si>
  <si>
    <t>Beyond Education Supportive Trt</t>
  </si>
  <si>
    <t>(BEST)</t>
  </si>
  <si>
    <t>5800 West 38th Avenue</t>
  </si>
  <si>
    <t>Suite 5830</t>
  </si>
  <si>
    <t>80212</t>
  </si>
  <si>
    <t>720-542-9524</t>
  </si>
  <si>
    <t>39.7689607</t>
  </si>
  <si>
    <t>-105.0609015</t>
  </si>
  <si>
    <t>2099 Wadsworth Boulevard</t>
  </si>
  <si>
    <t>80214</t>
  </si>
  <si>
    <t>303-238-5755</t>
  </si>
  <si>
    <t>39.7487897</t>
  </si>
  <si>
    <t>-105.0824567</t>
  </si>
  <si>
    <t>All Seasons Counseling LLC</t>
  </si>
  <si>
    <t>Unit M</t>
  </si>
  <si>
    <t>303-927-8582</t>
  </si>
  <si>
    <t>Alternative Behaviors Counseling Inc</t>
  </si>
  <si>
    <t>1949 Wadsworth Boulevard</t>
  </si>
  <si>
    <t>303-237-3599</t>
  </si>
  <si>
    <t>39.7467523</t>
  </si>
  <si>
    <t>-105.0817341</t>
  </si>
  <si>
    <t>1701 Kipling Street</t>
  </si>
  <si>
    <t>Suite 102</t>
  </si>
  <si>
    <t>80215</t>
  </si>
  <si>
    <t>303-274-4200</t>
  </si>
  <si>
    <t>39.74399</t>
  </si>
  <si>
    <t>-105.110176</t>
  </si>
  <si>
    <t>Whitian House LLC</t>
  </si>
  <si>
    <t>1439 Estes Street</t>
  </si>
  <si>
    <t>720-287-4461</t>
  </si>
  <si>
    <t>303-918-0880</t>
  </si>
  <si>
    <t>39.7393649</t>
  </si>
  <si>
    <t>-105.0957862</t>
  </si>
  <si>
    <t>Parker Froyd and Associates</t>
  </si>
  <si>
    <t>Mental Health Services</t>
  </si>
  <si>
    <t>8830 West Colfax Avenue</t>
  </si>
  <si>
    <t>4019</t>
  </si>
  <si>
    <t>303-202-0801</t>
  </si>
  <si>
    <t>720-984-7978</t>
  </si>
  <si>
    <t>39.7398518</t>
  </si>
  <si>
    <t>-105.096812</t>
  </si>
  <si>
    <t>Mile High Council on Alcoholism and</t>
  </si>
  <si>
    <t>Drug Abuse/Mile High Behav Hlth</t>
  </si>
  <si>
    <t>4242 Delaware Street</t>
  </si>
  <si>
    <t>80216</t>
  </si>
  <si>
    <t>303-825-8113</t>
  </si>
  <si>
    <t>39.7747758</t>
  </si>
  <si>
    <t>A New Image Counseling Servs LLC</t>
  </si>
  <si>
    <t>6500 Stapleton Drive South</t>
  </si>
  <si>
    <t>720-941-6224</t>
  </si>
  <si>
    <t>720-203-3136</t>
  </si>
  <si>
    <t>39.77754</t>
  </si>
  <si>
    <t>-104.912138</t>
  </si>
  <si>
    <t>Recovering Spirit LLC</t>
  </si>
  <si>
    <t>1490 Lafayette Street</t>
  </si>
  <si>
    <t>Suite 208</t>
  </si>
  <si>
    <t>80218</t>
  </si>
  <si>
    <t>720-810-5922</t>
  </si>
  <si>
    <t>39.7397161</t>
  </si>
  <si>
    <t>-104.970419</t>
  </si>
  <si>
    <t>Spanish Clinic LLC</t>
  </si>
  <si>
    <t>4200 Morrison Road</t>
  </si>
  <si>
    <t>Unit 8</t>
  </si>
  <si>
    <t>80219</t>
  </si>
  <si>
    <t>303-934-3040</t>
  </si>
  <si>
    <t>39.70434</t>
  </si>
  <si>
    <t>-105.041907</t>
  </si>
  <si>
    <t>301 Knox Court</t>
  </si>
  <si>
    <t>39.7213510238973</t>
  </si>
  <si>
    <t>-105.0324770563</t>
  </si>
  <si>
    <t>2200 South Federal Boulevard</t>
  </si>
  <si>
    <t>Suite 2</t>
  </si>
  <si>
    <t>303-937-7696</t>
  </si>
  <si>
    <t>39.6765398</t>
  </si>
  <si>
    <t>-105.0244868</t>
  </si>
  <si>
    <t>Colorado Health Network Inc</t>
  </si>
  <si>
    <t>DBA Colorado AIDS Project</t>
  </si>
  <si>
    <t>6260 East Colfax Avenue</t>
  </si>
  <si>
    <t>80220</t>
  </si>
  <si>
    <t>1515</t>
  </si>
  <si>
    <t>303-837-1501</t>
  </si>
  <si>
    <t>39.7395103</t>
  </si>
  <si>
    <t>-104.9152506</t>
  </si>
  <si>
    <t>Veterans Affairs Medical Center</t>
  </si>
  <si>
    <t>Substance Abuse Treatment Program</t>
  </si>
  <si>
    <t>1055 Clermont Street</t>
  </si>
  <si>
    <t>Unit 3-E (116A)</t>
  </si>
  <si>
    <t>303-399-8020 x2882</t>
  </si>
  <si>
    <t>39.7321031</t>
  </si>
  <si>
    <t>-104.9361517</t>
  </si>
  <si>
    <t>Alpar Human Development Services</t>
  </si>
  <si>
    <t>Alcohol Outpatient Treatment</t>
  </si>
  <si>
    <t>1330 Leyden Street</t>
  </si>
  <si>
    <t>Suite 103</t>
  </si>
  <si>
    <t>303-329-8209</t>
  </si>
  <si>
    <t>39.73721072315</t>
  </si>
  <si>
    <t>-104.915031953522</t>
  </si>
  <si>
    <t>7290 Samuel Drive</t>
  </si>
  <si>
    <t>Suite 130</t>
  </si>
  <si>
    <t>80221</t>
  </si>
  <si>
    <t>303-429-7144</t>
  </si>
  <si>
    <t>39.828878</t>
  </si>
  <si>
    <t>-105.007377</t>
  </si>
  <si>
    <t>2755 South Locust Street</t>
  </si>
  <si>
    <t>Suite 119</t>
  </si>
  <si>
    <t>80222</t>
  </si>
  <si>
    <t>39.66638</t>
  </si>
  <si>
    <t>-104.9160262</t>
  </si>
  <si>
    <t>Denver Womens Recovery</t>
  </si>
  <si>
    <t>1325 South Colorado Boulevard</t>
  </si>
  <si>
    <t>Suite B-404</t>
  </si>
  <si>
    <t>888-233-1553</t>
  </si>
  <si>
    <t>39.6924575</t>
  </si>
  <si>
    <t>-104.9411669</t>
  </si>
  <si>
    <t>Maria Droste Services of Colorado Inc</t>
  </si>
  <si>
    <t>1355 South Colorado Boulevard</t>
  </si>
  <si>
    <t>Building C, Suite 100</t>
  </si>
  <si>
    <t>303-756-9052</t>
  </si>
  <si>
    <t>303-756-9052 x127</t>
  </si>
  <si>
    <t>303-756-9052 x106</t>
  </si>
  <si>
    <t>39.6919859</t>
  </si>
  <si>
    <t>-104.9416465</t>
  </si>
  <si>
    <t>2100 South Cherry Street</t>
  </si>
  <si>
    <t>Suite 204</t>
  </si>
  <si>
    <t>39.6776801</t>
  </si>
  <si>
    <t>-104.9339117</t>
  </si>
  <si>
    <t>121 Acoma Street</t>
  </si>
  <si>
    <t>80223</t>
  </si>
  <si>
    <t>720-381-4336</t>
  </si>
  <si>
    <t>39.718751</t>
  </si>
  <si>
    <t>-104.9895202</t>
  </si>
  <si>
    <t>Center for Recovery Inc</t>
  </si>
  <si>
    <t>2121 South Oneida Street</t>
  </si>
  <si>
    <t>Suite 412</t>
  </si>
  <si>
    <t>80224</t>
  </si>
  <si>
    <t>303-694-7492</t>
  </si>
  <si>
    <t>39.678023</t>
  </si>
  <si>
    <t>-104.9082194</t>
  </si>
  <si>
    <t>Turning Point Mental Health Services</t>
  </si>
  <si>
    <t>6825 East Tennessee Street</t>
  </si>
  <si>
    <t>Suite 112</t>
  </si>
  <si>
    <t>303-780-0170 x1</t>
  </si>
  <si>
    <t>303-780-0170 x2</t>
  </si>
  <si>
    <t>39.6990152</t>
  </si>
  <si>
    <t>-104.9088894</t>
  </si>
  <si>
    <t>AspenRidge Recovery</t>
  </si>
  <si>
    <t>900 South Kipling Parkway</t>
  </si>
  <si>
    <t>80226</t>
  </si>
  <si>
    <t>303-955-5599</t>
  </si>
  <si>
    <t>877-736-9727</t>
  </si>
  <si>
    <t>39.700074</t>
  </si>
  <si>
    <t>-105.1093138</t>
  </si>
  <si>
    <t>Touchstone Counseling Center</t>
  </si>
  <si>
    <t>777 South Wadsworth Boulevard</t>
  </si>
  <si>
    <t>Irongate Building 2-205</t>
  </si>
  <si>
    <t>303-989-9577</t>
  </si>
  <si>
    <t>39.7041799</t>
  </si>
  <si>
    <t>-105.0825127</t>
  </si>
  <si>
    <t>Center of Hope</t>
  </si>
  <si>
    <t>5303 West Kentucky Avenue</t>
  </si>
  <si>
    <t>303-935-7746</t>
  </si>
  <si>
    <t>303-935-1276</t>
  </si>
  <si>
    <t>39.700586</t>
  </si>
  <si>
    <t>-105.053543</t>
  </si>
  <si>
    <t>5220 West Ohio Avenue</t>
  </si>
  <si>
    <t>39.7021635</t>
  </si>
  <si>
    <t>-105.0538199</t>
  </si>
  <si>
    <t>Serenity Education and Therapy</t>
  </si>
  <si>
    <t>2525 South Wadsworth Boulevard</t>
  </si>
  <si>
    <t>Suite 106</t>
  </si>
  <si>
    <t>80227</t>
  </si>
  <si>
    <t>3246</t>
  </si>
  <si>
    <t>303-984-0590</t>
  </si>
  <si>
    <t>39.673809</t>
  </si>
  <si>
    <t>-105.0819582</t>
  </si>
  <si>
    <t>3225 South Wadsworth Boulevard</t>
  </si>
  <si>
    <t>Unit T</t>
  </si>
  <si>
    <t>39.6577572</t>
  </si>
  <si>
    <t>-105.0816226</t>
  </si>
  <si>
    <t>Substance Abuse Treatment Services</t>
  </si>
  <si>
    <t>1410 Vance Street</t>
  </si>
  <si>
    <t>80228</t>
  </si>
  <si>
    <t>303-467-2624 x122</t>
  </si>
  <si>
    <t>303-467-2624 x145</t>
  </si>
  <si>
    <t>39.7388631</t>
  </si>
  <si>
    <t>-105.0785923</t>
  </si>
  <si>
    <t>IDEA Thornton</t>
  </si>
  <si>
    <t>9150 North Washington Street</t>
  </si>
  <si>
    <t>80229</t>
  </si>
  <si>
    <t>303-996-9966</t>
  </si>
  <si>
    <t>39.862977</t>
  </si>
  <si>
    <t>-104.977793</t>
  </si>
  <si>
    <t>1602 South Parker Road</t>
  </si>
  <si>
    <t>80231</t>
  </si>
  <si>
    <t>39.6874174</t>
  </si>
  <si>
    <t>-104.8860086</t>
  </si>
  <si>
    <t>Transition and Recovery</t>
  </si>
  <si>
    <t>A Counseling Center</t>
  </si>
  <si>
    <t>1181 South Parker Road</t>
  </si>
  <si>
    <t>Suite 104</t>
  </si>
  <si>
    <t>303-750-0614</t>
  </si>
  <si>
    <t>39.6957026</t>
  </si>
  <si>
    <t>-104.8967889</t>
  </si>
  <si>
    <t>Heritage Outpatient Treatment Servs</t>
  </si>
  <si>
    <t>Suite 214</t>
  </si>
  <si>
    <t>720-748-0523</t>
  </si>
  <si>
    <t>720-732-4154</t>
  </si>
  <si>
    <t>A Womans Way to Recovery</t>
  </si>
  <si>
    <t>8751 East Hampden Street</t>
  </si>
  <si>
    <t>Suite B-2</t>
  </si>
  <si>
    <t>303-523-0621</t>
  </si>
  <si>
    <t>39.6546916</t>
  </si>
  <si>
    <t>-104.886782</t>
  </si>
  <si>
    <t>Continuum Recovery Center</t>
  </si>
  <si>
    <t>9725 East Hampden Avenue</t>
  </si>
  <si>
    <t>Suite 308</t>
  </si>
  <si>
    <t>303-339-0420</t>
  </si>
  <si>
    <t>39.6539565</t>
  </si>
  <si>
    <t>-104.8749889</t>
  </si>
  <si>
    <t>Solace Counseling Services Inc</t>
  </si>
  <si>
    <t>6655 West Jewell Avenue</t>
  </si>
  <si>
    <t>80232</t>
  </si>
  <si>
    <t>303-975-1922</t>
  </si>
  <si>
    <t>39.682278</t>
  </si>
  <si>
    <t>-105.071362</t>
  </si>
  <si>
    <t>11285 Highline Drive</t>
  </si>
  <si>
    <t>80233</t>
  </si>
  <si>
    <t>303-853-3400</t>
  </si>
  <si>
    <t>39.90095</t>
  </si>
  <si>
    <t>-104.986573</t>
  </si>
  <si>
    <t>Northglenn Day Reporting Center</t>
  </si>
  <si>
    <t>506 Malley Drive</t>
  </si>
  <si>
    <t>303-457-9576</t>
  </si>
  <si>
    <t>39.9029146</t>
  </si>
  <si>
    <t>-104.9800596</t>
  </si>
  <si>
    <t>11150 North Huron Street</t>
  </si>
  <si>
    <t>Suite 100-B</t>
  </si>
  <si>
    <t>80234</t>
  </si>
  <si>
    <t>303-438-9730</t>
  </si>
  <si>
    <t>39.8984897</t>
  </si>
  <si>
    <t>-104.9961846</t>
  </si>
  <si>
    <t>Behavioral Treatment Services</t>
  </si>
  <si>
    <t>1333 West 120th Avenue</t>
  </si>
  <si>
    <t>Suite 109</t>
  </si>
  <si>
    <t>303-915-3163</t>
  </si>
  <si>
    <t>303-921-4919</t>
  </si>
  <si>
    <t>39.914492</t>
  </si>
  <si>
    <t>-105.002036</t>
  </si>
  <si>
    <t>First Arts Outpatient Program</t>
  </si>
  <si>
    <t>3804 West Princeton Circle</t>
  </si>
  <si>
    <t>80236</t>
  </si>
  <si>
    <t>303-333-4280</t>
  </si>
  <si>
    <t>39.6407889</t>
  </si>
  <si>
    <t>-105.0404534</t>
  </si>
  <si>
    <t>ARTS University of CO Denver/Anschutz</t>
  </si>
  <si>
    <t>Peer I Dedication House</t>
  </si>
  <si>
    <t>3722-3726 West Princeton Circle</t>
  </si>
  <si>
    <t>303-761-2885</t>
  </si>
  <si>
    <t>720-283-3669</t>
  </si>
  <si>
    <t>720-283-3670</t>
  </si>
  <si>
    <t>39.6394942</t>
  </si>
  <si>
    <t>-105.0393833</t>
  </si>
  <si>
    <t>Peer I Motivation House</t>
  </si>
  <si>
    <t>3702-3712 West Princeton Circle</t>
  </si>
  <si>
    <t>720-366-3669</t>
  </si>
  <si>
    <t>720-366-3670</t>
  </si>
  <si>
    <t>39.6390604</t>
  </si>
  <si>
    <t>-105.0388668</t>
  </si>
  <si>
    <t>Synergy Outpatient</t>
  </si>
  <si>
    <t>3680 West Princeton Circle</t>
  </si>
  <si>
    <t>303-934-1008</t>
  </si>
  <si>
    <t>303-934-1008 x2603</t>
  </si>
  <si>
    <t>303-282-2603</t>
  </si>
  <si>
    <t>39.6391511</t>
  </si>
  <si>
    <t>-105.0381633</t>
  </si>
  <si>
    <t>Synergy Residential</t>
  </si>
  <si>
    <t>3660-3670 West Princeton Circle</t>
  </si>
  <si>
    <t>303-781-7579</t>
  </si>
  <si>
    <t>303-781-7875</t>
  </si>
  <si>
    <t>720-283-3622</t>
  </si>
  <si>
    <t>39.6390958</t>
  </si>
  <si>
    <t>-105.0377473</t>
  </si>
  <si>
    <t>Anderson and Hager Connections</t>
  </si>
  <si>
    <t>3777 Quentin Street</t>
  </si>
  <si>
    <t>80239</t>
  </si>
  <si>
    <t>303-307-0320</t>
  </si>
  <si>
    <t>39.7692992</t>
  </si>
  <si>
    <t>-104.8451883</t>
  </si>
  <si>
    <t>12445 East 39th Avenue</t>
  </si>
  <si>
    <t>Unit 207</t>
  </si>
  <si>
    <t>720-335-6651</t>
  </si>
  <si>
    <t>39.772209</t>
  </si>
  <si>
    <t>-104.843365</t>
  </si>
  <si>
    <t>Dove Counseling Inc</t>
  </si>
  <si>
    <t>9450 Huron Street</t>
  </si>
  <si>
    <t>80260</t>
  </si>
  <si>
    <t>303-429-3400</t>
  </si>
  <si>
    <t>39.8622</t>
  </si>
  <si>
    <t>-105.0067</t>
  </si>
  <si>
    <t>8931 Huron Street</t>
  </si>
  <si>
    <t>39.8580299393784</t>
  </si>
  <si>
    <t>-104.996652714103</t>
  </si>
  <si>
    <t>1790 30th Street</t>
  </si>
  <si>
    <t>Suite 304</t>
  </si>
  <si>
    <t>80301</t>
  </si>
  <si>
    <t>303-449-1566</t>
  </si>
  <si>
    <t>40.0177079</t>
  </si>
  <si>
    <t>-105.2521201</t>
  </si>
  <si>
    <t>Rangeview Counseling Center</t>
  </si>
  <si>
    <t>Suite 305</t>
  </si>
  <si>
    <t>303-447-2038</t>
  </si>
  <si>
    <t>40.0182730074961</t>
  </si>
  <si>
    <t>-105.253618091058</t>
  </si>
  <si>
    <t>Viewpoint Therapy LLC</t>
  </si>
  <si>
    <t>2299 Pearl Street</t>
  </si>
  <si>
    <t>Suite 200</t>
  </si>
  <si>
    <t>80302</t>
  </si>
  <si>
    <t>303-927-9310</t>
  </si>
  <si>
    <t>40.0211308</t>
  </si>
  <si>
    <t>-105.2659801</t>
  </si>
  <si>
    <t>Boulder Alcohol Education Center</t>
  </si>
  <si>
    <t>1525 Spruce Street</t>
  </si>
  <si>
    <t>303-444-6142</t>
  </si>
  <si>
    <t>40.020176</t>
  </si>
  <si>
    <t>-105.2759004</t>
  </si>
  <si>
    <t>5600 Arapahoe Avenue</t>
  </si>
  <si>
    <t>303-501-0067</t>
  </si>
  <si>
    <t>40.01431</t>
  </si>
  <si>
    <t>-105.2236946</t>
  </si>
  <si>
    <t>NorthStar Transitions</t>
  </si>
  <si>
    <t>75 Manhattan Drive</t>
  </si>
  <si>
    <t>80303</t>
  </si>
  <si>
    <t>720-234-0757</t>
  </si>
  <si>
    <t>39.9872258</t>
  </si>
  <si>
    <t>-105.2278959</t>
  </si>
  <si>
    <t>SAGE Institute</t>
  </si>
  <si>
    <t>4410 Arapahoe Avenue</t>
  </si>
  <si>
    <t>Suite 140</t>
  </si>
  <si>
    <t>303-443-3920</t>
  </si>
  <si>
    <t>40.0138522</t>
  </si>
  <si>
    <t>-105.2390188</t>
  </si>
  <si>
    <t>Mental Health Partners</t>
  </si>
  <si>
    <t>Iris</t>
  </si>
  <si>
    <t>1333 Iris Avenue</t>
  </si>
  <si>
    <t>80304</t>
  </si>
  <si>
    <t>303-443-8500</t>
  </si>
  <si>
    <t>40.0370262</t>
  </si>
  <si>
    <t>-105.280198</t>
  </si>
  <si>
    <t>3180 Airport Road</t>
  </si>
  <si>
    <t>40.0330412</t>
  </si>
  <si>
    <t>-105.2338797</t>
  </si>
  <si>
    <t>607 10th Street</t>
  </si>
  <si>
    <t>Golden</t>
  </si>
  <si>
    <t>80401</t>
  </si>
  <si>
    <t>303-216-9873</t>
  </si>
  <si>
    <t>39.7164</t>
  </si>
  <si>
    <t>-105.2437</t>
  </si>
  <si>
    <t>17720 South Golden Road</t>
  </si>
  <si>
    <t>720-456-5420</t>
  </si>
  <si>
    <t>39.7407409</t>
  </si>
  <si>
    <t>-105.2011218</t>
  </si>
  <si>
    <t>Serenity Education and Ther/Conifer</t>
  </si>
  <si>
    <t>11030 Kitty Drive</t>
  </si>
  <si>
    <t>Unit 5</t>
  </si>
  <si>
    <t>Conifer</t>
  </si>
  <si>
    <t>80433</t>
  </si>
  <si>
    <t>303-838-3633</t>
  </si>
  <si>
    <t>39.5175881</t>
  </si>
  <si>
    <t>-105.3084079</t>
  </si>
  <si>
    <t>Ambiance Counseling Services</t>
  </si>
  <si>
    <t>325 Lake Dillon Drive</t>
  </si>
  <si>
    <t>Dillon</t>
  </si>
  <si>
    <t>80435</t>
  </si>
  <si>
    <t>Summit</t>
  </si>
  <si>
    <t>970-333-4519</t>
  </si>
  <si>
    <t>39.6292394</t>
  </si>
  <si>
    <t>-106.0460647</t>
  </si>
  <si>
    <t>619 Main Street</t>
  </si>
  <si>
    <t>Suite 3-A</t>
  </si>
  <si>
    <t>Frisco</t>
  </si>
  <si>
    <t>80443</t>
  </si>
  <si>
    <t>39.5767489</t>
  </si>
  <si>
    <t>-106.0942332</t>
  </si>
  <si>
    <t>360 Peak One Drive</t>
  </si>
  <si>
    <t>970-668-3478</t>
  </si>
  <si>
    <t>970-668-9100</t>
  </si>
  <si>
    <t>39.5701432</t>
  </si>
  <si>
    <t>-106.0760541</t>
  </si>
  <si>
    <t>Luna Counseling LLC</t>
  </si>
  <si>
    <t>191 Agate Avenue</t>
  </si>
  <si>
    <t>Granby</t>
  </si>
  <si>
    <t>80446</t>
  </si>
  <si>
    <t>Grand</t>
  </si>
  <si>
    <t>970-531-6173</t>
  </si>
  <si>
    <t>970-531-7537</t>
  </si>
  <si>
    <t>40.0856073</t>
  </si>
  <si>
    <t>-105.9391984</t>
  </si>
  <si>
    <t>480 East Agate Avenue</t>
  </si>
  <si>
    <t>970-887-2179</t>
  </si>
  <si>
    <t>40.0847036</t>
  </si>
  <si>
    <t>-105.934744</t>
  </si>
  <si>
    <t>Awareness Counseling Center LLC</t>
  </si>
  <si>
    <t>Bridge to Change LLC</t>
  </si>
  <si>
    <t>217 16th Avenue</t>
  </si>
  <si>
    <t>Idaho Springs</t>
  </si>
  <si>
    <t>80452</t>
  </si>
  <si>
    <t>Clear Creek</t>
  </si>
  <si>
    <t>303-519-8100</t>
  </si>
  <si>
    <t>39.7421627</t>
  </si>
  <si>
    <t>-105.5160119</t>
  </si>
  <si>
    <t>Solvista Health</t>
  </si>
  <si>
    <t>Lake County</t>
  </si>
  <si>
    <t>714 Front Street</t>
  </si>
  <si>
    <t>719-486-0985</t>
  </si>
  <si>
    <t>39.240872</t>
  </si>
  <si>
    <t>-106.29999</t>
  </si>
  <si>
    <t>407 South Lincoln Street</t>
  </si>
  <si>
    <t>970-879-2141</t>
  </si>
  <si>
    <t>40.4761819</t>
  </si>
  <si>
    <t>-106.8271943</t>
  </si>
  <si>
    <t>79050 U.S. Highway 40</t>
  </si>
  <si>
    <t>Winter Park</t>
  </si>
  <si>
    <t>80482</t>
  </si>
  <si>
    <t>39.9167297</t>
  </si>
  <si>
    <t>-105.7842227</t>
  </si>
  <si>
    <t>Routt County Alcohol Council</t>
  </si>
  <si>
    <t>810 Lincoln Avenue</t>
  </si>
  <si>
    <t>80487</t>
  </si>
  <si>
    <t>970-879-7708</t>
  </si>
  <si>
    <t>40.486567</t>
  </si>
  <si>
    <t>-106.8347183</t>
  </si>
  <si>
    <t xml:space="preserve">1225 Ken Pratt Boulevard </t>
  </si>
  <si>
    <t>Longmont</t>
  </si>
  <si>
    <t>80501</t>
  </si>
  <si>
    <t>6518</t>
  </si>
  <si>
    <t>303-772-3382</t>
  </si>
  <si>
    <t>40.1517688</t>
  </si>
  <si>
    <t>-105.1142611</t>
  </si>
  <si>
    <t>Journey Counseling Center LLC</t>
  </si>
  <si>
    <t>1801 Sunset Place</t>
  </si>
  <si>
    <t>Suite A</t>
  </si>
  <si>
    <t>6575</t>
  </si>
  <si>
    <t>303-776-1117</t>
  </si>
  <si>
    <t>40.1454029</t>
  </si>
  <si>
    <t>-105.1220362</t>
  </si>
  <si>
    <t>Saint Vrain Hub</t>
  </si>
  <si>
    <t>529 Coffman Street</t>
  </si>
  <si>
    <t>40.1686437</t>
  </si>
  <si>
    <t>-105.1041763</t>
  </si>
  <si>
    <t>Counseling Services of Longmont</t>
  </si>
  <si>
    <t>24 9th Avenue</t>
  </si>
  <si>
    <t>303-772-3853</t>
  </si>
  <si>
    <t>40.1743148</t>
  </si>
  <si>
    <t>-105.0941489</t>
  </si>
  <si>
    <t>New Directions Counseling Center</t>
  </si>
  <si>
    <t>2919 West 17th Avenue</t>
  </si>
  <si>
    <t>Suite 221</t>
  </si>
  <si>
    <t>303-682-9473</t>
  </si>
  <si>
    <t>40.1881641</t>
  </si>
  <si>
    <t>-105.1415037</t>
  </si>
  <si>
    <t>Sample Therapy Services</t>
  </si>
  <si>
    <t>620 Kimbark Street</t>
  </si>
  <si>
    <t>720-684-6309</t>
  </si>
  <si>
    <t>40.169968</t>
  </si>
  <si>
    <t>-105.101084</t>
  </si>
  <si>
    <t>Community Solutions LLC</t>
  </si>
  <si>
    <t>420 21st Avenue</t>
  </si>
  <si>
    <t>Suite 113</t>
  </si>
  <si>
    <t>303-834-9369</t>
  </si>
  <si>
    <t>720-436-7537</t>
  </si>
  <si>
    <t>40.1962293</t>
  </si>
  <si>
    <t>-105.1004186</t>
  </si>
  <si>
    <t>Back to Life Counseling LLC</t>
  </si>
  <si>
    <t>500 9th Avenue</t>
  </si>
  <si>
    <t>Suite 10</t>
  </si>
  <si>
    <t>303-651-2554</t>
  </si>
  <si>
    <t>970-214-7035</t>
  </si>
  <si>
    <t>40.174135</t>
  </si>
  <si>
    <t>-105.1016453</t>
  </si>
  <si>
    <t>548 Mountain Avenue</t>
  </si>
  <si>
    <t>Berthoud</t>
  </si>
  <si>
    <t>80513</t>
  </si>
  <si>
    <t>Larimer</t>
  </si>
  <si>
    <t>970-532-4755 x3</t>
  </si>
  <si>
    <t>720-201-6230</t>
  </si>
  <si>
    <t>40.3053568</t>
  </si>
  <si>
    <t>-105.0821768</t>
  </si>
  <si>
    <t>209 4th Street</t>
  </si>
  <si>
    <t>Dacono</t>
  </si>
  <si>
    <t>80514</t>
  </si>
  <si>
    <t>Weld</t>
  </si>
  <si>
    <t>40.084299</t>
  </si>
  <si>
    <t>-104.939594</t>
  </si>
  <si>
    <t>North Range Behavioral Health</t>
  </si>
  <si>
    <t>Carbon Valley Office</t>
  </si>
  <si>
    <t>4943 Highway 52</t>
  </si>
  <si>
    <t>Suite 205</t>
  </si>
  <si>
    <t>303-857-2723</t>
  </si>
  <si>
    <t>40.0886738</t>
  </si>
  <si>
    <t>-104.9658164</t>
  </si>
  <si>
    <t>Harmony Foundation Inc</t>
  </si>
  <si>
    <t>1600 Fish Hatchery Road</t>
  </si>
  <si>
    <t>Estes Park</t>
  </si>
  <si>
    <t>80517</t>
  </si>
  <si>
    <t>970-586-4491</t>
  </si>
  <si>
    <t>40.3975939</t>
  </si>
  <si>
    <t>-105.5767951</t>
  </si>
  <si>
    <t>SummitStone Health Partners</t>
  </si>
  <si>
    <t>1950 Red Tail Hawk Drive</t>
  </si>
  <si>
    <t>970-494-4200</t>
  </si>
  <si>
    <t>40.388615</t>
  </si>
  <si>
    <t>-105.489052</t>
  </si>
  <si>
    <t>Turning Point Ctr for Youth/Famliy</t>
  </si>
  <si>
    <t>614 South Mathews Street</t>
  </si>
  <si>
    <t>Fort Collins</t>
  </si>
  <si>
    <t>80524</t>
  </si>
  <si>
    <t>970-366-9926</t>
  </si>
  <si>
    <t>970-221-0999</t>
  </si>
  <si>
    <t>40.5795824</t>
  </si>
  <si>
    <t>-105.0737795</t>
  </si>
  <si>
    <t>Narconon Colorado</t>
  </si>
  <si>
    <t>A Life Worth Saving</t>
  </si>
  <si>
    <t>1225 Redwood Street</t>
  </si>
  <si>
    <t>970-484-2023</t>
  </si>
  <si>
    <t>40.6037775</t>
  </si>
  <si>
    <t>-105.0688105</t>
  </si>
  <si>
    <t>A New Perspective Csl Centers</t>
  </si>
  <si>
    <t>1004 McHugh Street</t>
  </si>
  <si>
    <t>970-419-1100</t>
  </si>
  <si>
    <t>40.5740613</t>
  </si>
  <si>
    <t>-105.0532528</t>
  </si>
  <si>
    <t>Creative Counseling Services</t>
  </si>
  <si>
    <t>3000 South College Avenue</t>
  </si>
  <si>
    <t>Suite 202</t>
  </si>
  <si>
    <t>80525</t>
  </si>
  <si>
    <t>9770</t>
  </si>
  <si>
    <t>970-221-4057</t>
  </si>
  <si>
    <t>970-221-4057 x0</t>
  </si>
  <si>
    <t>40.5469319</t>
  </si>
  <si>
    <t>-105.0765545</t>
  </si>
  <si>
    <t>BHG Fort Collins</t>
  </si>
  <si>
    <t>2114 Midpoint Drive</t>
  </si>
  <si>
    <t>Suite 4</t>
  </si>
  <si>
    <t>970-372-3144</t>
  </si>
  <si>
    <t>844-535-7291</t>
  </si>
  <si>
    <t>303-245-0123</t>
  </si>
  <si>
    <t>40.566629</t>
  </si>
  <si>
    <t>-105.0374315</t>
  </si>
  <si>
    <t>Alcohol Counseling and</t>
  </si>
  <si>
    <t>Guidance Services LLC</t>
  </si>
  <si>
    <t>1136 East Stuart Street</t>
  </si>
  <si>
    <t>Suite 2060</t>
  </si>
  <si>
    <t>970-221-3425</t>
  </si>
  <si>
    <t>40.5639604</t>
  </si>
  <si>
    <t>-105.0570742</t>
  </si>
  <si>
    <t>TEAM Wellness and Prevention</t>
  </si>
  <si>
    <t>2900 South College Avenue</t>
  </si>
  <si>
    <t>Suite 3-E</t>
  </si>
  <si>
    <t>970-224-9931</t>
  </si>
  <si>
    <t>40.5475299</t>
  </si>
  <si>
    <t>-105.0765196</t>
  </si>
  <si>
    <t>Turning Point Ctr for Youth/Family</t>
  </si>
  <si>
    <t>1644 South College Avenue</t>
  </si>
  <si>
    <t>970-567-0938</t>
  </si>
  <si>
    <t>40.5654771</t>
  </si>
  <si>
    <t>-105.0766338</t>
  </si>
  <si>
    <t>Summitstone Health Partners</t>
  </si>
  <si>
    <t>525 Oak Street</t>
  </si>
  <si>
    <t>80526</t>
  </si>
  <si>
    <t>970-494-4206</t>
  </si>
  <si>
    <t>40.585251</t>
  </si>
  <si>
    <t>-105.085556</t>
  </si>
  <si>
    <t>Mountain Crest</t>
  </si>
  <si>
    <t>University of Colorado Health</t>
  </si>
  <si>
    <t>4601 Corbett Drive</t>
  </si>
  <si>
    <t>80528</t>
  </si>
  <si>
    <t>970-207-4800</t>
  </si>
  <si>
    <t>970-495-8090</t>
  </si>
  <si>
    <t>40.5220128</t>
  </si>
  <si>
    <t>-105.0284598</t>
  </si>
  <si>
    <t>New Hope Counseling Center</t>
  </si>
  <si>
    <t>142 6th Street</t>
  </si>
  <si>
    <t>Suite 3</t>
  </si>
  <si>
    <t>Frederick</t>
  </si>
  <si>
    <t>80530</t>
  </si>
  <si>
    <t>303-833-0840</t>
  </si>
  <si>
    <t>40.0974981</t>
  </si>
  <si>
    <t>-104.9407562</t>
  </si>
  <si>
    <t>Recovery Abuse Program LLC</t>
  </si>
  <si>
    <t>33 North Parish Avenue</t>
  </si>
  <si>
    <t>Johnstown</t>
  </si>
  <si>
    <t>80534</t>
  </si>
  <si>
    <t>970-215-2078</t>
  </si>
  <si>
    <t>40.337462</t>
  </si>
  <si>
    <t>-104.905883</t>
  </si>
  <si>
    <t>Healing Arts Family Medicine</t>
  </si>
  <si>
    <t>Healing Arts Recovery and Trt Servs</t>
  </si>
  <si>
    <t>3320 West Eisenhower Boulevard</t>
  </si>
  <si>
    <t>Loveland</t>
  </si>
  <si>
    <t>80537</t>
  </si>
  <si>
    <t>970-669-2849</t>
  </si>
  <si>
    <t>40.4068621</t>
  </si>
  <si>
    <t>-105.1240454</t>
  </si>
  <si>
    <t>350 East 7th Street</t>
  </si>
  <si>
    <t>Suite 13</t>
  </si>
  <si>
    <t>970-663-2900</t>
  </si>
  <si>
    <t>40.3981855</t>
  </si>
  <si>
    <t>-105.07242</t>
  </si>
  <si>
    <t>2017 West Eisenhower Boulevard</t>
  </si>
  <si>
    <t>970-461-0978</t>
  </si>
  <si>
    <t>40.4076746</t>
  </si>
  <si>
    <t>-105.1055703</t>
  </si>
  <si>
    <t>1250 North Wilson Avenue</t>
  </si>
  <si>
    <t>40.4060635</t>
  </si>
  <si>
    <t>-105.1097297</t>
  </si>
  <si>
    <t>InnerBalance Health Center</t>
  </si>
  <si>
    <t>1414 West 28th Street</t>
  </si>
  <si>
    <t>80538</t>
  </si>
  <si>
    <t>800-900-2252</t>
  </si>
  <si>
    <t>970-203-1300</t>
  </si>
  <si>
    <t>40.4198695</t>
  </si>
  <si>
    <t>-105.097777</t>
  </si>
  <si>
    <t>1226 West Ash Street</t>
  </si>
  <si>
    <t>Windsor</t>
  </si>
  <si>
    <t>80550</t>
  </si>
  <si>
    <t>970-686-8898</t>
  </si>
  <si>
    <t>40.481217</t>
  </si>
  <si>
    <t>-104.921195</t>
  </si>
  <si>
    <t>Bridge Street Counseling</t>
  </si>
  <si>
    <t>203 South Telluride Street</t>
  </si>
  <si>
    <t>Unit 850</t>
  </si>
  <si>
    <t>Brighton</t>
  </si>
  <si>
    <t>80601</t>
  </si>
  <si>
    <t>4365</t>
  </si>
  <si>
    <t>720-263-2256</t>
  </si>
  <si>
    <t>39.9868063</t>
  </si>
  <si>
    <t>-104.7804498</t>
  </si>
  <si>
    <t>76 South Main Street</t>
  </si>
  <si>
    <t>720-685-8360</t>
  </si>
  <si>
    <t>39.98543</t>
  </si>
  <si>
    <t>-104.8217271</t>
  </si>
  <si>
    <t>IDEA Brighton</t>
  </si>
  <si>
    <t>83 North 4th Avenue</t>
  </si>
  <si>
    <t>303-659-9440</t>
  </si>
  <si>
    <t>39.988517</t>
  </si>
  <si>
    <t>-104.818433</t>
  </si>
  <si>
    <t>1850 East Egbert Street</t>
  </si>
  <si>
    <t>39.9829473</t>
  </si>
  <si>
    <t>-104.8003229</t>
  </si>
  <si>
    <t>Fort Lupton Office</t>
  </si>
  <si>
    <t>145 1st Street</t>
  </si>
  <si>
    <t>Fort Lupton</t>
  </si>
  <si>
    <t>80621</t>
  </si>
  <si>
    <t>40.0804367</t>
  </si>
  <si>
    <t>-104.8172208</t>
  </si>
  <si>
    <t>Crisis Support Services</t>
  </si>
  <si>
    <t>928 12th Street</t>
  </si>
  <si>
    <t>Greeley</t>
  </si>
  <si>
    <t>80631</t>
  </si>
  <si>
    <t>970-347-2120</t>
  </si>
  <si>
    <t>40.4195199</t>
  </si>
  <si>
    <t>-104.6938732</t>
  </si>
  <si>
    <t>Adult Outpatient and BASIC</t>
  </si>
  <si>
    <t>1260 H Street</t>
  </si>
  <si>
    <t>40.4480546</t>
  </si>
  <si>
    <t>-104.6978384</t>
  </si>
  <si>
    <t>True North</t>
  </si>
  <si>
    <t>1309 10th Avenue</t>
  </si>
  <si>
    <t>40.4178911</t>
  </si>
  <si>
    <t>-104.695011</t>
  </si>
  <si>
    <t>Adult Recovery Program</t>
  </si>
  <si>
    <t>1306 11th Avenue</t>
  </si>
  <si>
    <t>40.4181237</t>
  </si>
  <si>
    <t>-104.6959892</t>
  </si>
  <si>
    <t>CYF/ECH and Medical Services</t>
  </si>
  <si>
    <t>1300 North 17th Avenue</t>
  </si>
  <si>
    <t>40.4498248</t>
  </si>
  <si>
    <t>-104.6993257</t>
  </si>
  <si>
    <t>3400 West 16th Street</t>
  </si>
  <si>
    <t>Building 3, Suite S</t>
  </si>
  <si>
    <t>970-378-8805</t>
  </si>
  <si>
    <t>40.4140387</t>
  </si>
  <si>
    <t>-104.7343497</t>
  </si>
  <si>
    <t>Crisis Stabilization/ATU/Detox</t>
  </si>
  <si>
    <t>1140 M Street</t>
  </si>
  <si>
    <t>40.4486208</t>
  </si>
  <si>
    <t>-104.6980956</t>
  </si>
  <si>
    <t>Active Counseling and</t>
  </si>
  <si>
    <t>Therapeutic  Solutions</t>
  </si>
  <si>
    <t>5628 West 19th Street</t>
  </si>
  <si>
    <t>80634</t>
  </si>
  <si>
    <t>6862</t>
  </si>
  <si>
    <t>970-356-3887</t>
  </si>
  <si>
    <t>40.4075908</t>
  </si>
  <si>
    <t>-104.7720291</t>
  </si>
  <si>
    <t>Certified Addiction Trt for Substances</t>
  </si>
  <si>
    <t>2619 West 11th Street Road</t>
  </si>
  <si>
    <t>Suite 17</t>
  </si>
  <si>
    <t>5459</t>
  </si>
  <si>
    <t>970-351-0248</t>
  </si>
  <si>
    <t>40.4212649</t>
  </si>
  <si>
    <t>-104.723755</t>
  </si>
  <si>
    <t>324 East Railroad Avenue</t>
  </si>
  <si>
    <t>Suite 500</t>
  </si>
  <si>
    <t>Fort Morgan</t>
  </si>
  <si>
    <t>80701</t>
  </si>
  <si>
    <t>Morgan</t>
  </si>
  <si>
    <t>40.2482275</t>
  </si>
  <si>
    <t>-103.7971199</t>
  </si>
  <si>
    <t>821 East Railroad Avenue</t>
  </si>
  <si>
    <t>970-867-3275</t>
  </si>
  <si>
    <t>970-867-4924</t>
  </si>
  <si>
    <t>40.2485256</t>
  </si>
  <si>
    <t>-103.7886833</t>
  </si>
  <si>
    <t>A Window of Hope Counseling</t>
  </si>
  <si>
    <t>Suite 400</t>
  </si>
  <si>
    <t>970-380-1160</t>
  </si>
  <si>
    <t>40.2482602</t>
  </si>
  <si>
    <t>-103.7971298</t>
  </si>
  <si>
    <t>871 East 1st Street</t>
  </si>
  <si>
    <t>Akron</t>
  </si>
  <si>
    <t>80720</t>
  </si>
  <si>
    <t>Washington</t>
  </si>
  <si>
    <t>970-345-2254</t>
  </si>
  <si>
    <t>40.1593161</t>
  </si>
  <si>
    <t>-103.2017027</t>
  </si>
  <si>
    <t>115 North Campbell Avenue</t>
  </si>
  <si>
    <t>P.O. Box 206</t>
  </si>
  <si>
    <t>Holyoke</t>
  </si>
  <si>
    <t>80734</t>
  </si>
  <si>
    <t>Phillips</t>
  </si>
  <si>
    <t>970-854-2114</t>
  </si>
  <si>
    <t>40.5858058</t>
  </si>
  <si>
    <t>-102.3007222</t>
  </si>
  <si>
    <t>211 West Main Street</t>
  </si>
  <si>
    <t>Sterling</t>
  </si>
  <si>
    <t>80751</t>
  </si>
  <si>
    <t>Logan</t>
  </si>
  <si>
    <t>970-522-4392</t>
  </si>
  <si>
    <t>40.625196</t>
  </si>
  <si>
    <t>-103.213791</t>
  </si>
  <si>
    <t>215 South Ash Street</t>
  </si>
  <si>
    <t>Yuma</t>
  </si>
  <si>
    <t>80759</t>
  </si>
  <si>
    <t>970-848-5412</t>
  </si>
  <si>
    <t>40.123846</t>
  </si>
  <si>
    <t>-102.7250708</t>
  </si>
  <si>
    <t>1291 Circle Drive</t>
  </si>
  <si>
    <t>Burlington</t>
  </si>
  <si>
    <t>80807</t>
  </si>
  <si>
    <t>Kit Carson</t>
  </si>
  <si>
    <t>719-346-8183</t>
  </si>
  <si>
    <t>39.3114055</t>
  </si>
  <si>
    <t>-102.2667986</t>
  </si>
  <si>
    <t>606 Main Street</t>
  </si>
  <si>
    <t>Limon</t>
  </si>
  <si>
    <t>80828</t>
  </si>
  <si>
    <t>Lincoln</t>
  </si>
  <si>
    <t>719-775-2313</t>
  </si>
  <si>
    <t>39.3214741838443</t>
  </si>
  <si>
    <t>-103.630696842371</t>
  </si>
  <si>
    <t>ADAPT Program</t>
  </si>
  <si>
    <t>10 MDOS/SGOW</t>
  </si>
  <si>
    <t>5136 Community Drive</t>
  </si>
  <si>
    <t>USAF Academy</t>
  </si>
  <si>
    <t>80840</t>
  </si>
  <si>
    <t>719-333-5177</t>
  </si>
  <si>
    <t>38.9788534</t>
  </si>
  <si>
    <t>-104.8697258</t>
  </si>
  <si>
    <t>Aspen Counseling and Education Ctr</t>
  </si>
  <si>
    <t>321 West Henrietta Avenue</t>
  </si>
  <si>
    <t>Woodland Park</t>
  </si>
  <si>
    <t>80866</t>
  </si>
  <si>
    <t>Teller</t>
  </si>
  <si>
    <t>719-238-2908</t>
  </si>
  <si>
    <t>38.9948775</t>
  </si>
  <si>
    <t>-105.0565798</t>
  </si>
  <si>
    <t>Beverly Hawpe and Associates</t>
  </si>
  <si>
    <t>724 North Tejon Street</t>
  </si>
  <si>
    <t>80903</t>
  </si>
  <si>
    <t>719-227-7745</t>
  </si>
  <si>
    <t>38.8446966</t>
  </si>
  <si>
    <t>-104.8233437</t>
  </si>
  <si>
    <t>Insight Services PLLC</t>
  </si>
  <si>
    <t>212 East Monument Street</t>
  </si>
  <si>
    <t>719-447-0370</t>
  </si>
  <si>
    <t>719-447-0370 x10</t>
  </si>
  <si>
    <t>38.843962</t>
  </si>
  <si>
    <t>-104.820375</t>
  </si>
  <si>
    <t>Recovery Systems PC</t>
  </si>
  <si>
    <t>119 North Wahsatch Avenue</t>
  </si>
  <si>
    <t>719-578-5433</t>
  </si>
  <si>
    <t>719-465-7850</t>
  </si>
  <si>
    <t>38.835853</t>
  </si>
  <si>
    <t>-104.81738</t>
  </si>
  <si>
    <t>Hands Up LLC</t>
  </si>
  <si>
    <t>About an Alternative</t>
  </si>
  <si>
    <t>3009 West Colorado Avenue</t>
  </si>
  <si>
    <t>719-471-1404</t>
  </si>
  <si>
    <t>38.8516236</t>
  </si>
  <si>
    <t>-104.871063</t>
  </si>
  <si>
    <t>1st Choice Counseling LLC</t>
  </si>
  <si>
    <t>2616 West Colorado Avenue</t>
  </si>
  <si>
    <t>Suite 7</t>
  </si>
  <si>
    <t>719-424-7024</t>
  </si>
  <si>
    <t>719-209-3303</t>
  </si>
  <si>
    <t>38.8486985</t>
  </si>
  <si>
    <t>-104.8646518</t>
  </si>
  <si>
    <t>AspenPointe Behavioral Health Services</t>
  </si>
  <si>
    <t>Substance Use Services</t>
  </si>
  <si>
    <t>2864 South Circle Drive</t>
  </si>
  <si>
    <t>Suite 1100</t>
  </si>
  <si>
    <t>80906</t>
  </si>
  <si>
    <t>719-572-6190</t>
  </si>
  <si>
    <t>38.7978203</t>
  </si>
  <si>
    <t>-104.7935738</t>
  </si>
  <si>
    <t>Gregory M Ortega LCSW LAC</t>
  </si>
  <si>
    <t>2804 Janitell Road</t>
  </si>
  <si>
    <t>719-633-4764</t>
  </si>
  <si>
    <t>38.793049</t>
  </si>
  <si>
    <t>-104.789723</t>
  </si>
  <si>
    <t>Cedar Springs Hospital</t>
  </si>
  <si>
    <t>New Choices Dual Diagnosis Program</t>
  </si>
  <si>
    <t>2135 Southgate Road</t>
  </si>
  <si>
    <t>800-888-1088</t>
  </si>
  <si>
    <t>719-633-4114</t>
  </si>
  <si>
    <t>38.8021037</t>
  </si>
  <si>
    <t>-104.816743</t>
  </si>
  <si>
    <t>Laura T Fetters LPC LAC</t>
  </si>
  <si>
    <t>719-636-9126</t>
  </si>
  <si>
    <t>38.790918749496</t>
  </si>
  <si>
    <t>-104.79399417124</t>
  </si>
  <si>
    <t>Alano House</t>
  </si>
  <si>
    <t>1020 East Jefferson Street</t>
  </si>
  <si>
    <t>719-520-1732</t>
  </si>
  <si>
    <t>38.8629238</t>
  </si>
  <si>
    <t>-104.8097555</t>
  </si>
  <si>
    <t>Swanson Counseling LLC</t>
  </si>
  <si>
    <t>1826 East Platte Avenue</t>
  </si>
  <si>
    <t>80909</t>
  </si>
  <si>
    <t>5738</t>
  </si>
  <si>
    <t>719-641-4917</t>
  </si>
  <si>
    <t>38.8375386</t>
  </si>
  <si>
    <t>-104.7935239</t>
  </si>
  <si>
    <t>Alternatives Beliefs and</t>
  </si>
  <si>
    <t>Choices Counseling</t>
  </si>
  <si>
    <t xml:space="preserve">1826 East Platte Avenue </t>
  </si>
  <si>
    <t>Suite 223</t>
  </si>
  <si>
    <t>719-551-0983</t>
  </si>
  <si>
    <t>719-660-2089</t>
  </si>
  <si>
    <t>38.8375463</t>
  </si>
  <si>
    <t>-104.7935474</t>
  </si>
  <si>
    <t>Ayuda</t>
  </si>
  <si>
    <t>2019 East Bijou Street</t>
  </si>
  <si>
    <t>719-459-6710</t>
  </si>
  <si>
    <t>719-465-3230</t>
  </si>
  <si>
    <t>38.835653</t>
  </si>
  <si>
    <t>-104.790639</t>
  </si>
  <si>
    <t>Recovery Unlimited</t>
  </si>
  <si>
    <t>112 Iowa Avenue</t>
  </si>
  <si>
    <t>719-358-7338</t>
  </si>
  <si>
    <t>38.83496</t>
  </si>
  <si>
    <t>-104.790683</t>
  </si>
  <si>
    <t>Hinds Feet Adventure</t>
  </si>
  <si>
    <t>Hinds Feet Counseling</t>
  </si>
  <si>
    <t>125 North Parkside Drive</t>
  </si>
  <si>
    <t>719-428-5432</t>
  </si>
  <si>
    <t>719-428-5147</t>
  </si>
  <si>
    <t>38.835254</t>
  </si>
  <si>
    <t>-104.784334</t>
  </si>
  <si>
    <t>A Good Life Counseling</t>
  </si>
  <si>
    <t>3806 East Pikes Peak</t>
  </si>
  <si>
    <t>80915</t>
  </si>
  <si>
    <t>719-520-9220</t>
  </si>
  <si>
    <t>719-632-8654</t>
  </si>
  <si>
    <t>38.8320392</t>
  </si>
  <si>
    <t>-104.7571191</t>
  </si>
  <si>
    <t>3100 North Academy Boulevard</t>
  </si>
  <si>
    <t>80917</t>
  </si>
  <si>
    <t>5331</t>
  </si>
  <si>
    <t>719-572-1844</t>
  </si>
  <si>
    <t>38.8770897</t>
  </si>
  <si>
    <t>-104.7571395</t>
  </si>
  <si>
    <t>Triple Peaks Recovery</t>
  </si>
  <si>
    <t>2270 La Montana Way</t>
  </si>
  <si>
    <t>719-528-3500 x100</t>
  </si>
  <si>
    <t>888-506-9818</t>
  </si>
  <si>
    <t>38.9110984</t>
  </si>
  <si>
    <t>-104.784398</t>
  </si>
  <si>
    <t>Colorado Treatment Services LLC</t>
  </si>
  <si>
    <t>5360 North Academy Drive</t>
  </si>
  <si>
    <t>Suite 290</t>
  </si>
  <si>
    <t>719-434-2061</t>
  </si>
  <si>
    <t>719-465-1125</t>
  </si>
  <si>
    <t>38.9054173</t>
  </si>
  <si>
    <t>-104.7819768</t>
  </si>
  <si>
    <t>A Turning Point</t>
  </si>
  <si>
    <t>5160 North Union Boulevard</t>
  </si>
  <si>
    <t>719-550-1011</t>
  </si>
  <si>
    <t>38.9054379</t>
  </si>
  <si>
    <t>-104.775835</t>
  </si>
  <si>
    <t>Empowerment Therapy Center</t>
  </si>
  <si>
    <t>5855 Lehman Drive</t>
  </si>
  <si>
    <t>719-329-1900</t>
  </si>
  <si>
    <t>38.916909</t>
  </si>
  <si>
    <t>-104.787209</t>
  </si>
  <si>
    <t>3540 Austin Bluffs Parkway</t>
  </si>
  <si>
    <t>5750</t>
  </si>
  <si>
    <t>38.8911619</t>
  </si>
  <si>
    <t>-104.7620017</t>
  </si>
  <si>
    <t>Soaring Hope Recovery</t>
  </si>
  <si>
    <t>3470 Briargate Boulevard</t>
  </si>
  <si>
    <t>80920</t>
  </si>
  <si>
    <t>719-572-1547</t>
  </si>
  <si>
    <t>719-896-5163</t>
  </si>
  <si>
    <t>38.9420725</t>
  </si>
  <si>
    <t>-104.7627814</t>
  </si>
  <si>
    <t>Crossroads Turning Points Inc</t>
  </si>
  <si>
    <t>509 East 13th Street</t>
  </si>
  <si>
    <t>Pueblo</t>
  </si>
  <si>
    <t>81001</t>
  </si>
  <si>
    <t>719-546-6666</t>
  </si>
  <si>
    <t>38.2794615</t>
  </si>
  <si>
    <t>-104.600986</t>
  </si>
  <si>
    <t>Health Solutions</t>
  </si>
  <si>
    <t>1304 Chinook Lane</t>
  </si>
  <si>
    <t>719-545-2746 x155</t>
  </si>
  <si>
    <t>719-543-7104</t>
  </si>
  <si>
    <t>38.289923</t>
  </si>
  <si>
    <t>-104.600063</t>
  </si>
  <si>
    <t>Crestone Recovery</t>
  </si>
  <si>
    <t>41 Montebello Road</t>
  </si>
  <si>
    <t>Suite LL-1</t>
  </si>
  <si>
    <t>719-543-7115</t>
  </si>
  <si>
    <t>38.3060238</t>
  </si>
  <si>
    <t>-104.5976682</t>
  </si>
  <si>
    <t>1615 Bonforte Boulevard</t>
  </si>
  <si>
    <t>719-404-1992</t>
  </si>
  <si>
    <t>38.293187</t>
  </si>
  <si>
    <t>-104.5918721</t>
  </si>
  <si>
    <t>State of Grace Counseling</t>
  </si>
  <si>
    <t>720 North Main Street</t>
  </si>
  <si>
    <t>Suite 240</t>
  </si>
  <si>
    <t>81003</t>
  </si>
  <si>
    <t>3046</t>
  </si>
  <si>
    <t>719-569-7909</t>
  </si>
  <si>
    <t>719-334-3448</t>
  </si>
  <si>
    <t>38.2740307</t>
  </si>
  <si>
    <t>-104.6083082</t>
  </si>
  <si>
    <t>CO Mental Health Institute at Pueblo</t>
  </si>
  <si>
    <t>Circle Program</t>
  </si>
  <si>
    <t>1600 West 24th Street</t>
  </si>
  <si>
    <t>Building 129</t>
  </si>
  <si>
    <t>719-546-4797</t>
  </si>
  <si>
    <t>38.2895766</t>
  </si>
  <si>
    <t>-104.6304784</t>
  </si>
  <si>
    <t>Southern CO Comprehensive Court Servs</t>
  </si>
  <si>
    <t>200 West B Street</t>
  </si>
  <si>
    <t>719-595-1634</t>
  </si>
  <si>
    <t>38.26344</t>
  </si>
  <si>
    <t>-104.61773</t>
  </si>
  <si>
    <t>Parkview Medical Center</t>
  </si>
  <si>
    <t>Adol Substance Abuse Prog</t>
  </si>
  <si>
    <t>56 Club Manor Drive</t>
  </si>
  <si>
    <t>719-584-4872</t>
  </si>
  <si>
    <t>719-584-4778</t>
  </si>
  <si>
    <t>719-595-7891</t>
  </si>
  <si>
    <t>38.306474</t>
  </si>
  <si>
    <t>-104.621781</t>
  </si>
  <si>
    <t>Associates for Psychotherapy and</t>
  </si>
  <si>
    <t>Education PC</t>
  </si>
  <si>
    <t>924 Indiana Avenue</t>
  </si>
  <si>
    <t>81004</t>
  </si>
  <si>
    <t>719-564-9039</t>
  </si>
  <si>
    <t>38.230956</t>
  </si>
  <si>
    <t>-104.621272</t>
  </si>
  <si>
    <t>Gateway to Success PLLC</t>
  </si>
  <si>
    <t xml:space="preserve">2429 South Prairie Avenue </t>
  </si>
  <si>
    <t>81005</t>
  </si>
  <si>
    <t>2886</t>
  </si>
  <si>
    <t>719-564-5070</t>
  </si>
  <si>
    <t>719-275-0700</t>
  </si>
  <si>
    <t>38.2267687</t>
  </si>
  <si>
    <t>-104.6440348</t>
  </si>
  <si>
    <t>El Pueblo Boys and Girls Ranch</t>
  </si>
  <si>
    <t>1 El Pueblo Ranch Way</t>
  </si>
  <si>
    <t>81006</t>
  </si>
  <si>
    <t>719-544-7496</t>
  </si>
  <si>
    <t>719-404-1107</t>
  </si>
  <si>
    <t>719-404-1108</t>
  </si>
  <si>
    <t>38.2340158604244</t>
  </si>
  <si>
    <t>-104.579901891706</t>
  </si>
  <si>
    <t>3470 Baltimore Avenue</t>
  </si>
  <si>
    <t>81008</t>
  </si>
  <si>
    <t>719-545-1181</t>
  </si>
  <si>
    <t>38.306881</t>
  </si>
  <si>
    <t>-104.634998</t>
  </si>
  <si>
    <t>3500 Baltimore Avenue</t>
  </si>
  <si>
    <t>38.307135</t>
  </si>
  <si>
    <t>-104.634664</t>
  </si>
  <si>
    <t>Department of Veterans Affairs</t>
  </si>
  <si>
    <t>Eastern Colorado Healthcare System</t>
  </si>
  <si>
    <t>4776 Eagleridge Circle</t>
  </si>
  <si>
    <t>2189</t>
  </si>
  <si>
    <t>719-553-1000</t>
  </si>
  <si>
    <t>38.3228637</t>
  </si>
  <si>
    <t>-104.6194988</t>
  </si>
  <si>
    <t>Parkview Adult</t>
  </si>
  <si>
    <t>Chemical Dependecy Unit</t>
  </si>
  <si>
    <t>58 Club Manor Drive</t>
  </si>
  <si>
    <t>719-584-4890</t>
  </si>
  <si>
    <t>719-584-7891</t>
  </si>
  <si>
    <t>38.3060392</t>
  </si>
  <si>
    <t>-104.6217101</t>
  </si>
  <si>
    <t>Partnership for Progress</t>
  </si>
  <si>
    <t>711 Barnes Avenue</t>
  </si>
  <si>
    <t>La Junta</t>
  </si>
  <si>
    <t>81050</t>
  </si>
  <si>
    <t>Otero</t>
  </si>
  <si>
    <t>719-384-5446</t>
  </si>
  <si>
    <t>800-511-5446</t>
  </si>
  <si>
    <t>37.9804261</t>
  </si>
  <si>
    <t>-103.5542852</t>
  </si>
  <si>
    <t>114 West 3rd Street</t>
  </si>
  <si>
    <t>719-383-0662</t>
  </si>
  <si>
    <t>37.985846</t>
  </si>
  <si>
    <t>-103.544624</t>
  </si>
  <si>
    <t>1006 South Main Street</t>
  </si>
  <si>
    <t>Lamar</t>
  </si>
  <si>
    <t>81052</t>
  </si>
  <si>
    <t>Prowers</t>
  </si>
  <si>
    <t>719-336-2600</t>
  </si>
  <si>
    <t>38.0792311</t>
  </si>
  <si>
    <t>-102.6189749</t>
  </si>
  <si>
    <t>100 Kendall Drive</t>
  </si>
  <si>
    <t>719-336-7501</t>
  </si>
  <si>
    <t>38.0682562</t>
  </si>
  <si>
    <t>-102.6118977</t>
  </si>
  <si>
    <t>Region Six Alcohol and Drug Abuse</t>
  </si>
  <si>
    <t>(RESADA)</t>
  </si>
  <si>
    <t>11000 Road GG 5</t>
  </si>
  <si>
    <t>Las Animas</t>
  </si>
  <si>
    <t>81054</t>
  </si>
  <si>
    <t>Bent</t>
  </si>
  <si>
    <t>719-456-2600</t>
  </si>
  <si>
    <t>38.0777419</t>
  </si>
  <si>
    <t>-103.1595896</t>
  </si>
  <si>
    <t>220 East 1st Street</t>
  </si>
  <si>
    <t>Ordway</t>
  </si>
  <si>
    <t>81063</t>
  </si>
  <si>
    <t>Crowley</t>
  </si>
  <si>
    <t>38.214567</t>
  </si>
  <si>
    <t>-103.7551256</t>
  </si>
  <si>
    <t>210 East 10th Street</t>
  </si>
  <si>
    <t>Springfield</t>
  </si>
  <si>
    <t>81073</t>
  </si>
  <si>
    <t>Baca</t>
  </si>
  <si>
    <t>37.4039573</t>
  </si>
  <si>
    <t>-102.6145253</t>
  </si>
  <si>
    <t>1004 Carbon Place</t>
  </si>
  <si>
    <t>Trinidad</t>
  </si>
  <si>
    <t>81082</t>
  </si>
  <si>
    <t>719-846-4481</t>
  </si>
  <si>
    <t>37.1633543</t>
  </si>
  <si>
    <t>-104.5102574</t>
  </si>
  <si>
    <t>615 Russell Avenue</t>
  </si>
  <si>
    <t>Walsenburg</t>
  </si>
  <si>
    <t>81089</t>
  </si>
  <si>
    <t>Huerfano</t>
  </si>
  <si>
    <t>719-738-2076</t>
  </si>
  <si>
    <t>37.6234309</t>
  </si>
  <si>
    <t>-104.7790213</t>
  </si>
  <si>
    <t>San Luis Valley</t>
  </si>
  <si>
    <t>Behavioral Health Group</t>
  </si>
  <si>
    <t>8745 County Road 9 South</t>
  </si>
  <si>
    <t>Alamosa</t>
  </si>
  <si>
    <t>81101</t>
  </si>
  <si>
    <t>37.4448858</t>
  </si>
  <si>
    <t>-105.8795391</t>
  </si>
  <si>
    <t>Ascension Counseling and</t>
  </si>
  <si>
    <t>Transformation LLC</t>
  </si>
  <si>
    <t>811 Main Street</t>
  </si>
  <si>
    <t>719-589-6438</t>
  </si>
  <si>
    <t>37.469</t>
  </si>
  <si>
    <t>-105.8365</t>
  </si>
  <si>
    <t>2265 Lava Lane</t>
  </si>
  <si>
    <t>719-589-5716</t>
  </si>
  <si>
    <t>719-589-5176</t>
  </si>
  <si>
    <t>37.4487051</t>
  </si>
  <si>
    <t>-105.8691327</t>
  </si>
  <si>
    <t>Hope Grief Loss and Substance Abuse</t>
  </si>
  <si>
    <t>315 State Avenue</t>
  </si>
  <si>
    <t>719-588-6807</t>
  </si>
  <si>
    <t>37.4699367</t>
  </si>
  <si>
    <t>-105.8655955</t>
  </si>
  <si>
    <t>9th and Dahlia Street</t>
  </si>
  <si>
    <t>Antonito</t>
  </si>
  <si>
    <t>81120</t>
  </si>
  <si>
    <t>37.08002056</t>
  </si>
  <si>
    <t>-106.0151964</t>
  </si>
  <si>
    <t>260 Worth Street</t>
  </si>
  <si>
    <t>Center</t>
  </si>
  <si>
    <t>81125</t>
  </si>
  <si>
    <t>Saguache</t>
  </si>
  <si>
    <t>37.7538125806375</t>
  </si>
  <si>
    <t>-106.108382114739</t>
  </si>
  <si>
    <t>739 1st Street</t>
  </si>
  <si>
    <t>Homelake</t>
  </si>
  <si>
    <t>81135</t>
  </si>
  <si>
    <t>Rio Grande</t>
  </si>
  <si>
    <t>719-852-3955</t>
  </si>
  <si>
    <t>37.5805259</t>
  </si>
  <si>
    <t>-106.1485834</t>
  </si>
  <si>
    <t>Peaceful Spirit</t>
  </si>
  <si>
    <t>Southern Ute Community Action Prog</t>
  </si>
  <si>
    <t>296 Mouache Circle</t>
  </si>
  <si>
    <t>Ignacio</t>
  </si>
  <si>
    <t>81137</t>
  </si>
  <si>
    <t>La Plata</t>
  </si>
  <si>
    <t>970-563-4555</t>
  </si>
  <si>
    <t>970-563-4555 x218</t>
  </si>
  <si>
    <t>37.1327924</t>
  </si>
  <si>
    <t>-107.6328158</t>
  </si>
  <si>
    <t>Southern Ute Alcohol Recovery Ctr</t>
  </si>
  <si>
    <t>296 Mouache Street</t>
  </si>
  <si>
    <t>P.O. Box 429</t>
  </si>
  <si>
    <t>402 4th Street</t>
  </si>
  <si>
    <t>Monte Vista</t>
  </si>
  <si>
    <t>81144</t>
  </si>
  <si>
    <t>37.5766374735674</t>
  </si>
  <si>
    <t>-106.153604797233</t>
  </si>
  <si>
    <t>409 Trinchera Street</t>
  </si>
  <si>
    <t>San Luis</t>
  </si>
  <si>
    <t>81152</t>
  </si>
  <si>
    <t>Costilla</t>
  </si>
  <si>
    <t>37.19976033</t>
  </si>
  <si>
    <t>-105.4230316</t>
  </si>
  <si>
    <t>Chaffee County</t>
  </si>
  <si>
    <t>111 Vesta Road</t>
  </si>
  <si>
    <t>Salida</t>
  </si>
  <si>
    <t>81201</t>
  </si>
  <si>
    <t>Chaffee</t>
  </si>
  <si>
    <t>719-539-6502</t>
  </si>
  <si>
    <t>38.525758</t>
  </si>
  <si>
    <t>-106.015084</t>
  </si>
  <si>
    <t>Mike Harris Counseling Group PC</t>
  </si>
  <si>
    <t>DBA Crest Counseling Services</t>
  </si>
  <si>
    <t>222 1/2 F Street</t>
  </si>
  <si>
    <t>719-207-4163</t>
  </si>
  <si>
    <t>38.534243</t>
  </si>
  <si>
    <t>-105.9936411</t>
  </si>
  <si>
    <t>114 Linderman Avenue</t>
  </si>
  <si>
    <t>Buena Vista</t>
  </si>
  <si>
    <t>81211</t>
  </si>
  <si>
    <t>38.8408223</t>
  </si>
  <si>
    <t>-106.1327397</t>
  </si>
  <si>
    <t>West Central Mental Health Center</t>
  </si>
  <si>
    <t>28374 County Road 317</t>
  </si>
  <si>
    <t>38.8305678</t>
  </si>
  <si>
    <t>-106.1223965</t>
  </si>
  <si>
    <t>Canon City Counseling Inc</t>
  </si>
  <si>
    <t>224 North Cottonwood Avenue</t>
  </si>
  <si>
    <t>Canon City</t>
  </si>
  <si>
    <t>81212</t>
  </si>
  <si>
    <t>Fremont</t>
  </si>
  <si>
    <t>719-276-0292</t>
  </si>
  <si>
    <t>38.449177</t>
  </si>
  <si>
    <t>-105.213703</t>
  </si>
  <si>
    <t>Southern Peaks RTC</t>
  </si>
  <si>
    <t>700 Four Mile Parkway</t>
  </si>
  <si>
    <t>719-276-7500</t>
  </si>
  <si>
    <t>719-276-7567</t>
  </si>
  <si>
    <t>38.457061</t>
  </si>
  <si>
    <t>-105.159644</t>
  </si>
  <si>
    <t>Rocky Mountain Behavioral Health Inc</t>
  </si>
  <si>
    <t>3239 Independence Road</t>
  </si>
  <si>
    <t>719-275-7650</t>
  </si>
  <si>
    <t>38.4447699</t>
  </si>
  <si>
    <t>-105.1836032</t>
  </si>
  <si>
    <t>La Plata Integrated Health Care</t>
  </si>
  <si>
    <t>1970 East 3rd Avenue</t>
  </si>
  <si>
    <t>Durango</t>
  </si>
  <si>
    <t>81301</t>
  </si>
  <si>
    <t>970-335-2288</t>
  </si>
  <si>
    <t>37.284295</t>
  </si>
  <si>
    <t>-107.873272</t>
  </si>
  <si>
    <t>Axis Health System</t>
  </si>
  <si>
    <t>Detox Unit</t>
  </si>
  <si>
    <t>1125 Three Springs Boulevard</t>
  </si>
  <si>
    <t>970-259-8732</t>
  </si>
  <si>
    <t>37.2350641</t>
  </si>
  <si>
    <t>-107.8248308</t>
  </si>
  <si>
    <t>Preferred Counseling Services</t>
  </si>
  <si>
    <t>1315 Main Avenue</t>
  </si>
  <si>
    <t>Suite 212</t>
  </si>
  <si>
    <t>5109</t>
  </si>
  <si>
    <t>970-259-3952</t>
  </si>
  <si>
    <t>970-259-3982</t>
  </si>
  <si>
    <t>37.278029</t>
  </si>
  <si>
    <t>-107.87948</t>
  </si>
  <si>
    <t>Columbine Behavioral Healthcare</t>
  </si>
  <si>
    <t>281 Sawyer Drive</t>
  </si>
  <si>
    <t>970-259-2162</t>
  </si>
  <si>
    <t>37.241894</t>
  </si>
  <si>
    <t>-107.877487</t>
  </si>
  <si>
    <t>Southern Rockies Addiction Trt Servs</t>
  </si>
  <si>
    <t>450 South Camino Del Rio</t>
  </si>
  <si>
    <t>970-828-3030</t>
  </si>
  <si>
    <t>37.2492866</t>
  </si>
  <si>
    <t>-107.8742613</t>
  </si>
  <si>
    <t>Cortez Addiction Recovery Servs Inc</t>
  </si>
  <si>
    <t>DBA The Recovery Center</t>
  </si>
  <si>
    <t>35 North Ash Street</t>
  </si>
  <si>
    <t>Cortez</t>
  </si>
  <si>
    <t>81321</t>
  </si>
  <si>
    <t>Montezuma</t>
  </si>
  <si>
    <t>970-565-4109 x12</t>
  </si>
  <si>
    <t>970-565-4109</t>
  </si>
  <si>
    <t>37.3494173</t>
  </si>
  <si>
    <t>-108.5828191</t>
  </si>
  <si>
    <t>Cortez Integrated Healthcare</t>
  </si>
  <si>
    <t>691 East Empire Street</t>
  </si>
  <si>
    <t>970-565-7946</t>
  </si>
  <si>
    <t>37.3557404</t>
  </si>
  <si>
    <t>-108.5765821</t>
  </si>
  <si>
    <t>605 East Miami Road</t>
  </si>
  <si>
    <t>Montrose</t>
  </si>
  <si>
    <t>81402</t>
  </si>
  <si>
    <t>970-249-9694</t>
  </si>
  <si>
    <t>38.4821259</t>
  </si>
  <si>
    <t>-107.8595428</t>
  </si>
  <si>
    <t>Colorado Western Slope Counseling</t>
  </si>
  <si>
    <t>Colorado Western Slope Interlock</t>
  </si>
  <si>
    <t>211 West 4th Street</t>
  </si>
  <si>
    <t>Delta</t>
  </si>
  <si>
    <t>81416</t>
  </si>
  <si>
    <t>970-874-9180</t>
  </si>
  <si>
    <t>970-527-6366</t>
  </si>
  <si>
    <t>38.7418248</t>
  </si>
  <si>
    <t>-108.072625</t>
  </si>
  <si>
    <t>107 West 11th Street</t>
  </si>
  <si>
    <t>970-874-8981</t>
  </si>
  <si>
    <t>38.7327865</t>
  </si>
  <si>
    <t>-108.0710735</t>
  </si>
  <si>
    <t>42218 Highway 133</t>
  </si>
  <si>
    <t>Paonia</t>
  </si>
  <si>
    <t>81428</t>
  </si>
  <si>
    <t>38.899</t>
  </si>
  <si>
    <t>-107.566</t>
  </si>
  <si>
    <t>Mind Springs Health Womens Recov</t>
  </si>
  <si>
    <t>2800 Riverside Parkway</t>
  </si>
  <si>
    <t>Building 2</t>
  </si>
  <si>
    <t>970-245-4213</t>
  </si>
  <si>
    <t>39.0644562</t>
  </si>
  <si>
    <t>-108.5304209</t>
  </si>
  <si>
    <t>Salvation Army</t>
  </si>
  <si>
    <t>Womens Facility</t>
  </si>
  <si>
    <t>915 Grand Avenue</t>
  </si>
  <si>
    <t>970-242-3343</t>
  </si>
  <si>
    <t>39.070312</t>
  </si>
  <si>
    <t>-108.557163</t>
  </si>
  <si>
    <t>903 Grand Avenue</t>
  </si>
  <si>
    <t>970-242-3119</t>
  </si>
  <si>
    <t>39.069972</t>
  </si>
  <si>
    <t>-108.557338</t>
  </si>
  <si>
    <t>Mesa County Criminal Justice Servs</t>
  </si>
  <si>
    <t>650 South Avenue</t>
  </si>
  <si>
    <t>970-244-3300</t>
  </si>
  <si>
    <t>970-244-3889</t>
  </si>
  <si>
    <t>970-623-8000</t>
  </si>
  <si>
    <t>39.0636889</t>
  </si>
  <si>
    <t>-108.5616221</t>
  </si>
  <si>
    <t>Tesla Center Counseling LLC</t>
  </si>
  <si>
    <t>518 28 Road</t>
  </si>
  <si>
    <t>Building B, Suite 101</t>
  </si>
  <si>
    <t>970-270-4108</t>
  </si>
  <si>
    <t>39.0805401</t>
  </si>
  <si>
    <t>-108.5331939</t>
  </si>
  <si>
    <t>515 28 3/4 Road</t>
  </si>
  <si>
    <t>970-241-6023</t>
  </si>
  <si>
    <t>39.0788361</t>
  </si>
  <si>
    <t>-108.5208959</t>
  </si>
  <si>
    <t>Alpha Center Inc</t>
  </si>
  <si>
    <t>1170 Colorado Avenue</t>
  </si>
  <si>
    <t>970-241-2948</t>
  </si>
  <si>
    <t>39.0662846560743</t>
  </si>
  <si>
    <t>-108.552934139443</t>
  </si>
  <si>
    <t>Foundations 4 Life LLC</t>
  </si>
  <si>
    <t>2956 North Avenue</t>
  </si>
  <si>
    <t>81503</t>
  </si>
  <si>
    <t>970-589-1649</t>
  </si>
  <si>
    <t>39.077805</t>
  </si>
  <si>
    <t>-108.50465</t>
  </si>
  <si>
    <t>Addictive Behaviors Counseling</t>
  </si>
  <si>
    <t>0425 Mount Shadows Drive</t>
  </si>
  <si>
    <t>Glenwood Springs</t>
  </si>
  <si>
    <t>81601</t>
  </si>
  <si>
    <t>970-945-4854</t>
  </si>
  <si>
    <t>39.56714122</t>
  </si>
  <si>
    <t>-107.3665845</t>
  </si>
  <si>
    <t>Valley View Hospital</t>
  </si>
  <si>
    <t>Youth Recovery Center</t>
  </si>
  <si>
    <t>1906 Blake Avenue</t>
  </si>
  <si>
    <t>970-384-7470</t>
  </si>
  <si>
    <t>970-384-7484</t>
  </si>
  <si>
    <t>39.5325996</t>
  </si>
  <si>
    <t>-107.3218091</t>
  </si>
  <si>
    <t>818 Colorado Avenue</t>
  </si>
  <si>
    <t>Suite LL-105</t>
  </si>
  <si>
    <t>970-379-5790</t>
  </si>
  <si>
    <t>970-963-5914</t>
  </si>
  <si>
    <t>39.5459702</t>
  </si>
  <si>
    <t>-107.3254312</t>
  </si>
  <si>
    <t>0405 Castle Creek Road</t>
  </si>
  <si>
    <t>Suite 207</t>
  </si>
  <si>
    <t>Aspen</t>
  </si>
  <si>
    <t>81611</t>
  </si>
  <si>
    <t>Pitkin</t>
  </si>
  <si>
    <t>970-920-5555</t>
  </si>
  <si>
    <t>39.189242</t>
  </si>
  <si>
    <t>-106.838691</t>
  </si>
  <si>
    <t>Jaywalker Lodge Inc</t>
  </si>
  <si>
    <t>IOP Program</t>
  </si>
  <si>
    <t>725 Main Street</t>
  </si>
  <si>
    <t>Carbondale</t>
  </si>
  <si>
    <t>81623</t>
  </si>
  <si>
    <t>970-704-9292</t>
  </si>
  <si>
    <t>866-529-9255</t>
  </si>
  <si>
    <t>39.4007067</t>
  </si>
  <si>
    <t>-107.2147178</t>
  </si>
  <si>
    <t>Solutions Program</t>
  </si>
  <si>
    <t>734 Main Street</t>
  </si>
  <si>
    <t>39.4003529</t>
  </si>
  <si>
    <t>1101 Village Road</t>
  </si>
  <si>
    <t>Suite UL-6-C</t>
  </si>
  <si>
    <t>39.4089716</t>
  </si>
  <si>
    <t>-107.2196263</t>
  </si>
  <si>
    <t>811 Main Court</t>
  </si>
  <si>
    <t>39.4007412</t>
  </si>
  <si>
    <t>-107.2161721</t>
  </si>
  <si>
    <t>2045 West Victory Way</t>
  </si>
  <si>
    <t>Craig</t>
  </si>
  <si>
    <t>81625</t>
  </si>
  <si>
    <t>Moffat</t>
  </si>
  <si>
    <t>40.514201</t>
  </si>
  <si>
    <t>-107.5721017</t>
  </si>
  <si>
    <t xml:space="preserve">Yampa River Counseling </t>
  </si>
  <si>
    <t>458 Ranney Street</t>
  </si>
  <si>
    <t>970-824-5870</t>
  </si>
  <si>
    <t>40.513003</t>
  </si>
  <si>
    <t>-107.553163</t>
  </si>
  <si>
    <t>439 Breeze Street</t>
  </si>
  <si>
    <t>970-824-6541</t>
  </si>
  <si>
    <t>40.5131128</t>
  </si>
  <si>
    <t>-107.5480794</t>
  </si>
  <si>
    <t>50 King Road</t>
  </si>
  <si>
    <t>81631</t>
  </si>
  <si>
    <t>970-926-8196</t>
  </si>
  <si>
    <t>39.647827</t>
  </si>
  <si>
    <t>-106.836322</t>
  </si>
  <si>
    <t>137 Howard Street</t>
  </si>
  <si>
    <t>970-328-6969</t>
  </si>
  <si>
    <t>39.655451</t>
  </si>
  <si>
    <t>-106.8258309</t>
  </si>
  <si>
    <t>Colorado Counseling Inc/Men and</t>
  </si>
  <si>
    <t>Women Seeking Empowerment</t>
  </si>
  <si>
    <t>27 Main Street</t>
  </si>
  <si>
    <t>Edwards</t>
  </si>
  <si>
    <t>81632</t>
  </si>
  <si>
    <t>39.6444692</t>
  </si>
  <si>
    <t>-106.5923385</t>
  </si>
  <si>
    <t>17497 West Highway 64</t>
  </si>
  <si>
    <t>Rangely</t>
  </si>
  <si>
    <t>81648</t>
  </si>
  <si>
    <t>Rio Blanco</t>
  </si>
  <si>
    <t>970-675-8411</t>
  </si>
  <si>
    <t>40.0955632</t>
  </si>
  <si>
    <t>-108.8184047</t>
  </si>
  <si>
    <t>111 3rd Street</t>
  </si>
  <si>
    <t>Suite 216</t>
  </si>
  <si>
    <t>39.5313246</t>
  </si>
  <si>
    <t>-107.7828588</t>
  </si>
  <si>
    <t>Rand ID</t>
  </si>
  <si>
    <t>ID</t>
  </si>
  <si>
    <t>Data</t>
  </si>
  <si>
    <t>LIST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</si>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</sst>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4" fillId="4" borderId="3" xfId="0" applyFont="1" applyFill="1" applyBorder="1" applyAlignment="1"/>
    <xf numFmtId="0" fontId="5" fillId="4" borderId="3" xfId="0" applyFont="1" applyFill="1" applyBorder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36"/>
  <sheetViews>
    <sheetView tabSelected="1" topLeftCell="A305" workbookViewId="0">
      <selection activeCell="T339" sqref="T339"/>
    </sheetView>
  </sheetViews>
  <sheetFormatPr baseColWidth="10" defaultColWidth="14.5" defaultRowHeight="15" customHeight="1" x14ac:dyDescent="0.2"/>
  <cols>
    <col min="1" max="106" width="8.6640625" customWidth="1"/>
  </cols>
  <sheetData>
    <row r="1" spans="1:106" x14ac:dyDescent="0.2">
      <c r="A1" s="2" t="s">
        <v>1</v>
      </c>
      <c r="B1" s="3" t="s">
        <v>61</v>
      </c>
      <c r="C1" s="3" t="s">
        <v>80</v>
      </c>
      <c r="D1" s="3" t="s">
        <v>83</v>
      </c>
      <c r="E1" s="3" t="s">
        <v>84</v>
      </c>
      <c r="F1" s="3" t="s">
        <v>87</v>
      </c>
      <c r="G1" s="3" t="s">
        <v>88</v>
      </c>
      <c r="H1" s="3" t="s">
        <v>89</v>
      </c>
      <c r="I1" s="3" t="s">
        <v>91</v>
      </c>
      <c r="J1" s="3" t="s">
        <v>93</v>
      </c>
      <c r="K1" s="3" t="s">
        <v>94</v>
      </c>
      <c r="L1" s="3" t="s">
        <v>95</v>
      </c>
      <c r="M1" s="3" t="s">
        <v>97</v>
      </c>
      <c r="N1" s="3" t="s">
        <v>98</v>
      </c>
      <c r="O1" s="3" t="s">
        <v>100</v>
      </c>
      <c r="P1" s="4" t="s">
        <v>101</v>
      </c>
      <c r="Q1" s="4" t="s">
        <v>116</v>
      </c>
      <c r="R1" s="3" t="s">
        <v>117</v>
      </c>
      <c r="S1" s="3" t="s">
        <v>86</v>
      </c>
      <c r="T1" s="3" t="s">
        <v>120</v>
      </c>
      <c r="U1" s="8" t="s">
        <v>2579</v>
      </c>
      <c r="V1" s="8" t="s">
        <v>2580</v>
      </c>
      <c r="W1" s="8" t="s">
        <v>2581</v>
      </c>
      <c r="X1" s="9" t="s">
        <v>2582</v>
      </c>
      <c r="Y1" s="4"/>
      <c r="Z1" s="4"/>
      <c r="AA1" s="4"/>
      <c r="AB1" s="3"/>
      <c r="AC1" s="4"/>
      <c r="AD1" s="3"/>
      <c r="AE1" s="3"/>
      <c r="AF1" s="3"/>
      <c r="AG1" s="3"/>
      <c r="AH1" s="4"/>
      <c r="AI1" s="3"/>
      <c r="AJ1" s="3"/>
      <c r="AK1" s="3"/>
      <c r="AL1" s="4"/>
      <c r="AM1" s="4"/>
      <c r="AN1" s="4"/>
      <c r="AO1" s="4"/>
      <c r="AP1" s="3"/>
      <c r="AQ1" s="3"/>
      <c r="AR1" s="4"/>
      <c r="AS1" s="4"/>
      <c r="AT1" s="3"/>
      <c r="AU1" s="3"/>
      <c r="AV1" s="4"/>
      <c r="AW1" s="4"/>
      <c r="AX1" s="4"/>
      <c r="AY1" s="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4"/>
      <c r="CB1" s="4"/>
      <c r="CC1" s="3"/>
      <c r="CD1" s="4"/>
      <c r="CE1" s="5"/>
      <c r="CF1" s="6"/>
      <c r="CG1" s="6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</row>
    <row r="2" spans="1:106" x14ac:dyDescent="0.2">
      <c r="A2" t="s">
        <v>175</v>
      </c>
      <c r="B2" t="s">
        <v>176</v>
      </c>
      <c r="C2" t="s">
        <v>178</v>
      </c>
      <c r="D2" t="s">
        <v>180</v>
      </c>
      <c r="E2" t="s">
        <v>181</v>
      </c>
      <c r="F2" t="s">
        <v>2583</v>
      </c>
      <c r="G2" t="s">
        <v>182</v>
      </c>
      <c r="H2" t="s">
        <v>10</v>
      </c>
      <c r="I2" t="s">
        <v>184</v>
      </c>
      <c r="J2" t="s">
        <v>185</v>
      </c>
      <c r="K2" t="s">
        <v>10</v>
      </c>
      <c r="L2" t="s">
        <v>10</v>
      </c>
      <c r="M2" t="s">
        <v>10</v>
      </c>
      <c r="N2" t="s">
        <v>187</v>
      </c>
      <c r="O2" t="s">
        <v>188</v>
      </c>
      <c r="P2" t="s">
        <v>10</v>
      </c>
      <c r="Q2" t="s">
        <v>10</v>
      </c>
      <c r="R2" t="s">
        <v>10</v>
      </c>
      <c r="S2" t="s">
        <v>10</v>
      </c>
      <c r="T2">
        <v>0</v>
      </c>
      <c r="U2">
        <f ca="1">RAND()</f>
        <v>0.11849364431559584</v>
      </c>
      <c r="V2" t="str">
        <f ca="1">CONCATENATE(E2,":",F2,":",U2)</f>
        <v>Aurora:Colorado:0.118493644315596</v>
      </c>
      <c r="W2" t="str">
        <f>CONCATENATE(A2,":",B2,":",C2,":",D2,":",E2,":",F2,":",G2,":",H2,":",I2,":",J2,":",R2,":",S2,":",T2)</f>
        <v>Aurora Center for Treatment Ltd:Rumley Treatment Ltd:1591 Chambers Road:Suite E:Aurora:Colorado:80011::Arapahoe:303-340-8990:::0</v>
      </c>
      <c r="X2" t="str">
        <f>CONCATENATE("list.add(""",W2,""");")</f>
        <v>list.add("Aurora Center for Treatment Ltd:Rumley Treatment Ltd:1591 Chambers Road:Suite E:Aurora:Colorado:80011::Arapahoe:303-340-8990:::0");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</row>
    <row r="3" spans="1:106" x14ac:dyDescent="0.2">
      <c r="A3" t="s">
        <v>195</v>
      </c>
      <c r="B3" t="s">
        <v>196</v>
      </c>
      <c r="C3" t="s">
        <v>197</v>
      </c>
      <c r="D3" t="s">
        <v>199</v>
      </c>
      <c r="E3" t="s">
        <v>200</v>
      </c>
      <c r="F3" t="s">
        <v>2583</v>
      </c>
      <c r="G3" t="s">
        <v>202</v>
      </c>
      <c r="H3" t="s">
        <v>10</v>
      </c>
      <c r="I3" t="s">
        <v>203</v>
      </c>
      <c r="J3" t="s">
        <v>204</v>
      </c>
      <c r="K3" t="s">
        <v>206</v>
      </c>
      <c r="L3" t="s">
        <v>208</v>
      </c>
      <c r="M3" t="s">
        <v>209</v>
      </c>
      <c r="N3" t="s">
        <v>210</v>
      </c>
      <c r="O3" t="s">
        <v>211</v>
      </c>
      <c r="P3" t="s">
        <v>10</v>
      </c>
      <c r="Q3" t="s">
        <v>10</v>
      </c>
      <c r="R3" t="s">
        <v>10</v>
      </c>
      <c r="S3" t="s">
        <v>10</v>
      </c>
      <c r="T3" t="s">
        <v>214</v>
      </c>
      <c r="U3">
        <f t="shared" ref="U3:U66" ca="1" si="0">RAND()</f>
        <v>0.25345420890714843</v>
      </c>
      <c r="V3" t="str">
        <f t="shared" ref="V3:V42" ca="1" si="1">CONCATENATE(E3,":",F3,":",U3)</f>
        <v>Commerce City:Colorado:0.253454208907148</v>
      </c>
      <c r="W3" t="str">
        <f t="shared" ref="W3:W42" si="2">CONCATENATE(A3,":",B3,":",C3,":",D3,":",E3,":",F3,":",G3,":",H3,":",I3,":",J3,":",R3,":",S3,":",T3)</f>
        <v>Stout Street Foundation:Substance Abuse Treatment :7251 East 49th Avenue:Room 2:Commerce City:Colorado:80022::Adams:303-321-2533 x203:::1</v>
      </c>
      <c r="X3" t="str">
        <f t="shared" ref="X3:X66" si="3">CONCATENATE("list.add(""",W3,""");")</f>
        <v>list.add("Stout Street Foundation:Substance Abuse Treatment :7251 East 49th Avenue:Room 2:Commerce City:Colorado:80022::Adams:303-321-2533 x203:::1");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</row>
    <row r="4" spans="1:106" x14ac:dyDescent="0.2">
      <c r="A4" t="s">
        <v>220</v>
      </c>
      <c r="B4" t="s">
        <v>10</v>
      </c>
      <c r="C4" t="s">
        <v>197</v>
      </c>
      <c r="D4" t="s">
        <v>10</v>
      </c>
      <c r="E4" t="s">
        <v>200</v>
      </c>
      <c r="F4" t="s">
        <v>2583</v>
      </c>
      <c r="G4" t="s">
        <v>202</v>
      </c>
      <c r="H4" t="s">
        <v>10</v>
      </c>
      <c r="I4" t="s">
        <v>203</v>
      </c>
      <c r="J4" t="s">
        <v>226</v>
      </c>
      <c r="K4" t="s">
        <v>10</v>
      </c>
      <c r="L4" t="s">
        <v>10</v>
      </c>
      <c r="M4" t="s">
        <v>10</v>
      </c>
      <c r="N4" t="s">
        <v>210</v>
      </c>
      <c r="O4" t="s">
        <v>211</v>
      </c>
      <c r="P4" t="s">
        <v>10</v>
      </c>
      <c r="Q4" t="s">
        <v>214</v>
      </c>
      <c r="R4" t="s">
        <v>10</v>
      </c>
      <c r="S4" t="s">
        <v>10</v>
      </c>
      <c r="T4" t="s">
        <v>214</v>
      </c>
      <c r="U4">
        <f t="shared" ca="1" si="0"/>
        <v>0.33858942350104604</v>
      </c>
      <c r="V4" t="str">
        <f t="shared" ca="1" si="1"/>
        <v>Commerce City:Colorado:0.338589423501046</v>
      </c>
      <c r="W4" t="str">
        <f t="shared" si="2"/>
        <v>Serenity::7251 East 49th Avenue::Commerce City:Colorado:80022::Adams:303-321-2533:::1</v>
      </c>
      <c r="X4" t="str">
        <f t="shared" si="3"/>
        <v>list.add("Serenity::7251 East 49th Avenue::Commerce City:Colorado:80022::Adams:303-321-2533:::1");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  <c r="CT4" t="s">
        <v>10</v>
      </c>
      <c r="CU4" t="s">
        <v>10</v>
      </c>
      <c r="CV4" t="s">
        <v>10</v>
      </c>
      <c r="CW4" t="s">
        <v>10</v>
      </c>
      <c r="CX4" t="s">
        <v>10</v>
      </c>
      <c r="CY4" t="s">
        <v>10</v>
      </c>
      <c r="CZ4" t="s">
        <v>10</v>
      </c>
      <c r="DA4" t="s">
        <v>10</v>
      </c>
      <c r="DB4" t="s">
        <v>10</v>
      </c>
    </row>
    <row r="5" spans="1:106" x14ac:dyDescent="0.2">
      <c r="A5" t="s">
        <v>231</v>
      </c>
      <c r="B5" t="s">
        <v>10</v>
      </c>
      <c r="C5" t="s">
        <v>232</v>
      </c>
      <c r="D5" t="s">
        <v>10</v>
      </c>
      <c r="E5" t="s">
        <v>200</v>
      </c>
      <c r="F5" t="s">
        <v>2583</v>
      </c>
      <c r="G5" t="s">
        <v>202</v>
      </c>
      <c r="H5" t="s">
        <v>10</v>
      </c>
      <c r="I5" t="s">
        <v>203</v>
      </c>
      <c r="J5" t="s">
        <v>233</v>
      </c>
      <c r="K5" t="s">
        <v>10</v>
      </c>
      <c r="L5" t="s">
        <v>234</v>
      </c>
      <c r="M5" t="s">
        <v>10</v>
      </c>
      <c r="N5" t="s">
        <v>235</v>
      </c>
      <c r="O5" t="s">
        <v>237</v>
      </c>
      <c r="P5" t="s">
        <v>214</v>
      </c>
      <c r="Q5" t="s">
        <v>214</v>
      </c>
      <c r="R5" t="s">
        <v>10</v>
      </c>
      <c r="S5" t="s">
        <v>10</v>
      </c>
      <c r="T5">
        <v>0</v>
      </c>
      <c r="U5">
        <f t="shared" ca="1" si="0"/>
        <v>0.83640457050957451</v>
      </c>
      <c r="V5" t="str">
        <f t="shared" ca="1" si="1"/>
        <v>Commerce City:Colorado:0.836404570509575</v>
      </c>
      <c r="W5" t="str">
        <f t="shared" si="2"/>
        <v>Community Reach Center Inc::4371 East 72nd Avenue::Commerce City:Colorado:80022::Adams:303-853-3456:::0</v>
      </c>
      <c r="X5" t="str">
        <f t="shared" si="3"/>
        <v>list.add("Community Reach Center Inc::4371 East 72nd Avenue::Commerce City:Colorado:80022::Adams:303-853-3456:::0");</v>
      </c>
      <c r="CM5" t="s">
        <v>10</v>
      </c>
      <c r="CN5" t="s">
        <v>10</v>
      </c>
      <c r="CO5" t="s">
        <v>10</v>
      </c>
      <c r="CP5" t="s">
        <v>10</v>
      </c>
      <c r="CQ5" t="s">
        <v>10</v>
      </c>
      <c r="CR5" t="s">
        <v>10</v>
      </c>
      <c r="CS5" t="s">
        <v>10</v>
      </c>
      <c r="CT5" t="s">
        <v>10</v>
      </c>
      <c r="CU5" t="s">
        <v>10</v>
      </c>
      <c r="CV5" t="s">
        <v>10</v>
      </c>
      <c r="CW5" t="s">
        <v>10</v>
      </c>
      <c r="CX5" t="s">
        <v>10</v>
      </c>
      <c r="CY5" t="s">
        <v>10</v>
      </c>
      <c r="CZ5" t="s">
        <v>10</v>
      </c>
      <c r="DA5" t="s">
        <v>10</v>
      </c>
      <c r="DB5" t="s">
        <v>10</v>
      </c>
    </row>
    <row r="6" spans="1:106" x14ac:dyDescent="0.2">
      <c r="A6" t="s">
        <v>243</v>
      </c>
      <c r="B6" t="s">
        <v>10</v>
      </c>
      <c r="C6" t="s">
        <v>244</v>
      </c>
      <c r="D6" t="s">
        <v>10</v>
      </c>
      <c r="E6" t="s">
        <v>245</v>
      </c>
      <c r="F6" t="s">
        <v>2583</v>
      </c>
      <c r="G6" t="s">
        <v>247</v>
      </c>
      <c r="H6" t="s">
        <v>10</v>
      </c>
      <c r="I6" t="s">
        <v>249</v>
      </c>
      <c r="J6" t="s">
        <v>250</v>
      </c>
      <c r="K6" t="s">
        <v>10</v>
      </c>
      <c r="L6" t="s">
        <v>10</v>
      </c>
      <c r="M6" t="s">
        <v>10</v>
      </c>
      <c r="N6" t="s">
        <v>252</v>
      </c>
      <c r="O6" t="s">
        <v>254</v>
      </c>
      <c r="P6" t="s">
        <v>10</v>
      </c>
      <c r="Q6" t="s">
        <v>10</v>
      </c>
      <c r="R6" t="s">
        <v>214</v>
      </c>
      <c r="S6" t="s">
        <v>214</v>
      </c>
      <c r="T6" t="s">
        <v>214</v>
      </c>
      <c r="U6">
        <f t="shared" ca="1" si="0"/>
        <v>0.33476986387300234</v>
      </c>
      <c r="V6" t="str">
        <f t="shared" ca="1" si="1"/>
        <v>Leadville:Colorado:0.334769863873002</v>
      </c>
      <c r="W6" t="str">
        <f t="shared" si="2"/>
        <v>Colorado Counseling Inc::118 West 6th Street::Leadville:Colorado:80461::Lake:719-486-8087:1:1:1</v>
      </c>
      <c r="X6" t="str">
        <f t="shared" si="3"/>
        <v>list.add("Colorado Counseling Inc::118 West 6th Street::Leadville:Colorado:80461::Lake:719-486-8087:1:1:1");</v>
      </c>
      <c r="CM6" t="s">
        <v>10</v>
      </c>
      <c r="CN6" t="s">
        <v>10</v>
      </c>
      <c r="CO6" t="s">
        <v>10</v>
      </c>
      <c r="CP6" t="s">
        <v>10</v>
      </c>
      <c r="CQ6" t="s">
        <v>10</v>
      </c>
      <c r="CR6" t="s">
        <v>10</v>
      </c>
      <c r="CS6" t="s">
        <v>10</v>
      </c>
      <c r="CT6" t="s">
        <v>10</v>
      </c>
      <c r="CU6" t="s">
        <v>10</v>
      </c>
      <c r="CV6" t="s">
        <v>10</v>
      </c>
      <c r="CW6" t="s">
        <v>10</v>
      </c>
      <c r="CX6" t="s">
        <v>10</v>
      </c>
      <c r="CY6" t="s">
        <v>10</v>
      </c>
      <c r="CZ6" t="s">
        <v>10</v>
      </c>
      <c r="DA6" t="s">
        <v>10</v>
      </c>
      <c r="DB6" t="s">
        <v>10</v>
      </c>
    </row>
    <row r="7" spans="1:106" x14ac:dyDescent="0.2">
      <c r="A7" t="s">
        <v>259</v>
      </c>
      <c r="B7" t="s">
        <v>10</v>
      </c>
      <c r="C7" t="s">
        <v>260</v>
      </c>
      <c r="D7" t="s">
        <v>10</v>
      </c>
      <c r="E7" t="s">
        <v>263</v>
      </c>
      <c r="F7" t="s">
        <v>2583</v>
      </c>
      <c r="G7" t="s">
        <v>264</v>
      </c>
      <c r="H7" t="s">
        <v>10</v>
      </c>
      <c r="I7" t="s">
        <v>265</v>
      </c>
      <c r="J7" t="s">
        <v>266</v>
      </c>
      <c r="K7" t="s">
        <v>10</v>
      </c>
      <c r="L7" t="s">
        <v>268</v>
      </c>
      <c r="M7" t="s">
        <v>10</v>
      </c>
      <c r="N7" t="s">
        <v>270</v>
      </c>
      <c r="O7" t="s">
        <v>271</v>
      </c>
      <c r="P7" t="s">
        <v>10</v>
      </c>
      <c r="Q7" t="s">
        <v>10</v>
      </c>
      <c r="R7" t="s">
        <v>214</v>
      </c>
      <c r="S7" t="s">
        <v>214</v>
      </c>
      <c r="T7">
        <v>0</v>
      </c>
      <c r="U7">
        <f t="shared" ca="1" si="0"/>
        <v>0.33325672725490185</v>
      </c>
      <c r="V7" t="str">
        <f t="shared" ca="1" si="1"/>
        <v>Steamboat Springs:Colorado:0.333256727254902</v>
      </c>
      <c r="W7" t="str">
        <f t="shared" si="2"/>
        <v>Yampa Valley Psychotherapists::737 Lincoln Avenue::Steamboat Springs:Colorado:80477::Routt:970-870-9454:1:1:0</v>
      </c>
      <c r="X7" t="str">
        <f t="shared" si="3"/>
        <v>list.add("Yampa Valley Psychotherapists::737 Lincoln Avenue::Steamboat Springs:Colorado:80477::Routt:970-870-9454:1:1:0");</v>
      </c>
      <c r="CM7" t="s">
        <v>10</v>
      </c>
      <c r="CN7" t="s">
        <v>10</v>
      </c>
      <c r="CO7" t="s">
        <v>10</v>
      </c>
      <c r="CP7" t="s">
        <v>10</v>
      </c>
      <c r="CQ7" t="s">
        <v>10</v>
      </c>
      <c r="CR7" t="s">
        <v>10</v>
      </c>
      <c r="CS7" t="s">
        <v>10</v>
      </c>
      <c r="CT7" t="s">
        <v>10</v>
      </c>
      <c r="CU7" t="s">
        <v>10</v>
      </c>
      <c r="CV7" t="s">
        <v>10</v>
      </c>
      <c r="CW7" t="s">
        <v>10</v>
      </c>
      <c r="CX7" t="s">
        <v>10</v>
      </c>
      <c r="CY7" t="s">
        <v>10</v>
      </c>
      <c r="CZ7" t="s">
        <v>10</v>
      </c>
      <c r="DA7" t="s">
        <v>10</v>
      </c>
      <c r="DB7" t="s">
        <v>10</v>
      </c>
    </row>
    <row r="8" spans="1:106" x14ac:dyDescent="0.2">
      <c r="A8" t="s">
        <v>280</v>
      </c>
      <c r="B8" t="s">
        <v>281</v>
      </c>
      <c r="C8" t="s">
        <v>282</v>
      </c>
      <c r="D8" t="s">
        <v>10</v>
      </c>
      <c r="E8" t="s">
        <v>284</v>
      </c>
      <c r="F8" t="s">
        <v>2583</v>
      </c>
      <c r="G8" t="s">
        <v>286</v>
      </c>
      <c r="H8" t="s">
        <v>10</v>
      </c>
      <c r="I8" t="s">
        <v>287</v>
      </c>
      <c r="J8" t="s">
        <v>289</v>
      </c>
      <c r="K8" t="s">
        <v>10</v>
      </c>
      <c r="L8" t="s">
        <v>292</v>
      </c>
      <c r="M8" t="s">
        <v>10</v>
      </c>
      <c r="N8" t="s">
        <v>294</v>
      </c>
      <c r="O8" t="s">
        <v>295</v>
      </c>
      <c r="P8" t="s">
        <v>10</v>
      </c>
      <c r="Q8" t="s">
        <v>10</v>
      </c>
      <c r="R8" t="s">
        <v>10</v>
      </c>
      <c r="S8" t="s">
        <v>214</v>
      </c>
      <c r="T8">
        <v>0</v>
      </c>
      <c r="U8">
        <f t="shared" ca="1" si="0"/>
        <v>0.67047512103488371</v>
      </c>
      <c r="V8" t="str">
        <f t="shared" ca="1" si="1"/>
        <v>Walden:Colorado:0.670475121034884</v>
      </c>
      <c r="W8" t="str">
        <f t="shared" si="2"/>
        <v>Colorado West Regional MH Ctr:DBA Mind Springs Hlth/Walden Ctr:350 McKinley Street::Walden:Colorado:80480::Jackson:970-723-0555::1:0</v>
      </c>
      <c r="X8" t="str">
        <f t="shared" si="3"/>
        <v>list.add("Colorado West Regional MH Ctr:DBA Mind Springs Hlth/Walden Ctr:350 McKinley Street::Walden:Colorado:80480::Jackson:970-723-0555::1:0");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</row>
    <row r="9" spans="1:106" x14ac:dyDescent="0.2">
      <c r="A9" t="s">
        <v>302</v>
      </c>
      <c r="B9" t="s">
        <v>10</v>
      </c>
      <c r="C9" t="s">
        <v>303</v>
      </c>
      <c r="D9" t="s">
        <v>304</v>
      </c>
      <c r="E9" t="s">
        <v>305</v>
      </c>
      <c r="F9" t="s">
        <v>2583</v>
      </c>
      <c r="G9" t="s">
        <v>308</v>
      </c>
      <c r="H9" t="s">
        <v>10</v>
      </c>
      <c r="I9" t="s">
        <v>309</v>
      </c>
      <c r="J9" t="s">
        <v>311</v>
      </c>
      <c r="K9" t="s">
        <v>10</v>
      </c>
      <c r="L9" t="s">
        <v>10</v>
      </c>
      <c r="M9" t="s">
        <v>10</v>
      </c>
      <c r="N9" t="s">
        <v>314</v>
      </c>
      <c r="O9" t="s">
        <v>316</v>
      </c>
      <c r="P9" t="s">
        <v>214</v>
      </c>
      <c r="Q9" t="s">
        <v>214</v>
      </c>
      <c r="R9" t="s">
        <v>10</v>
      </c>
      <c r="S9" t="s">
        <v>214</v>
      </c>
      <c r="T9" t="s">
        <v>214</v>
      </c>
      <c r="U9">
        <f t="shared" ca="1" si="0"/>
        <v>0.12539368205839552</v>
      </c>
      <c r="V9" t="str">
        <f t="shared" ca="1" si="1"/>
        <v>Julesburg:Colorado:0.125393682058396</v>
      </c>
      <c r="W9" t="str">
        <f t="shared" si="2"/>
        <v>Centennial Mental Health Center Inc::118 West 3rd Street:P.O. Box 62:Julesburg:Colorado:80737::Sedgwick:970-474-3769::1:1</v>
      </c>
      <c r="X9" t="str">
        <f t="shared" si="3"/>
        <v>list.add("Centennial Mental Health Center Inc::118 West 3rd Street:P.O. Box 62:Julesburg:Colorado:80737::Sedgwick:970-474-3769::1:1");</v>
      </c>
      <c r="CM9" t="s">
        <v>10</v>
      </c>
      <c r="CN9" t="s">
        <v>10</v>
      </c>
      <c r="CO9" t="s">
        <v>10</v>
      </c>
      <c r="CP9" t="s">
        <v>10</v>
      </c>
      <c r="CQ9" t="s">
        <v>10</v>
      </c>
      <c r="CR9" t="s">
        <v>10</v>
      </c>
      <c r="CS9" t="s">
        <v>10</v>
      </c>
      <c r="CT9" t="s">
        <v>10</v>
      </c>
      <c r="CU9" t="s">
        <v>10</v>
      </c>
      <c r="CV9" t="s">
        <v>10</v>
      </c>
      <c r="CW9" t="s">
        <v>10</v>
      </c>
      <c r="CX9" t="s">
        <v>10</v>
      </c>
      <c r="CY9" t="s">
        <v>10</v>
      </c>
      <c r="CZ9" t="s">
        <v>10</v>
      </c>
      <c r="DA9" t="s">
        <v>10</v>
      </c>
      <c r="DB9" t="s">
        <v>10</v>
      </c>
    </row>
    <row r="10" spans="1:106" x14ac:dyDescent="0.2">
      <c r="A10" t="s">
        <v>323</v>
      </c>
      <c r="B10" t="s">
        <v>324</v>
      </c>
      <c r="C10" t="s">
        <v>327</v>
      </c>
      <c r="D10" t="s">
        <v>328</v>
      </c>
      <c r="E10" t="s">
        <v>329</v>
      </c>
      <c r="F10" t="s">
        <v>2583</v>
      </c>
      <c r="G10" t="s">
        <v>331</v>
      </c>
      <c r="H10" t="s">
        <v>10</v>
      </c>
      <c r="I10" t="s">
        <v>332</v>
      </c>
      <c r="J10" t="s">
        <v>333</v>
      </c>
      <c r="K10" t="s">
        <v>10</v>
      </c>
      <c r="L10" t="s">
        <v>10</v>
      </c>
      <c r="M10" t="s">
        <v>10</v>
      </c>
      <c r="N10" t="s">
        <v>334</v>
      </c>
      <c r="O10" t="s">
        <v>335</v>
      </c>
      <c r="P10" t="s">
        <v>10</v>
      </c>
      <c r="Q10" t="s">
        <v>10</v>
      </c>
      <c r="R10" t="s">
        <v>10</v>
      </c>
      <c r="S10" t="s">
        <v>10</v>
      </c>
      <c r="T10" t="s">
        <v>214</v>
      </c>
      <c r="U10">
        <f t="shared" ca="1" si="0"/>
        <v>0.25333600141057899</v>
      </c>
      <c r="V10" t="str">
        <f t="shared" ca="1" si="1"/>
        <v>Colorado Springs:Colorado:0.253336001410579</v>
      </c>
      <c r="W10" t="str">
        <f t="shared" si="2"/>
        <v>Penrose Saint Francis Hlthcare Servs:The Riegel Center:2925 Professional Place:Suite 101:Colorado Springs:Colorado:80904::El Paso:719-776-6850:::1</v>
      </c>
      <c r="X10" t="str">
        <f t="shared" si="3"/>
        <v>list.add("Penrose Saint Francis Hlthcare Servs:The Riegel Center:2925 Professional Place:Suite 101:Colorado Springs:Colorado:80904::El Paso:719-776-6850:::1");</v>
      </c>
      <c r="CM10" t="s">
        <v>10</v>
      </c>
      <c r="CN10" t="s">
        <v>10</v>
      </c>
      <c r="CO10" t="s">
        <v>10</v>
      </c>
      <c r="CP10" t="s">
        <v>10</v>
      </c>
      <c r="CQ10" t="s">
        <v>10</v>
      </c>
      <c r="CR10" t="s">
        <v>10</v>
      </c>
      <c r="CS10" t="s">
        <v>10</v>
      </c>
      <c r="CT10" t="s">
        <v>10</v>
      </c>
      <c r="CU10" t="s">
        <v>10</v>
      </c>
      <c r="CV10" t="s">
        <v>10</v>
      </c>
      <c r="CW10" t="s">
        <v>10</v>
      </c>
      <c r="CX10" t="s">
        <v>10</v>
      </c>
      <c r="CY10" t="s">
        <v>10</v>
      </c>
      <c r="CZ10" t="s">
        <v>10</v>
      </c>
      <c r="DA10" t="s">
        <v>10</v>
      </c>
      <c r="DB10" t="s">
        <v>10</v>
      </c>
    </row>
    <row r="11" spans="1:106" x14ac:dyDescent="0.2">
      <c r="A11" t="s">
        <v>342</v>
      </c>
      <c r="B11" t="s">
        <v>10</v>
      </c>
      <c r="C11" t="s">
        <v>344</v>
      </c>
      <c r="D11" t="s">
        <v>10</v>
      </c>
      <c r="E11" t="s">
        <v>329</v>
      </c>
      <c r="F11" t="s">
        <v>2583</v>
      </c>
      <c r="G11" t="s">
        <v>347</v>
      </c>
      <c r="H11" t="s">
        <v>10</v>
      </c>
      <c r="I11" t="s">
        <v>332</v>
      </c>
      <c r="J11" t="s">
        <v>350</v>
      </c>
      <c r="K11" t="s">
        <v>10</v>
      </c>
      <c r="L11" t="s">
        <v>10</v>
      </c>
      <c r="M11" t="s">
        <v>10</v>
      </c>
      <c r="N11" t="s">
        <v>351</v>
      </c>
      <c r="O11" t="s">
        <v>352</v>
      </c>
      <c r="P11" t="s">
        <v>10</v>
      </c>
      <c r="Q11" t="s">
        <v>214</v>
      </c>
      <c r="R11" t="s">
        <v>10</v>
      </c>
      <c r="S11" t="s">
        <v>214</v>
      </c>
      <c r="T11" t="s">
        <v>214</v>
      </c>
      <c r="U11">
        <f t="shared" ca="1" si="0"/>
        <v>0.11924664372319871</v>
      </c>
      <c r="V11" t="str">
        <f t="shared" ca="1" si="1"/>
        <v>Colorado Springs:Colorado:0.119246643723199</v>
      </c>
      <c r="W11" t="str">
        <f t="shared" si="2"/>
        <v>AspenPointe Health Services::220 Ruskin Drive::Colorado Springs:Colorado:80905::El Paso:719-572-6100::1:1</v>
      </c>
      <c r="X11" t="str">
        <f t="shared" si="3"/>
        <v>list.add("AspenPointe Health Services::220 Ruskin Drive::Colorado Springs:Colorado:80905::El Paso:719-572-6100::1:1");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</row>
    <row r="12" spans="1:106" x14ac:dyDescent="0.2">
      <c r="A12" t="s">
        <v>360</v>
      </c>
      <c r="B12" t="s">
        <v>362</v>
      </c>
      <c r="C12" t="s">
        <v>364</v>
      </c>
      <c r="D12" t="s">
        <v>10</v>
      </c>
      <c r="E12" t="s">
        <v>329</v>
      </c>
      <c r="F12" t="s">
        <v>2583</v>
      </c>
      <c r="G12" t="s">
        <v>366</v>
      </c>
      <c r="H12" t="s">
        <v>10</v>
      </c>
      <c r="I12" t="s">
        <v>332</v>
      </c>
      <c r="J12" t="s">
        <v>369</v>
      </c>
      <c r="K12" t="s">
        <v>10</v>
      </c>
      <c r="L12" t="s">
        <v>370</v>
      </c>
      <c r="M12" t="s">
        <v>10</v>
      </c>
      <c r="N12" t="s">
        <v>371</v>
      </c>
      <c r="O12" t="s">
        <v>373</v>
      </c>
      <c r="P12" t="s">
        <v>214</v>
      </c>
      <c r="Q12" t="s">
        <v>214</v>
      </c>
      <c r="R12" t="s">
        <v>10</v>
      </c>
      <c r="S12" t="s">
        <v>10</v>
      </c>
      <c r="T12" t="s">
        <v>214</v>
      </c>
      <c r="U12">
        <f t="shared" ca="1" si="0"/>
        <v>0.11805417701741827</v>
      </c>
      <c r="V12" t="str">
        <f t="shared" ca="1" si="1"/>
        <v>Colorado Springs:Colorado:0.118054177017418</v>
      </c>
      <c r="W12" t="str">
        <f t="shared" si="2"/>
        <v>PFC Floyd K Lindstrom VA Clinic:Community Based SA Trt Program:3141 Centennial Boulevard::Colorado Springs:Colorado:80907::El Paso:719-327-5660 x44129:::1</v>
      </c>
      <c r="X12" t="str">
        <f t="shared" si="3"/>
        <v>list.add("PFC Floyd K Lindstrom VA Clinic:Community Based SA Trt Program:3141 Centennial Boulevard::Colorado Springs:Colorado:80907::El Paso:719-327-5660 x44129:::1");</v>
      </c>
      <c r="CM12" t="s">
        <v>10</v>
      </c>
      <c r="CN12" t="s">
        <v>10</v>
      </c>
      <c r="CO12" t="s">
        <v>10</v>
      </c>
      <c r="CP12" t="s">
        <v>10</v>
      </c>
      <c r="CQ12" t="s">
        <v>10</v>
      </c>
      <c r="CR12" t="s">
        <v>10</v>
      </c>
      <c r="CS12" t="s">
        <v>10</v>
      </c>
      <c r="CT12" t="s">
        <v>10</v>
      </c>
      <c r="CU12" t="s">
        <v>10</v>
      </c>
      <c r="CV12" t="s">
        <v>10</v>
      </c>
      <c r="CW12" t="s">
        <v>10</v>
      </c>
      <c r="CX12" t="s">
        <v>10</v>
      </c>
      <c r="CY12" t="s">
        <v>10</v>
      </c>
      <c r="CZ12" t="s">
        <v>10</v>
      </c>
      <c r="DA12" t="s">
        <v>10</v>
      </c>
      <c r="DB12" t="s">
        <v>10</v>
      </c>
    </row>
    <row r="13" spans="1:106" x14ac:dyDescent="0.2">
      <c r="A13" t="s">
        <v>383</v>
      </c>
      <c r="B13" t="s">
        <v>10</v>
      </c>
      <c r="C13" t="s">
        <v>386</v>
      </c>
      <c r="D13" t="s">
        <v>387</v>
      </c>
      <c r="E13" t="s">
        <v>329</v>
      </c>
      <c r="F13" t="s">
        <v>2583</v>
      </c>
      <c r="G13" t="s">
        <v>390</v>
      </c>
      <c r="H13" t="s">
        <v>10</v>
      </c>
      <c r="I13" t="s">
        <v>332</v>
      </c>
      <c r="J13" t="s">
        <v>392</v>
      </c>
      <c r="K13" t="s">
        <v>10</v>
      </c>
      <c r="L13" t="s">
        <v>394</v>
      </c>
      <c r="M13" t="s">
        <v>10</v>
      </c>
      <c r="N13" t="s">
        <v>396</v>
      </c>
      <c r="O13" t="s">
        <v>398</v>
      </c>
      <c r="P13" t="s">
        <v>10</v>
      </c>
      <c r="Q13" t="s">
        <v>10</v>
      </c>
      <c r="R13" t="s">
        <v>10</v>
      </c>
      <c r="S13" t="s">
        <v>10</v>
      </c>
      <c r="T13">
        <v>0</v>
      </c>
      <c r="U13">
        <f t="shared" ca="1" si="0"/>
        <v>0.16607406216116505</v>
      </c>
      <c r="V13" t="str">
        <f t="shared" ca="1" si="1"/>
        <v>Colorado Springs:Colorado:0.166074062161165</v>
      </c>
      <c r="W13" t="str">
        <f t="shared" si="2"/>
        <v>Hoffler and Associates Csl Servs Inc::1880 Dublin Boulevard:Suite B:Colorado Springs:Colorado:80918::El Paso:719-599-0047:::0</v>
      </c>
      <c r="X13" t="str">
        <f t="shared" si="3"/>
        <v>list.add("Hoffler and Associates Csl Servs Inc::1880 Dublin Boulevard:Suite B:Colorado Springs:Colorado:80918::El Paso:719-599-0047:::0");</v>
      </c>
      <c r="CM13" t="s">
        <v>10</v>
      </c>
      <c r="CN13" t="s">
        <v>10</v>
      </c>
      <c r="CO13" t="s">
        <v>10</v>
      </c>
      <c r="CP13" t="s">
        <v>10</v>
      </c>
      <c r="CQ13" t="s">
        <v>10</v>
      </c>
      <c r="CR13" t="s">
        <v>10</v>
      </c>
      <c r="CS13" t="s">
        <v>10</v>
      </c>
      <c r="CT13" t="s">
        <v>10</v>
      </c>
      <c r="CU13" t="s">
        <v>10</v>
      </c>
      <c r="CV13" t="s">
        <v>10</v>
      </c>
      <c r="CW13" t="s">
        <v>10</v>
      </c>
      <c r="CX13" t="s">
        <v>10</v>
      </c>
      <c r="CY13" t="s">
        <v>10</v>
      </c>
      <c r="CZ13" t="s">
        <v>10</v>
      </c>
      <c r="DA13" t="s">
        <v>10</v>
      </c>
      <c r="DB13" t="s">
        <v>10</v>
      </c>
    </row>
    <row r="14" spans="1:106" x14ac:dyDescent="0.2">
      <c r="A14" t="s">
        <v>406</v>
      </c>
      <c r="B14" t="s">
        <v>10</v>
      </c>
      <c r="C14" t="s">
        <v>408</v>
      </c>
      <c r="D14" t="s">
        <v>10</v>
      </c>
      <c r="E14" t="s">
        <v>409</v>
      </c>
      <c r="F14" t="s">
        <v>2583</v>
      </c>
      <c r="G14" t="s">
        <v>411</v>
      </c>
      <c r="H14" t="s">
        <v>10</v>
      </c>
      <c r="I14" t="s">
        <v>413</v>
      </c>
      <c r="J14" t="s">
        <v>414</v>
      </c>
      <c r="K14" t="s">
        <v>10</v>
      </c>
      <c r="L14" t="s">
        <v>10</v>
      </c>
      <c r="M14" t="s">
        <v>10</v>
      </c>
      <c r="N14" t="s">
        <v>417</v>
      </c>
      <c r="O14" t="s">
        <v>419</v>
      </c>
      <c r="P14" t="s">
        <v>10</v>
      </c>
      <c r="Q14" t="s">
        <v>10</v>
      </c>
      <c r="R14" t="s">
        <v>10</v>
      </c>
      <c r="S14" t="s">
        <v>10</v>
      </c>
      <c r="T14">
        <v>0</v>
      </c>
      <c r="U14">
        <f t="shared" ca="1" si="0"/>
        <v>0.17667625967598433</v>
      </c>
      <c r="V14" t="str">
        <f t="shared" ca="1" si="1"/>
        <v>La Jara:Colorado:0.176676259675984</v>
      </c>
      <c r="W14" t="str">
        <f t="shared" si="2"/>
        <v>San Luis Valley Behav Hlth Group::322 Walnut Street::La Jara:Colorado:81140::Conejos:719-589-3671:::0</v>
      </c>
      <c r="X14" t="str">
        <f t="shared" si="3"/>
        <v>list.add("San Luis Valley Behav Hlth Group::322 Walnut Street::La Jara:Colorado:81140::Conejos:719-589-3671:::0");</v>
      </c>
      <c r="CM14" t="s">
        <v>10</v>
      </c>
      <c r="CN14" t="s">
        <v>10</v>
      </c>
      <c r="CO14" t="s">
        <v>10</v>
      </c>
      <c r="CP14" t="s">
        <v>10</v>
      </c>
      <c r="CQ14" t="s">
        <v>10</v>
      </c>
      <c r="CR14" t="s">
        <v>10</v>
      </c>
      <c r="CS14" t="s">
        <v>10</v>
      </c>
      <c r="CT14" t="s">
        <v>10</v>
      </c>
      <c r="CU14" t="s">
        <v>10</v>
      </c>
      <c r="CV14" t="s">
        <v>10</v>
      </c>
      <c r="CW14" t="s">
        <v>10</v>
      </c>
      <c r="CX14" t="s">
        <v>10</v>
      </c>
      <c r="CY14" t="s">
        <v>10</v>
      </c>
      <c r="CZ14" t="s">
        <v>10</v>
      </c>
      <c r="DA14" t="s">
        <v>10</v>
      </c>
      <c r="DB14" t="s">
        <v>10</v>
      </c>
    </row>
    <row r="15" spans="1:106" x14ac:dyDescent="0.2">
      <c r="A15" t="s">
        <v>425</v>
      </c>
      <c r="B15" t="s">
        <v>10</v>
      </c>
      <c r="C15" t="s">
        <v>428</v>
      </c>
      <c r="D15" t="s">
        <v>10</v>
      </c>
      <c r="E15" t="s">
        <v>430</v>
      </c>
      <c r="F15" t="s">
        <v>2583</v>
      </c>
      <c r="G15" t="s">
        <v>432</v>
      </c>
      <c r="H15" t="s">
        <v>10</v>
      </c>
      <c r="I15" t="s">
        <v>435</v>
      </c>
      <c r="J15" t="s">
        <v>436</v>
      </c>
      <c r="K15" t="s">
        <v>10</v>
      </c>
      <c r="L15" t="s">
        <v>10</v>
      </c>
      <c r="M15" t="s">
        <v>10</v>
      </c>
      <c r="N15" t="s">
        <v>437</v>
      </c>
      <c r="O15" t="s">
        <v>439</v>
      </c>
      <c r="P15" t="s">
        <v>10</v>
      </c>
      <c r="Q15" t="s">
        <v>10</v>
      </c>
      <c r="R15" t="s">
        <v>10</v>
      </c>
      <c r="S15" t="s">
        <v>10</v>
      </c>
      <c r="T15">
        <v>0</v>
      </c>
      <c r="U15">
        <f t="shared" ca="1" si="0"/>
        <v>0.45215993087079676</v>
      </c>
      <c r="V15" t="str">
        <f t="shared" ca="1" si="1"/>
        <v>Crested Butte:Colorado:0.452159930870797</v>
      </c>
      <c r="W15" t="str">
        <f t="shared" si="2"/>
        <v>Teocalli Treatment Options LLC::601 Elk Avenue::Crested Butte:Colorado:81224::Gunnison:970-641-3711:::0</v>
      </c>
      <c r="X15" t="str">
        <f t="shared" si="3"/>
        <v>list.add("Teocalli Treatment Options LLC::601 Elk Avenue::Crested Butte:Colorado:81224::Gunnison:970-641-3711:::0");</v>
      </c>
      <c r="CM15" t="s">
        <v>10</v>
      </c>
      <c r="CN15" t="s">
        <v>10</v>
      </c>
      <c r="CO15" t="s">
        <v>10</v>
      </c>
      <c r="CP15" t="s">
        <v>10</v>
      </c>
      <c r="CQ15" t="s">
        <v>10</v>
      </c>
      <c r="CR15" t="s">
        <v>10</v>
      </c>
      <c r="CS15" t="s">
        <v>10</v>
      </c>
      <c r="CT15" t="s">
        <v>10</v>
      </c>
      <c r="CU15" t="s">
        <v>10</v>
      </c>
      <c r="CV15" t="s">
        <v>10</v>
      </c>
      <c r="CW15" t="s">
        <v>10</v>
      </c>
      <c r="CX15" t="s">
        <v>10</v>
      </c>
      <c r="CY15" t="s">
        <v>10</v>
      </c>
      <c r="CZ15" t="s">
        <v>10</v>
      </c>
      <c r="DA15" t="s">
        <v>10</v>
      </c>
      <c r="DB15" t="s">
        <v>10</v>
      </c>
    </row>
    <row r="16" spans="1:106" x14ac:dyDescent="0.2">
      <c r="A16" t="s">
        <v>447</v>
      </c>
      <c r="B16" t="s">
        <v>448</v>
      </c>
      <c r="C16" t="s">
        <v>450</v>
      </c>
      <c r="D16" t="s">
        <v>10</v>
      </c>
      <c r="E16" t="s">
        <v>435</v>
      </c>
      <c r="F16" t="s">
        <v>2583</v>
      </c>
      <c r="G16" t="s">
        <v>454</v>
      </c>
      <c r="H16" t="s">
        <v>10</v>
      </c>
      <c r="I16" t="s">
        <v>435</v>
      </c>
      <c r="J16" t="s">
        <v>455</v>
      </c>
      <c r="K16" t="s">
        <v>10</v>
      </c>
      <c r="L16" t="s">
        <v>10</v>
      </c>
      <c r="M16" t="s">
        <v>10</v>
      </c>
      <c r="N16" t="s">
        <v>458</v>
      </c>
      <c r="O16" t="s">
        <v>459</v>
      </c>
      <c r="P16" t="s">
        <v>214</v>
      </c>
      <c r="Q16" t="s">
        <v>10</v>
      </c>
      <c r="R16" t="s">
        <v>10</v>
      </c>
      <c r="S16" t="s">
        <v>10</v>
      </c>
      <c r="T16">
        <v>0</v>
      </c>
      <c r="U16">
        <f t="shared" ca="1" si="0"/>
        <v>0.888137549361532</v>
      </c>
      <c r="V16" t="str">
        <f t="shared" ca="1" si="1"/>
        <v>Gunnison:Colorado:0.888137549361532</v>
      </c>
      <c r="W16" t="str">
        <f t="shared" si="2"/>
        <v>Midwestern Colorado MH Ctr:DBA The Center for Mental Health:710 North Taylor Street::Gunnison:Colorado:81230::Gunnison:970-641-0229:::0</v>
      </c>
      <c r="X16" t="str">
        <f t="shared" si="3"/>
        <v>list.add("Midwestern Colorado MH Ctr:DBA The Center for Mental Health:710 North Taylor Street::Gunnison:Colorado:81230::Gunnison:970-641-0229:::0");</v>
      </c>
      <c r="CM16" t="s">
        <v>10</v>
      </c>
      <c r="CN16" t="s">
        <v>10</v>
      </c>
      <c r="CO16" t="s">
        <v>10</v>
      </c>
      <c r="CP16" t="s">
        <v>10</v>
      </c>
      <c r="CQ16" t="s">
        <v>10</v>
      </c>
      <c r="CR16" t="s">
        <v>10</v>
      </c>
      <c r="CS16" t="s">
        <v>10</v>
      </c>
      <c r="CT16" t="s">
        <v>10</v>
      </c>
      <c r="CU16" t="s">
        <v>10</v>
      </c>
      <c r="CV16" t="s">
        <v>10</v>
      </c>
      <c r="CW16" t="s">
        <v>10</v>
      </c>
      <c r="CX16" t="s">
        <v>10</v>
      </c>
      <c r="CY16" t="s">
        <v>10</v>
      </c>
      <c r="CZ16" t="s">
        <v>10</v>
      </c>
      <c r="DA16" t="s">
        <v>10</v>
      </c>
      <c r="DB16" t="s">
        <v>10</v>
      </c>
    </row>
    <row r="17" spans="1:106" x14ac:dyDescent="0.2">
      <c r="A17" t="s">
        <v>425</v>
      </c>
      <c r="B17" t="s">
        <v>10</v>
      </c>
      <c r="C17" t="s">
        <v>468</v>
      </c>
      <c r="D17" t="s">
        <v>469</v>
      </c>
      <c r="E17" t="s">
        <v>435</v>
      </c>
      <c r="F17" t="s">
        <v>2583</v>
      </c>
      <c r="G17" t="s">
        <v>454</v>
      </c>
      <c r="H17" t="s">
        <v>10</v>
      </c>
      <c r="I17" t="s">
        <v>435</v>
      </c>
      <c r="J17" t="s">
        <v>436</v>
      </c>
      <c r="K17" t="s">
        <v>10</v>
      </c>
      <c r="L17" t="s">
        <v>10</v>
      </c>
      <c r="M17" t="s">
        <v>10</v>
      </c>
      <c r="N17" t="s">
        <v>473</v>
      </c>
      <c r="O17" t="s">
        <v>475</v>
      </c>
      <c r="P17" t="s">
        <v>10</v>
      </c>
      <c r="Q17" t="s">
        <v>10</v>
      </c>
      <c r="R17" t="s">
        <v>10</v>
      </c>
      <c r="S17" t="s">
        <v>214</v>
      </c>
      <c r="T17">
        <v>0</v>
      </c>
      <c r="U17">
        <f t="shared" ca="1" si="0"/>
        <v>0.45483471127253772</v>
      </c>
      <c r="V17" t="str">
        <f t="shared" ca="1" si="1"/>
        <v>Gunnison:Colorado:0.454834711272538</v>
      </c>
      <c r="W17" t="str">
        <f t="shared" si="2"/>
        <v>Teocalli Treatment Options LLC::123 West Tomichi Avenue:Suite 8:Gunnison:Colorado:81230::Gunnison:970-641-3711::1:0</v>
      </c>
      <c r="X17" t="str">
        <f t="shared" si="3"/>
        <v>list.add("Teocalli Treatment Options LLC::123 West Tomichi Avenue:Suite 8:Gunnison:Colorado:81230::Gunnison:970-641-3711::1:0");</v>
      </c>
      <c r="CM17" t="s">
        <v>10</v>
      </c>
      <c r="CN17" t="s">
        <v>10</v>
      </c>
      <c r="CO17" t="s">
        <v>10</v>
      </c>
      <c r="CP17" t="s">
        <v>10</v>
      </c>
      <c r="CQ17" t="s">
        <v>10</v>
      </c>
      <c r="CR17" t="s">
        <v>10</v>
      </c>
      <c r="CS17" t="s">
        <v>10</v>
      </c>
      <c r="CT17" t="s">
        <v>10</v>
      </c>
      <c r="CU17" t="s">
        <v>10</v>
      </c>
      <c r="CV17" t="s">
        <v>10</v>
      </c>
      <c r="CW17" t="s">
        <v>10</v>
      </c>
      <c r="CX17" t="s">
        <v>10</v>
      </c>
      <c r="CY17" t="s">
        <v>10</v>
      </c>
      <c r="CZ17" t="s">
        <v>10</v>
      </c>
      <c r="DA17" t="s">
        <v>10</v>
      </c>
      <c r="DB17" t="s">
        <v>10</v>
      </c>
    </row>
    <row r="18" spans="1:106" x14ac:dyDescent="0.2">
      <c r="A18" t="s">
        <v>447</v>
      </c>
      <c r="B18" t="s">
        <v>448</v>
      </c>
      <c r="C18" t="s">
        <v>485</v>
      </c>
      <c r="D18" t="s">
        <v>487</v>
      </c>
      <c r="E18" t="s">
        <v>488</v>
      </c>
      <c r="F18" t="s">
        <v>2583</v>
      </c>
      <c r="G18" t="s">
        <v>489</v>
      </c>
      <c r="H18" t="s">
        <v>10</v>
      </c>
      <c r="I18" t="s">
        <v>490</v>
      </c>
      <c r="J18" t="s">
        <v>492</v>
      </c>
      <c r="K18" t="s">
        <v>10</v>
      </c>
      <c r="L18" t="s">
        <v>10</v>
      </c>
      <c r="M18" t="s">
        <v>10</v>
      </c>
      <c r="N18" t="s">
        <v>494</v>
      </c>
      <c r="O18" t="s">
        <v>495</v>
      </c>
      <c r="P18" t="s">
        <v>214</v>
      </c>
      <c r="Q18" t="s">
        <v>10</v>
      </c>
      <c r="R18" t="s">
        <v>10</v>
      </c>
      <c r="S18" t="s">
        <v>10</v>
      </c>
      <c r="T18">
        <v>0</v>
      </c>
      <c r="U18">
        <f t="shared" ca="1" si="0"/>
        <v>0.99754596289791397</v>
      </c>
      <c r="V18" t="str">
        <f t="shared" ca="1" si="1"/>
        <v>Norwood:Colorado:0.997545962897914</v>
      </c>
      <c r="W18" t="str">
        <f t="shared" si="2"/>
        <v>Midwestern Colorado MH Ctr:DBA The Center for Mental Health:1175 Grand Avenue:Unit 4:Norwood:Colorado:81423::San Miguel:970-327-4449:::0</v>
      </c>
      <c r="X18" t="str">
        <f t="shared" si="3"/>
        <v>list.add("Midwestern Colorado MH Ctr:DBA The Center for Mental Health:1175 Grand Avenue:Unit 4:Norwood:Colorado:81423::San Miguel:970-327-4449:::0");</v>
      </c>
      <c r="CM18" t="s">
        <v>10</v>
      </c>
      <c r="CN18" t="s">
        <v>10</v>
      </c>
      <c r="CO18" t="s">
        <v>10</v>
      </c>
      <c r="CP18" t="s">
        <v>10</v>
      </c>
      <c r="CQ18" t="s">
        <v>10</v>
      </c>
      <c r="CR18" t="s">
        <v>10</v>
      </c>
      <c r="CS18" t="s">
        <v>10</v>
      </c>
      <c r="CT18" t="s">
        <v>10</v>
      </c>
      <c r="CU18" t="s">
        <v>10</v>
      </c>
      <c r="CV18" t="s">
        <v>10</v>
      </c>
      <c r="CW18" t="s">
        <v>10</v>
      </c>
      <c r="CX18" t="s">
        <v>10</v>
      </c>
      <c r="CY18" t="s">
        <v>10</v>
      </c>
      <c r="CZ18" t="s">
        <v>10</v>
      </c>
      <c r="DA18" t="s">
        <v>10</v>
      </c>
      <c r="DB18" t="s">
        <v>10</v>
      </c>
    </row>
    <row r="19" spans="1:106" x14ac:dyDescent="0.2">
      <c r="A19" t="s">
        <v>502</v>
      </c>
      <c r="B19" t="s">
        <v>10</v>
      </c>
      <c r="C19" t="s">
        <v>504</v>
      </c>
      <c r="D19" t="s">
        <v>10</v>
      </c>
      <c r="E19" t="s">
        <v>506</v>
      </c>
      <c r="F19" t="s">
        <v>2583</v>
      </c>
      <c r="G19" t="s">
        <v>508</v>
      </c>
      <c r="H19" t="s">
        <v>10</v>
      </c>
      <c r="I19" t="s">
        <v>510</v>
      </c>
      <c r="J19" t="s">
        <v>512</v>
      </c>
      <c r="K19" t="s">
        <v>206</v>
      </c>
      <c r="L19" t="s">
        <v>514</v>
      </c>
      <c r="M19" t="s">
        <v>515</v>
      </c>
      <c r="N19" t="s">
        <v>516</v>
      </c>
      <c r="O19" t="s">
        <v>517</v>
      </c>
      <c r="P19" t="s">
        <v>10</v>
      </c>
      <c r="Q19" t="s">
        <v>10</v>
      </c>
      <c r="R19" t="s">
        <v>10</v>
      </c>
      <c r="S19" t="s">
        <v>10</v>
      </c>
      <c r="T19">
        <v>0</v>
      </c>
      <c r="U19">
        <f t="shared" ca="1" si="0"/>
        <v>0.69715602947517108</v>
      </c>
      <c r="V19" t="str">
        <f t="shared" ca="1" si="1"/>
        <v>Grand Junction:Colorado:0.697156029475171</v>
      </c>
      <c r="W19" t="str">
        <f t="shared" si="2"/>
        <v>Grand Junction Metro Treatment Ctr::1001 Wellington Avenue::Grand Junction:Colorado:81501::Mesa:970-208-1130 x28805:::0</v>
      </c>
      <c r="X19" t="str">
        <f t="shared" si="3"/>
        <v>list.add("Grand Junction Metro Treatment Ctr::1001 Wellington Avenue::Grand Junction:Colorado:81501::Mesa:970-208-1130 x28805:::0");</v>
      </c>
      <c r="CM19" t="s">
        <v>10</v>
      </c>
      <c r="CN19" t="s">
        <v>10</v>
      </c>
      <c r="CO19" t="s">
        <v>10</v>
      </c>
      <c r="CP19" t="s">
        <v>10</v>
      </c>
      <c r="CQ19" t="s">
        <v>10</v>
      </c>
      <c r="CR19" t="s">
        <v>10</v>
      </c>
      <c r="CS19" t="s">
        <v>10</v>
      </c>
      <c r="CT19" t="s">
        <v>10</v>
      </c>
      <c r="CU19" t="s">
        <v>10</v>
      </c>
      <c r="CV19" t="s">
        <v>10</v>
      </c>
      <c r="CW19" t="s">
        <v>10</v>
      </c>
      <c r="CX19" t="s">
        <v>10</v>
      </c>
      <c r="CY19" t="s">
        <v>10</v>
      </c>
      <c r="CZ19" t="s">
        <v>10</v>
      </c>
      <c r="DA19" t="s">
        <v>10</v>
      </c>
      <c r="DB19" t="s">
        <v>10</v>
      </c>
    </row>
    <row r="20" spans="1:106" x14ac:dyDescent="0.2">
      <c r="A20" t="s">
        <v>536</v>
      </c>
      <c r="B20" t="s">
        <v>537</v>
      </c>
      <c r="C20" t="s">
        <v>538</v>
      </c>
      <c r="D20" t="s">
        <v>10</v>
      </c>
      <c r="E20" t="s">
        <v>506</v>
      </c>
      <c r="F20" t="s">
        <v>2583</v>
      </c>
      <c r="G20" t="s">
        <v>508</v>
      </c>
      <c r="H20" t="s">
        <v>10</v>
      </c>
      <c r="I20" t="s">
        <v>510</v>
      </c>
      <c r="J20" t="s">
        <v>541</v>
      </c>
      <c r="K20" t="s">
        <v>10</v>
      </c>
      <c r="L20" t="s">
        <v>10</v>
      </c>
      <c r="M20" t="s">
        <v>542</v>
      </c>
      <c r="N20" t="s">
        <v>544</v>
      </c>
      <c r="O20" t="s">
        <v>545</v>
      </c>
      <c r="P20" t="s">
        <v>10</v>
      </c>
      <c r="Q20" t="s">
        <v>10</v>
      </c>
      <c r="R20" t="s">
        <v>214</v>
      </c>
      <c r="S20" t="s">
        <v>214</v>
      </c>
      <c r="T20" t="s">
        <v>214</v>
      </c>
      <c r="U20">
        <f t="shared" ca="1" si="0"/>
        <v>0.71484797979371151</v>
      </c>
      <c r="V20" t="str">
        <f t="shared" ca="1" si="1"/>
        <v>Grand Junction:Colorado:0.714847979793712</v>
      </c>
      <c r="W20" t="str">
        <f t="shared" si="2"/>
        <v>Adult Adolescent Alcohol Treatment:(AAAT):726 Colorado Avenue::Grand Junction:Colorado:81501::Mesa:970-245-6624:1:1:1</v>
      </c>
      <c r="X20" t="str">
        <f t="shared" si="3"/>
        <v>list.add("Adult Adolescent Alcohol Treatment:(AAAT):726 Colorado Avenue::Grand Junction:Colorado:81501::Mesa:970-245-6624:1:1:1");</v>
      </c>
      <c r="CM20" t="s">
        <v>10</v>
      </c>
      <c r="CN20" t="s">
        <v>10</v>
      </c>
      <c r="CO20" t="s">
        <v>10</v>
      </c>
      <c r="CP20" t="s">
        <v>10</v>
      </c>
      <c r="CQ20" t="s">
        <v>10</v>
      </c>
      <c r="CR20" t="s">
        <v>10</v>
      </c>
      <c r="CS20" t="s">
        <v>10</v>
      </c>
      <c r="CT20" t="s">
        <v>10</v>
      </c>
      <c r="CU20" t="s">
        <v>10</v>
      </c>
      <c r="CV20" t="s">
        <v>10</v>
      </c>
      <c r="CW20" t="s">
        <v>10</v>
      </c>
      <c r="CX20" t="s">
        <v>10</v>
      </c>
      <c r="CY20" t="s">
        <v>10</v>
      </c>
      <c r="CZ20" t="s">
        <v>10</v>
      </c>
      <c r="DA20" t="s">
        <v>10</v>
      </c>
      <c r="DB20" t="s">
        <v>10</v>
      </c>
    </row>
    <row r="21" spans="1:106" ht="15.75" customHeight="1" x14ac:dyDescent="0.2">
      <c r="A21" t="s">
        <v>280</v>
      </c>
      <c r="B21" t="s">
        <v>553</v>
      </c>
      <c r="C21" t="s">
        <v>554</v>
      </c>
      <c r="D21" t="s">
        <v>555</v>
      </c>
      <c r="E21" t="s">
        <v>556</v>
      </c>
      <c r="F21" t="s">
        <v>2583</v>
      </c>
      <c r="G21" t="s">
        <v>559</v>
      </c>
      <c r="H21" t="s">
        <v>10</v>
      </c>
      <c r="I21" t="s">
        <v>560</v>
      </c>
      <c r="J21" t="s">
        <v>561</v>
      </c>
      <c r="K21" t="s">
        <v>10</v>
      </c>
      <c r="L21" t="s">
        <v>10</v>
      </c>
      <c r="M21" t="s">
        <v>10</v>
      </c>
      <c r="N21" t="s">
        <v>563</v>
      </c>
      <c r="O21" t="s">
        <v>565</v>
      </c>
      <c r="P21" t="s">
        <v>214</v>
      </c>
      <c r="Q21" t="s">
        <v>10</v>
      </c>
      <c r="R21" t="s">
        <v>10</v>
      </c>
      <c r="S21" t="s">
        <v>10</v>
      </c>
      <c r="T21">
        <v>0</v>
      </c>
      <c r="U21">
        <f t="shared" ca="1" si="0"/>
        <v>0.5364702808186369</v>
      </c>
      <c r="V21" t="str">
        <f t="shared" ca="1" si="1"/>
        <v>Rifle:Colorado:0.536470280818637</v>
      </c>
      <c r="W21" t="str">
        <f t="shared" si="2"/>
        <v>Colorado West Regional MH Ctr:DBA Mind Springs Health:796 Megan Way:Suite 300:Rifle:Colorado:81650::Garfield:970-625-3582:::0</v>
      </c>
      <c r="X21" t="str">
        <f t="shared" si="3"/>
        <v>list.add("Colorado West Regional MH Ctr:DBA Mind Springs Health:796 Megan Way:Suite 300:Rifle:Colorado:81650::Garfield:970-625-3582:::0");</v>
      </c>
      <c r="CM21" t="s">
        <v>10</v>
      </c>
      <c r="CN21" t="s">
        <v>10</v>
      </c>
      <c r="CO21" t="s">
        <v>10</v>
      </c>
      <c r="CP21" t="s">
        <v>10</v>
      </c>
      <c r="CQ21" t="s">
        <v>10</v>
      </c>
      <c r="CR21" t="s">
        <v>10</v>
      </c>
      <c r="CS21" t="s">
        <v>10</v>
      </c>
      <c r="CT21" t="s">
        <v>10</v>
      </c>
      <c r="CU21" t="s">
        <v>10</v>
      </c>
      <c r="CV21" t="s">
        <v>10</v>
      </c>
      <c r="CW21" t="s">
        <v>10</v>
      </c>
      <c r="CX21" t="s">
        <v>10</v>
      </c>
      <c r="CY21" t="s">
        <v>10</v>
      </c>
      <c r="CZ21" t="s">
        <v>10</v>
      </c>
      <c r="DA21" t="s">
        <v>10</v>
      </c>
      <c r="DB21" t="s">
        <v>10</v>
      </c>
    </row>
    <row r="22" spans="1:106" ht="15.75" customHeight="1" x14ac:dyDescent="0.2">
      <c r="A22" t="s">
        <v>280</v>
      </c>
      <c r="B22" t="s">
        <v>553</v>
      </c>
      <c r="C22" t="s">
        <v>573</v>
      </c>
      <c r="D22" t="s">
        <v>10</v>
      </c>
      <c r="E22" t="s">
        <v>576</v>
      </c>
      <c r="F22" t="s">
        <v>2583</v>
      </c>
      <c r="G22" t="s">
        <v>577</v>
      </c>
      <c r="H22" t="s">
        <v>10</v>
      </c>
      <c r="I22" t="s">
        <v>578</v>
      </c>
      <c r="J22" t="s">
        <v>579</v>
      </c>
      <c r="K22" t="s">
        <v>10</v>
      </c>
      <c r="L22" t="s">
        <v>10</v>
      </c>
      <c r="M22" t="s">
        <v>10</v>
      </c>
      <c r="N22" t="s">
        <v>580</v>
      </c>
      <c r="O22" t="s">
        <v>581</v>
      </c>
      <c r="P22" t="s">
        <v>10</v>
      </c>
      <c r="Q22" t="s">
        <v>10</v>
      </c>
      <c r="R22" t="s">
        <v>10</v>
      </c>
      <c r="S22" t="s">
        <v>214</v>
      </c>
      <c r="T22">
        <v>0</v>
      </c>
      <c r="U22">
        <f t="shared" ca="1" si="0"/>
        <v>0.8272181791742359</v>
      </c>
      <c r="V22" t="str">
        <f t="shared" ca="1" si="1"/>
        <v>Vail:Colorado:0.827218179174236</v>
      </c>
      <c r="W22" t="str">
        <f t="shared" si="2"/>
        <v>Colorado West Regional MH Ctr:DBA Mind Springs Health:395 East Lionshead Circle::Vail:Colorado:81657::Eagle:970-476-0930::1:0</v>
      </c>
      <c r="X22" t="str">
        <f t="shared" si="3"/>
        <v>list.add("Colorado West Regional MH Ctr:DBA Mind Springs Health:395 East Lionshead Circle::Vail:Colorado:81657::Eagle:970-476-0930::1:0");</v>
      </c>
      <c r="CM22" t="s">
        <v>10</v>
      </c>
      <c r="CN22" t="s">
        <v>10</v>
      </c>
      <c r="CO22" t="s">
        <v>10</v>
      </c>
      <c r="CP22" t="s">
        <v>10</v>
      </c>
      <c r="CQ22" t="s">
        <v>10</v>
      </c>
      <c r="CR22" t="s">
        <v>10</v>
      </c>
      <c r="CS22" t="s">
        <v>10</v>
      </c>
      <c r="CT22" t="s">
        <v>10</v>
      </c>
      <c r="CU22" t="s">
        <v>10</v>
      </c>
      <c r="CV22" t="s">
        <v>10</v>
      </c>
      <c r="CW22" t="s">
        <v>10</v>
      </c>
      <c r="CX22" t="s">
        <v>10</v>
      </c>
      <c r="CY22" t="s">
        <v>10</v>
      </c>
      <c r="CZ22" t="s">
        <v>10</v>
      </c>
      <c r="DA22" t="s">
        <v>10</v>
      </c>
      <c r="DB22" t="s">
        <v>10</v>
      </c>
    </row>
    <row r="23" spans="1:106" ht="15.75" customHeight="1" x14ac:dyDescent="0.2">
      <c r="A23" t="s">
        <v>582</v>
      </c>
      <c r="B23" t="s">
        <v>10</v>
      </c>
      <c r="C23" t="s">
        <v>584</v>
      </c>
      <c r="D23" t="s">
        <v>585</v>
      </c>
      <c r="E23" t="s">
        <v>586</v>
      </c>
      <c r="F23" t="s">
        <v>2583</v>
      </c>
      <c r="G23" t="s">
        <v>587</v>
      </c>
      <c r="H23" t="s">
        <v>10</v>
      </c>
      <c r="I23" t="s">
        <v>588</v>
      </c>
      <c r="J23" t="s">
        <v>590</v>
      </c>
      <c r="K23" t="s">
        <v>10</v>
      </c>
      <c r="L23" t="s">
        <v>10</v>
      </c>
      <c r="M23" t="s">
        <v>10</v>
      </c>
      <c r="N23" t="s">
        <v>592</v>
      </c>
      <c r="O23" t="s">
        <v>593</v>
      </c>
      <c r="P23" t="s">
        <v>10</v>
      </c>
      <c r="Q23" t="s">
        <v>10</v>
      </c>
      <c r="R23" t="s">
        <v>10</v>
      </c>
      <c r="S23" t="s">
        <v>10</v>
      </c>
      <c r="T23" t="s">
        <v>214</v>
      </c>
      <c r="U23">
        <f t="shared" ca="1" si="0"/>
        <v>0.56436017279599393</v>
      </c>
      <c r="V23" t="str">
        <f t="shared" ca="1" si="1"/>
        <v>Arvada:Colorado:0.564360172795994</v>
      </c>
      <c r="W23" t="str">
        <f t="shared" si="2"/>
        <v>Creative Treatment Options::7585 West 66th Avenue:Building C:Arvada:Colorado:80003::Jefferson:303-467-2624 x1:::1</v>
      </c>
      <c r="X23" t="str">
        <f t="shared" si="3"/>
        <v>list.add("Creative Treatment Options::7585 West 66th Avenue:Building C:Arvada:Colorado:80003::Jefferson:303-467-2624 x1:::1");</v>
      </c>
      <c r="CM23" t="s">
        <v>10</v>
      </c>
      <c r="CN23" t="s">
        <v>10</v>
      </c>
      <c r="CO23" t="s">
        <v>10</v>
      </c>
      <c r="CP23" t="s">
        <v>10</v>
      </c>
      <c r="CQ23" t="s">
        <v>10</v>
      </c>
      <c r="CR23" t="s">
        <v>10</v>
      </c>
      <c r="CS23" t="s">
        <v>10</v>
      </c>
      <c r="CT23" t="s">
        <v>10</v>
      </c>
      <c r="CU23" t="s">
        <v>10</v>
      </c>
      <c r="CV23" t="s">
        <v>10</v>
      </c>
      <c r="CW23" t="s">
        <v>10</v>
      </c>
      <c r="CX23" t="s">
        <v>10</v>
      </c>
      <c r="CY23" t="s">
        <v>10</v>
      </c>
      <c r="CZ23" t="s">
        <v>10</v>
      </c>
      <c r="DA23" t="s">
        <v>10</v>
      </c>
      <c r="DB23" t="s">
        <v>10</v>
      </c>
    </row>
    <row r="24" spans="1:106" ht="15.75" customHeight="1" x14ac:dyDescent="0.2">
      <c r="A24" t="s">
        <v>600</v>
      </c>
      <c r="B24" t="s">
        <v>601</v>
      </c>
      <c r="C24" t="s">
        <v>603</v>
      </c>
      <c r="D24" t="s">
        <v>10</v>
      </c>
      <c r="E24" t="s">
        <v>586</v>
      </c>
      <c r="F24" t="s">
        <v>2583</v>
      </c>
      <c r="G24" t="s">
        <v>587</v>
      </c>
      <c r="H24" t="s">
        <v>605</v>
      </c>
      <c r="I24" t="s">
        <v>588</v>
      </c>
      <c r="J24" t="s">
        <v>607</v>
      </c>
      <c r="K24" t="s">
        <v>10</v>
      </c>
      <c r="L24" t="s">
        <v>609</v>
      </c>
      <c r="M24" t="s">
        <v>10</v>
      </c>
      <c r="N24" t="s">
        <v>610</v>
      </c>
      <c r="O24" t="s">
        <v>611</v>
      </c>
      <c r="P24" t="s">
        <v>214</v>
      </c>
      <c r="Q24" t="s">
        <v>214</v>
      </c>
      <c r="R24" t="s">
        <v>10</v>
      </c>
      <c r="S24" t="s">
        <v>10</v>
      </c>
      <c r="T24">
        <v>0</v>
      </c>
      <c r="U24">
        <f t="shared" ca="1" si="0"/>
        <v>0.84864007534139263</v>
      </c>
      <c r="V24" t="str">
        <f t="shared" ca="1" si="1"/>
        <v>Arvada:Colorado:0.848640075341393</v>
      </c>
      <c r="W24" t="str">
        <f t="shared" si="2"/>
        <v>University of Colorado Denver/ARTS:Westside Center for Change:6303 Wadsworth Bypass::Arvada:Colorado:80003:4839:Jefferson:303-935-7004:::0</v>
      </c>
      <c r="X24" t="str">
        <f t="shared" si="3"/>
        <v>list.add("University of Colorado Denver/ARTS:Westside Center for Change:6303 Wadsworth Bypass::Arvada:Colorado:80003:4839:Jefferson:303-935-7004:::0");</v>
      </c>
      <c r="CM24" t="s">
        <v>10</v>
      </c>
      <c r="CN24" t="s">
        <v>10</v>
      </c>
      <c r="CO24" t="s">
        <v>10</v>
      </c>
      <c r="CP24" t="s">
        <v>10</v>
      </c>
      <c r="CQ24" t="s">
        <v>10</v>
      </c>
      <c r="CR24" t="s">
        <v>10</v>
      </c>
      <c r="CS24" t="s">
        <v>10</v>
      </c>
      <c r="CT24" t="s">
        <v>10</v>
      </c>
      <c r="CU24" t="s">
        <v>10</v>
      </c>
      <c r="CV24" t="s">
        <v>10</v>
      </c>
      <c r="CW24" t="s">
        <v>10</v>
      </c>
      <c r="CX24" t="s">
        <v>10</v>
      </c>
      <c r="CY24" t="s">
        <v>10</v>
      </c>
      <c r="CZ24" t="s">
        <v>10</v>
      </c>
      <c r="DA24" t="s">
        <v>10</v>
      </c>
      <c r="DB24" t="s">
        <v>10</v>
      </c>
    </row>
    <row r="25" spans="1:106" ht="15.75" customHeight="1" x14ac:dyDescent="0.2">
      <c r="A25" t="s">
        <v>620</v>
      </c>
      <c r="B25" t="s">
        <v>10</v>
      </c>
      <c r="C25" t="s">
        <v>623</v>
      </c>
      <c r="D25" t="s">
        <v>624</v>
      </c>
      <c r="E25" t="s">
        <v>586</v>
      </c>
      <c r="F25" t="s">
        <v>2583</v>
      </c>
      <c r="G25" t="s">
        <v>587</v>
      </c>
      <c r="H25" t="s">
        <v>10</v>
      </c>
      <c r="I25" t="s">
        <v>588</v>
      </c>
      <c r="J25" t="s">
        <v>627</v>
      </c>
      <c r="K25" t="s">
        <v>10</v>
      </c>
      <c r="L25" t="s">
        <v>10</v>
      </c>
      <c r="M25" t="s">
        <v>10</v>
      </c>
      <c r="N25" t="s">
        <v>628</v>
      </c>
      <c r="O25" t="s">
        <v>629</v>
      </c>
      <c r="P25" t="s">
        <v>214</v>
      </c>
      <c r="Q25" t="s">
        <v>10</v>
      </c>
      <c r="R25" t="s">
        <v>214</v>
      </c>
      <c r="S25" t="s">
        <v>214</v>
      </c>
      <c r="T25" t="s">
        <v>214</v>
      </c>
      <c r="U25">
        <f t="shared" ca="1" si="0"/>
        <v>0.8663761165052688</v>
      </c>
      <c r="V25" t="str">
        <f t="shared" ca="1" si="1"/>
        <v>Arvada:Colorado:0.866376116505269</v>
      </c>
      <c r="W25" t="str">
        <f t="shared" si="2"/>
        <v>Arvada Counseling Center Inc::7850 Vance Drive:Suite 280:Arvada:Colorado:80003::Jefferson:303-420-4494 x2:1:1:1</v>
      </c>
      <c r="X25" t="str">
        <f t="shared" si="3"/>
        <v>list.add("Arvada Counseling Center Inc::7850 Vance Drive:Suite 280:Arvada:Colorado:80003::Jefferson:303-420-4494 x2:1:1:1");</v>
      </c>
      <c r="CM25" t="s">
        <v>10</v>
      </c>
      <c r="CN25" t="s">
        <v>10</v>
      </c>
      <c r="CO25" t="s">
        <v>10</v>
      </c>
      <c r="CP25" t="s">
        <v>10</v>
      </c>
      <c r="CQ25" t="s">
        <v>10</v>
      </c>
      <c r="CR25" t="s">
        <v>10</v>
      </c>
      <c r="CS25" t="s">
        <v>10</v>
      </c>
      <c r="CT25" t="s">
        <v>10</v>
      </c>
      <c r="CU25" t="s">
        <v>10</v>
      </c>
      <c r="CV25" t="s">
        <v>10</v>
      </c>
      <c r="CW25" t="s">
        <v>10</v>
      </c>
      <c r="CX25" t="s">
        <v>10</v>
      </c>
      <c r="CY25" t="s">
        <v>10</v>
      </c>
      <c r="CZ25" t="s">
        <v>10</v>
      </c>
      <c r="DA25" t="s">
        <v>10</v>
      </c>
      <c r="DB25" t="s">
        <v>10</v>
      </c>
    </row>
    <row r="26" spans="1:106" ht="15.75" customHeight="1" x14ac:dyDescent="0.2">
      <c r="A26" t="s">
        <v>638</v>
      </c>
      <c r="B26" t="s">
        <v>10</v>
      </c>
      <c r="C26" t="s">
        <v>639</v>
      </c>
      <c r="D26" t="s">
        <v>640</v>
      </c>
      <c r="E26" t="s">
        <v>181</v>
      </c>
      <c r="F26" t="s">
        <v>2583</v>
      </c>
      <c r="G26" t="s">
        <v>643</v>
      </c>
      <c r="H26" t="s">
        <v>10</v>
      </c>
      <c r="I26" t="s">
        <v>184</v>
      </c>
      <c r="J26" t="s">
        <v>644</v>
      </c>
      <c r="K26" t="s">
        <v>10</v>
      </c>
      <c r="L26" t="s">
        <v>645</v>
      </c>
      <c r="M26" t="s">
        <v>10</v>
      </c>
      <c r="N26" t="s">
        <v>647</v>
      </c>
      <c r="O26" t="s">
        <v>649</v>
      </c>
      <c r="P26" t="s">
        <v>10</v>
      </c>
      <c r="Q26" t="s">
        <v>10</v>
      </c>
      <c r="R26" t="s">
        <v>10</v>
      </c>
      <c r="S26" t="s">
        <v>10</v>
      </c>
      <c r="T26">
        <v>0</v>
      </c>
      <c r="U26">
        <f t="shared" ca="1" si="0"/>
        <v>1.3316177474706814E-2</v>
      </c>
      <c r="V26" t="str">
        <f t="shared" ca="1" si="1"/>
        <v>Aurora:Colorado:0.0133161774747068</v>
      </c>
      <c r="W26" t="str">
        <f t="shared" si="2"/>
        <v>New Start Recovery ::10180 East Colfax Avenue:Unit 108:Aurora:Colorado:80010::Arapahoe:720-275-7318:::0</v>
      </c>
      <c r="X26" t="str">
        <f t="shared" si="3"/>
        <v>list.add("New Start Recovery ::10180 East Colfax Avenue:Unit 108:Aurora:Colorado:80010::Arapahoe:720-275-7318:::0");</v>
      </c>
      <c r="CM26" t="s">
        <v>10</v>
      </c>
      <c r="CN26" t="s">
        <v>10</v>
      </c>
      <c r="CO26" t="s">
        <v>10</v>
      </c>
      <c r="CP26" t="s">
        <v>10</v>
      </c>
      <c r="CQ26" t="s">
        <v>10</v>
      </c>
      <c r="CR26" t="s">
        <v>10</v>
      </c>
      <c r="CS26" t="s">
        <v>10</v>
      </c>
      <c r="CT26" t="s">
        <v>10</v>
      </c>
      <c r="CU26" t="s">
        <v>10</v>
      </c>
      <c r="CV26" t="s">
        <v>10</v>
      </c>
      <c r="CW26" t="s">
        <v>10</v>
      </c>
      <c r="CX26" t="s">
        <v>10</v>
      </c>
      <c r="CY26" t="s">
        <v>10</v>
      </c>
      <c r="CZ26" t="s">
        <v>10</v>
      </c>
      <c r="DA26" t="s">
        <v>10</v>
      </c>
      <c r="DB26" t="s">
        <v>10</v>
      </c>
    </row>
    <row r="27" spans="1:106" ht="15.75" customHeight="1" x14ac:dyDescent="0.2">
      <c r="A27" t="s">
        <v>654</v>
      </c>
      <c r="B27" t="s">
        <v>655</v>
      </c>
      <c r="C27" t="s">
        <v>657</v>
      </c>
      <c r="D27" t="s">
        <v>659</v>
      </c>
      <c r="E27" t="s">
        <v>181</v>
      </c>
      <c r="F27" t="s">
        <v>2583</v>
      </c>
      <c r="G27" t="s">
        <v>182</v>
      </c>
      <c r="H27" t="s">
        <v>10</v>
      </c>
      <c r="I27" t="s">
        <v>184</v>
      </c>
      <c r="J27" t="s">
        <v>660</v>
      </c>
      <c r="K27" t="s">
        <v>10</v>
      </c>
      <c r="L27" t="s">
        <v>10</v>
      </c>
      <c r="M27" t="s">
        <v>10</v>
      </c>
      <c r="N27" t="s">
        <v>663</v>
      </c>
      <c r="O27" t="s">
        <v>664</v>
      </c>
      <c r="P27" t="s">
        <v>10</v>
      </c>
      <c r="Q27" t="s">
        <v>10</v>
      </c>
      <c r="R27" t="s">
        <v>10</v>
      </c>
      <c r="S27" t="s">
        <v>10</v>
      </c>
      <c r="T27">
        <v>0</v>
      </c>
      <c r="U27">
        <f t="shared" ca="1" si="0"/>
        <v>0.95886067133739672</v>
      </c>
      <c r="V27" t="str">
        <f t="shared" ca="1" si="1"/>
        <v>Aurora:Colorado:0.958860671337397</v>
      </c>
      <c r="W27" t="str">
        <f t="shared" si="2"/>
        <v>BI Inc:BI Day Reporting Center Colorado:15290 East 6th Avenue:Suite 160:Aurora:Colorado:80011::Arapahoe:303-699-8181:::0</v>
      </c>
      <c r="X27" t="str">
        <f t="shared" si="3"/>
        <v>list.add("BI Inc:BI Day Reporting Center Colorado:15290 East 6th Avenue:Suite 160:Aurora:Colorado:80011::Arapahoe:303-699-8181:::0");</v>
      </c>
      <c r="CM27" t="s">
        <v>10</v>
      </c>
      <c r="CN27" t="s">
        <v>10</v>
      </c>
      <c r="CO27" t="s">
        <v>10</v>
      </c>
      <c r="CP27" t="s">
        <v>10</v>
      </c>
      <c r="CQ27" t="s">
        <v>10</v>
      </c>
      <c r="CR27" t="s">
        <v>10</v>
      </c>
      <c r="CS27" t="s">
        <v>10</v>
      </c>
      <c r="CT27" t="s">
        <v>10</v>
      </c>
      <c r="CU27" t="s">
        <v>10</v>
      </c>
      <c r="CV27" t="s">
        <v>10</v>
      </c>
      <c r="CW27" t="s">
        <v>10</v>
      </c>
      <c r="CX27" t="s">
        <v>10</v>
      </c>
      <c r="CY27" t="s">
        <v>10</v>
      </c>
      <c r="CZ27" t="s">
        <v>10</v>
      </c>
      <c r="DA27" t="s">
        <v>10</v>
      </c>
      <c r="DB27" t="s">
        <v>10</v>
      </c>
    </row>
    <row r="28" spans="1:106" ht="15.75" customHeight="1" x14ac:dyDescent="0.2">
      <c r="A28" t="s">
        <v>665</v>
      </c>
      <c r="B28" t="s">
        <v>10</v>
      </c>
      <c r="C28" t="s">
        <v>666</v>
      </c>
      <c r="D28" t="s">
        <v>667</v>
      </c>
      <c r="E28" t="s">
        <v>181</v>
      </c>
      <c r="F28" t="s">
        <v>2583</v>
      </c>
      <c r="G28" t="s">
        <v>182</v>
      </c>
      <c r="H28" t="s">
        <v>10</v>
      </c>
      <c r="I28" t="s">
        <v>184</v>
      </c>
      <c r="J28" t="s">
        <v>668</v>
      </c>
      <c r="K28" t="s">
        <v>10</v>
      </c>
      <c r="L28" t="s">
        <v>10</v>
      </c>
      <c r="M28" t="s">
        <v>669</v>
      </c>
      <c r="N28" t="s">
        <v>670</v>
      </c>
      <c r="O28" t="s">
        <v>671</v>
      </c>
      <c r="P28" t="s">
        <v>10</v>
      </c>
      <c r="Q28" t="s">
        <v>214</v>
      </c>
      <c r="R28" t="s">
        <v>10</v>
      </c>
      <c r="S28" t="s">
        <v>10</v>
      </c>
      <c r="T28">
        <v>0</v>
      </c>
      <c r="U28">
        <f t="shared" ca="1" si="0"/>
        <v>0.69863676867063751</v>
      </c>
      <c r="V28" t="str">
        <f t="shared" ca="1" si="1"/>
        <v>Aurora:Colorado:0.698636768670638</v>
      </c>
      <c r="W28" t="str">
        <f t="shared" si="2"/>
        <v>1st Alliance Treatment Services LLC::14291 East 4th Avenue:3rd Floor:Aurora:Colorado:80011::Arapahoe:303-731-8293:::0</v>
      </c>
      <c r="X28" t="str">
        <f t="shared" si="3"/>
        <v>list.add("1st Alliance Treatment Services LLC::14291 East 4th Avenue:3rd Floor:Aurora:Colorado:80011::Arapahoe:303-731-8293:::0");</v>
      </c>
      <c r="CM28" t="s">
        <v>10</v>
      </c>
      <c r="CN28" t="s">
        <v>10</v>
      </c>
      <c r="CO28" t="s">
        <v>10</v>
      </c>
      <c r="CP28" t="s">
        <v>10</v>
      </c>
      <c r="CQ28" t="s">
        <v>10</v>
      </c>
      <c r="CR28" t="s">
        <v>10</v>
      </c>
      <c r="CS28" t="s">
        <v>10</v>
      </c>
      <c r="CT28" t="s">
        <v>10</v>
      </c>
      <c r="CU28" t="s">
        <v>10</v>
      </c>
      <c r="CV28" t="s">
        <v>10</v>
      </c>
      <c r="CW28" t="s">
        <v>10</v>
      </c>
      <c r="CX28" t="s">
        <v>10</v>
      </c>
      <c r="CY28" t="s">
        <v>10</v>
      </c>
      <c r="CZ28" t="s">
        <v>10</v>
      </c>
      <c r="DA28" t="s">
        <v>10</v>
      </c>
      <c r="DB28" t="s">
        <v>10</v>
      </c>
    </row>
    <row r="29" spans="1:106" ht="15.75" customHeight="1" x14ac:dyDescent="0.2">
      <c r="A29" t="s">
        <v>672</v>
      </c>
      <c r="B29" t="s">
        <v>10</v>
      </c>
      <c r="C29" t="s">
        <v>673</v>
      </c>
      <c r="D29" t="s">
        <v>674</v>
      </c>
      <c r="E29" t="s">
        <v>181</v>
      </c>
      <c r="F29" t="s">
        <v>2583</v>
      </c>
      <c r="G29" t="s">
        <v>182</v>
      </c>
      <c r="H29" t="s">
        <v>675</v>
      </c>
      <c r="I29" t="s">
        <v>184</v>
      </c>
      <c r="J29" t="s">
        <v>676</v>
      </c>
      <c r="K29" t="s">
        <v>10</v>
      </c>
      <c r="L29" t="s">
        <v>10</v>
      </c>
      <c r="M29" t="s">
        <v>10</v>
      </c>
      <c r="N29" t="s">
        <v>677</v>
      </c>
      <c r="O29" t="s">
        <v>678</v>
      </c>
      <c r="P29" t="s">
        <v>10</v>
      </c>
      <c r="Q29" t="s">
        <v>10</v>
      </c>
      <c r="R29" t="s">
        <v>10</v>
      </c>
      <c r="S29" t="s">
        <v>10</v>
      </c>
      <c r="T29" t="s">
        <v>214</v>
      </c>
      <c r="U29">
        <f t="shared" ca="1" si="0"/>
        <v>0.51399332665274888</v>
      </c>
      <c r="V29" t="str">
        <f t="shared" ca="1" si="1"/>
        <v>Aurora:Colorado:0.513993326652749</v>
      </c>
      <c r="W29" t="str">
        <f t="shared" si="2"/>
        <v>A Community ReEntry Place::14221 East 4th Avenue:Suite 350:Aurora:Colorado:80011:8735:Arapahoe:720-207-5041:::1</v>
      </c>
      <c r="X29" t="str">
        <f t="shared" si="3"/>
        <v>list.add("A Community ReEntry Place::14221 East 4th Avenue:Suite 350:Aurora:Colorado:80011:8735:Arapahoe:720-207-5041:::1");</v>
      </c>
      <c r="CM29" t="s">
        <v>10</v>
      </c>
      <c r="CN29" t="s">
        <v>10</v>
      </c>
      <c r="CO29" t="s">
        <v>10</v>
      </c>
      <c r="CP29" t="s">
        <v>10</v>
      </c>
      <c r="CQ29" t="s">
        <v>10</v>
      </c>
      <c r="CR29" t="s">
        <v>10</v>
      </c>
      <c r="CS29" t="s">
        <v>10</v>
      </c>
      <c r="CT29" t="s">
        <v>10</v>
      </c>
      <c r="CU29" t="s">
        <v>10</v>
      </c>
      <c r="CV29" t="s">
        <v>10</v>
      </c>
      <c r="CW29" t="s">
        <v>10</v>
      </c>
      <c r="CX29" t="s">
        <v>10</v>
      </c>
      <c r="CY29" t="s">
        <v>10</v>
      </c>
      <c r="CZ29" t="s">
        <v>10</v>
      </c>
      <c r="DA29" t="s">
        <v>10</v>
      </c>
      <c r="DB29" t="s">
        <v>10</v>
      </c>
    </row>
    <row r="30" spans="1:106" ht="15.75" customHeight="1" x14ac:dyDescent="0.2">
      <c r="A30" t="s">
        <v>679</v>
      </c>
      <c r="B30" t="s">
        <v>10</v>
      </c>
      <c r="C30" t="s">
        <v>680</v>
      </c>
      <c r="D30" t="s">
        <v>681</v>
      </c>
      <c r="E30" t="s">
        <v>181</v>
      </c>
      <c r="F30" t="s">
        <v>2583</v>
      </c>
      <c r="G30" t="s">
        <v>182</v>
      </c>
      <c r="H30" t="s">
        <v>682</v>
      </c>
      <c r="I30" t="s">
        <v>184</v>
      </c>
      <c r="J30" t="s">
        <v>683</v>
      </c>
      <c r="K30" t="s">
        <v>10</v>
      </c>
      <c r="L30" t="s">
        <v>10</v>
      </c>
      <c r="M30" t="s">
        <v>10</v>
      </c>
      <c r="N30" t="s">
        <v>677</v>
      </c>
      <c r="O30" t="s">
        <v>684</v>
      </c>
      <c r="P30" t="s">
        <v>10</v>
      </c>
      <c r="Q30" t="s">
        <v>10</v>
      </c>
      <c r="R30" t="s">
        <v>214</v>
      </c>
      <c r="S30" t="s">
        <v>214</v>
      </c>
      <c r="T30">
        <v>0</v>
      </c>
      <c r="U30">
        <f t="shared" ca="1" si="0"/>
        <v>0.61972330856147928</v>
      </c>
      <c r="V30" t="str">
        <f t="shared" ca="1" si="1"/>
        <v>Aurora:Colorado:0.619723308561479</v>
      </c>
      <c r="W30" t="str">
        <f t="shared" si="2"/>
        <v>Key to Life Counseling Center LLC::14231 East 4th Avenue:Suite 370:Aurora:Colorado:80011:8720:Arapahoe:303-856-3485:1:1:0</v>
      </c>
      <c r="X30" t="str">
        <f t="shared" si="3"/>
        <v>list.add("Key to Life Counseling Center LLC::14231 East 4th Avenue:Suite 370:Aurora:Colorado:80011:8720:Arapahoe:303-856-3485:1:1:0");</v>
      </c>
      <c r="CM30" t="s">
        <v>10</v>
      </c>
      <c r="CN30" t="s">
        <v>10</v>
      </c>
      <c r="CO30" t="s">
        <v>10</v>
      </c>
      <c r="CP30" t="s">
        <v>10</v>
      </c>
      <c r="CQ30" t="s">
        <v>10</v>
      </c>
      <c r="CR30" t="s">
        <v>10</v>
      </c>
      <c r="CS30" t="s">
        <v>10</v>
      </c>
      <c r="CT30" t="s">
        <v>10</v>
      </c>
      <c r="CU30" t="s">
        <v>214</v>
      </c>
      <c r="CV30" t="s">
        <v>10</v>
      </c>
      <c r="CW30" t="s">
        <v>10</v>
      </c>
      <c r="CX30" t="s">
        <v>10</v>
      </c>
      <c r="CY30" t="s">
        <v>10</v>
      </c>
      <c r="CZ30" t="s">
        <v>10</v>
      </c>
      <c r="DA30" t="s">
        <v>10</v>
      </c>
      <c r="DB30" t="s">
        <v>10</v>
      </c>
    </row>
    <row r="31" spans="1:106" ht="15.75" customHeight="1" x14ac:dyDescent="0.2">
      <c r="A31" t="s">
        <v>685</v>
      </c>
      <c r="B31" t="s">
        <v>686</v>
      </c>
      <c r="C31" t="s">
        <v>687</v>
      </c>
      <c r="D31" t="s">
        <v>688</v>
      </c>
      <c r="E31" t="s">
        <v>181</v>
      </c>
      <c r="F31" t="s">
        <v>2583</v>
      </c>
      <c r="G31" t="s">
        <v>182</v>
      </c>
      <c r="H31" t="s">
        <v>10</v>
      </c>
      <c r="I31" t="s">
        <v>184</v>
      </c>
      <c r="J31" t="s">
        <v>689</v>
      </c>
      <c r="K31" t="s">
        <v>206</v>
      </c>
      <c r="L31" t="s">
        <v>690</v>
      </c>
      <c r="M31" t="s">
        <v>10</v>
      </c>
      <c r="N31" t="s">
        <v>691</v>
      </c>
      <c r="O31" t="s">
        <v>692</v>
      </c>
      <c r="P31" t="s">
        <v>10</v>
      </c>
      <c r="Q31" t="s">
        <v>10</v>
      </c>
      <c r="R31" t="s">
        <v>214</v>
      </c>
      <c r="S31" t="s">
        <v>214</v>
      </c>
      <c r="T31" t="s">
        <v>214</v>
      </c>
      <c r="U31">
        <f t="shared" ca="1" si="0"/>
        <v>0.91742885552062536</v>
      </c>
      <c r="V31" t="str">
        <f t="shared" ca="1" si="1"/>
        <v>Aurora:Colorado:0.917428855520625</v>
      </c>
      <c r="W31" t="str">
        <f t="shared" si="2"/>
        <v>Ideas Directed at Eliminating Abuse:IDEA Aurora:14311 East 4th Avenue:Sable Plaza:Aurora:Colorado:80011::Arapahoe:720-949-0095:1:1:1</v>
      </c>
      <c r="X31" t="str">
        <f t="shared" si="3"/>
        <v>list.add("Ideas Directed at Eliminating Abuse:IDEA Aurora:14311 East 4th Avenue:Sable Plaza:Aurora:Colorado:80011::Arapahoe:720-949-0095:1:1:1");</v>
      </c>
      <c r="CM31" t="s">
        <v>10</v>
      </c>
      <c r="CN31" t="s">
        <v>10</v>
      </c>
      <c r="CO31" t="s">
        <v>10</v>
      </c>
      <c r="CP31" t="s">
        <v>10</v>
      </c>
      <c r="CQ31" t="s">
        <v>10</v>
      </c>
      <c r="CR31" t="s">
        <v>10</v>
      </c>
      <c r="CS31" t="s">
        <v>10</v>
      </c>
      <c r="CT31" t="s">
        <v>10</v>
      </c>
      <c r="CU31" t="s">
        <v>10</v>
      </c>
      <c r="CV31" t="s">
        <v>10</v>
      </c>
      <c r="CW31" t="s">
        <v>10</v>
      </c>
      <c r="CX31" t="s">
        <v>10</v>
      </c>
      <c r="CY31" t="s">
        <v>10</v>
      </c>
      <c r="CZ31" t="s">
        <v>10</v>
      </c>
      <c r="DA31" t="s">
        <v>10</v>
      </c>
      <c r="DB31" t="s">
        <v>10</v>
      </c>
    </row>
    <row r="32" spans="1:106" ht="15.75" customHeight="1" x14ac:dyDescent="0.2">
      <c r="A32" t="s">
        <v>600</v>
      </c>
      <c r="B32" t="s">
        <v>693</v>
      </c>
      <c r="C32" t="s">
        <v>694</v>
      </c>
      <c r="D32" t="s">
        <v>695</v>
      </c>
      <c r="E32" t="s">
        <v>181</v>
      </c>
      <c r="F32" t="s">
        <v>2583</v>
      </c>
      <c r="G32" t="s">
        <v>696</v>
      </c>
      <c r="H32" t="s">
        <v>10</v>
      </c>
      <c r="I32" t="s">
        <v>184</v>
      </c>
      <c r="J32" t="s">
        <v>697</v>
      </c>
      <c r="K32" t="s">
        <v>10</v>
      </c>
      <c r="L32" t="s">
        <v>609</v>
      </c>
      <c r="M32" t="s">
        <v>10</v>
      </c>
      <c r="N32" t="s">
        <v>698</v>
      </c>
      <c r="O32" t="s">
        <v>699</v>
      </c>
      <c r="P32" t="s">
        <v>214</v>
      </c>
      <c r="Q32" t="s">
        <v>214</v>
      </c>
      <c r="R32" t="s">
        <v>10</v>
      </c>
      <c r="S32" t="s">
        <v>10</v>
      </c>
      <c r="T32" t="s">
        <v>214</v>
      </c>
      <c r="U32">
        <f t="shared" ca="1" si="0"/>
        <v>0.8434633749974606</v>
      </c>
      <c r="V32" t="str">
        <f t="shared" ca="1" si="1"/>
        <v>Aurora:Colorado:0.843463374997461</v>
      </c>
      <c r="W32" t="str">
        <f t="shared" si="2"/>
        <v>University of Colorado Denver/ARTS:Potomac Street Center:1330 South Potomac Street:Suite 104-A:Aurora:Colorado:80012::Arapahoe:303-283-5991:::1</v>
      </c>
      <c r="X32" t="str">
        <f t="shared" si="3"/>
        <v>list.add("University of Colorado Denver/ARTS:Potomac Street Center:1330 South Potomac Street:Suite 104-A:Aurora:Colorado:80012::Arapahoe:303-283-5991:::1");</v>
      </c>
      <c r="CM32" t="s">
        <v>10</v>
      </c>
      <c r="CN32" t="s">
        <v>10</v>
      </c>
      <c r="CO32" t="s">
        <v>10</v>
      </c>
      <c r="CP32" t="s">
        <v>10</v>
      </c>
      <c r="CQ32" t="s">
        <v>10</v>
      </c>
      <c r="CR32" t="s">
        <v>10</v>
      </c>
      <c r="CS32" t="s">
        <v>10</v>
      </c>
      <c r="CT32" t="s">
        <v>10</v>
      </c>
      <c r="CU32" t="s">
        <v>10</v>
      </c>
      <c r="CV32" t="s">
        <v>10</v>
      </c>
      <c r="CW32" t="s">
        <v>10</v>
      </c>
      <c r="CX32" t="s">
        <v>10</v>
      </c>
      <c r="CY32" t="s">
        <v>10</v>
      </c>
      <c r="CZ32" t="s">
        <v>10</v>
      </c>
      <c r="DA32" t="s">
        <v>10</v>
      </c>
      <c r="DB32" t="s">
        <v>10</v>
      </c>
    </row>
    <row r="33" spans="1:106" ht="15.75" customHeight="1" x14ac:dyDescent="0.2">
      <c r="A33" t="s">
        <v>700</v>
      </c>
      <c r="B33" t="s">
        <v>10</v>
      </c>
      <c r="C33" t="s">
        <v>701</v>
      </c>
      <c r="D33" t="s">
        <v>702</v>
      </c>
      <c r="E33" t="s">
        <v>181</v>
      </c>
      <c r="F33" t="s">
        <v>2583</v>
      </c>
      <c r="G33" t="s">
        <v>703</v>
      </c>
      <c r="H33" t="s">
        <v>10</v>
      </c>
      <c r="I33" t="s">
        <v>184</v>
      </c>
      <c r="J33" t="s">
        <v>704</v>
      </c>
      <c r="K33" t="s">
        <v>10</v>
      </c>
      <c r="L33" t="s">
        <v>10</v>
      </c>
      <c r="M33" t="s">
        <v>10</v>
      </c>
      <c r="N33" t="s">
        <v>705</v>
      </c>
      <c r="O33" t="s">
        <v>706</v>
      </c>
      <c r="P33" t="s">
        <v>10</v>
      </c>
      <c r="Q33" t="s">
        <v>10</v>
      </c>
      <c r="R33" t="s">
        <v>214</v>
      </c>
      <c r="S33" t="s">
        <v>214</v>
      </c>
      <c r="T33">
        <v>0</v>
      </c>
      <c r="U33">
        <f t="shared" ca="1" si="0"/>
        <v>0.67518389959871683</v>
      </c>
      <c r="V33" t="str">
        <f t="shared" ca="1" si="1"/>
        <v>Aurora:Colorado:0.675183899598717</v>
      </c>
      <c r="W33" t="str">
        <f t="shared" si="2"/>
        <v>Our Inheritance LLC::2323 South Troy Street:Building 5, Suite 320:Aurora:Colorado:80013::Arapahoe:720-227-8750:1:1:0</v>
      </c>
      <c r="X33" t="str">
        <f t="shared" si="3"/>
        <v>list.add("Our Inheritance LLC::2323 South Troy Street:Building 5, Suite 320:Aurora:Colorado:80013::Arapahoe:720-227-8750:1:1:0");</v>
      </c>
      <c r="CM33" t="s">
        <v>10</v>
      </c>
      <c r="CN33" t="s">
        <v>10</v>
      </c>
      <c r="CO33" t="s">
        <v>10</v>
      </c>
      <c r="CP33" t="s">
        <v>10</v>
      </c>
      <c r="CQ33" t="s">
        <v>10</v>
      </c>
      <c r="CR33" t="s">
        <v>10</v>
      </c>
      <c r="CS33" t="s">
        <v>10</v>
      </c>
      <c r="CT33" t="s">
        <v>10</v>
      </c>
      <c r="CU33" t="s">
        <v>10</v>
      </c>
      <c r="CV33" t="s">
        <v>10</v>
      </c>
      <c r="CW33" t="s">
        <v>10</v>
      </c>
      <c r="CX33" t="s">
        <v>10</v>
      </c>
      <c r="CY33" t="s">
        <v>10</v>
      </c>
      <c r="CZ33" t="s">
        <v>10</v>
      </c>
      <c r="DA33" t="s">
        <v>10</v>
      </c>
      <c r="DB33" t="s">
        <v>10</v>
      </c>
    </row>
    <row r="34" spans="1:106" ht="15.75" customHeight="1" x14ac:dyDescent="0.2">
      <c r="A34" t="s">
        <v>707</v>
      </c>
      <c r="B34" t="s">
        <v>10</v>
      </c>
      <c r="C34" t="s">
        <v>708</v>
      </c>
      <c r="D34" t="s">
        <v>709</v>
      </c>
      <c r="E34" t="s">
        <v>181</v>
      </c>
      <c r="F34" t="s">
        <v>2583</v>
      </c>
      <c r="G34" t="s">
        <v>710</v>
      </c>
      <c r="H34" t="s">
        <v>10</v>
      </c>
      <c r="I34" t="s">
        <v>184</v>
      </c>
      <c r="J34" t="s">
        <v>711</v>
      </c>
      <c r="K34" t="s">
        <v>10</v>
      </c>
      <c r="L34" t="s">
        <v>10</v>
      </c>
      <c r="M34" t="s">
        <v>10</v>
      </c>
      <c r="N34" t="s">
        <v>712</v>
      </c>
      <c r="O34" t="s">
        <v>713</v>
      </c>
      <c r="P34" t="s">
        <v>10</v>
      </c>
      <c r="Q34" t="s">
        <v>10</v>
      </c>
      <c r="R34" t="s">
        <v>10</v>
      </c>
      <c r="S34" t="s">
        <v>10</v>
      </c>
      <c r="T34">
        <v>0</v>
      </c>
      <c r="U34">
        <f t="shared" ca="1" si="0"/>
        <v>0.69100632349619162</v>
      </c>
      <c r="V34" t="str">
        <f t="shared" ca="1" si="1"/>
        <v>Aurora:Colorado:0.691006323496192</v>
      </c>
      <c r="W34" t="str">
        <f t="shared" si="2"/>
        <v>Strides LLC::2993 South Peoria Street:Suite 128:Aurora:Colorado:80014::Arapahoe:303-337-4114:::0</v>
      </c>
      <c r="X34" t="str">
        <f t="shared" si="3"/>
        <v>list.add("Strides LLC::2993 South Peoria Street:Suite 128:Aurora:Colorado:80014::Arapahoe:303-337-4114:::0");</v>
      </c>
      <c r="CM34" t="s">
        <v>10</v>
      </c>
      <c r="CN34" t="s">
        <v>10</v>
      </c>
      <c r="CO34" t="s">
        <v>10</v>
      </c>
      <c r="CP34" t="s">
        <v>10</v>
      </c>
      <c r="CQ34" t="s">
        <v>10</v>
      </c>
      <c r="CR34" t="s">
        <v>10</v>
      </c>
      <c r="CS34" t="s">
        <v>10</v>
      </c>
      <c r="CT34" t="s">
        <v>10</v>
      </c>
      <c r="CU34" t="s">
        <v>10</v>
      </c>
      <c r="CV34" t="s">
        <v>10</v>
      </c>
      <c r="CW34" t="s">
        <v>10</v>
      </c>
      <c r="CX34" t="s">
        <v>10</v>
      </c>
      <c r="CY34" t="s">
        <v>10</v>
      </c>
      <c r="CZ34" t="s">
        <v>10</v>
      </c>
      <c r="DA34" t="s">
        <v>10</v>
      </c>
      <c r="DB34" t="s">
        <v>10</v>
      </c>
    </row>
    <row r="35" spans="1:106" ht="15.75" customHeight="1" x14ac:dyDescent="0.2">
      <c r="A35" t="s">
        <v>714</v>
      </c>
      <c r="B35" t="s">
        <v>10</v>
      </c>
      <c r="C35" t="s">
        <v>715</v>
      </c>
      <c r="D35" t="s">
        <v>716</v>
      </c>
      <c r="E35" t="s">
        <v>181</v>
      </c>
      <c r="F35" t="s">
        <v>2583</v>
      </c>
      <c r="G35" t="s">
        <v>710</v>
      </c>
      <c r="H35" t="s">
        <v>10</v>
      </c>
      <c r="I35" t="s">
        <v>184</v>
      </c>
      <c r="J35" t="s">
        <v>717</v>
      </c>
      <c r="K35" t="s">
        <v>10</v>
      </c>
      <c r="L35" t="s">
        <v>10</v>
      </c>
      <c r="M35" t="s">
        <v>10</v>
      </c>
      <c r="N35" t="s">
        <v>718</v>
      </c>
      <c r="O35" t="s">
        <v>719</v>
      </c>
      <c r="P35" t="s">
        <v>10</v>
      </c>
      <c r="Q35" t="s">
        <v>10</v>
      </c>
      <c r="R35" t="s">
        <v>10</v>
      </c>
      <c r="S35" t="s">
        <v>10</v>
      </c>
      <c r="T35">
        <v>0</v>
      </c>
      <c r="U35">
        <f t="shared" ca="1" si="0"/>
        <v>0.59833915013776195</v>
      </c>
      <c r="V35" t="str">
        <f t="shared" ca="1" si="1"/>
        <v>Aurora:Colorado:0.598339150137762</v>
      </c>
      <c r="W35" t="str">
        <f t="shared" si="2"/>
        <v>Saddle Rock Counseling::2260 South Xanadu Way:Suite 270:Aurora:Colorado:80014::Arapahoe:303-400-3172:::0</v>
      </c>
      <c r="X35" t="str">
        <f t="shared" si="3"/>
        <v>list.add("Saddle Rock Counseling::2260 South Xanadu Way:Suite 270:Aurora:Colorado:80014::Arapahoe:303-400-3172:::0");</v>
      </c>
      <c r="CM35" t="s">
        <v>10</v>
      </c>
      <c r="CN35" t="s">
        <v>10</v>
      </c>
      <c r="CO35" t="s">
        <v>10</v>
      </c>
      <c r="CP35" t="s">
        <v>10</v>
      </c>
      <c r="CQ35" t="s">
        <v>10</v>
      </c>
      <c r="CR35" t="s">
        <v>10</v>
      </c>
      <c r="CS35" t="s">
        <v>10</v>
      </c>
      <c r="CT35" t="s">
        <v>10</v>
      </c>
      <c r="CU35" t="s">
        <v>10</v>
      </c>
      <c r="CV35" t="s">
        <v>10</v>
      </c>
      <c r="CW35" t="s">
        <v>10</v>
      </c>
      <c r="CX35" t="s">
        <v>10</v>
      </c>
      <c r="CY35" t="s">
        <v>10</v>
      </c>
      <c r="CZ35" t="s">
        <v>10</v>
      </c>
      <c r="DA35" t="s">
        <v>10</v>
      </c>
      <c r="DB35" t="s">
        <v>10</v>
      </c>
    </row>
    <row r="36" spans="1:106" ht="15.75" customHeight="1" x14ac:dyDescent="0.2">
      <c r="A36" t="s">
        <v>720</v>
      </c>
      <c r="B36" t="s">
        <v>721</v>
      </c>
      <c r="C36" t="s">
        <v>722</v>
      </c>
      <c r="D36" t="s">
        <v>723</v>
      </c>
      <c r="E36" t="s">
        <v>181</v>
      </c>
      <c r="F36" t="s">
        <v>2583</v>
      </c>
      <c r="G36" t="s">
        <v>710</v>
      </c>
      <c r="H36" t="s">
        <v>10</v>
      </c>
      <c r="I36" t="s">
        <v>184</v>
      </c>
      <c r="J36" t="s">
        <v>724</v>
      </c>
      <c r="K36" t="s">
        <v>206</v>
      </c>
      <c r="L36" t="s">
        <v>725</v>
      </c>
      <c r="M36" t="s">
        <v>726</v>
      </c>
      <c r="N36" t="s">
        <v>727</v>
      </c>
      <c r="O36" t="s">
        <v>728</v>
      </c>
      <c r="P36" t="s">
        <v>10</v>
      </c>
      <c r="Q36" t="s">
        <v>10</v>
      </c>
      <c r="R36" t="s">
        <v>10</v>
      </c>
      <c r="S36" t="s">
        <v>10</v>
      </c>
      <c r="T36" t="s">
        <v>214</v>
      </c>
      <c r="U36">
        <f t="shared" ca="1" si="0"/>
        <v>0.51257318835310672</v>
      </c>
      <c r="V36" t="str">
        <f t="shared" ca="1" si="1"/>
        <v>Aurora:Colorado:0.512573188353107</v>
      </c>
      <c r="W36" t="str">
        <f t="shared" si="2"/>
        <v>Alcohol Behavior Information:(ABI):15200 East Girard Avenue:Suite 1700:Aurora:Colorado:80014::Arapahoe:303-766-1120:::1</v>
      </c>
      <c r="X36" t="str">
        <f t="shared" si="3"/>
        <v>list.add("Alcohol Behavior Information:(ABI):15200 East Girard Avenue:Suite 1700:Aurora:Colorado:80014::Arapahoe:303-766-1120:::1");</v>
      </c>
      <c r="CM36" t="s">
        <v>10</v>
      </c>
      <c r="CN36" t="s">
        <v>10</v>
      </c>
      <c r="CO36" t="s">
        <v>10</v>
      </c>
      <c r="CP36" t="s">
        <v>10</v>
      </c>
      <c r="CQ36" t="s">
        <v>10</v>
      </c>
      <c r="CR36" t="s">
        <v>10</v>
      </c>
      <c r="CS36" t="s">
        <v>10</v>
      </c>
      <c r="CT36" t="s">
        <v>10</v>
      </c>
      <c r="CU36" t="s">
        <v>10</v>
      </c>
      <c r="CV36" t="s">
        <v>10</v>
      </c>
      <c r="CW36" t="s">
        <v>10</v>
      </c>
      <c r="CX36" t="s">
        <v>10</v>
      </c>
      <c r="CY36" t="s">
        <v>10</v>
      </c>
      <c r="CZ36" t="s">
        <v>10</v>
      </c>
      <c r="DA36" t="s">
        <v>10</v>
      </c>
      <c r="DB36" t="s">
        <v>10</v>
      </c>
    </row>
    <row r="37" spans="1:106" ht="15.75" customHeight="1" x14ac:dyDescent="0.2">
      <c r="A37" t="s">
        <v>729</v>
      </c>
      <c r="B37" t="s">
        <v>10</v>
      </c>
      <c r="C37" t="s">
        <v>730</v>
      </c>
      <c r="D37" t="s">
        <v>731</v>
      </c>
      <c r="E37" t="s">
        <v>181</v>
      </c>
      <c r="F37" t="s">
        <v>2583</v>
      </c>
      <c r="G37" t="s">
        <v>710</v>
      </c>
      <c r="H37" t="s">
        <v>10</v>
      </c>
      <c r="I37" t="s">
        <v>184</v>
      </c>
      <c r="J37" t="s">
        <v>732</v>
      </c>
      <c r="K37" t="s">
        <v>10</v>
      </c>
      <c r="L37" t="s">
        <v>733</v>
      </c>
      <c r="M37" t="s">
        <v>10</v>
      </c>
      <c r="N37" t="s">
        <v>734</v>
      </c>
      <c r="O37" t="s">
        <v>735</v>
      </c>
      <c r="P37" t="s">
        <v>10</v>
      </c>
      <c r="Q37" t="s">
        <v>10</v>
      </c>
      <c r="R37" t="s">
        <v>10</v>
      </c>
      <c r="S37" t="s">
        <v>10</v>
      </c>
      <c r="T37">
        <v>0</v>
      </c>
      <c r="U37">
        <f t="shared" ca="1" si="0"/>
        <v>0.2190917450879728</v>
      </c>
      <c r="V37" t="str">
        <f t="shared" ca="1" si="1"/>
        <v>Aurora:Colorado:0.219091745087973</v>
      </c>
      <c r="W37" t="str">
        <f t="shared" si="2"/>
        <v>National Institute for Change::2600 South Parker Road:Building 5, Suite 150:Aurora:Colorado:80014::Arapahoe:303-231-0090:::0</v>
      </c>
      <c r="X37" t="str">
        <f t="shared" si="3"/>
        <v>list.add("National Institute for Change::2600 South Parker Road:Building 5, Suite 150:Aurora:Colorado:80014::Arapahoe:303-231-0090:::0");</v>
      </c>
      <c r="CM37" t="s">
        <v>10</v>
      </c>
      <c r="CN37" t="s">
        <v>10</v>
      </c>
      <c r="CO37" t="s">
        <v>10</v>
      </c>
      <c r="CP37" t="s">
        <v>10</v>
      </c>
      <c r="CQ37" t="s">
        <v>10</v>
      </c>
      <c r="CR37" t="s">
        <v>10</v>
      </c>
      <c r="CS37" t="s">
        <v>10</v>
      </c>
      <c r="CT37" t="s">
        <v>10</v>
      </c>
      <c r="CU37" t="s">
        <v>10</v>
      </c>
      <c r="CV37" t="s">
        <v>10</v>
      </c>
      <c r="CW37" t="s">
        <v>10</v>
      </c>
      <c r="CX37" t="s">
        <v>10</v>
      </c>
      <c r="CY37" t="s">
        <v>10</v>
      </c>
      <c r="CZ37" t="s">
        <v>10</v>
      </c>
      <c r="DA37" t="s">
        <v>10</v>
      </c>
      <c r="DB37" t="s">
        <v>10</v>
      </c>
    </row>
    <row r="38" spans="1:106" ht="15.75" customHeight="1" x14ac:dyDescent="0.2">
      <c r="A38" t="s">
        <v>736</v>
      </c>
      <c r="B38" t="s">
        <v>10</v>
      </c>
      <c r="C38" t="s">
        <v>737</v>
      </c>
      <c r="D38" t="s">
        <v>10</v>
      </c>
      <c r="E38" t="s">
        <v>181</v>
      </c>
      <c r="F38" t="s">
        <v>2583</v>
      </c>
      <c r="G38" t="s">
        <v>710</v>
      </c>
      <c r="H38" t="s">
        <v>10</v>
      </c>
      <c r="I38" t="s">
        <v>184</v>
      </c>
      <c r="J38" t="s">
        <v>738</v>
      </c>
      <c r="K38" t="s">
        <v>10</v>
      </c>
      <c r="L38" t="s">
        <v>10</v>
      </c>
      <c r="M38" t="s">
        <v>10</v>
      </c>
      <c r="N38" t="s">
        <v>739</v>
      </c>
      <c r="O38" t="s">
        <v>740</v>
      </c>
      <c r="P38" t="s">
        <v>214</v>
      </c>
      <c r="Q38" t="s">
        <v>214</v>
      </c>
      <c r="R38" t="s">
        <v>10</v>
      </c>
      <c r="S38" t="s">
        <v>10</v>
      </c>
      <c r="T38" t="s">
        <v>214</v>
      </c>
      <c r="U38">
        <f t="shared" ca="1" si="0"/>
        <v>0.52795884038471341</v>
      </c>
      <c r="V38" t="str">
        <f t="shared" ca="1" si="1"/>
        <v>Aurora:Colorado:0.527958840384713</v>
      </c>
      <c r="W38" t="str">
        <f t="shared" si="2"/>
        <v>Sobriety 1st Crew Recovery::2121 South Blackhawk Street::Aurora:Colorado:80014::Arapahoe:720-630-6771:::1</v>
      </c>
      <c r="X38" t="str">
        <f t="shared" si="3"/>
        <v>list.add("Sobriety 1st Crew Recovery::2121 South Blackhawk Street::Aurora:Colorado:80014::Arapahoe:720-630-6771:::1");</v>
      </c>
      <c r="CM38" t="s">
        <v>10</v>
      </c>
      <c r="CN38" t="s">
        <v>10</v>
      </c>
      <c r="CO38" t="s">
        <v>10</v>
      </c>
      <c r="CP38" t="s">
        <v>10</v>
      </c>
      <c r="CQ38" t="s">
        <v>10</v>
      </c>
      <c r="CR38" t="s">
        <v>10</v>
      </c>
      <c r="CS38" t="s">
        <v>10</v>
      </c>
      <c r="CT38" t="s">
        <v>10</v>
      </c>
      <c r="CU38" t="s">
        <v>10</v>
      </c>
      <c r="CV38" t="s">
        <v>10</v>
      </c>
      <c r="CW38" t="s">
        <v>10</v>
      </c>
      <c r="CX38" t="s">
        <v>10</v>
      </c>
      <c r="CY38" t="s">
        <v>10</v>
      </c>
      <c r="CZ38" t="s">
        <v>10</v>
      </c>
      <c r="DA38" t="s">
        <v>10</v>
      </c>
      <c r="DB38" t="s">
        <v>10</v>
      </c>
    </row>
    <row r="39" spans="1:106" ht="15.75" customHeight="1" x14ac:dyDescent="0.2">
      <c r="A39" t="s">
        <v>741</v>
      </c>
      <c r="B39" t="s">
        <v>10</v>
      </c>
      <c r="C39" t="s">
        <v>742</v>
      </c>
      <c r="D39" t="s">
        <v>716</v>
      </c>
      <c r="E39" t="s">
        <v>181</v>
      </c>
      <c r="F39" t="s">
        <v>2583</v>
      </c>
      <c r="G39" t="s">
        <v>710</v>
      </c>
      <c r="H39" t="s">
        <v>10</v>
      </c>
      <c r="I39" t="s">
        <v>184</v>
      </c>
      <c r="J39" t="s">
        <v>743</v>
      </c>
      <c r="K39" t="s">
        <v>10</v>
      </c>
      <c r="L39" t="s">
        <v>10</v>
      </c>
      <c r="M39" t="s">
        <v>10</v>
      </c>
      <c r="N39" t="s">
        <v>744</v>
      </c>
      <c r="O39" t="s">
        <v>745</v>
      </c>
      <c r="P39" t="s">
        <v>10</v>
      </c>
      <c r="Q39" t="s">
        <v>10</v>
      </c>
      <c r="R39" t="s">
        <v>10</v>
      </c>
      <c r="S39" t="s">
        <v>10</v>
      </c>
      <c r="T39">
        <v>0</v>
      </c>
      <c r="U39">
        <f t="shared" ca="1" si="0"/>
        <v>0.9303261800979179</v>
      </c>
      <c r="V39" t="str">
        <f t="shared" ca="1" si="1"/>
        <v>Aurora:Colorado:0.930326180097918</v>
      </c>
      <c r="W39" t="str">
        <f t="shared" si="2"/>
        <v>Action Substance Abuse Recovery::14901 East Hampden Avenue:Suite 270:Aurora:Colorado:80014::Arapahoe:303-693-5080:::0</v>
      </c>
      <c r="X39" t="str">
        <f t="shared" si="3"/>
        <v>list.add("Action Substance Abuse Recovery::14901 East Hampden Avenue:Suite 270:Aurora:Colorado:80014::Arapahoe:303-693-5080:::0");</v>
      </c>
      <c r="CM39" t="s">
        <v>10</v>
      </c>
      <c r="CN39" t="s">
        <v>10</v>
      </c>
      <c r="CO39" t="s">
        <v>10</v>
      </c>
      <c r="CP39" t="s">
        <v>10</v>
      </c>
      <c r="CQ39" t="s">
        <v>10</v>
      </c>
      <c r="CR39" t="s">
        <v>10</v>
      </c>
      <c r="CS39" t="s">
        <v>10</v>
      </c>
      <c r="CT39" t="s">
        <v>10</v>
      </c>
      <c r="CU39" t="s">
        <v>10</v>
      </c>
      <c r="CV39" t="s">
        <v>10</v>
      </c>
      <c r="CW39" t="s">
        <v>10</v>
      </c>
      <c r="CX39" t="s">
        <v>10</v>
      </c>
      <c r="CY39" t="s">
        <v>10</v>
      </c>
      <c r="CZ39" t="s">
        <v>10</v>
      </c>
      <c r="DA39" t="s">
        <v>10</v>
      </c>
      <c r="DB39" t="s">
        <v>10</v>
      </c>
    </row>
    <row r="40" spans="1:106" ht="15.75" customHeight="1" x14ac:dyDescent="0.2">
      <c r="A40" t="s">
        <v>714</v>
      </c>
      <c r="B40" t="s">
        <v>10</v>
      </c>
      <c r="C40" t="s">
        <v>746</v>
      </c>
      <c r="D40" t="s">
        <v>747</v>
      </c>
      <c r="E40" t="s">
        <v>181</v>
      </c>
      <c r="F40" t="s">
        <v>2583</v>
      </c>
      <c r="G40" t="s">
        <v>748</v>
      </c>
      <c r="H40" t="s">
        <v>10</v>
      </c>
      <c r="I40" t="s">
        <v>184</v>
      </c>
      <c r="J40" t="s">
        <v>717</v>
      </c>
      <c r="K40" t="s">
        <v>10</v>
      </c>
      <c r="L40" t="s">
        <v>10</v>
      </c>
      <c r="M40" t="s">
        <v>10</v>
      </c>
      <c r="N40" t="s">
        <v>749</v>
      </c>
      <c r="O40" t="s">
        <v>750</v>
      </c>
      <c r="P40" t="s">
        <v>10</v>
      </c>
      <c r="Q40" t="s">
        <v>10</v>
      </c>
      <c r="R40" t="s">
        <v>10</v>
      </c>
      <c r="S40" t="s">
        <v>10</v>
      </c>
      <c r="T40">
        <v>0</v>
      </c>
      <c r="U40">
        <f t="shared" ca="1" si="0"/>
        <v>0.33746391307447221</v>
      </c>
      <c r="V40" t="str">
        <f t="shared" ca="1" si="1"/>
        <v>Aurora:Colorado:0.337463913074472</v>
      </c>
      <c r="W40" t="str">
        <f t="shared" si="2"/>
        <v>Saddle Rock Counseling::20971 East Smokey Hill Road:Suite 105-B:Aurora:Colorado:80015::Arapahoe:303-400-3172:::0</v>
      </c>
      <c r="X40" t="str">
        <f t="shared" si="3"/>
        <v>list.add("Saddle Rock Counseling::20971 East Smokey Hill Road:Suite 105-B:Aurora:Colorado:80015::Arapahoe:303-400-3172:::0");</v>
      </c>
      <c r="CM40" t="s">
        <v>10</v>
      </c>
      <c r="CN40" t="s">
        <v>10</v>
      </c>
      <c r="CO40" t="s">
        <v>10</v>
      </c>
      <c r="CP40" t="s">
        <v>10</v>
      </c>
      <c r="CQ40" t="s">
        <v>10</v>
      </c>
      <c r="CR40" t="s">
        <v>10</v>
      </c>
      <c r="CS40" t="s">
        <v>10</v>
      </c>
      <c r="CT40" t="s">
        <v>10</v>
      </c>
      <c r="CU40" t="s">
        <v>10</v>
      </c>
      <c r="CV40" t="s">
        <v>10</v>
      </c>
      <c r="CW40" t="s">
        <v>10</v>
      </c>
      <c r="CX40" t="s">
        <v>10</v>
      </c>
      <c r="CY40" t="s">
        <v>10</v>
      </c>
      <c r="CZ40" t="s">
        <v>10</v>
      </c>
      <c r="DA40" t="s">
        <v>10</v>
      </c>
      <c r="DB40" t="s">
        <v>10</v>
      </c>
    </row>
    <row r="41" spans="1:106" ht="15.75" customHeight="1" x14ac:dyDescent="0.2">
      <c r="A41" t="s">
        <v>751</v>
      </c>
      <c r="B41" t="s">
        <v>10</v>
      </c>
      <c r="C41" t="s">
        <v>752</v>
      </c>
      <c r="D41" t="s">
        <v>753</v>
      </c>
      <c r="E41" t="s">
        <v>754</v>
      </c>
      <c r="F41" t="s">
        <v>2583</v>
      </c>
      <c r="G41" t="s">
        <v>755</v>
      </c>
      <c r="H41" t="s">
        <v>10</v>
      </c>
      <c r="I41" t="s">
        <v>754</v>
      </c>
      <c r="J41" t="s">
        <v>756</v>
      </c>
      <c r="K41" t="s">
        <v>10</v>
      </c>
      <c r="L41" t="s">
        <v>10</v>
      </c>
      <c r="M41" t="s">
        <v>10</v>
      </c>
      <c r="N41" t="s">
        <v>757</v>
      </c>
      <c r="O41" t="s">
        <v>758</v>
      </c>
      <c r="P41" t="s">
        <v>214</v>
      </c>
      <c r="Q41" t="s">
        <v>10</v>
      </c>
      <c r="R41" t="s">
        <v>10</v>
      </c>
      <c r="S41" t="s">
        <v>214</v>
      </c>
      <c r="T41">
        <v>0</v>
      </c>
      <c r="U41">
        <f t="shared" ca="1" si="0"/>
        <v>0.89361046720767234</v>
      </c>
      <c r="V41" t="str">
        <f t="shared" ca="1" si="1"/>
        <v>Broomfield:Colorado:0.893610467207672</v>
      </c>
      <c r="W41" t="str">
        <f t="shared" si="2"/>
        <v>Choices in Living Counseling Center::60 Garden Center:Suite 201:Broomfield:Colorado:80020::Broomfield:303-604-2323::1:0</v>
      </c>
      <c r="X41" t="str">
        <f t="shared" si="3"/>
        <v>list.add("Choices in Living Counseling Center::60 Garden Center:Suite 201:Broomfield:Colorado:80020::Broomfield:303-604-2323::1:0");</v>
      </c>
      <c r="CM41" t="s">
        <v>10</v>
      </c>
      <c r="CN41" t="s">
        <v>10</v>
      </c>
      <c r="CO41" t="s">
        <v>10</v>
      </c>
      <c r="CP41" t="s">
        <v>10</v>
      </c>
      <c r="CQ41" t="s">
        <v>10</v>
      </c>
      <c r="CR41" t="s">
        <v>10</v>
      </c>
      <c r="CS41" t="s">
        <v>10</v>
      </c>
      <c r="CT41" t="s">
        <v>10</v>
      </c>
      <c r="CU41" t="s">
        <v>10</v>
      </c>
      <c r="CV41" t="s">
        <v>10</v>
      </c>
      <c r="CW41" t="s">
        <v>10</v>
      </c>
      <c r="CX41" t="s">
        <v>10</v>
      </c>
      <c r="CY41" t="s">
        <v>10</v>
      </c>
      <c r="CZ41" t="s">
        <v>10</v>
      </c>
      <c r="DA41" t="s">
        <v>10</v>
      </c>
      <c r="DB41" t="s">
        <v>10</v>
      </c>
    </row>
    <row r="42" spans="1:106" ht="15.75" customHeight="1" x14ac:dyDescent="0.2">
      <c r="A42" t="s">
        <v>759</v>
      </c>
      <c r="B42" t="s">
        <v>10</v>
      </c>
      <c r="C42" t="s">
        <v>760</v>
      </c>
      <c r="D42" t="s">
        <v>761</v>
      </c>
      <c r="E42" t="s">
        <v>754</v>
      </c>
      <c r="F42" t="s">
        <v>2583</v>
      </c>
      <c r="G42" t="s">
        <v>762</v>
      </c>
      <c r="H42" t="s">
        <v>763</v>
      </c>
      <c r="I42" t="s">
        <v>588</v>
      </c>
      <c r="J42" t="s">
        <v>764</v>
      </c>
      <c r="K42" t="s">
        <v>10</v>
      </c>
      <c r="L42" t="s">
        <v>10</v>
      </c>
      <c r="M42" t="s">
        <v>10</v>
      </c>
      <c r="N42" t="s">
        <v>765</v>
      </c>
      <c r="O42" t="s">
        <v>766</v>
      </c>
      <c r="P42" t="s">
        <v>10</v>
      </c>
      <c r="Q42" t="s">
        <v>10</v>
      </c>
      <c r="R42" t="s">
        <v>10</v>
      </c>
      <c r="S42" t="s">
        <v>214</v>
      </c>
      <c r="T42">
        <v>0</v>
      </c>
      <c r="U42">
        <f t="shared" ca="1" si="0"/>
        <v>0.98069527457638284</v>
      </c>
      <c r="V42" t="str">
        <f t="shared" ca="1" si="1"/>
        <v>Broomfield:Colorado:0.980695274576383</v>
      </c>
      <c r="W42" t="str">
        <f t="shared" si="2"/>
        <v>Whats Next Counseling::9769 West 119th Drive:Suite 32:Broomfield:Colorado:80021:2560:Jefferson:720-692-7918::1:0</v>
      </c>
      <c r="X42" t="str">
        <f t="shared" si="3"/>
        <v>list.add("Whats Next Counseling::9769 West 119th Drive:Suite 32:Broomfield:Colorado:80021:2560:Jefferson:720-692-7918::1:0");</v>
      </c>
      <c r="CM42" t="s">
        <v>10</v>
      </c>
      <c r="CN42" t="s">
        <v>10</v>
      </c>
      <c r="CO42" t="s">
        <v>10</v>
      </c>
      <c r="CP42" t="s">
        <v>10</v>
      </c>
      <c r="CQ42" t="s">
        <v>10</v>
      </c>
      <c r="CR42" t="s">
        <v>10</v>
      </c>
      <c r="CS42" t="s">
        <v>10</v>
      </c>
      <c r="CT42" t="s">
        <v>10</v>
      </c>
      <c r="CU42" t="s">
        <v>10</v>
      </c>
      <c r="CV42" t="s">
        <v>10</v>
      </c>
      <c r="CW42" t="s">
        <v>10</v>
      </c>
      <c r="CX42" t="s">
        <v>10</v>
      </c>
      <c r="CY42" t="s">
        <v>10</v>
      </c>
      <c r="CZ42" t="s">
        <v>10</v>
      </c>
      <c r="DA42" t="s">
        <v>10</v>
      </c>
      <c r="DB42" t="s">
        <v>10</v>
      </c>
    </row>
    <row r="43" spans="1:106" ht="15.75" customHeight="1" x14ac:dyDescent="0.2">
      <c r="A43" t="s">
        <v>767</v>
      </c>
      <c r="B43" t="s">
        <v>768</v>
      </c>
      <c r="C43" t="s">
        <v>769</v>
      </c>
      <c r="D43" t="s">
        <v>770</v>
      </c>
      <c r="E43" t="s">
        <v>754</v>
      </c>
      <c r="F43" t="s">
        <v>2583</v>
      </c>
      <c r="G43" t="s">
        <v>762</v>
      </c>
      <c r="H43" t="s">
        <v>10</v>
      </c>
      <c r="I43" t="s">
        <v>588</v>
      </c>
      <c r="J43" t="s">
        <v>771</v>
      </c>
      <c r="K43" t="s">
        <v>10</v>
      </c>
      <c r="L43" t="s">
        <v>772</v>
      </c>
      <c r="M43" t="s">
        <v>10</v>
      </c>
      <c r="N43" t="s">
        <v>773</v>
      </c>
      <c r="O43" t="s">
        <v>774</v>
      </c>
      <c r="P43" t="s">
        <v>214</v>
      </c>
      <c r="Q43" t="s">
        <v>214</v>
      </c>
      <c r="R43" t="s">
        <v>214</v>
      </c>
      <c r="S43" t="s">
        <v>214</v>
      </c>
      <c r="T43">
        <v>0</v>
      </c>
      <c r="U43">
        <f ca="1">RAND()</f>
        <v>0.93585923604695265</v>
      </c>
      <c r="V43" t="str">
        <f ca="1">CONCATENATE(E43,":",F43,":",U43)</f>
        <v>Broomfield:Colorado:0.935859236046953</v>
      </c>
      <c r="W43" t="str">
        <f>CONCATENATE(A43,":",B43,":",C43,":",D43,":",E43,":",F43,":",G43,":",H43,":",I43,":",J43,":",R43,":",S43,":",T43)</f>
        <v>Sandstone Care:Day Treatment and Intensive Outpt:350 Interlocken Boulevard:Suite 100:Broomfield:Colorado:80021::Jefferson:720-372-0080:1:1:0</v>
      </c>
      <c r="X43" t="str">
        <f>CONCATENATE("list.add(""",W43,""");")</f>
        <v>list.add("Sandstone Care:Day Treatment and Intensive Outpt:350 Interlocken Boulevard:Suite 100:Broomfield:Colorado:80021::Jefferson:720-372-0080:1:1:0");</v>
      </c>
      <c r="CM43" t="s">
        <v>10</v>
      </c>
      <c r="CN43" t="s">
        <v>10</v>
      </c>
      <c r="CO43" t="s">
        <v>10</v>
      </c>
      <c r="CP43" t="s">
        <v>10</v>
      </c>
      <c r="CQ43" t="s">
        <v>10</v>
      </c>
      <c r="CR43" t="s">
        <v>10</v>
      </c>
      <c r="CS43" t="s">
        <v>10</v>
      </c>
      <c r="CT43" t="s">
        <v>10</v>
      </c>
      <c r="CU43" t="s">
        <v>10</v>
      </c>
      <c r="CV43" t="s">
        <v>10</v>
      </c>
      <c r="CW43" t="s">
        <v>10</v>
      </c>
      <c r="CX43" t="s">
        <v>10</v>
      </c>
      <c r="CY43" t="s">
        <v>10</v>
      </c>
      <c r="CZ43" t="s">
        <v>10</v>
      </c>
      <c r="DA43" t="s">
        <v>10</v>
      </c>
      <c r="DB43" t="s">
        <v>10</v>
      </c>
    </row>
    <row r="44" spans="1:106" ht="15.75" customHeight="1" x14ac:dyDescent="0.2">
      <c r="A44" t="s">
        <v>775</v>
      </c>
      <c r="B44" t="s">
        <v>10</v>
      </c>
      <c r="C44" t="s">
        <v>776</v>
      </c>
      <c r="D44" t="s">
        <v>10</v>
      </c>
      <c r="E44" t="s">
        <v>200</v>
      </c>
      <c r="F44" t="s">
        <v>2583</v>
      </c>
      <c r="G44" t="s">
        <v>202</v>
      </c>
      <c r="H44" t="s">
        <v>777</v>
      </c>
      <c r="I44" t="s">
        <v>203</v>
      </c>
      <c r="J44" t="s">
        <v>778</v>
      </c>
      <c r="K44" t="s">
        <v>10</v>
      </c>
      <c r="L44" t="s">
        <v>10</v>
      </c>
      <c r="M44" t="s">
        <v>10</v>
      </c>
      <c r="N44" t="s">
        <v>779</v>
      </c>
      <c r="O44" t="s">
        <v>780</v>
      </c>
      <c r="P44" t="s">
        <v>10</v>
      </c>
      <c r="Q44" t="s">
        <v>10</v>
      </c>
      <c r="R44" t="s">
        <v>10</v>
      </c>
      <c r="S44" t="s">
        <v>10</v>
      </c>
      <c r="T44">
        <v>0</v>
      </c>
      <c r="U44">
        <f t="shared" ca="1" si="0"/>
        <v>0.89665976407960224</v>
      </c>
      <c r="V44" t="str">
        <f t="shared" ref="V44:V70" ca="1" si="4">CONCATENATE(E44,":",F44,":",U44)</f>
        <v>Commerce City:Colorado:0.896659764079602</v>
      </c>
      <c r="W44" t="str">
        <f t="shared" ref="W44:W70" si="5">CONCATENATE(A44,":",B44,":",C44,":",D44,":",E44,":",F44,":",G44,":",H44,":",I44,":",J44,":",R44,":",S44,":",T44)</f>
        <v>La Trenza Counseling Inc::6332 East 72nd Avenue::Commerce City:Colorado:80022:2000:Adams:303-287-4106:::0</v>
      </c>
      <c r="X44" t="str">
        <f t="shared" si="3"/>
        <v>list.add("La Trenza Counseling Inc::6332 East 72nd Avenue::Commerce City:Colorado:80022:2000:Adams:303-287-4106:::0");</v>
      </c>
      <c r="CM44" t="s">
        <v>10</v>
      </c>
      <c r="CN44" t="s">
        <v>10</v>
      </c>
      <c r="CO44" t="s">
        <v>10</v>
      </c>
      <c r="CP44" t="s">
        <v>10</v>
      </c>
      <c r="CQ44" t="s">
        <v>10</v>
      </c>
      <c r="CR44" t="s">
        <v>10</v>
      </c>
      <c r="CS44" t="s">
        <v>10</v>
      </c>
      <c r="CT44" t="s">
        <v>10</v>
      </c>
      <c r="CU44" t="s">
        <v>10</v>
      </c>
      <c r="CV44" t="s">
        <v>10</v>
      </c>
      <c r="CW44" t="s">
        <v>10</v>
      </c>
      <c r="CX44" t="s">
        <v>10</v>
      </c>
      <c r="CY44" t="s">
        <v>10</v>
      </c>
      <c r="CZ44" t="s">
        <v>10</v>
      </c>
      <c r="DA44" t="s">
        <v>10</v>
      </c>
      <c r="DB44" t="s">
        <v>10</v>
      </c>
    </row>
    <row r="45" spans="1:106" ht="15.75" customHeight="1" x14ac:dyDescent="0.2">
      <c r="A45" t="s">
        <v>781</v>
      </c>
      <c r="B45" t="s">
        <v>10</v>
      </c>
      <c r="C45" t="s">
        <v>782</v>
      </c>
      <c r="D45" t="s">
        <v>10</v>
      </c>
      <c r="E45" t="s">
        <v>783</v>
      </c>
      <c r="F45" t="s">
        <v>2583</v>
      </c>
      <c r="G45" t="s">
        <v>784</v>
      </c>
      <c r="H45" t="s">
        <v>10</v>
      </c>
      <c r="I45" t="s">
        <v>785</v>
      </c>
      <c r="J45" t="s">
        <v>786</v>
      </c>
      <c r="K45" t="s">
        <v>10</v>
      </c>
      <c r="L45" t="s">
        <v>10</v>
      </c>
      <c r="M45" t="s">
        <v>10</v>
      </c>
      <c r="N45" t="s">
        <v>787</v>
      </c>
      <c r="O45" t="s">
        <v>788</v>
      </c>
      <c r="P45" t="s">
        <v>10</v>
      </c>
      <c r="Q45" t="s">
        <v>10</v>
      </c>
      <c r="R45" t="s">
        <v>10</v>
      </c>
      <c r="S45" t="s">
        <v>214</v>
      </c>
      <c r="T45">
        <v>0</v>
      </c>
      <c r="U45">
        <f t="shared" ca="1" si="0"/>
        <v>0.92919603156079267</v>
      </c>
      <c r="V45" t="str">
        <f t="shared" ca="1" si="4"/>
        <v>Lafayette:Colorado:0.929196031560793</v>
      </c>
      <c r="W45" t="str">
        <f t="shared" si="5"/>
        <v>Monarch OTC::129 North Harrison Avenue::Lafayette:Colorado:80026::Boulder:303-665-9044::1:0</v>
      </c>
      <c r="X45" t="str">
        <f t="shared" si="3"/>
        <v>list.add("Monarch OTC::129 North Harrison Avenue::Lafayette:Colorado:80026::Boulder:303-665-9044::1:0");</v>
      </c>
      <c r="CM45" t="s">
        <v>10</v>
      </c>
      <c r="CN45" t="s">
        <v>10</v>
      </c>
      <c r="CO45" t="s">
        <v>10</v>
      </c>
      <c r="CP45" t="s">
        <v>10</v>
      </c>
      <c r="CQ45" t="s">
        <v>10</v>
      </c>
      <c r="CR45" t="s">
        <v>10</v>
      </c>
      <c r="CS45" t="s">
        <v>10</v>
      </c>
      <c r="CT45" t="s">
        <v>10</v>
      </c>
      <c r="CU45" t="s">
        <v>10</v>
      </c>
      <c r="CV45" t="s">
        <v>10</v>
      </c>
      <c r="CW45" t="s">
        <v>10</v>
      </c>
      <c r="CX45" t="s">
        <v>10</v>
      </c>
      <c r="CY45" t="s">
        <v>10</v>
      </c>
      <c r="CZ45" t="s">
        <v>10</v>
      </c>
      <c r="DA45" t="s">
        <v>10</v>
      </c>
      <c r="DB45" t="s">
        <v>10</v>
      </c>
    </row>
    <row r="46" spans="1:106" ht="15.75" customHeight="1" x14ac:dyDescent="0.2">
      <c r="A46" t="s">
        <v>789</v>
      </c>
      <c r="B46" t="s">
        <v>790</v>
      </c>
      <c r="C46" t="s">
        <v>791</v>
      </c>
      <c r="D46" t="s">
        <v>792</v>
      </c>
      <c r="E46" t="s">
        <v>783</v>
      </c>
      <c r="F46" t="s">
        <v>2583</v>
      </c>
      <c r="G46" t="s">
        <v>784</v>
      </c>
      <c r="H46" t="s">
        <v>10</v>
      </c>
      <c r="I46" t="s">
        <v>785</v>
      </c>
      <c r="J46" t="s">
        <v>793</v>
      </c>
      <c r="K46" t="s">
        <v>10</v>
      </c>
      <c r="L46" t="s">
        <v>10</v>
      </c>
      <c r="M46" t="s">
        <v>10</v>
      </c>
      <c r="N46" t="s">
        <v>794</v>
      </c>
      <c r="O46" t="s">
        <v>795</v>
      </c>
      <c r="P46" t="s">
        <v>214</v>
      </c>
      <c r="Q46" t="s">
        <v>10</v>
      </c>
      <c r="R46" t="s">
        <v>214</v>
      </c>
      <c r="S46" t="s">
        <v>214</v>
      </c>
      <c r="T46" t="s">
        <v>214</v>
      </c>
      <c r="U46">
        <f t="shared" ca="1" si="0"/>
        <v>0.67593429857366194</v>
      </c>
      <c r="V46" t="str">
        <f t="shared" ca="1" si="4"/>
        <v>Lafayette:Colorado:0.675934298573662</v>
      </c>
      <c r="W46" t="str">
        <f t="shared" si="5"/>
        <v>Men and Women Seeking:Empowerment:100 East South Boulder Road:Suites 101 and 105:Lafayette:Colorado:80026::Boulder:303-665-7037:1:1:1</v>
      </c>
      <c r="X46" t="str">
        <f t="shared" si="3"/>
        <v>list.add("Men and Women Seeking:Empowerment:100 East South Boulder Road:Suites 101 and 105:Lafayette:Colorado:80026::Boulder:303-665-7037:1:1:1");</v>
      </c>
      <c r="CM46" t="s">
        <v>10</v>
      </c>
      <c r="CN46" t="s">
        <v>10</v>
      </c>
      <c r="CO46" t="s">
        <v>10</v>
      </c>
      <c r="CP46" t="s">
        <v>10</v>
      </c>
      <c r="CQ46" t="s">
        <v>10</v>
      </c>
      <c r="CR46" t="s">
        <v>10</v>
      </c>
      <c r="CS46" t="s">
        <v>10</v>
      </c>
      <c r="CT46" t="s">
        <v>10</v>
      </c>
      <c r="CU46" t="s">
        <v>10</v>
      </c>
      <c r="CV46" t="s">
        <v>10</v>
      </c>
      <c r="CW46" t="s">
        <v>10</v>
      </c>
      <c r="CX46" t="s">
        <v>10</v>
      </c>
      <c r="CY46" t="s">
        <v>10</v>
      </c>
      <c r="CZ46" t="s">
        <v>10</v>
      </c>
      <c r="DA46" t="s">
        <v>10</v>
      </c>
      <c r="DB46" t="s">
        <v>10</v>
      </c>
    </row>
    <row r="47" spans="1:106" ht="15.75" customHeight="1" x14ac:dyDescent="0.2">
      <c r="A47" t="s">
        <v>796</v>
      </c>
      <c r="B47" t="s">
        <v>10</v>
      </c>
      <c r="C47" t="s">
        <v>797</v>
      </c>
      <c r="D47" t="s">
        <v>10</v>
      </c>
      <c r="E47" t="s">
        <v>783</v>
      </c>
      <c r="F47" t="s">
        <v>2583</v>
      </c>
      <c r="G47" t="s">
        <v>784</v>
      </c>
      <c r="H47" t="s">
        <v>10</v>
      </c>
      <c r="I47" t="s">
        <v>785</v>
      </c>
      <c r="J47" t="s">
        <v>798</v>
      </c>
      <c r="K47" t="s">
        <v>10</v>
      </c>
      <c r="L47" t="s">
        <v>10</v>
      </c>
      <c r="M47" t="s">
        <v>799</v>
      </c>
      <c r="N47" t="s">
        <v>800</v>
      </c>
      <c r="O47" t="s">
        <v>801</v>
      </c>
      <c r="P47" t="s">
        <v>214</v>
      </c>
      <c r="Q47" t="s">
        <v>214</v>
      </c>
      <c r="R47" t="s">
        <v>214</v>
      </c>
      <c r="S47" t="s">
        <v>10</v>
      </c>
      <c r="T47" t="s">
        <v>214</v>
      </c>
      <c r="U47">
        <f t="shared" ca="1" si="0"/>
        <v>0.75302909251598293</v>
      </c>
      <c r="V47" t="str">
        <f t="shared" ca="1" si="4"/>
        <v>Lafayette:Colorado:0.753029092515983</v>
      </c>
      <c r="W47" t="str">
        <f t="shared" si="5"/>
        <v>Rose Transition Home LLC::601 Snowpeak Lane::Lafayette:Colorado:80026::Boulder:888-398-4111:1::1</v>
      </c>
      <c r="X47" t="str">
        <f t="shared" si="3"/>
        <v>list.add("Rose Transition Home LLC::601 Snowpeak Lane::Lafayette:Colorado:80026::Boulder:888-398-4111:1::1");</v>
      </c>
      <c r="CM47" t="s">
        <v>10</v>
      </c>
      <c r="CN47" t="s">
        <v>10</v>
      </c>
      <c r="CO47" t="s">
        <v>10</v>
      </c>
      <c r="CP47" t="s">
        <v>10</v>
      </c>
      <c r="CQ47" t="s">
        <v>10</v>
      </c>
      <c r="CR47" t="s">
        <v>10</v>
      </c>
      <c r="CS47" t="s">
        <v>10</v>
      </c>
      <c r="CT47" t="s">
        <v>10</v>
      </c>
      <c r="CU47" t="s">
        <v>10</v>
      </c>
      <c r="CV47" t="s">
        <v>10</v>
      </c>
      <c r="CW47" t="s">
        <v>10</v>
      </c>
      <c r="CX47" t="s">
        <v>10</v>
      </c>
      <c r="CY47" t="s">
        <v>10</v>
      </c>
      <c r="CZ47" t="s">
        <v>10</v>
      </c>
      <c r="DA47" t="s">
        <v>10</v>
      </c>
      <c r="DB47" t="s">
        <v>10</v>
      </c>
    </row>
    <row r="48" spans="1:106" ht="15.75" customHeight="1" x14ac:dyDescent="0.2">
      <c r="A48" t="s">
        <v>802</v>
      </c>
      <c r="B48" t="s">
        <v>10</v>
      </c>
      <c r="C48" t="s">
        <v>803</v>
      </c>
      <c r="D48" t="s">
        <v>10</v>
      </c>
      <c r="E48" t="s">
        <v>804</v>
      </c>
      <c r="F48" t="s">
        <v>2583</v>
      </c>
      <c r="G48" t="s">
        <v>805</v>
      </c>
      <c r="H48" t="s">
        <v>10</v>
      </c>
      <c r="I48" t="s">
        <v>785</v>
      </c>
      <c r="J48" t="s">
        <v>806</v>
      </c>
      <c r="K48" t="s">
        <v>10</v>
      </c>
      <c r="L48" t="s">
        <v>807</v>
      </c>
      <c r="M48" t="s">
        <v>10</v>
      </c>
      <c r="N48" t="s">
        <v>808</v>
      </c>
      <c r="O48" t="s">
        <v>809</v>
      </c>
      <c r="P48" t="s">
        <v>214</v>
      </c>
      <c r="Q48" t="s">
        <v>214</v>
      </c>
      <c r="R48" t="s">
        <v>10</v>
      </c>
      <c r="S48" t="s">
        <v>10</v>
      </c>
      <c r="T48">
        <v>0</v>
      </c>
      <c r="U48">
        <f t="shared" ca="1" si="0"/>
        <v>0.76599324095215227</v>
      </c>
      <c r="V48" t="str">
        <f t="shared" ca="1" si="4"/>
        <v>Louisville:Colorado:0.765993240952152</v>
      </c>
      <c r="W48" t="str">
        <f t="shared" si="5"/>
        <v>Centennial Peaks Hospital::2255 South 88th Street::Louisville:Colorado:80027::Boulder:303-673-9990:::0</v>
      </c>
      <c r="X48" t="str">
        <f t="shared" si="3"/>
        <v>list.add("Centennial Peaks Hospital::2255 South 88th Street::Louisville:Colorado:80027::Boulder:303-673-9990:::0");</v>
      </c>
      <c r="CM48" t="s">
        <v>10</v>
      </c>
      <c r="CN48" t="s">
        <v>10</v>
      </c>
      <c r="CO48" t="s">
        <v>10</v>
      </c>
      <c r="CP48" t="s">
        <v>10</v>
      </c>
      <c r="CQ48" t="s">
        <v>10</v>
      </c>
      <c r="CR48" t="s">
        <v>10</v>
      </c>
      <c r="CS48" t="s">
        <v>10</v>
      </c>
      <c r="CT48" t="s">
        <v>10</v>
      </c>
      <c r="CU48" t="s">
        <v>10</v>
      </c>
      <c r="CV48" t="s">
        <v>10</v>
      </c>
      <c r="CW48" t="s">
        <v>10</v>
      </c>
      <c r="CX48" t="s">
        <v>10</v>
      </c>
      <c r="CY48" t="s">
        <v>10</v>
      </c>
      <c r="CZ48" t="s">
        <v>10</v>
      </c>
      <c r="DA48" t="s">
        <v>10</v>
      </c>
      <c r="DB48" t="s">
        <v>10</v>
      </c>
    </row>
    <row r="49" spans="1:106" ht="15.75" customHeight="1" x14ac:dyDescent="0.2">
      <c r="A49" t="s">
        <v>810</v>
      </c>
      <c r="B49" t="s">
        <v>10</v>
      </c>
      <c r="C49" t="s">
        <v>811</v>
      </c>
      <c r="D49" t="s">
        <v>812</v>
      </c>
      <c r="E49" t="s">
        <v>804</v>
      </c>
      <c r="F49" t="s">
        <v>2583</v>
      </c>
      <c r="G49" t="s">
        <v>805</v>
      </c>
      <c r="H49" t="s">
        <v>10</v>
      </c>
      <c r="I49" t="s">
        <v>785</v>
      </c>
      <c r="J49" t="s">
        <v>813</v>
      </c>
      <c r="K49" t="s">
        <v>10</v>
      </c>
      <c r="L49" t="s">
        <v>10</v>
      </c>
      <c r="M49" t="s">
        <v>10</v>
      </c>
      <c r="N49" t="s">
        <v>814</v>
      </c>
      <c r="O49" t="s">
        <v>815</v>
      </c>
      <c r="P49" t="s">
        <v>10</v>
      </c>
      <c r="Q49" t="s">
        <v>10</v>
      </c>
      <c r="R49" t="s">
        <v>214</v>
      </c>
      <c r="S49" t="s">
        <v>214</v>
      </c>
      <c r="T49">
        <v>0</v>
      </c>
      <c r="U49">
        <f t="shared" ca="1" si="0"/>
        <v>0.24765841533963384</v>
      </c>
      <c r="V49" t="str">
        <f t="shared" ca="1" si="4"/>
        <v>Louisville:Colorado:0.247658415339634</v>
      </c>
      <c r="W49" t="str">
        <f t="shared" si="5"/>
        <v>Aspen Treatment Services Inc::1518 Main Street:Unit 102:Louisville:Colorado:80027::Boulder:303-757-4410:1:1:0</v>
      </c>
      <c r="X49" t="str">
        <f t="shared" si="3"/>
        <v>list.add("Aspen Treatment Services Inc::1518 Main Street:Unit 102:Louisville:Colorado:80027::Boulder:303-757-4410:1:1:0");</v>
      </c>
      <c r="CM49" t="s">
        <v>10</v>
      </c>
      <c r="CN49" t="s">
        <v>10</v>
      </c>
      <c r="CO49" t="s">
        <v>10</v>
      </c>
      <c r="CP49" t="s">
        <v>10</v>
      </c>
      <c r="CQ49" t="s">
        <v>10</v>
      </c>
      <c r="CR49" t="s">
        <v>10</v>
      </c>
      <c r="CS49" t="s">
        <v>10</v>
      </c>
      <c r="CT49" t="s">
        <v>10</v>
      </c>
      <c r="CU49" t="s">
        <v>10</v>
      </c>
      <c r="CV49" t="s">
        <v>10</v>
      </c>
      <c r="CW49" t="s">
        <v>10</v>
      </c>
      <c r="CX49" t="s">
        <v>10</v>
      </c>
      <c r="CY49" t="s">
        <v>10</v>
      </c>
      <c r="CZ49" t="s">
        <v>10</v>
      </c>
      <c r="DA49" t="s">
        <v>10</v>
      </c>
      <c r="DB49" t="s">
        <v>10</v>
      </c>
    </row>
    <row r="50" spans="1:106" ht="15.75" customHeight="1" x14ac:dyDescent="0.2">
      <c r="A50" t="s">
        <v>231</v>
      </c>
      <c r="B50" t="s">
        <v>10</v>
      </c>
      <c r="C50" t="s">
        <v>816</v>
      </c>
      <c r="D50" t="s">
        <v>10</v>
      </c>
      <c r="E50" t="s">
        <v>817</v>
      </c>
      <c r="F50" t="s">
        <v>2583</v>
      </c>
      <c r="G50" t="s">
        <v>818</v>
      </c>
      <c r="H50" t="s">
        <v>10</v>
      </c>
      <c r="I50" t="s">
        <v>203</v>
      </c>
      <c r="J50" t="s">
        <v>819</v>
      </c>
      <c r="K50" t="s">
        <v>10</v>
      </c>
      <c r="L50" t="s">
        <v>234</v>
      </c>
      <c r="M50" t="s">
        <v>10</v>
      </c>
      <c r="N50" t="s">
        <v>820</v>
      </c>
      <c r="O50" t="s">
        <v>821</v>
      </c>
      <c r="P50" t="s">
        <v>214</v>
      </c>
      <c r="Q50" t="s">
        <v>214</v>
      </c>
      <c r="R50" t="s">
        <v>10</v>
      </c>
      <c r="S50" t="s">
        <v>10</v>
      </c>
      <c r="T50">
        <v>0</v>
      </c>
      <c r="U50">
        <f t="shared" ca="1" si="0"/>
        <v>0.30115269893823504</v>
      </c>
      <c r="V50" t="str">
        <f t="shared" ca="1" si="4"/>
        <v>Westminster:Colorado:0.301152698938235</v>
      </c>
      <c r="W50" t="str">
        <f t="shared" si="5"/>
        <v>Community Reach Center Inc::3031 West 76th Avenue::Westminster:Colorado:80030::Adams:303-853-3661:::0</v>
      </c>
      <c r="X50" t="str">
        <f t="shared" si="3"/>
        <v>list.add("Community Reach Center Inc::3031 West 76th Avenue::Westminster:Colorado:80030::Adams:303-853-3661:::0");</v>
      </c>
      <c r="CM50" t="s">
        <v>10</v>
      </c>
      <c r="CN50" t="s">
        <v>10</v>
      </c>
      <c r="CO50" t="s">
        <v>10</v>
      </c>
      <c r="CP50" t="s">
        <v>10</v>
      </c>
      <c r="CQ50" t="s">
        <v>10</v>
      </c>
      <c r="CR50" t="s">
        <v>10</v>
      </c>
      <c r="CS50" t="s">
        <v>10</v>
      </c>
      <c r="CT50" t="s">
        <v>10</v>
      </c>
      <c r="CU50" t="s">
        <v>10</v>
      </c>
      <c r="CV50" t="s">
        <v>10</v>
      </c>
      <c r="CW50" t="s">
        <v>10</v>
      </c>
      <c r="CX50" t="s">
        <v>10</v>
      </c>
      <c r="CY50" t="s">
        <v>10</v>
      </c>
      <c r="CZ50" t="s">
        <v>10</v>
      </c>
      <c r="DA50" t="s">
        <v>10</v>
      </c>
      <c r="DB50" t="s">
        <v>10</v>
      </c>
    </row>
    <row r="51" spans="1:106" ht="15.75" customHeight="1" x14ac:dyDescent="0.2">
      <c r="A51" t="s">
        <v>822</v>
      </c>
      <c r="B51" t="s">
        <v>823</v>
      </c>
      <c r="C51" t="s">
        <v>824</v>
      </c>
      <c r="D51" t="s">
        <v>825</v>
      </c>
      <c r="E51" t="s">
        <v>817</v>
      </c>
      <c r="F51" t="s">
        <v>2583</v>
      </c>
      <c r="G51" t="s">
        <v>818</v>
      </c>
      <c r="H51" t="s">
        <v>10</v>
      </c>
      <c r="I51" t="s">
        <v>203</v>
      </c>
      <c r="J51" t="s">
        <v>826</v>
      </c>
      <c r="K51" t="s">
        <v>10</v>
      </c>
      <c r="L51" t="s">
        <v>10</v>
      </c>
      <c r="M51" t="s">
        <v>827</v>
      </c>
      <c r="N51" t="s">
        <v>828</v>
      </c>
      <c r="O51" t="s">
        <v>829</v>
      </c>
      <c r="P51" t="s">
        <v>10</v>
      </c>
      <c r="Q51" t="s">
        <v>10</v>
      </c>
      <c r="R51" t="s">
        <v>10</v>
      </c>
      <c r="S51" t="s">
        <v>10</v>
      </c>
      <c r="T51" t="s">
        <v>214</v>
      </c>
      <c r="U51">
        <f t="shared" ca="1" si="0"/>
        <v>6.8688597267294371E-2</v>
      </c>
      <c r="V51" t="str">
        <f t="shared" ca="1" si="4"/>
        <v>Westminster:Colorado:0.0686885972672944</v>
      </c>
      <c r="W51" t="str">
        <f t="shared" si="5"/>
        <v>Counseling Center of the Rockies:North:3489 West 72nd Avenue:Suite 105:Westminster:Colorado:80030::Adams:303-412-7723:::1</v>
      </c>
      <c r="X51" t="str">
        <f t="shared" si="3"/>
        <v>list.add("Counseling Center of the Rockies:North:3489 West 72nd Avenue:Suite 105:Westminster:Colorado:80030::Adams:303-412-7723:::1");</v>
      </c>
      <c r="CM51" t="s">
        <v>10</v>
      </c>
      <c r="CN51" t="s">
        <v>10</v>
      </c>
      <c r="CO51" t="s">
        <v>10</v>
      </c>
      <c r="CP51" t="s">
        <v>10</v>
      </c>
      <c r="CQ51" t="s">
        <v>10</v>
      </c>
      <c r="CR51" t="s">
        <v>10</v>
      </c>
      <c r="CS51" t="s">
        <v>10</v>
      </c>
      <c r="CT51" t="s">
        <v>10</v>
      </c>
      <c r="CU51" t="s">
        <v>10</v>
      </c>
      <c r="CV51" t="s">
        <v>10</v>
      </c>
      <c r="CW51" t="s">
        <v>10</v>
      </c>
      <c r="CX51" t="s">
        <v>10</v>
      </c>
      <c r="CY51" t="s">
        <v>10</v>
      </c>
      <c r="CZ51" t="s">
        <v>10</v>
      </c>
      <c r="DA51" t="s">
        <v>10</v>
      </c>
      <c r="DB51" t="s">
        <v>10</v>
      </c>
    </row>
    <row r="52" spans="1:106" ht="15.75" customHeight="1" x14ac:dyDescent="0.2">
      <c r="A52" t="s">
        <v>830</v>
      </c>
      <c r="B52" t="s">
        <v>10</v>
      </c>
      <c r="C52" t="s">
        <v>831</v>
      </c>
      <c r="D52" t="s">
        <v>10</v>
      </c>
      <c r="E52" t="s">
        <v>817</v>
      </c>
      <c r="F52" t="s">
        <v>2583</v>
      </c>
      <c r="G52" t="s">
        <v>818</v>
      </c>
      <c r="H52" t="s">
        <v>10</v>
      </c>
      <c r="I52" t="s">
        <v>203</v>
      </c>
      <c r="J52" t="s">
        <v>832</v>
      </c>
      <c r="K52" t="s">
        <v>10</v>
      </c>
      <c r="L52" t="s">
        <v>10</v>
      </c>
      <c r="M52" t="s">
        <v>833</v>
      </c>
      <c r="N52" t="s">
        <v>834</v>
      </c>
      <c r="O52" t="s">
        <v>835</v>
      </c>
      <c r="P52" t="s">
        <v>10</v>
      </c>
      <c r="Q52" t="s">
        <v>10</v>
      </c>
      <c r="R52" t="s">
        <v>10</v>
      </c>
      <c r="S52" t="s">
        <v>10</v>
      </c>
      <c r="T52" t="s">
        <v>214</v>
      </c>
      <c r="U52">
        <f t="shared" ca="1" si="0"/>
        <v>4.0687820096513616E-2</v>
      </c>
      <c r="V52" t="str">
        <f t="shared" ca="1" si="4"/>
        <v>Westminster:Colorado:0.0406878200965136</v>
      </c>
      <c r="W52" t="str">
        <f t="shared" si="5"/>
        <v>Set Apart Treatment Inc::3380 West 72nd Avenue::Westminster:Colorado:80030::Adams:303-426-4459:::1</v>
      </c>
      <c r="X52" t="str">
        <f t="shared" si="3"/>
        <v>list.add("Set Apart Treatment Inc::3380 West 72nd Avenue::Westminster:Colorado:80030::Adams:303-426-4459:::1");</v>
      </c>
      <c r="CM52" t="s">
        <v>10</v>
      </c>
      <c r="CN52" t="s">
        <v>10</v>
      </c>
      <c r="CO52" t="s">
        <v>10</v>
      </c>
      <c r="CP52" t="s">
        <v>10</v>
      </c>
      <c r="CQ52" t="s">
        <v>10</v>
      </c>
      <c r="CR52" t="s">
        <v>10</v>
      </c>
      <c r="CS52" t="s">
        <v>10</v>
      </c>
      <c r="CT52" t="s">
        <v>10</v>
      </c>
      <c r="CU52" t="s">
        <v>10</v>
      </c>
      <c r="CV52" t="s">
        <v>10</v>
      </c>
      <c r="CW52" t="s">
        <v>10</v>
      </c>
      <c r="CX52" t="s">
        <v>10</v>
      </c>
      <c r="CY52" t="s">
        <v>10</v>
      </c>
      <c r="CZ52" t="s">
        <v>10</v>
      </c>
      <c r="DA52" t="s">
        <v>10</v>
      </c>
      <c r="DB52" t="s">
        <v>10</v>
      </c>
    </row>
    <row r="53" spans="1:106" ht="15.75" customHeight="1" x14ac:dyDescent="0.2">
      <c r="A53" t="s">
        <v>836</v>
      </c>
      <c r="B53" t="s">
        <v>10</v>
      </c>
      <c r="C53" t="s">
        <v>837</v>
      </c>
      <c r="D53" t="s">
        <v>838</v>
      </c>
      <c r="E53" t="s">
        <v>817</v>
      </c>
      <c r="F53" t="s">
        <v>2583</v>
      </c>
      <c r="G53" t="s">
        <v>839</v>
      </c>
      <c r="H53" t="s">
        <v>10</v>
      </c>
      <c r="I53" t="s">
        <v>203</v>
      </c>
      <c r="J53" t="s">
        <v>840</v>
      </c>
      <c r="K53" t="s">
        <v>10</v>
      </c>
      <c r="L53" t="s">
        <v>10</v>
      </c>
      <c r="M53" t="s">
        <v>10</v>
      </c>
      <c r="N53" t="s">
        <v>841</v>
      </c>
      <c r="O53" t="s">
        <v>842</v>
      </c>
      <c r="P53" t="s">
        <v>10</v>
      </c>
      <c r="Q53" t="s">
        <v>10</v>
      </c>
      <c r="R53" t="s">
        <v>214</v>
      </c>
      <c r="S53" t="s">
        <v>214</v>
      </c>
      <c r="T53">
        <v>0</v>
      </c>
      <c r="U53">
        <f t="shared" ca="1" si="0"/>
        <v>0.16818489543567527</v>
      </c>
      <c r="V53" t="str">
        <f t="shared" ca="1" si="4"/>
        <v>Westminster:Colorado:0.168184895435675</v>
      </c>
      <c r="W53" t="str">
        <f t="shared" si="5"/>
        <v>Center for Change ::8020 Federal Boulevard:Suite 6:Westminster:Colorado:80031::Adams:720-638-9986:1:1:0</v>
      </c>
      <c r="X53" t="str">
        <f t="shared" si="3"/>
        <v>list.add("Center for Change ::8020 Federal Boulevard:Suite 6:Westminster:Colorado:80031::Adams:720-638-9986:1:1:0");</v>
      </c>
      <c r="CM53" t="s">
        <v>10</v>
      </c>
      <c r="CN53" t="s">
        <v>10</v>
      </c>
      <c r="CO53" t="s">
        <v>10</v>
      </c>
      <c r="CP53" t="s">
        <v>10</v>
      </c>
      <c r="CQ53" t="s">
        <v>10</v>
      </c>
      <c r="CR53" t="s">
        <v>10</v>
      </c>
      <c r="CS53" t="s">
        <v>10</v>
      </c>
      <c r="CT53" t="s">
        <v>10</v>
      </c>
      <c r="CU53" t="s">
        <v>10</v>
      </c>
      <c r="CV53" t="s">
        <v>10</v>
      </c>
      <c r="CW53" t="s">
        <v>10</v>
      </c>
      <c r="CX53" t="s">
        <v>10</v>
      </c>
      <c r="CY53" t="s">
        <v>10</v>
      </c>
      <c r="CZ53" t="s">
        <v>10</v>
      </c>
      <c r="DA53" t="s">
        <v>10</v>
      </c>
      <c r="DB53" t="s">
        <v>10</v>
      </c>
    </row>
    <row r="54" spans="1:106" ht="15.75" customHeight="1" x14ac:dyDescent="0.2">
      <c r="A54" t="s">
        <v>843</v>
      </c>
      <c r="B54" t="s">
        <v>10</v>
      </c>
      <c r="C54" t="s">
        <v>844</v>
      </c>
      <c r="D54" t="s">
        <v>845</v>
      </c>
      <c r="E54" t="s">
        <v>817</v>
      </c>
      <c r="F54" t="s">
        <v>2583</v>
      </c>
      <c r="G54" t="s">
        <v>839</v>
      </c>
      <c r="H54" t="s">
        <v>10</v>
      </c>
      <c r="I54" t="s">
        <v>203</v>
      </c>
      <c r="J54" t="s">
        <v>846</v>
      </c>
      <c r="K54" t="s">
        <v>10</v>
      </c>
      <c r="L54" t="s">
        <v>10</v>
      </c>
      <c r="M54" t="s">
        <v>10</v>
      </c>
      <c r="N54" t="s">
        <v>847</v>
      </c>
      <c r="O54" t="s">
        <v>848</v>
      </c>
      <c r="P54" t="s">
        <v>10</v>
      </c>
      <c r="Q54" t="s">
        <v>10</v>
      </c>
      <c r="R54" t="s">
        <v>10</v>
      </c>
      <c r="S54" t="s">
        <v>10</v>
      </c>
      <c r="T54" t="s">
        <v>214</v>
      </c>
      <c r="U54">
        <f t="shared" ca="1" si="0"/>
        <v>0.99669256096010217</v>
      </c>
      <c r="V54" t="str">
        <f t="shared" ca="1" si="4"/>
        <v>Westminster:Colorado:0.996692560960102</v>
      </c>
      <c r="W54" t="str">
        <f t="shared" si="5"/>
        <v>Genesis Counseling::8120 Sheridan Boulevard:Suite C-215:Westminster:Colorado:80031::Adams:303-487-0090:::1</v>
      </c>
      <c r="X54" t="str">
        <f t="shared" si="3"/>
        <v>list.add("Genesis Counseling::8120 Sheridan Boulevard:Suite C-215:Westminster:Colorado:80031::Adams:303-487-0090:::1");</v>
      </c>
      <c r="CM54" t="s">
        <v>10</v>
      </c>
      <c r="CN54" t="s">
        <v>10</v>
      </c>
      <c r="CO54" t="s">
        <v>10</v>
      </c>
      <c r="CP54" t="s">
        <v>10</v>
      </c>
      <c r="CQ54" t="s">
        <v>10</v>
      </c>
      <c r="CR54" t="s">
        <v>10</v>
      </c>
      <c r="CS54" t="s">
        <v>10</v>
      </c>
      <c r="CT54" t="s">
        <v>10</v>
      </c>
      <c r="CU54" t="s">
        <v>10</v>
      </c>
      <c r="CV54" t="s">
        <v>10</v>
      </c>
      <c r="CW54" t="s">
        <v>10</v>
      </c>
      <c r="CX54" t="s">
        <v>10</v>
      </c>
      <c r="CY54" t="s">
        <v>10</v>
      </c>
      <c r="CZ54" t="s">
        <v>10</v>
      </c>
      <c r="DA54" t="s">
        <v>10</v>
      </c>
      <c r="DB54" t="s">
        <v>10</v>
      </c>
    </row>
    <row r="55" spans="1:106" ht="15.75" customHeight="1" x14ac:dyDescent="0.2">
      <c r="A55" t="s">
        <v>849</v>
      </c>
      <c r="B55" t="s">
        <v>10</v>
      </c>
      <c r="C55" t="s">
        <v>850</v>
      </c>
      <c r="D55" t="s">
        <v>10</v>
      </c>
      <c r="E55" t="s">
        <v>851</v>
      </c>
      <c r="F55" t="s">
        <v>2583</v>
      </c>
      <c r="G55" t="s">
        <v>852</v>
      </c>
      <c r="H55" t="s">
        <v>10</v>
      </c>
      <c r="I55" t="s">
        <v>588</v>
      </c>
      <c r="J55" t="s">
        <v>853</v>
      </c>
      <c r="K55" t="s">
        <v>10</v>
      </c>
      <c r="L55" t="s">
        <v>10</v>
      </c>
      <c r="M55" t="s">
        <v>10</v>
      </c>
      <c r="N55" t="s">
        <v>854</v>
      </c>
      <c r="O55" t="s">
        <v>855</v>
      </c>
      <c r="P55" t="s">
        <v>214</v>
      </c>
      <c r="Q55" t="s">
        <v>214</v>
      </c>
      <c r="R55" t="s">
        <v>10</v>
      </c>
      <c r="S55" t="s">
        <v>10</v>
      </c>
      <c r="T55">
        <v>0</v>
      </c>
      <c r="U55">
        <f t="shared" ca="1" si="0"/>
        <v>0.65886195472383857</v>
      </c>
      <c r="V55" t="str">
        <f t="shared" ca="1" si="4"/>
        <v>Wheat Ridge:Colorado:0.658861954723839</v>
      </c>
      <c r="W55" t="str">
        <f t="shared" si="5"/>
        <v>Jefferson Center for Mental Health::9595 West 49th Avenue::Wheat Ridge:Colorado:80033::Jefferson:303-425-0300:::0</v>
      </c>
      <c r="X55" t="str">
        <f t="shared" si="3"/>
        <v>list.add("Jefferson Center for Mental Health::9595 West 49th Avenue::Wheat Ridge:Colorado:80033::Jefferson:303-425-0300:::0");</v>
      </c>
      <c r="CM55" t="s">
        <v>10</v>
      </c>
      <c r="CN55" t="s">
        <v>10</v>
      </c>
      <c r="CO55" t="s">
        <v>10</v>
      </c>
      <c r="CP55" t="s">
        <v>10</v>
      </c>
      <c r="CQ55" t="s">
        <v>10</v>
      </c>
      <c r="CR55" t="s">
        <v>10</v>
      </c>
      <c r="CS55" t="s">
        <v>10</v>
      </c>
      <c r="CT55" t="s">
        <v>10</v>
      </c>
      <c r="CU55" t="s">
        <v>10</v>
      </c>
      <c r="CV55" t="s">
        <v>10</v>
      </c>
      <c r="CW55" t="s">
        <v>10</v>
      </c>
      <c r="CX55" t="s">
        <v>10</v>
      </c>
      <c r="CY55" t="s">
        <v>10</v>
      </c>
      <c r="CZ55" t="s">
        <v>10</v>
      </c>
      <c r="DA55" t="s">
        <v>10</v>
      </c>
      <c r="DB55" t="s">
        <v>10</v>
      </c>
    </row>
    <row r="56" spans="1:106" ht="15.75" customHeight="1" x14ac:dyDescent="0.2">
      <c r="A56" t="s">
        <v>856</v>
      </c>
      <c r="B56" t="s">
        <v>10</v>
      </c>
      <c r="C56" t="s">
        <v>857</v>
      </c>
      <c r="D56" t="s">
        <v>858</v>
      </c>
      <c r="E56" t="s">
        <v>851</v>
      </c>
      <c r="F56" t="s">
        <v>2583</v>
      </c>
      <c r="G56" t="s">
        <v>852</v>
      </c>
      <c r="H56" t="s">
        <v>859</v>
      </c>
      <c r="I56" t="s">
        <v>588</v>
      </c>
      <c r="J56" t="s">
        <v>860</v>
      </c>
      <c r="K56" t="s">
        <v>10</v>
      </c>
      <c r="L56" t="s">
        <v>10</v>
      </c>
      <c r="M56" t="s">
        <v>10</v>
      </c>
      <c r="N56" t="s">
        <v>861</v>
      </c>
      <c r="O56" t="s">
        <v>862</v>
      </c>
      <c r="P56" t="s">
        <v>10</v>
      </c>
      <c r="Q56" t="s">
        <v>10</v>
      </c>
      <c r="R56" t="s">
        <v>10</v>
      </c>
      <c r="S56" t="s">
        <v>10</v>
      </c>
      <c r="T56">
        <v>0</v>
      </c>
      <c r="U56">
        <f t="shared" ca="1" si="0"/>
        <v>0.20981370954166356</v>
      </c>
      <c r="V56" t="str">
        <f t="shared" ca="1" si="4"/>
        <v>Wheat Ridge:Colorado:0.209813709541664</v>
      </c>
      <c r="W56" t="str">
        <f t="shared" si="5"/>
        <v>Odyssey Counseling::10900 West 44th Avenue:Unit 140:Wheat Ridge:Colorado:80033:2742:Jefferson:303-420-7898:::0</v>
      </c>
      <c r="X56" t="str">
        <f t="shared" si="3"/>
        <v>list.add("Odyssey Counseling::10900 West 44th Avenue:Unit 140:Wheat Ridge:Colorado:80033:2742:Jefferson:303-420-7898:::0");</v>
      </c>
      <c r="CM56" t="s">
        <v>10</v>
      </c>
      <c r="CN56" t="s">
        <v>10</v>
      </c>
      <c r="CO56" t="s">
        <v>10</v>
      </c>
      <c r="CP56" t="s">
        <v>10</v>
      </c>
      <c r="CQ56" t="s">
        <v>10</v>
      </c>
      <c r="CR56" t="s">
        <v>10</v>
      </c>
      <c r="CS56" t="s">
        <v>10</v>
      </c>
      <c r="CT56" t="s">
        <v>10</v>
      </c>
      <c r="CU56" t="s">
        <v>10</v>
      </c>
      <c r="CV56" t="s">
        <v>10</v>
      </c>
      <c r="CW56" t="s">
        <v>10</v>
      </c>
      <c r="CX56" t="s">
        <v>10</v>
      </c>
      <c r="CY56" t="s">
        <v>10</v>
      </c>
      <c r="CZ56" t="s">
        <v>10</v>
      </c>
      <c r="DA56" t="s">
        <v>10</v>
      </c>
      <c r="DB56" t="s">
        <v>10</v>
      </c>
    </row>
    <row r="57" spans="1:106" ht="15.75" customHeight="1" x14ac:dyDescent="0.2">
      <c r="A57" t="s">
        <v>751</v>
      </c>
      <c r="B57" t="s">
        <v>10</v>
      </c>
      <c r="C57" t="s">
        <v>863</v>
      </c>
      <c r="D57" t="s">
        <v>864</v>
      </c>
      <c r="E57" t="s">
        <v>851</v>
      </c>
      <c r="F57" t="s">
        <v>2583</v>
      </c>
      <c r="G57" t="s">
        <v>852</v>
      </c>
      <c r="H57" t="s">
        <v>865</v>
      </c>
      <c r="I57" t="s">
        <v>588</v>
      </c>
      <c r="J57" t="s">
        <v>866</v>
      </c>
      <c r="K57" t="s">
        <v>10</v>
      </c>
      <c r="L57" t="s">
        <v>10</v>
      </c>
      <c r="M57" t="s">
        <v>10</v>
      </c>
      <c r="N57" t="s">
        <v>867</v>
      </c>
      <c r="O57" t="s">
        <v>868</v>
      </c>
      <c r="P57" t="s">
        <v>214</v>
      </c>
      <c r="Q57" t="s">
        <v>10</v>
      </c>
      <c r="R57" t="s">
        <v>10</v>
      </c>
      <c r="S57" t="s">
        <v>214</v>
      </c>
      <c r="T57">
        <v>0</v>
      </c>
      <c r="U57">
        <f t="shared" ca="1" si="0"/>
        <v>0.56993939876554967</v>
      </c>
      <c r="V57" t="str">
        <f t="shared" ca="1" si="4"/>
        <v>Wheat Ridge:Colorado:0.56993939876555</v>
      </c>
      <c r="W57" t="str">
        <f t="shared" si="5"/>
        <v>Choices in Living Counseling Center::4485 Wadsworth Boulevard:Suite 206:Wheat Ridge:Colorado:80033:3310:Jefferson:303-431-5664::1:0</v>
      </c>
      <c r="X57" t="str">
        <f t="shared" si="3"/>
        <v>list.add("Choices in Living Counseling Center::4485 Wadsworth Boulevard:Suite 206:Wheat Ridge:Colorado:80033:3310:Jefferson:303-431-5664::1:0");</v>
      </c>
      <c r="CM57" t="s">
        <v>10</v>
      </c>
      <c r="CN57" t="s">
        <v>10</v>
      </c>
      <c r="CO57" t="s">
        <v>10</v>
      </c>
      <c r="CP57" t="s">
        <v>10</v>
      </c>
      <c r="CQ57" t="s">
        <v>10</v>
      </c>
      <c r="CR57" t="s">
        <v>10</v>
      </c>
      <c r="CS57" t="s">
        <v>10</v>
      </c>
      <c r="CT57" t="s">
        <v>10</v>
      </c>
      <c r="CU57" t="s">
        <v>10</v>
      </c>
      <c r="CV57" t="s">
        <v>10</v>
      </c>
      <c r="CW57" t="s">
        <v>10</v>
      </c>
      <c r="CX57" t="s">
        <v>10</v>
      </c>
      <c r="CY57" t="s">
        <v>10</v>
      </c>
      <c r="CZ57" t="s">
        <v>10</v>
      </c>
      <c r="DA57" t="s">
        <v>10</v>
      </c>
      <c r="DB57" t="s">
        <v>10</v>
      </c>
    </row>
    <row r="58" spans="1:106" ht="15.75" customHeight="1" x14ac:dyDescent="0.2">
      <c r="A58" t="s">
        <v>869</v>
      </c>
      <c r="B58" t="s">
        <v>10</v>
      </c>
      <c r="C58" t="s">
        <v>870</v>
      </c>
      <c r="D58" t="s">
        <v>10</v>
      </c>
      <c r="E58" t="s">
        <v>851</v>
      </c>
      <c r="F58" t="s">
        <v>2583</v>
      </c>
      <c r="G58" t="s">
        <v>852</v>
      </c>
      <c r="H58" t="s">
        <v>10</v>
      </c>
      <c r="I58" t="s">
        <v>588</v>
      </c>
      <c r="J58" t="s">
        <v>871</v>
      </c>
      <c r="K58" t="s">
        <v>10</v>
      </c>
      <c r="L58" t="s">
        <v>872</v>
      </c>
      <c r="M58" t="s">
        <v>10</v>
      </c>
      <c r="N58" t="s">
        <v>873</v>
      </c>
      <c r="O58" t="s">
        <v>874</v>
      </c>
      <c r="P58" t="s">
        <v>214</v>
      </c>
      <c r="Q58" t="s">
        <v>214</v>
      </c>
      <c r="R58" t="s">
        <v>10</v>
      </c>
      <c r="S58" t="s">
        <v>10</v>
      </c>
      <c r="T58">
        <v>0</v>
      </c>
      <c r="U58">
        <f t="shared" ca="1" si="0"/>
        <v>0.15507570490267331</v>
      </c>
      <c r="V58" t="str">
        <f t="shared" ca="1" si="4"/>
        <v>Wheat Ridge:Colorado:0.155075704902673</v>
      </c>
      <c r="W58" t="str">
        <f t="shared" si="5"/>
        <v>West Pines Behavioral Health::3400 Lutheran Parkway::Wheat Ridge:Colorado:80033::Jefferson:303-467-4000:::0</v>
      </c>
      <c r="X58" t="str">
        <f t="shared" si="3"/>
        <v>list.add("West Pines Behavioral Health::3400 Lutheran Parkway::Wheat Ridge:Colorado:80033::Jefferson:303-467-4000:::0");</v>
      </c>
      <c r="CM58" t="s">
        <v>10</v>
      </c>
      <c r="CN58" t="s">
        <v>10</v>
      </c>
      <c r="CO58" t="s">
        <v>10</v>
      </c>
      <c r="CP58" t="s">
        <v>10</v>
      </c>
      <c r="CQ58" t="s">
        <v>10</v>
      </c>
      <c r="CR58" t="s">
        <v>10</v>
      </c>
      <c r="CS58" t="s">
        <v>10</v>
      </c>
      <c r="CT58" t="s">
        <v>10</v>
      </c>
      <c r="CU58" t="s">
        <v>10</v>
      </c>
      <c r="CV58" t="s">
        <v>10</v>
      </c>
      <c r="CW58" t="s">
        <v>10</v>
      </c>
      <c r="CX58" t="s">
        <v>10</v>
      </c>
      <c r="CY58" t="s">
        <v>10</v>
      </c>
      <c r="CZ58" t="s">
        <v>10</v>
      </c>
      <c r="DA58" t="s">
        <v>10</v>
      </c>
      <c r="DB58" t="s">
        <v>10</v>
      </c>
    </row>
    <row r="59" spans="1:106" ht="15.75" customHeight="1" x14ac:dyDescent="0.2">
      <c r="A59" t="s">
        <v>875</v>
      </c>
      <c r="B59" t="s">
        <v>10</v>
      </c>
      <c r="C59" t="s">
        <v>876</v>
      </c>
      <c r="D59" t="s">
        <v>753</v>
      </c>
      <c r="E59" t="s">
        <v>851</v>
      </c>
      <c r="F59" t="s">
        <v>2583</v>
      </c>
      <c r="G59" t="s">
        <v>852</v>
      </c>
      <c r="H59" t="s">
        <v>10</v>
      </c>
      <c r="I59" t="s">
        <v>588</v>
      </c>
      <c r="J59" t="s">
        <v>877</v>
      </c>
      <c r="K59" t="s">
        <v>10</v>
      </c>
      <c r="L59" t="s">
        <v>10</v>
      </c>
      <c r="M59" t="s">
        <v>10</v>
      </c>
      <c r="N59" t="s">
        <v>878</v>
      </c>
      <c r="O59" t="s">
        <v>879</v>
      </c>
      <c r="P59" t="s">
        <v>10</v>
      </c>
      <c r="Q59" t="s">
        <v>10</v>
      </c>
      <c r="R59" t="s">
        <v>214</v>
      </c>
      <c r="S59" t="s">
        <v>214</v>
      </c>
      <c r="T59">
        <v>0</v>
      </c>
      <c r="U59">
        <f t="shared" ca="1" si="0"/>
        <v>0.30587524103285679</v>
      </c>
      <c r="V59" t="str">
        <f t="shared" ca="1" si="4"/>
        <v>Wheat Ridge:Colorado:0.305875241032857</v>
      </c>
      <c r="W59" t="str">
        <f t="shared" si="5"/>
        <v>Center for Change::7651 West 41st Avenue:Suite 201:Wheat Ridge:Colorado:80033::Jefferson:303-422-4126:1:1:0</v>
      </c>
      <c r="X59" t="str">
        <f t="shared" si="3"/>
        <v>list.add("Center for Change::7651 West 41st Avenue:Suite 201:Wheat Ridge:Colorado:80033::Jefferson:303-422-4126:1:1:0");</v>
      </c>
      <c r="CM59" t="s">
        <v>10</v>
      </c>
      <c r="CN59" t="s">
        <v>10</v>
      </c>
      <c r="CO59" t="s">
        <v>10</v>
      </c>
      <c r="CP59" t="s">
        <v>10</v>
      </c>
      <c r="CQ59" t="s">
        <v>10</v>
      </c>
      <c r="CR59" t="s">
        <v>10</v>
      </c>
      <c r="CS59" t="s">
        <v>10</v>
      </c>
      <c r="CT59" t="s">
        <v>10</v>
      </c>
      <c r="CU59" t="s">
        <v>10</v>
      </c>
      <c r="CV59" t="s">
        <v>10</v>
      </c>
      <c r="CW59" t="s">
        <v>10</v>
      </c>
      <c r="CX59" t="s">
        <v>10</v>
      </c>
      <c r="CY59" t="s">
        <v>10</v>
      </c>
      <c r="CZ59" t="s">
        <v>10</v>
      </c>
      <c r="DA59" t="s">
        <v>10</v>
      </c>
      <c r="DB59" t="s">
        <v>10</v>
      </c>
    </row>
    <row r="60" spans="1:106" ht="15.75" customHeight="1" x14ac:dyDescent="0.2">
      <c r="A60" t="s">
        <v>880</v>
      </c>
      <c r="B60" t="s">
        <v>881</v>
      </c>
      <c r="C60" t="s">
        <v>882</v>
      </c>
      <c r="D60" t="s">
        <v>883</v>
      </c>
      <c r="E60" t="s">
        <v>851</v>
      </c>
      <c r="F60" t="s">
        <v>2583</v>
      </c>
      <c r="G60" t="s">
        <v>852</v>
      </c>
      <c r="H60" t="s">
        <v>10</v>
      </c>
      <c r="I60" t="s">
        <v>588</v>
      </c>
      <c r="J60" t="s">
        <v>884</v>
      </c>
      <c r="K60" t="s">
        <v>206</v>
      </c>
      <c r="L60" t="s">
        <v>885</v>
      </c>
      <c r="M60" t="s">
        <v>886</v>
      </c>
      <c r="N60" t="s">
        <v>887</v>
      </c>
      <c r="O60" t="s">
        <v>888</v>
      </c>
      <c r="P60" t="s">
        <v>10</v>
      </c>
      <c r="Q60" t="s">
        <v>10</v>
      </c>
      <c r="R60" t="s">
        <v>10</v>
      </c>
      <c r="S60" t="s">
        <v>214</v>
      </c>
      <c r="T60">
        <v>0</v>
      </c>
      <c r="U60">
        <f t="shared" ca="1" si="0"/>
        <v>0.85498554395786153</v>
      </c>
      <c r="V60" t="str">
        <f t="shared" ca="1" si="4"/>
        <v>Wheat Ridge:Colorado:0.854985543957862</v>
      </c>
      <c r="W60" t="str">
        <f t="shared" si="5"/>
        <v>Denver Family Therapy Center:Adolescent Substance Abuse Program:4891 Independence Street:Suite 165:Wheat Ridge:Colorado:80033::Jefferson:303-456-0600 x148::1:0</v>
      </c>
      <c r="X60" t="str">
        <f t="shared" si="3"/>
        <v>list.add("Denver Family Therapy Center:Adolescent Substance Abuse Program:4891 Independence Street:Suite 165:Wheat Ridge:Colorado:80033::Jefferson:303-456-0600 x148::1:0");</v>
      </c>
      <c r="CM60" t="s">
        <v>10</v>
      </c>
      <c r="CN60" t="s">
        <v>10</v>
      </c>
      <c r="CO60" t="s">
        <v>10</v>
      </c>
      <c r="CP60" t="s">
        <v>10</v>
      </c>
      <c r="CQ60" t="s">
        <v>10</v>
      </c>
      <c r="CR60" t="s">
        <v>10</v>
      </c>
      <c r="CS60" t="s">
        <v>10</v>
      </c>
      <c r="CT60" t="s">
        <v>10</v>
      </c>
      <c r="CU60" t="s">
        <v>10</v>
      </c>
      <c r="CV60" t="s">
        <v>10</v>
      </c>
      <c r="CW60" t="s">
        <v>10</v>
      </c>
      <c r="CX60" t="s">
        <v>10</v>
      </c>
      <c r="CY60" t="s">
        <v>10</v>
      </c>
      <c r="CZ60" t="s">
        <v>10</v>
      </c>
      <c r="DA60" t="s">
        <v>10</v>
      </c>
      <c r="DB60" t="s">
        <v>10</v>
      </c>
    </row>
    <row r="61" spans="1:106" ht="15.75" customHeight="1" x14ac:dyDescent="0.2">
      <c r="A61" t="s">
        <v>889</v>
      </c>
      <c r="B61" t="s">
        <v>10</v>
      </c>
      <c r="C61" t="s">
        <v>890</v>
      </c>
      <c r="D61" t="s">
        <v>10</v>
      </c>
      <c r="E61" t="s">
        <v>181</v>
      </c>
      <c r="F61" t="s">
        <v>2583</v>
      </c>
      <c r="G61" t="s">
        <v>891</v>
      </c>
      <c r="H61" t="s">
        <v>10</v>
      </c>
      <c r="I61" t="s">
        <v>203</v>
      </c>
      <c r="J61" t="s">
        <v>892</v>
      </c>
      <c r="K61" t="s">
        <v>10</v>
      </c>
      <c r="L61" t="s">
        <v>893</v>
      </c>
      <c r="M61" t="s">
        <v>10</v>
      </c>
      <c r="N61" t="s">
        <v>894</v>
      </c>
      <c r="O61" t="s">
        <v>895</v>
      </c>
      <c r="P61" t="s">
        <v>214</v>
      </c>
      <c r="Q61" t="s">
        <v>214</v>
      </c>
      <c r="R61" t="s">
        <v>10</v>
      </c>
      <c r="S61" t="s">
        <v>10</v>
      </c>
      <c r="T61" t="s">
        <v>214</v>
      </c>
      <c r="U61">
        <f t="shared" ca="1" si="0"/>
        <v>0.19098260664241951</v>
      </c>
      <c r="V61" t="str">
        <f t="shared" ca="1" si="4"/>
        <v>Aurora:Colorado:0.19098260664242</v>
      </c>
      <c r="W61" t="str">
        <f t="shared" si="5"/>
        <v>CEDAR/University of CO Hospital::1693 North Quentin Street::Aurora:Colorado:80045::Adams:720-848-3000:::1</v>
      </c>
      <c r="X61" t="str">
        <f t="shared" si="3"/>
        <v>list.add("CEDAR/University of CO Hospital::1693 North Quentin Street::Aurora:Colorado:80045::Adams:720-848-3000:::1");</v>
      </c>
      <c r="CM61" t="s">
        <v>10</v>
      </c>
      <c r="CN61" t="s">
        <v>10</v>
      </c>
      <c r="CO61" t="s">
        <v>10</v>
      </c>
      <c r="CP61" t="s">
        <v>10</v>
      </c>
      <c r="CQ61" t="s">
        <v>10</v>
      </c>
      <c r="CR61" t="s">
        <v>10</v>
      </c>
      <c r="CS61" t="s">
        <v>10</v>
      </c>
      <c r="CT61" t="s">
        <v>10</v>
      </c>
      <c r="CU61" t="s">
        <v>10</v>
      </c>
      <c r="CV61" t="s">
        <v>10</v>
      </c>
      <c r="CW61" t="s">
        <v>10</v>
      </c>
      <c r="CX61" t="s">
        <v>10</v>
      </c>
      <c r="CY61" t="s">
        <v>10</v>
      </c>
      <c r="CZ61" t="s">
        <v>10</v>
      </c>
      <c r="DA61" t="s">
        <v>10</v>
      </c>
      <c r="DB61" t="s">
        <v>10</v>
      </c>
    </row>
    <row r="62" spans="1:106" ht="15.75" customHeight="1" x14ac:dyDescent="0.2">
      <c r="A62" t="s">
        <v>896</v>
      </c>
      <c r="B62" t="s">
        <v>10</v>
      </c>
      <c r="C62" t="s">
        <v>897</v>
      </c>
      <c r="D62" t="s">
        <v>770</v>
      </c>
      <c r="E62" t="s">
        <v>898</v>
      </c>
      <c r="F62" t="s">
        <v>2583</v>
      </c>
      <c r="G62" t="s">
        <v>899</v>
      </c>
      <c r="H62" t="s">
        <v>10</v>
      </c>
      <c r="I62" t="s">
        <v>900</v>
      </c>
      <c r="J62" t="s">
        <v>901</v>
      </c>
      <c r="K62" t="s">
        <v>10</v>
      </c>
      <c r="L62" t="s">
        <v>10</v>
      </c>
      <c r="M62" t="s">
        <v>10</v>
      </c>
      <c r="N62" t="s">
        <v>902</v>
      </c>
      <c r="O62" t="s">
        <v>903</v>
      </c>
      <c r="P62" t="s">
        <v>10</v>
      </c>
      <c r="Q62" t="s">
        <v>10</v>
      </c>
      <c r="R62" t="s">
        <v>10</v>
      </c>
      <c r="S62" t="s">
        <v>214</v>
      </c>
      <c r="T62">
        <v>0</v>
      </c>
      <c r="U62">
        <f t="shared" ca="1" si="0"/>
        <v>0.3067137896212091</v>
      </c>
      <c r="V62" t="str">
        <f t="shared" ca="1" si="4"/>
        <v>Castle Rock:Colorado:0.306713789621209</v>
      </c>
      <c r="W62" t="str">
        <f t="shared" si="5"/>
        <v>AllHealth Network::831 South Perry Street:Suite 100:Castle Rock:Colorado:80104::Douglas:303-730-8858::1:0</v>
      </c>
      <c r="X62" t="str">
        <f t="shared" si="3"/>
        <v>list.add("AllHealth Network::831 South Perry Street:Suite 100:Castle Rock:Colorado:80104::Douglas:303-730-8858::1:0");</v>
      </c>
      <c r="CM62" t="s">
        <v>10</v>
      </c>
      <c r="CN62" t="s">
        <v>10</v>
      </c>
      <c r="CO62" t="s">
        <v>10</v>
      </c>
      <c r="CP62" t="s">
        <v>10</v>
      </c>
      <c r="CQ62" t="s">
        <v>10</v>
      </c>
      <c r="CR62" t="s">
        <v>10</v>
      </c>
      <c r="CS62" t="s">
        <v>10</v>
      </c>
      <c r="CT62" t="s">
        <v>10</v>
      </c>
      <c r="CU62" t="s">
        <v>10</v>
      </c>
      <c r="CV62" t="s">
        <v>10</v>
      </c>
      <c r="CW62" t="s">
        <v>10</v>
      </c>
      <c r="CX62" t="s">
        <v>10</v>
      </c>
      <c r="CY62" t="s">
        <v>10</v>
      </c>
      <c r="CZ62" t="s">
        <v>10</v>
      </c>
      <c r="DA62" t="s">
        <v>10</v>
      </c>
      <c r="DB62" t="s">
        <v>10</v>
      </c>
    </row>
    <row r="63" spans="1:106" ht="15.75" customHeight="1" x14ac:dyDescent="0.2">
      <c r="A63" t="s">
        <v>302</v>
      </c>
      <c r="B63" t="s">
        <v>10</v>
      </c>
      <c r="C63" t="s">
        <v>904</v>
      </c>
      <c r="D63" t="s">
        <v>10</v>
      </c>
      <c r="E63" t="s">
        <v>905</v>
      </c>
      <c r="F63" t="s">
        <v>2583</v>
      </c>
      <c r="G63" t="s">
        <v>906</v>
      </c>
      <c r="H63" t="s">
        <v>10</v>
      </c>
      <c r="I63" t="s">
        <v>907</v>
      </c>
      <c r="J63" t="s">
        <v>908</v>
      </c>
      <c r="K63" t="s">
        <v>10</v>
      </c>
      <c r="L63" t="s">
        <v>10</v>
      </c>
      <c r="M63" t="s">
        <v>10</v>
      </c>
      <c r="N63" t="s">
        <v>909</v>
      </c>
      <c r="O63" t="s">
        <v>910</v>
      </c>
      <c r="P63" t="s">
        <v>214</v>
      </c>
      <c r="Q63" t="s">
        <v>214</v>
      </c>
      <c r="R63" t="s">
        <v>10</v>
      </c>
      <c r="S63" t="s">
        <v>214</v>
      </c>
      <c r="T63" t="s">
        <v>214</v>
      </c>
      <c r="U63">
        <f t="shared" ca="1" si="0"/>
        <v>0.95510552678656535</v>
      </c>
      <c r="V63" t="str">
        <f t="shared" ca="1" si="4"/>
        <v>Elizabeth:Colorado:0.955105526786565</v>
      </c>
      <c r="W63" t="str">
        <f t="shared" si="5"/>
        <v>Centennial Mental Health Center Inc::650 East Walnut Street::Elizabeth:Colorado:80107::Elbert:303-646-4519::1:1</v>
      </c>
      <c r="X63" t="str">
        <f t="shared" si="3"/>
        <v>list.add("Centennial Mental Health Center Inc::650 East Walnut Street::Elizabeth:Colorado:80107::Elbert:303-646-4519::1:1");</v>
      </c>
      <c r="CM63" t="s">
        <v>10</v>
      </c>
      <c r="CN63" t="s">
        <v>10</v>
      </c>
      <c r="CO63" t="s">
        <v>10</v>
      </c>
      <c r="CP63" t="s">
        <v>10</v>
      </c>
      <c r="CQ63" t="s">
        <v>10</v>
      </c>
      <c r="CR63" t="s">
        <v>10</v>
      </c>
      <c r="CS63" t="s">
        <v>10</v>
      </c>
      <c r="CT63" t="s">
        <v>10</v>
      </c>
      <c r="CU63" t="s">
        <v>10</v>
      </c>
      <c r="CV63" t="s">
        <v>10</v>
      </c>
      <c r="CW63" t="s">
        <v>10</v>
      </c>
      <c r="CX63" t="s">
        <v>10</v>
      </c>
      <c r="CY63" t="s">
        <v>10</v>
      </c>
      <c r="CZ63" t="s">
        <v>10</v>
      </c>
      <c r="DA63" t="s">
        <v>10</v>
      </c>
      <c r="DB63" t="s">
        <v>10</v>
      </c>
    </row>
    <row r="64" spans="1:106" ht="15.75" customHeight="1" x14ac:dyDescent="0.2">
      <c r="A64" t="s">
        <v>911</v>
      </c>
      <c r="B64" t="s">
        <v>10</v>
      </c>
      <c r="C64" t="s">
        <v>912</v>
      </c>
      <c r="D64" t="s">
        <v>328</v>
      </c>
      <c r="E64" t="s">
        <v>898</v>
      </c>
      <c r="F64" t="s">
        <v>2583</v>
      </c>
      <c r="G64" t="s">
        <v>913</v>
      </c>
      <c r="H64" t="s">
        <v>10</v>
      </c>
      <c r="I64" t="s">
        <v>900</v>
      </c>
      <c r="J64" t="s">
        <v>914</v>
      </c>
      <c r="K64" t="s">
        <v>10</v>
      </c>
      <c r="L64" t="s">
        <v>10</v>
      </c>
      <c r="M64" t="s">
        <v>10</v>
      </c>
      <c r="N64" t="s">
        <v>915</v>
      </c>
      <c r="O64" t="s">
        <v>916</v>
      </c>
      <c r="P64" t="s">
        <v>10</v>
      </c>
      <c r="Q64" t="s">
        <v>10</v>
      </c>
      <c r="R64" t="s">
        <v>10</v>
      </c>
      <c r="S64" t="s">
        <v>214</v>
      </c>
      <c r="T64">
        <v>0</v>
      </c>
      <c r="U64">
        <f t="shared" ca="1" si="0"/>
        <v>0.55939024115274238</v>
      </c>
      <c r="V64" t="str">
        <f t="shared" ca="1" si="4"/>
        <v>Castle Rock:Colorado:0.559390241152742</v>
      </c>
      <c r="W64" t="str">
        <f t="shared" si="5"/>
        <v>New Paradigm Counseling LLC::757 Maleta Lane:Suite 101:Castle Rock:Colorado:80108::Douglas:720-733-8886::1:0</v>
      </c>
      <c r="X64" t="str">
        <f t="shared" si="3"/>
        <v>list.add("New Paradigm Counseling LLC::757 Maleta Lane:Suite 101:Castle Rock:Colorado:80108::Douglas:720-733-8886::1:0");</v>
      </c>
      <c r="CM64" t="s">
        <v>10</v>
      </c>
      <c r="CN64" t="s">
        <v>10</v>
      </c>
      <c r="CO64" t="s">
        <v>10</v>
      </c>
      <c r="CP64" t="s">
        <v>10</v>
      </c>
      <c r="CQ64" t="s">
        <v>10</v>
      </c>
      <c r="CR64" t="s">
        <v>10</v>
      </c>
      <c r="CS64" t="s">
        <v>10</v>
      </c>
      <c r="CT64" t="s">
        <v>10</v>
      </c>
      <c r="CU64" t="s">
        <v>10</v>
      </c>
      <c r="CV64" t="s">
        <v>10</v>
      </c>
      <c r="CW64" t="s">
        <v>10</v>
      </c>
      <c r="CX64" t="s">
        <v>10</v>
      </c>
      <c r="CY64" t="s">
        <v>10</v>
      </c>
      <c r="CZ64" t="s">
        <v>10</v>
      </c>
      <c r="DA64" t="s">
        <v>10</v>
      </c>
      <c r="DB64" t="s">
        <v>10</v>
      </c>
    </row>
    <row r="65" spans="1:106" ht="15.75" customHeight="1" x14ac:dyDescent="0.2">
      <c r="A65" t="s">
        <v>917</v>
      </c>
      <c r="B65" t="s">
        <v>10</v>
      </c>
      <c r="C65" t="s">
        <v>918</v>
      </c>
      <c r="D65" t="s">
        <v>919</v>
      </c>
      <c r="E65" t="s">
        <v>920</v>
      </c>
      <c r="F65" t="s">
        <v>2583</v>
      </c>
      <c r="G65" t="s">
        <v>921</v>
      </c>
      <c r="H65" t="s">
        <v>10</v>
      </c>
      <c r="I65" t="s">
        <v>184</v>
      </c>
      <c r="J65" t="s">
        <v>922</v>
      </c>
      <c r="K65" t="s">
        <v>10</v>
      </c>
      <c r="L65" t="s">
        <v>10</v>
      </c>
      <c r="M65" t="s">
        <v>10</v>
      </c>
      <c r="N65" t="s">
        <v>923</v>
      </c>
      <c r="O65" t="s">
        <v>924</v>
      </c>
      <c r="P65" t="s">
        <v>10</v>
      </c>
      <c r="Q65" t="s">
        <v>10</v>
      </c>
      <c r="R65" t="s">
        <v>214</v>
      </c>
      <c r="S65" t="s">
        <v>10</v>
      </c>
      <c r="T65">
        <v>0</v>
      </c>
      <c r="U65">
        <f t="shared" ca="1" si="0"/>
        <v>0.74830669930098503</v>
      </c>
      <c r="V65" t="str">
        <f t="shared" ca="1" si="4"/>
        <v>Englewood:Colorado:0.748306699300985</v>
      </c>
      <c r="W65" t="str">
        <f t="shared" si="5"/>
        <v>Broadway Counseling Services LLC::3671 South Huron Street:Suite 301:Englewood:Colorado:80110::Arapahoe:720-242-7124:1::0</v>
      </c>
      <c r="X65" t="str">
        <f t="shared" si="3"/>
        <v>list.add("Broadway Counseling Services LLC::3671 South Huron Street:Suite 301:Englewood:Colorado:80110::Arapahoe:720-242-7124:1::0");</v>
      </c>
      <c r="CM65" t="s">
        <v>10</v>
      </c>
      <c r="CN65" t="s">
        <v>10</v>
      </c>
      <c r="CO65" t="s">
        <v>10</v>
      </c>
      <c r="CP65" t="s">
        <v>10</v>
      </c>
      <c r="CQ65" t="s">
        <v>10</v>
      </c>
      <c r="CR65" t="s">
        <v>10</v>
      </c>
      <c r="CS65" t="s">
        <v>10</v>
      </c>
      <c r="CT65" t="s">
        <v>10</v>
      </c>
      <c r="CU65" t="s">
        <v>10</v>
      </c>
      <c r="CV65" t="s">
        <v>10</v>
      </c>
      <c r="CW65" t="s">
        <v>10</v>
      </c>
      <c r="CX65" t="s">
        <v>10</v>
      </c>
      <c r="CY65" t="s">
        <v>10</v>
      </c>
      <c r="CZ65" t="s">
        <v>10</v>
      </c>
      <c r="DA65" t="s">
        <v>10</v>
      </c>
      <c r="DB65" t="s">
        <v>10</v>
      </c>
    </row>
    <row r="66" spans="1:106" ht="15.75" customHeight="1" x14ac:dyDescent="0.2">
      <c r="A66" t="s">
        <v>925</v>
      </c>
      <c r="B66" t="s">
        <v>10</v>
      </c>
      <c r="C66" t="s">
        <v>926</v>
      </c>
      <c r="D66" t="s">
        <v>387</v>
      </c>
      <c r="E66" t="s">
        <v>920</v>
      </c>
      <c r="F66" t="s">
        <v>2583</v>
      </c>
      <c r="G66" t="s">
        <v>927</v>
      </c>
      <c r="H66" t="s">
        <v>10</v>
      </c>
      <c r="I66" t="s">
        <v>184</v>
      </c>
      <c r="J66" t="s">
        <v>928</v>
      </c>
      <c r="K66" t="s">
        <v>10</v>
      </c>
      <c r="L66" t="s">
        <v>10</v>
      </c>
      <c r="M66" t="s">
        <v>10</v>
      </c>
      <c r="N66" t="s">
        <v>929</v>
      </c>
      <c r="O66" t="s">
        <v>930</v>
      </c>
      <c r="P66" t="s">
        <v>10</v>
      </c>
      <c r="Q66" t="s">
        <v>10</v>
      </c>
      <c r="R66" t="s">
        <v>10</v>
      </c>
      <c r="S66" t="s">
        <v>214</v>
      </c>
      <c r="T66" t="s">
        <v>214</v>
      </c>
      <c r="U66">
        <f t="shared" ca="1" si="0"/>
        <v>0.94644091968042532</v>
      </c>
      <c r="V66" t="str">
        <f t="shared" ca="1" si="4"/>
        <v>Englewood:Colorado:0.946440919680425</v>
      </c>
      <c r="W66" t="str">
        <f t="shared" si="5"/>
        <v>Cornerstone Program::11234 East Caley Avenue:Suite B:Englewood:Colorado:80111::Arapahoe:303-690-0082::1:1</v>
      </c>
      <c r="X66" t="str">
        <f t="shared" si="3"/>
        <v>list.add("Cornerstone Program::11234 East Caley Avenue:Suite B:Englewood:Colorado:80111::Arapahoe:303-690-0082::1:1");</v>
      </c>
      <c r="CM66" t="s">
        <v>10</v>
      </c>
      <c r="CN66" t="s">
        <v>10</v>
      </c>
      <c r="CO66" t="s">
        <v>10</v>
      </c>
      <c r="CP66" t="s">
        <v>10</v>
      </c>
      <c r="CQ66" t="s">
        <v>10</v>
      </c>
      <c r="CR66" t="s">
        <v>10</v>
      </c>
      <c r="CS66" t="s">
        <v>10</v>
      </c>
      <c r="CT66" t="s">
        <v>10</v>
      </c>
      <c r="CU66" t="s">
        <v>10</v>
      </c>
      <c r="CV66" t="s">
        <v>10</v>
      </c>
      <c r="CW66" t="s">
        <v>10</v>
      </c>
      <c r="CX66" t="s">
        <v>10</v>
      </c>
      <c r="CY66" t="s">
        <v>10</v>
      </c>
      <c r="CZ66" t="s">
        <v>10</v>
      </c>
      <c r="DA66" t="s">
        <v>10</v>
      </c>
      <c r="DB66" t="s">
        <v>10</v>
      </c>
    </row>
    <row r="67" spans="1:106" ht="15.75" customHeight="1" x14ac:dyDescent="0.2">
      <c r="A67" t="s">
        <v>931</v>
      </c>
      <c r="B67" t="s">
        <v>932</v>
      </c>
      <c r="C67" t="s">
        <v>933</v>
      </c>
      <c r="D67" t="s">
        <v>934</v>
      </c>
      <c r="E67" t="s">
        <v>920</v>
      </c>
      <c r="F67" t="s">
        <v>2583</v>
      </c>
      <c r="G67" t="s">
        <v>927</v>
      </c>
      <c r="H67" t="s">
        <v>935</v>
      </c>
      <c r="I67" t="s">
        <v>184</v>
      </c>
      <c r="J67" t="s">
        <v>936</v>
      </c>
      <c r="K67" t="s">
        <v>10</v>
      </c>
      <c r="L67" t="s">
        <v>10</v>
      </c>
      <c r="M67" t="s">
        <v>10</v>
      </c>
      <c r="N67" t="s">
        <v>937</v>
      </c>
      <c r="O67" t="s">
        <v>938</v>
      </c>
      <c r="P67" t="s">
        <v>10</v>
      </c>
      <c r="Q67" t="s">
        <v>10</v>
      </c>
      <c r="R67" t="s">
        <v>10</v>
      </c>
      <c r="S67" t="s">
        <v>10</v>
      </c>
      <c r="T67">
        <v>0</v>
      </c>
      <c r="U67">
        <f t="shared" ref="U67:U70" ca="1" si="6">RAND()</f>
        <v>0.36010884530767218</v>
      </c>
      <c r="V67" t="str">
        <f t="shared" ca="1" si="4"/>
        <v>Englewood:Colorado:0.360108845307672</v>
      </c>
      <c r="W67" t="str">
        <f t="shared" si="5"/>
        <v>Bonnie Mucklow:Families at Five:7000 East Belleview Avenue:Suite 203:Englewood:Colorado:80111:1622:Arapahoe:720-488-3822:::0</v>
      </c>
      <c r="X67" t="str">
        <f t="shared" ref="X67:X70" si="7">CONCATENATE("list.add(""",W67,""");")</f>
        <v>list.add("Bonnie Mucklow:Families at Five:7000 East Belleview Avenue:Suite 203:Englewood:Colorado:80111:1622:Arapahoe:720-488-3822:::0");</v>
      </c>
      <c r="CM67" t="s">
        <v>10</v>
      </c>
      <c r="CN67" t="s">
        <v>10</v>
      </c>
      <c r="CO67" t="s">
        <v>10</v>
      </c>
      <c r="CP67" t="s">
        <v>10</v>
      </c>
      <c r="CQ67" t="s">
        <v>10</v>
      </c>
      <c r="CR67" t="s">
        <v>10</v>
      </c>
      <c r="CS67" t="s">
        <v>10</v>
      </c>
      <c r="CT67" t="s">
        <v>10</v>
      </c>
      <c r="CU67" t="s">
        <v>10</v>
      </c>
      <c r="CV67" t="s">
        <v>10</v>
      </c>
      <c r="CW67" t="s">
        <v>10</v>
      </c>
      <c r="CX67" t="s">
        <v>10</v>
      </c>
      <c r="CY67" t="s">
        <v>10</v>
      </c>
      <c r="CZ67" t="s">
        <v>10</v>
      </c>
      <c r="DA67" t="s">
        <v>10</v>
      </c>
      <c r="DB67" t="s">
        <v>10</v>
      </c>
    </row>
    <row r="68" spans="1:106" ht="15.75" customHeight="1" x14ac:dyDescent="0.2">
      <c r="A68" t="s">
        <v>939</v>
      </c>
      <c r="B68" t="s">
        <v>10</v>
      </c>
      <c r="C68" t="s">
        <v>940</v>
      </c>
      <c r="D68" t="s">
        <v>941</v>
      </c>
      <c r="E68" t="s">
        <v>920</v>
      </c>
      <c r="F68" t="s">
        <v>2583</v>
      </c>
      <c r="G68" t="s">
        <v>942</v>
      </c>
      <c r="H68" t="s">
        <v>10</v>
      </c>
      <c r="I68" t="s">
        <v>184</v>
      </c>
      <c r="J68" t="s">
        <v>943</v>
      </c>
      <c r="K68" t="s">
        <v>10</v>
      </c>
      <c r="L68" t="s">
        <v>10</v>
      </c>
      <c r="M68" t="s">
        <v>944</v>
      </c>
      <c r="N68" t="s">
        <v>945</v>
      </c>
      <c r="O68" t="s">
        <v>946</v>
      </c>
      <c r="P68" t="s">
        <v>10</v>
      </c>
      <c r="Q68" t="s">
        <v>10</v>
      </c>
      <c r="R68" t="s">
        <v>10</v>
      </c>
      <c r="S68" t="s">
        <v>10</v>
      </c>
      <c r="T68" t="s">
        <v>214</v>
      </c>
      <c r="U68">
        <f t="shared" ca="1" si="6"/>
        <v>0.20006077459476679</v>
      </c>
      <c r="V68" t="str">
        <f t="shared" ca="1" si="4"/>
        <v>Englewood:Colorado:0.200060774594767</v>
      </c>
      <c r="W68" t="str">
        <f t="shared" si="5"/>
        <v>Valley Hope/Denver::7108 South Alton Way:Building A:Englewood:Colorado:80112::Arapahoe:303-694-3829:::1</v>
      </c>
      <c r="X68" t="str">
        <f t="shared" si="7"/>
        <v>list.add("Valley Hope/Denver::7108 South Alton Way:Building A:Englewood:Colorado:80112::Arapahoe:303-694-3829:::1");</v>
      </c>
      <c r="CM68" t="s">
        <v>10</v>
      </c>
      <c r="CN68" t="s">
        <v>10</v>
      </c>
      <c r="CO68" t="s">
        <v>10</v>
      </c>
      <c r="CP68" t="s">
        <v>10</v>
      </c>
      <c r="CQ68" t="s">
        <v>10</v>
      </c>
      <c r="CR68" t="s">
        <v>10</v>
      </c>
      <c r="CS68" t="s">
        <v>10</v>
      </c>
      <c r="CT68" t="s">
        <v>10</v>
      </c>
      <c r="CU68" t="s">
        <v>10</v>
      </c>
      <c r="CV68" t="s">
        <v>10</v>
      </c>
      <c r="CW68" t="s">
        <v>10</v>
      </c>
      <c r="CX68" t="s">
        <v>10</v>
      </c>
      <c r="CY68" t="s">
        <v>10</v>
      </c>
      <c r="CZ68" t="s">
        <v>10</v>
      </c>
      <c r="DA68" t="s">
        <v>10</v>
      </c>
      <c r="DB68" t="s">
        <v>10</v>
      </c>
    </row>
    <row r="69" spans="1:106" ht="15.75" customHeight="1" x14ac:dyDescent="0.2">
      <c r="A69" t="s">
        <v>947</v>
      </c>
      <c r="B69" t="s">
        <v>10</v>
      </c>
      <c r="C69" t="s">
        <v>948</v>
      </c>
      <c r="D69" t="s">
        <v>949</v>
      </c>
      <c r="E69" t="s">
        <v>920</v>
      </c>
      <c r="F69" t="s">
        <v>2583</v>
      </c>
      <c r="G69" t="s">
        <v>942</v>
      </c>
      <c r="H69" t="s">
        <v>10</v>
      </c>
      <c r="I69" t="s">
        <v>184</v>
      </c>
      <c r="J69" t="s">
        <v>733</v>
      </c>
      <c r="K69" t="s">
        <v>10</v>
      </c>
      <c r="L69" t="s">
        <v>10</v>
      </c>
      <c r="M69" t="s">
        <v>10</v>
      </c>
      <c r="N69" t="s">
        <v>950</v>
      </c>
      <c r="O69" t="s">
        <v>951</v>
      </c>
      <c r="P69" t="s">
        <v>10</v>
      </c>
      <c r="Q69" t="s">
        <v>10</v>
      </c>
      <c r="R69" t="s">
        <v>214</v>
      </c>
      <c r="S69" t="s">
        <v>10</v>
      </c>
      <c r="T69">
        <v>0</v>
      </c>
      <c r="U69">
        <f t="shared" ca="1" si="6"/>
        <v>0.42507580252599264</v>
      </c>
      <c r="V69" t="str">
        <f t="shared" ca="1" si="4"/>
        <v>Englewood:Colorado:0.425075802525993</v>
      </c>
      <c r="W69" t="str">
        <f t="shared" si="5"/>
        <v>National Institute for Change PC::9600 East Arapahoe Road:Suite 220:Englewood:Colorado:80112::Arapahoe:303-231-0090 x0:1::0</v>
      </c>
      <c r="X69" t="str">
        <f t="shared" si="7"/>
        <v>list.add("National Institute for Change PC::9600 East Arapahoe Road:Suite 220:Englewood:Colorado:80112::Arapahoe:303-231-0090 x0:1::0");</v>
      </c>
      <c r="CM69" t="s">
        <v>10</v>
      </c>
      <c r="CN69" t="s">
        <v>10</v>
      </c>
      <c r="CO69" t="s">
        <v>10</v>
      </c>
      <c r="CP69" t="s">
        <v>10</v>
      </c>
      <c r="CQ69" t="s">
        <v>10</v>
      </c>
      <c r="CR69" t="s">
        <v>10</v>
      </c>
      <c r="CS69" t="s">
        <v>10</v>
      </c>
      <c r="CT69" t="s">
        <v>10</v>
      </c>
      <c r="CU69" t="s">
        <v>10</v>
      </c>
      <c r="CV69" t="s">
        <v>10</v>
      </c>
      <c r="CW69" t="s">
        <v>10</v>
      </c>
      <c r="CX69" t="s">
        <v>10</v>
      </c>
      <c r="CY69" t="s">
        <v>10</v>
      </c>
      <c r="CZ69" t="s">
        <v>10</v>
      </c>
      <c r="DA69" t="s">
        <v>10</v>
      </c>
      <c r="DB69" t="s">
        <v>10</v>
      </c>
    </row>
    <row r="70" spans="1:106" ht="15.75" customHeight="1" x14ac:dyDescent="0.2">
      <c r="A70" t="s">
        <v>952</v>
      </c>
      <c r="B70" t="s">
        <v>10</v>
      </c>
      <c r="C70" t="s">
        <v>953</v>
      </c>
      <c r="D70" t="s">
        <v>954</v>
      </c>
      <c r="E70" t="s">
        <v>920</v>
      </c>
      <c r="F70" t="s">
        <v>2583</v>
      </c>
      <c r="G70" t="s">
        <v>942</v>
      </c>
      <c r="H70" t="s">
        <v>10</v>
      </c>
      <c r="I70" t="s">
        <v>184</v>
      </c>
      <c r="J70" t="s">
        <v>955</v>
      </c>
      <c r="K70" t="s">
        <v>10</v>
      </c>
      <c r="L70" t="s">
        <v>10</v>
      </c>
      <c r="M70" t="s">
        <v>10</v>
      </c>
      <c r="N70" t="s">
        <v>956</v>
      </c>
      <c r="O70" t="s">
        <v>957</v>
      </c>
      <c r="P70" t="s">
        <v>214</v>
      </c>
      <c r="Q70" t="s">
        <v>214</v>
      </c>
      <c r="R70" t="s">
        <v>10</v>
      </c>
      <c r="S70" t="s">
        <v>10</v>
      </c>
      <c r="T70">
        <v>0</v>
      </c>
      <c r="U70">
        <f t="shared" ca="1" si="6"/>
        <v>0.87301716902428661</v>
      </c>
      <c r="V70" t="str">
        <f t="shared" ca="1" si="4"/>
        <v>Englewood:Colorado:0.873017169024287</v>
      </c>
      <c r="W70" t="str">
        <f t="shared" si="5"/>
        <v>Go Sober Centennial::6851 South Holly Circle:Suite 245:Englewood:Colorado:80112::Arapahoe:303-827-4837:::0</v>
      </c>
      <c r="X70" t="str">
        <f t="shared" si="7"/>
        <v>list.add("Go Sober Centennial::6851 South Holly Circle:Suite 245:Englewood:Colorado:80112::Arapahoe:303-827-4837:::0");</v>
      </c>
      <c r="CM70" t="s">
        <v>10</v>
      </c>
      <c r="CN70" t="s">
        <v>10</v>
      </c>
      <c r="CO70" t="s">
        <v>10</v>
      </c>
      <c r="CP70" t="s">
        <v>10</v>
      </c>
      <c r="CQ70" t="s">
        <v>10</v>
      </c>
      <c r="CR70" t="s">
        <v>10</v>
      </c>
      <c r="CS70" t="s">
        <v>10</v>
      </c>
      <c r="CT70" t="s">
        <v>10</v>
      </c>
      <c r="CU70" t="s">
        <v>10</v>
      </c>
      <c r="CV70" t="s">
        <v>10</v>
      </c>
      <c r="CW70" t="s">
        <v>10</v>
      </c>
      <c r="CX70" t="s">
        <v>10</v>
      </c>
      <c r="CY70" t="s">
        <v>10</v>
      </c>
      <c r="CZ70" t="s">
        <v>10</v>
      </c>
      <c r="DA70" t="s">
        <v>10</v>
      </c>
      <c r="DB70" t="s">
        <v>10</v>
      </c>
    </row>
    <row r="71" spans="1:106" ht="15.75" customHeight="1" x14ac:dyDescent="0.2">
      <c r="A71" t="s">
        <v>896</v>
      </c>
      <c r="B71" t="s">
        <v>10</v>
      </c>
      <c r="C71" t="s">
        <v>958</v>
      </c>
      <c r="D71" t="s">
        <v>10</v>
      </c>
      <c r="E71" t="s">
        <v>920</v>
      </c>
      <c r="F71" t="s">
        <v>2583</v>
      </c>
      <c r="G71" t="s">
        <v>942</v>
      </c>
      <c r="H71" t="s">
        <v>10</v>
      </c>
      <c r="I71" t="s">
        <v>184</v>
      </c>
      <c r="J71" t="s">
        <v>901</v>
      </c>
      <c r="K71" t="s">
        <v>10</v>
      </c>
      <c r="L71" t="s">
        <v>10</v>
      </c>
      <c r="M71" t="s">
        <v>10</v>
      </c>
      <c r="N71" t="s">
        <v>959</v>
      </c>
      <c r="O71" t="s">
        <v>960</v>
      </c>
      <c r="P71" t="s">
        <v>10</v>
      </c>
      <c r="Q71" t="s">
        <v>10</v>
      </c>
      <c r="R71" t="s">
        <v>10</v>
      </c>
      <c r="S71" t="s">
        <v>214</v>
      </c>
      <c r="T71">
        <v>0</v>
      </c>
      <c r="U71">
        <f ca="1">RAND()</f>
        <v>0.33211618267239484</v>
      </c>
      <c r="V71" t="str">
        <f ca="1">CONCATENATE(E71,":",F71,":",U71)</f>
        <v>Englewood:Colorado:0.332116182672395</v>
      </c>
      <c r="W71" t="str">
        <f>CONCATENATE(A71,":",B71,":",C71,":",D71,":",E71,":",F71,":",G71,":",H71,":",I71,":",J71,":",R71,":",S71,":",T71)</f>
        <v>AllHealth Network::155 Inverness Drive West::Englewood:Colorado:80112::Arapahoe:303-730-8858::1:0</v>
      </c>
      <c r="X71" t="str">
        <f>CONCATENATE("list.add(""",W71,""");")</f>
        <v>list.add("AllHealth Network::155 Inverness Drive West::Englewood:Colorado:80112::Arapahoe:303-730-8858::1:0");</v>
      </c>
      <c r="CM71" t="s">
        <v>10</v>
      </c>
      <c r="CN71" t="s">
        <v>10</v>
      </c>
      <c r="CO71" t="s">
        <v>10</v>
      </c>
      <c r="CP71" t="s">
        <v>10</v>
      </c>
      <c r="CQ71" t="s">
        <v>10</v>
      </c>
      <c r="CR71" t="s">
        <v>10</v>
      </c>
      <c r="CS71" t="s">
        <v>10</v>
      </c>
      <c r="CT71" t="s">
        <v>10</v>
      </c>
      <c r="CU71" t="s">
        <v>10</v>
      </c>
      <c r="CV71" t="s">
        <v>10</v>
      </c>
      <c r="CW71" t="s">
        <v>10</v>
      </c>
      <c r="CX71" t="s">
        <v>10</v>
      </c>
      <c r="CY71" t="s">
        <v>10</v>
      </c>
      <c r="CZ71" t="s">
        <v>10</v>
      </c>
      <c r="DA71" t="s">
        <v>10</v>
      </c>
      <c r="DB71" t="s">
        <v>10</v>
      </c>
    </row>
    <row r="72" spans="1:106" ht="15.75" customHeight="1" x14ac:dyDescent="0.2">
      <c r="A72" t="s">
        <v>961</v>
      </c>
      <c r="B72" t="s">
        <v>962</v>
      </c>
      <c r="C72" t="s">
        <v>963</v>
      </c>
      <c r="D72" t="s">
        <v>964</v>
      </c>
      <c r="E72" t="s">
        <v>920</v>
      </c>
      <c r="F72" t="s">
        <v>2583</v>
      </c>
      <c r="G72" t="s">
        <v>942</v>
      </c>
      <c r="H72" t="s">
        <v>10</v>
      </c>
      <c r="I72" t="s">
        <v>184</v>
      </c>
      <c r="J72" t="s">
        <v>965</v>
      </c>
      <c r="K72" t="s">
        <v>206</v>
      </c>
      <c r="L72" t="s">
        <v>966</v>
      </c>
      <c r="M72" t="s">
        <v>967</v>
      </c>
      <c r="N72" t="s">
        <v>968</v>
      </c>
      <c r="O72" t="s">
        <v>969</v>
      </c>
      <c r="P72" t="s">
        <v>10</v>
      </c>
      <c r="Q72" t="s">
        <v>10</v>
      </c>
      <c r="R72" t="s">
        <v>10</v>
      </c>
      <c r="S72" t="s">
        <v>214</v>
      </c>
      <c r="T72">
        <v>0</v>
      </c>
      <c r="U72">
        <f t="shared" ref="U72:U83" ca="1" si="8">RAND()</f>
        <v>7.6766212674972523E-2</v>
      </c>
      <c r="V72" t="str">
        <f t="shared" ref="V72:V83" ca="1" si="9">CONCATENATE(E72,":",F72,":",U72)</f>
        <v>Englewood:Colorado:0.0767662126749725</v>
      </c>
      <c r="W72" t="str">
        <f t="shared" ref="W72:W83" si="10">CONCATENATE(A72,":",B72,":",C72,":",D72,":",E72,":",F72,":",G72,":",H72,":",I72,":",J72,":",R72,":",S72,":",T72)</f>
        <v>Life Support Behavioral Institute:IOP for Adol and Adult Drug/Alc:7853 East Arapahoe Court:Suite 3550:Englewood:Colorado:80112::Arapahoe:888-516-5995 x3::1:0</v>
      </c>
      <c r="X72" t="str">
        <f t="shared" ref="X72:X83" si="11">CONCATENATE("list.add(""",W72,""");")</f>
        <v>list.add("Life Support Behavioral Institute:IOP for Adol and Adult Drug/Alc:7853 East Arapahoe Court:Suite 3550:Englewood:Colorado:80112::Arapahoe:888-516-5995 x3::1:0");</v>
      </c>
      <c r="CM72" t="s">
        <v>10</v>
      </c>
      <c r="CN72" t="s">
        <v>10</v>
      </c>
      <c r="CO72" t="s">
        <v>10</v>
      </c>
      <c r="CP72" t="s">
        <v>10</v>
      </c>
      <c r="CQ72" t="s">
        <v>10</v>
      </c>
      <c r="CR72" t="s">
        <v>10</v>
      </c>
      <c r="CS72" t="s">
        <v>10</v>
      </c>
      <c r="CT72" t="s">
        <v>10</v>
      </c>
      <c r="CU72" t="s">
        <v>10</v>
      </c>
      <c r="CV72" t="s">
        <v>10</v>
      </c>
      <c r="CW72" t="s">
        <v>10</v>
      </c>
      <c r="CX72" t="s">
        <v>10</v>
      </c>
      <c r="CY72" t="s">
        <v>10</v>
      </c>
      <c r="CZ72" t="s">
        <v>10</v>
      </c>
      <c r="DA72" t="s">
        <v>10</v>
      </c>
      <c r="DB72" t="s">
        <v>10</v>
      </c>
    </row>
    <row r="73" spans="1:106" ht="15.75" customHeight="1" x14ac:dyDescent="0.2">
      <c r="A73" t="s">
        <v>970</v>
      </c>
      <c r="B73" t="s">
        <v>10</v>
      </c>
      <c r="C73" t="s">
        <v>971</v>
      </c>
      <c r="D73" t="s">
        <v>972</v>
      </c>
      <c r="E73" t="s">
        <v>920</v>
      </c>
      <c r="F73" t="s">
        <v>2583</v>
      </c>
      <c r="G73" t="s">
        <v>973</v>
      </c>
      <c r="H73" t="s">
        <v>10</v>
      </c>
      <c r="I73" t="s">
        <v>184</v>
      </c>
      <c r="J73" t="s">
        <v>974</v>
      </c>
      <c r="K73" t="s">
        <v>10</v>
      </c>
      <c r="L73" t="s">
        <v>10</v>
      </c>
      <c r="M73" t="s">
        <v>975</v>
      </c>
      <c r="N73" t="s">
        <v>976</v>
      </c>
      <c r="O73" t="s">
        <v>977</v>
      </c>
      <c r="P73" t="s">
        <v>10</v>
      </c>
      <c r="Q73" t="s">
        <v>10</v>
      </c>
      <c r="R73" t="s">
        <v>10</v>
      </c>
      <c r="S73" t="s">
        <v>10</v>
      </c>
      <c r="T73">
        <v>0</v>
      </c>
      <c r="U73">
        <f t="shared" ca="1" si="8"/>
        <v>0.3064265568631418</v>
      </c>
      <c r="V73" t="str">
        <f t="shared" ca="1" si="9"/>
        <v>Englewood:Colorado:0.306426556863142</v>
      </c>
      <c r="W73" t="str">
        <f t="shared" si="10"/>
        <v>Special Services Clinic Inc::4401 South Broadway:Unit 203:Englewood:Colorado:80113::Arapahoe:303-781-4999:::0</v>
      </c>
      <c r="X73" t="str">
        <f t="shared" si="11"/>
        <v>list.add("Special Services Clinic Inc::4401 South Broadway:Unit 203:Englewood:Colorado:80113::Arapahoe:303-781-4999:::0");</v>
      </c>
      <c r="CM73" t="s">
        <v>10</v>
      </c>
      <c r="CN73" t="s">
        <v>10</v>
      </c>
      <c r="CO73" t="s">
        <v>10</v>
      </c>
      <c r="CP73" t="s">
        <v>10</v>
      </c>
      <c r="CQ73" t="s">
        <v>10</v>
      </c>
      <c r="CR73" t="s">
        <v>10</v>
      </c>
      <c r="CS73" t="s">
        <v>10</v>
      </c>
      <c r="CT73" t="s">
        <v>10</v>
      </c>
      <c r="CU73" t="s">
        <v>10</v>
      </c>
      <c r="CV73" t="s">
        <v>10</v>
      </c>
      <c r="CW73" t="s">
        <v>10</v>
      </c>
      <c r="CX73" t="s">
        <v>10</v>
      </c>
      <c r="CY73" t="s">
        <v>10</v>
      </c>
      <c r="CZ73" t="s">
        <v>10</v>
      </c>
      <c r="DA73" t="s">
        <v>10</v>
      </c>
      <c r="DB73" t="s">
        <v>10</v>
      </c>
    </row>
    <row r="74" spans="1:106" ht="15.75" customHeight="1" x14ac:dyDescent="0.2">
      <c r="A74" t="s">
        <v>822</v>
      </c>
      <c r="B74" t="s">
        <v>978</v>
      </c>
      <c r="C74" t="s">
        <v>979</v>
      </c>
      <c r="D74" t="s">
        <v>10</v>
      </c>
      <c r="E74" t="s">
        <v>920</v>
      </c>
      <c r="F74" t="s">
        <v>2583</v>
      </c>
      <c r="G74" t="s">
        <v>973</v>
      </c>
      <c r="H74" t="s">
        <v>10</v>
      </c>
      <c r="I74" t="s">
        <v>184</v>
      </c>
      <c r="J74" t="s">
        <v>827</v>
      </c>
      <c r="K74" t="s">
        <v>10</v>
      </c>
      <c r="L74" t="s">
        <v>10</v>
      </c>
      <c r="M74" t="s">
        <v>10</v>
      </c>
      <c r="N74" t="s">
        <v>980</v>
      </c>
      <c r="O74" t="s">
        <v>981</v>
      </c>
      <c r="P74" t="s">
        <v>10</v>
      </c>
      <c r="Q74" t="s">
        <v>10</v>
      </c>
      <c r="R74" t="s">
        <v>10</v>
      </c>
      <c r="S74" t="s">
        <v>10</v>
      </c>
      <c r="T74" t="s">
        <v>214</v>
      </c>
      <c r="U74">
        <f t="shared" ca="1" si="8"/>
        <v>0.27414199541665774</v>
      </c>
      <c r="V74" t="str">
        <f t="shared" ca="1" si="9"/>
        <v>Englewood:Colorado:0.274141995416658</v>
      </c>
      <c r="W74" t="str">
        <f t="shared" si="10"/>
        <v>Counseling Center of the Rockies:South:4195 South Broadway::Englewood:Colorado:80113::Arapahoe:303-806-0933:::1</v>
      </c>
      <c r="X74" t="str">
        <f t="shared" si="11"/>
        <v>list.add("Counseling Center of the Rockies:South:4195 South Broadway::Englewood:Colorado:80113::Arapahoe:303-806-0933:::1");</v>
      </c>
      <c r="CM74" t="s">
        <v>10</v>
      </c>
      <c r="CN74" t="s">
        <v>10</v>
      </c>
      <c r="CO74" t="s">
        <v>10</v>
      </c>
      <c r="CP74" t="s">
        <v>10</v>
      </c>
      <c r="CQ74" t="s">
        <v>10</v>
      </c>
      <c r="CR74" t="s">
        <v>10</v>
      </c>
      <c r="CS74" t="s">
        <v>10</v>
      </c>
      <c r="CT74" t="s">
        <v>10</v>
      </c>
      <c r="CU74" t="s">
        <v>10</v>
      </c>
      <c r="CV74" t="s">
        <v>10</v>
      </c>
      <c r="CW74" t="s">
        <v>10</v>
      </c>
      <c r="CX74" t="s">
        <v>10</v>
      </c>
      <c r="CY74" t="s">
        <v>10</v>
      </c>
      <c r="CZ74" t="s">
        <v>10</v>
      </c>
      <c r="DA74" t="s">
        <v>10</v>
      </c>
      <c r="DB74" t="s">
        <v>10</v>
      </c>
    </row>
    <row r="75" spans="1:106" ht="15.75" customHeight="1" x14ac:dyDescent="0.2">
      <c r="A75" t="s">
        <v>896</v>
      </c>
      <c r="B75" t="s">
        <v>10</v>
      </c>
      <c r="C75" t="s">
        <v>982</v>
      </c>
      <c r="D75" t="s">
        <v>10</v>
      </c>
      <c r="E75" t="s">
        <v>983</v>
      </c>
      <c r="F75" t="s">
        <v>2583</v>
      </c>
      <c r="G75" t="s">
        <v>984</v>
      </c>
      <c r="H75" t="s">
        <v>10</v>
      </c>
      <c r="I75" t="s">
        <v>184</v>
      </c>
      <c r="J75" t="s">
        <v>985</v>
      </c>
      <c r="K75" t="s">
        <v>10</v>
      </c>
      <c r="L75" t="s">
        <v>901</v>
      </c>
      <c r="M75" t="s">
        <v>10</v>
      </c>
      <c r="N75" t="s">
        <v>986</v>
      </c>
      <c r="O75" t="s">
        <v>987</v>
      </c>
      <c r="P75" t="s">
        <v>214</v>
      </c>
      <c r="Q75" t="s">
        <v>214</v>
      </c>
      <c r="R75" t="s">
        <v>214</v>
      </c>
      <c r="S75" t="s">
        <v>10</v>
      </c>
      <c r="T75" t="s">
        <v>214</v>
      </c>
      <c r="U75">
        <f t="shared" ca="1" si="8"/>
        <v>0.36067688085792393</v>
      </c>
      <c r="V75" t="str">
        <f t="shared" ca="1" si="9"/>
        <v>Littleton:Colorado:0.360676880857924</v>
      </c>
      <c r="W75" t="str">
        <f t="shared" si="10"/>
        <v>AllHealth Network::5500 South Sycamore Street::Littleton:Colorado:80120::Arapahoe:303-758-8858:1::1</v>
      </c>
      <c r="X75" t="str">
        <f t="shared" si="11"/>
        <v>list.add("AllHealth Network::5500 South Sycamore Street::Littleton:Colorado:80120::Arapahoe:303-758-8858:1::1");</v>
      </c>
      <c r="CM75" t="s">
        <v>10</v>
      </c>
      <c r="CN75" t="s">
        <v>10</v>
      </c>
      <c r="CO75" t="s">
        <v>10</v>
      </c>
      <c r="CP75" t="s">
        <v>10</v>
      </c>
      <c r="CQ75" t="s">
        <v>10</v>
      </c>
      <c r="CR75" t="s">
        <v>10</v>
      </c>
      <c r="CS75" t="s">
        <v>10</v>
      </c>
      <c r="CT75" t="s">
        <v>10</v>
      </c>
      <c r="CU75" t="s">
        <v>10</v>
      </c>
      <c r="CV75" t="s">
        <v>10</v>
      </c>
      <c r="CW75" t="s">
        <v>10</v>
      </c>
      <c r="CX75" t="s">
        <v>10</v>
      </c>
      <c r="CY75" t="s">
        <v>10</v>
      </c>
      <c r="CZ75" t="s">
        <v>10</v>
      </c>
      <c r="DA75" t="s">
        <v>10</v>
      </c>
      <c r="DB75" t="s">
        <v>10</v>
      </c>
    </row>
    <row r="76" spans="1:106" ht="15.75" customHeight="1" x14ac:dyDescent="0.2">
      <c r="A76" t="s">
        <v>988</v>
      </c>
      <c r="B76" t="s">
        <v>10</v>
      </c>
      <c r="C76" t="s">
        <v>989</v>
      </c>
      <c r="D76" t="s">
        <v>990</v>
      </c>
      <c r="E76" t="s">
        <v>983</v>
      </c>
      <c r="F76" t="s">
        <v>2583</v>
      </c>
      <c r="G76" t="s">
        <v>984</v>
      </c>
      <c r="H76" t="s">
        <v>991</v>
      </c>
      <c r="I76" t="s">
        <v>184</v>
      </c>
      <c r="J76" t="s">
        <v>992</v>
      </c>
      <c r="K76" t="s">
        <v>10</v>
      </c>
      <c r="L76" t="s">
        <v>10</v>
      </c>
      <c r="M76" t="s">
        <v>10</v>
      </c>
      <c r="N76" t="s">
        <v>993</v>
      </c>
      <c r="O76" t="s">
        <v>994</v>
      </c>
      <c r="P76" t="s">
        <v>10</v>
      </c>
      <c r="Q76" t="s">
        <v>10</v>
      </c>
      <c r="R76" t="s">
        <v>10</v>
      </c>
      <c r="S76" t="s">
        <v>10</v>
      </c>
      <c r="T76" t="s">
        <v>214</v>
      </c>
      <c r="U76">
        <f t="shared" ca="1" si="8"/>
        <v>0.44758881225897951</v>
      </c>
      <c r="V76" t="str">
        <f t="shared" ca="1" si="9"/>
        <v>Littleton:Colorado:0.44758881225898</v>
      </c>
      <c r="W76" t="str">
        <f t="shared" si="10"/>
        <v>Williams Counseling::5808 South Rapp Street:Suite 111:Littleton:Colorado:80120:1942:Arapahoe:303-263-8992:::1</v>
      </c>
      <c r="X76" t="str">
        <f t="shared" si="11"/>
        <v>list.add("Williams Counseling::5808 South Rapp Street:Suite 111:Littleton:Colorado:80120:1942:Arapahoe:303-263-8992:::1");</v>
      </c>
      <c r="CM76" t="s">
        <v>10</v>
      </c>
      <c r="CN76" t="s">
        <v>10</v>
      </c>
      <c r="CO76" t="s">
        <v>10</v>
      </c>
      <c r="CP76" t="s">
        <v>10</v>
      </c>
      <c r="CQ76" t="s">
        <v>10</v>
      </c>
      <c r="CR76" t="s">
        <v>10</v>
      </c>
      <c r="CS76" t="s">
        <v>10</v>
      </c>
      <c r="CT76" t="s">
        <v>10</v>
      </c>
      <c r="CU76" t="s">
        <v>10</v>
      </c>
      <c r="CV76" t="s">
        <v>10</v>
      </c>
      <c r="CW76" t="s">
        <v>10</v>
      </c>
      <c r="CX76" t="s">
        <v>10</v>
      </c>
      <c r="CY76" t="s">
        <v>10</v>
      </c>
      <c r="CZ76" t="s">
        <v>10</v>
      </c>
      <c r="DA76" t="s">
        <v>10</v>
      </c>
      <c r="DB76" t="s">
        <v>10</v>
      </c>
    </row>
    <row r="77" spans="1:106" ht="15.75" customHeight="1" x14ac:dyDescent="0.2">
      <c r="A77" t="s">
        <v>995</v>
      </c>
      <c r="B77" t="s">
        <v>996</v>
      </c>
      <c r="C77" t="s">
        <v>997</v>
      </c>
      <c r="D77" t="s">
        <v>998</v>
      </c>
      <c r="E77" t="s">
        <v>983</v>
      </c>
      <c r="F77" t="s">
        <v>2583</v>
      </c>
      <c r="G77" t="s">
        <v>999</v>
      </c>
      <c r="H77" t="s">
        <v>10</v>
      </c>
      <c r="I77" t="s">
        <v>184</v>
      </c>
      <c r="J77" t="s">
        <v>1000</v>
      </c>
      <c r="K77" t="s">
        <v>10</v>
      </c>
      <c r="L77" t="s">
        <v>1001</v>
      </c>
      <c r="M77" t="s">
        <v>10</v>
      </c>
      <c r="N77" t="s">
        <v>1002</v>
      </c>
      <c r="O77" t="s">
        <v>1003</v>
      </c>
      <c r="P77" t="s">
        <v>10</v>
      </c>
      <c r="Q77" t="s">
        <v>10</v>
      </c>
      <c r="R77" t="s">
        <v>214</v>
      </c>
      <c r="S77" t="s">
        <v>10</v>
      </c>
      <c r="T77" t="s">
        <v>214</v>
      </c>
      <c r="U77">
        <f t="shared" ca="1" si="8"/>
        <v>0.41045966534348655</v>
      </c>
      <c r="V77" t="str">
        <f t="shared" ca="1" si="9"/>
        <v>Littleton:Colorado:0.410459665343487</v>
      </c>
      <c r="W77" t="str">
        <f t="shared" si="10"/>
        <v>New Beginnings Recovery Center:(NBRC):191 East Orchard Road:Unit B:Littleton:Colorado:80121::Arapahoe:720-473-7106:1::1</v>
      </c>
      <c r="X77" t="str">
        <f t="shared" si="11"/>
        <v>list.add("New Beginnings Recovery Center:(NBRC):191 East Orchard Road:Unit B:Littleton:Colorado:80121::Arapahoe:720-473-7106:1::1");</v>
      </c>
      <c r="CM77" t="s">
        <v>10</v>
      </c>
      <c r="CN77" t="s">
        <v>10</v>
      </c>
      <c r="CO77" t="s">
        <v>10</v>
      </c>
      <c r="CP77" t="s">
        <v>10</v>
      </c>
      <c r="CQ77" t="s">
        <v>10</v>
      </c>
      <c r="CR77" t="s">
        <v>10</v>
      </c>
      <c r="CS77" t="s">
        <v>10</v>
      </c>
      <c r="CT77" t="s">
        <v>10</v>
      </c>
      <c r="CU77" t="s">
        <v>10</v>
      </c>
      <c r="CV77" t="s">
        <v>10</v>
      </c>
      <c r="CW77" t="s">
        <v>10</v>
      </c>
      <c r="CX77" t="s">
        <v>10</v>
      </c>
      <c r="CY77" t="s">
        <v>10</v>
      </c>
      <c r="CZ77" t="s">
        <v>10</v>
      </c>
      <c r="DA77" t="s">
        <v>10</v>
      </c>
      <c r="DB77" t="s">
        <v>10</v>
      </c>
    </row>
    <row r="78" spans="1:106" ht="15.75" customHeight="1" x14ac:dyDescent="0.2">
      <c r="A78" t="s">
        <v>1004</v>
      </c>
      <c r="B78" t="s">
        <v>10</v>
      </c>
      <c r="C78" t="s">
        <v>1005</v>
      </c>
      <c r="D78" t="s">
        <v>1006</v>
      </c>
      <c r="E78" t="s">
        <v>1007</v>
      </c>
      <c r="F78" t="s">
        <v>2583</v>
      </c>
      <c r="G78" t="s">
        <v>1008</v>
      </c>
      <c r="H78" t="s">
        <v>10</v>
      </c>
      <c r="I78" t="s">
        <v>900</v>
      </c>
      <c r="J78" t="s">
        <v>1009</v>
      </c>
      <c r="K78" t="s">
        <v>10</v>
      </c>
      <c r="L78" t="s">
        <v>1010</v>
      </c>
      <c r="M78" t="s">
        <v>10</v>
      </c>
      <c r="N78" t="s">
        <v>1011</v>
      </c>
      <c r="O78" t="s">
        <v>1012</v>
      </c>
      <c r="P78" t="s">
        <v>214</v>
      </c>
      <c r="Q78" t="s">
        <v>214</v>
      </c>
      <c r="R78" t="s">
        <v>10</v>
      </c>
      <c r="S78" t="s">
        <v>10</v>
      </c>
      <c r="T78" t="s">
        <v>214</v>
      </c>
      <c r="U78">
        <f t="shared" ca="1" si="8"/>
        <v>0.5947113632951716</v>
      </c>
      <c r="V78" t="str">
        <f t="shared" ca="1" si="9"/>
        <v>Lone Tree:Colorado:0.594711363295172</v>
      </c>
      <c r="W78" t="str">
        <f t="shared" si="10"/>
        <v>Treatment Centers XL::10099 Ridgegate Parkway, Suite 330:Conifer Building:Lone Tree:Colorado:80124::Douglas:303-379-9319:::1</v>
      </c>
      <c r="X78" t="str">
        <f t="shared" si="11"/>
        <v>list.add("Treatment Centers XL::10099 Ridgegate Parkway, Suite 330:Conifer Building:Lone Tree:Colorado:80124::Douglas:303-379-9319:::1");</v>
      </c>
      <c r="CM78" t="s">
        <v>10</v>
      </c>
      <c r="CN78" t="s">
        <v>10</v>
      </c>
      <c r="CO78" t="s">
        <v>10</v>
      </c>
      <c r="CP78" t="s">
        <v>10</v>
      </c>
      <c r="CQ78" t="s">
        <v>10</v>
      </c>
      <c r="CR78" t="s">
        <v>10</v>
      </c>
      <c r="CS78" t="s">
        <v>10</v>
      </c>
      <c r="CT78" t="s">
        <v>10</v>
      </c>
      <c r="CU78" t="s">
        <v>10</v>
      </c>
      <c r="CV78" t="s">
        <v>10</v>
      </c>
      <c r="CW78" t="s">
        <v>10</v>
      </c>
      <c r="CX78" t="s">
        <v>10</v>
      </c>
      <c r="CY78" t="s">
        <v>10</v>
      </c>
      <c r="CZ78" t="s">
        <v>10</v>
      </c>
      <c r="DA78" t="s">
        <v>10</v>
      </c>
      <c r="DB78" t="s">
        <v>10</v>
      </c>
    </row>
    <row r="79" spans="1:106" ht="15.75" customHeight="1" x14ac:dyDescent="0.2">
      <c r="A79" t="s">
        <v>1013</v>
      </c>
      <c r="B79" t="s">
        <v>10</v>
      </c>
      <c r="C79" t="s">
        <v>1014</v>
      </c>
      <c r="D79" t="s">
        <v>1015</v>
      </c>
      <c r="E79" t="s">
        <v>983</v>
      </c>
      <c r="F79" t="s">
        <v>2583</v>
      </c>
      <c r="G79" t="s">
        <v>1016</v>
      </c>
      <c r="H79" t="s">
        <v>10</v>
      </c>
      <c r="I79" t="s">
        <v>588</v>
      </c>
      <c r="J79" t="s">
        <v>1017</v>
      </c>
      <c r="K79" t="s">
        <v>10</v>
      </c>
      <c r="L79" t="s">
        <v>10</v>
      </c>
      <c r="M79" t="s">
        <v>10</v>
      </c>
      <c r="N79" t="s">
        <v>1018</v>
      </c>
      <c r="O79" t="s">
        <v>1019</v>
      </c>
      <c r="P79" t="s">
        <v>10</v>
      </c>
      <c r="Q79" t="s">
        <v>10</v>
      </c>
      <c r="R79" t="s">
        <v>10</v>
      </c>
      <c r="S79" t="s">
        <v>214</v>
      </c>
      <c r="T79" t="s">
        <v>214</v>
      </c>
      <c r="U79">
        <f t="shared" ca="1" si="8"/>
        <v>0.205364589869792</v>
      </c>
      <c r="V79" t="str">
        <f t="shared" ca="1" si="9"/>
        <v>Littleton:Colorado:0.205364589869792</v>
      </c>
      <c r="W79" t="str">
        <f t="shared" si="10"/>
        <v>A New Start::6901 South Pierce Street:Suite 100-A:Littleton:Colorado:80128::Jefferson:303-670-1728::1:1</v>
      </c>
      <c r="X79" t="str">
        <f t="shared" si="11"/>
        <v>list.add("A New Start::6901 South Pierce Street:Suite 100-A:Littleton:Colorado:80128::Jefferson:303-670-1728::1:1");</v>
      </c>
      <c r="CM79" t="s">
        <v>10</v>
      </c>
      <c r="CN79" t="s">
        <v>10</v>
      </c>
      <c r="CO79" t="s">
        <v>10</v>
      </c>
      <c r="CP79" t="s">
        <v>10</v>
      </c>
      <c r="CQ79" t="s">
        <v>10</v>
      </c>
      <c r="CR79" t="s">
        <v>10</v>
      </c>
      <c r="CS79" t="s">
        <v>10</v>
      </c>
      <c r="CT79" t="s">
        <v>10</v>
      </c>
      <c r="CU79" t="s">
        <v>10</v>
      </c>
      <c r="CV79" t="s">
        <v>10</v>
      </c>
      <c r="CW79" t="s">
        <v>10</v>
      </c>
      <c r="CX79" t="s">
        <v>10</v>
      </c>
      <c r="CY79" t="s">
        <v>10</v>
      </c>
      <c r="CZ79" t="s">
        <v>10</v>
      </c>
      <c r="DA79" t="s">
        <v>10</v>
      </c>
      <c r="DB79" t="s">
        <v>10</v>
      </c>
    </row>
    <row r="80" spans="1:106" ht="15.75" customHeight="1" x14ac:dyDescent="0.2">
      <c r="A80" t="s">
        <v>1020</v>
      </c>
      <c r="B80" t="s">
        <v>10</v>
      </c>
      <c r="C80" t="s">
        <v>1021</v>
      </c>
      <c r="D80" t="s">
        <v>1022</v>
      </c>
      <c r="E80" t="s">
        <v>1023</v>
      </c>
      <c r="F80" t="s">
        <v>2583</v>
      </c>
      <c r="G80" t="s">
        <v>1024</v>
      </c>
      <c r="H80" t="s">
        <v>10</v>
      </c>
      <c r="I80" t="s">
        <v>332</v>
      </c>
      <c r="J80" t="s">
        <v>1025</v>
      </c>
      <c r="K80" t="s">
        <v>206</v>
      </c>
      <c r="L80" t="s">
        <v>1026</v>
      </c>
      <c r="M80" t="s">
        <v>1027</v>
      </c>
      <c r="N80" t="s">
        <v>1028</v>
      </c>
      <c r="O80" t="s">
        <v>1029</v>
      </c>
      <c r="P80" t="s">
        <v>10</v>
      </c>
      <c r="Q80" t="s">
        <v>10</v>
      </c>
      <c r="R80" t="s">
        <v>10</v>
      </c>
      <c r="S80" t="s">
        <v>214</v>
      </c>
      <c r="T80" t="s">
        <v>214</v>
      </c>
      <c r="U80">
        <f t="shared" ca="1" si="8"/>
        <v>0.41254056497361768</v>
      </c>
      <c r="V80" t="str">
        <f t="shared" ca="1" si="9"/>
        <v>Monument:Colorado:0.412540564973618</v>
      </c>
      <c r="W80" t="str">
        <f t="shared" si="10"/>
        <v>Monument Counseling Center::325 Second Street:Suite D:Monument:Colorado:80132::El Paso:719-487-1102::1:1</v>
      </c>
      <c r="X80" t="str">
        <f t="shared" si="11"/>
        <v>list.add("Monument Counseling Center::325 Second Street:Suite D:Monument:Colorado:80132::El Paso:719-487-1102::1:1");</v>
      </c>
      <c r="CM80" t="s">
        <v>10</v>
      </c>
      <c r="CN80" t="s">
        <v>10</v>
      </c>
      <c r="CO80" t="s">
        <v>10</v>
      </c>
      <c r="CP80" t="s">
        <v>10</v>
      </c>
      <c r="CQ80" t="s">
        <v>10</v>
      </c>
      <c r="CR80" t="s">
        <v>10</v>
      </c>
      <c r="CS80" t="s">
        <v>10</v>
      </c>
      <c r="CT80" t="s">
        <v>10</v>
      </c>
      <c r="CU80" t="s">
        <v>10</v>
      </c>
      <c r="CV80" t="s">
        <v>10</v>
      </c>
      <c r="CW80" t="s">
        <v>10</v>
      </c>
      <c r="CX80" t="s">
        <v>10</v>
      </c>
      <c r="CY80" t="s">
        <v>10</v>
      </c>
      <c r="CZ80" t="s">
        <v>10</v>
      </c>
      <c r="DA80" t="s">
        <v>10</v>
      </c>
      <c r="DB80" t="s">
        <v>10</v>
      </c>
    </row>
    <row r="81" spans="1:106" ht="15.75" customHeight="1" x14ac:dyDescent="0.2">
      <c r="A81" t="s">
        <v>1030</v>
      </c>
      <c r="B81" t="s">
        <v>10</v>
      </c>
      <c r="C81" t="s">
        <v>1031</v>
      </c>
      <c r="D81" t="s">
        <v>10</v>
      </c>
      <c r="E81" t="s">
        <v>1032</v>
      </c>
      <c r="F81" t="s">
        <v>2583</v>
      </c>
      <c r="G81" t="s">
        <v>1033</v>
      </c>
      <c r="H81" t="s">
        <v>10</v>
      </c>
      <c r="I81" t="s">
        <v>332</v>
      </c>
      <c r="J81" t="s">
        <v>1034</v>
      </c>
      <c r="K81" t="s">
        <v>10</v>
      </c>
      <c r="L81" t="s">
        <v>1035</v>
      </c>
      <c r="M81" t="s">
        <v>10</v>
      </c>
      <c r="N81" t="s">
        <v>1036</v>
      </c>
      <c r="O81" t="s">
        <v>1037</v>
      </c>
      <c r="P81" t="s">
        <v>214</v>
      </c>
      <c r="Q81" t="s">
        <v>214</v>
      </c>
      <c r="R81" t="s">
        <v>10</v>
      </c>
      <c r="S81" t="s">
        <v>10</v>
      </c>
      <c r="T81" t="s">
        <v>214</v>
      </c>
      <c r="U81">
        <f t="shared" ca="1" si="8"/>
        <v>0.20564298215854104</v>
      </c>
      <c r="V81" t="str">
        <f t="shared" ca="1" si="9"/>
        <v>Palmer Lake:Colorado:0.205642982158541</v>
      </c>
      <c r="W81" t="str">
        <f t="shared" si="10"/>
        <v>Recovery Village Palmer Lake::443 South Highway 105::Palmer Lake:Colorado:80133::El Paso:719-955-1800:::1</v>
      </c>
      <c r="X81" t="str">
        <f t="shared" si="11"/>
        <v>list.add("Recovery Village Palmer Lake::443 South Highway 105::Palmer Lake:Colorado:80133::El Paso:719-955-1800:::1");</v>
      </c>
      <c r="CM81" t="s">
        <v>10</v>
      </c>
      <c r="CN81" t="s">
        <v>10</v>
      </c>
      <c r="CO81" t="s">
        <v>10</v>
      </c>
      <c r="CP81" t="s">
        <v>10</v>
      </c>
      <c r="CQ81" t="s">
        <v>10</v>
      </c>
      <c r="CR81" t="s">
        <v>10</v>
      </c>
      <c r="CS81" t="s">
        <v>10</v>
      </c>
      <c r="CT81" t="s">
        <v>10</v>
      </c>
      <c r="CU81" t="s">
        <v>10</v>
      </c>
      <c r="CV81" t="s">
        <v>10</v>
      </c>
      <c r="CW81" t="s">
        <v>10</v>
      </c>
      <c r="CX81" t="s">
        <v>10</v>
      </c>
      <c r="CY81" t="s">
        <v>10</v>
      </c>
      <c r="CZ81" t="s">
        <v>10</v>
      </c>
      <c r="DA81" t="s">
        <v>10</v>
      </c>
      <c r="DB81" t="s">
        <v>10</v>
      </c>
    </row>
    <row r="82" spans="1:106" ht="15.75" customHeight="1" x14ac:dyDescent="0.2">
      <c r="A82" t="s">
        <v>1038</v>
      </c>
      <c r="B82" t="s">
        <v>10</v>
      </c>
      <c r="C82" t="s">
        <v>1039</v>
      </c>
      <c r="D82" t="s">
        <v>934</v>
      </c>
      <c r="E82" t="s">
        <v>1040</v>
      </c>
      <c r="F82" t="s">
        <v>2583</v>
      </c>
      <c r="G82" t="s">
        <v>1041</v>
      </c>
      <c r="H82" t="s">
        <v>10</v>
      </c>
      <c r="I82" t="s">
        <v>900</v>
      </c>
      <c r="J82" t="s">
        <v>1042</v>
      </c>
      <c r="K82" t="s">
        <v>10</v>
      </c>
      <c r="L82" t="s">
        <v>10</v>
      </c>
      <c r="M82" t="s">
        <v>10</v>
      </c>
      <c r="N82" t="s">
        <v>1043</v>
      </c>
      <c r="O82" t="s">
        <v>1044</v>
      </c>
      <c r="P82" t="s">
        <v>10</v>
      </c>
      <c r="Q82" t="s">
        <v>10</v>
      </c>
      <c r="R82" t="s">
        <v>10</v>
      </c>
      <c r="S82" t="s">
        <v>10</v>
      </c>
      <c r="T82">
        <v>0</v>
      </c>
      <c r="U82">
        <f t="shared" ca="1" si="8"/>
        <v>0.72514981420274593</v>
      </c>
      <c r="V82" t="str">
        <f t="shared" ca="1" si="9"/>
        <v>Parker:Colorado:0.725149814202746</v>
      </c>
      <c r="W82" t="str">
        <f t="shared" si="10"/>
        <v>Running Creek Counseling Services::18425 Pony Express Drive:Suite 203:Parker:Colorado:80134::Douglas:303-805-1218:::0</v>
      </c>
      <c r="X82" t="str">
        <f t="shared" si="11"/>
        <v>list.add("Running Creek Counseling Services::18425 Pony Express Drive:Suite 203:Parker:Colorado:80134::Douglas:303-805-1218:::0");</v>
      </c>
      <c r="CM82" t="s">
        <v>10</v>
      </c>
      <c r="CN82" t="s">
        <v>10</v>
      </c>
      <c r="CO82" t="s">
        <v>10</v>
      </c>
      <c r="CP82" t="s">
        <v>10</v>
      </c>
      <c r="CQ82" t="s">
        <v>10</v>
      </c>
      <c r="CR82" t="s">
        <v>10</v>
      </c>
      <c r="CS82" t="s">
        <v>10</v>
      </c>
      <c r="CT82" t="s">
        <v>10</v>
      </c>
      <c r="CU82" t="s">
        <v>10</v>
      </c>
      <c r="CV82" t="s">
        <v>10</v>
      </c>
      <c r="CW82" t="s">
        <v>10</v>
      </c>
      <c r="CX82" t="s">
        <v>10</v>
      </c>
      <c r="CY82" t="s">
        <v>10</v>
      </c>
      <c r="CZ82" t="s">
        <v>10</v>
      </c>
      <c r="DA82" t="s">
        <v>10</v>
      </c>
      <c r="DB82" t="s">
        <v>10</v>
      </c>
    </row>
    <row r="83" spans="1:106" ht="15.75" customHeight="1" x14ac:dyDescent="0.2">
      <c r="A83" t="s">
        <v>896</v>
      </c>
      <c r="B83" t="s">
        <v>10</v>
      </c>
      <c r="C83" t="s">
        <v>1045</v>
      </c>
      <c r="D83" t="s">
        <v>10</v>
      </c>
      <c r="E83" t="s">
        <v>1040</v>
      </c>
      <c r="F83" t="s">
        <v>2583</v>
      </c>
      <c r="G83" t="s">
        <v>1041</v>
      </c>
      <c r="H83" t="s">
        <v>10</v>
      </c>
      <c r="I83" t="s">
        <v>900</v>
      </c>
      <c r="J83" t="s">
        <v>901</v>
      </c>
      <c r="K83" t="s">
        <v>10</v>
      </c>
      <c r="L83" t="s">
        <v>10</v>
      </c>
      <c r="M83" t="s">
        <v>10</v>
      </c>
      <c r="N83" t="s">
        <v>1046</v>
      </c>
      <c r="O83" t="s">
        <v>1047</v>
      </c>
      <c r="P83" t="s">
        <v>10</v>
      </c>
      <c r="Q83" t="s">
        <v>10</v>
      </c>
      <c r="R83" t="s">
        <v>10</v>
      </c>
      <c r="S83" t="s">
        <v>214</v>
      </c>
      <c r="T83">
        <v>0</v>
      </c>
      <c r="U83">
        <f t="shared" ca="1" si="8"/>
        <v>1.6112879802232416E-2</v>
      </c>
      <c r="V83" t="str">
        <f t="shared" ca="1" si="9"/>
        <v>Parker:Colorado:0.0161128798022324</v>
      </c>
      <c r="W83" t="str">
        <f t="shared" si="10"/>
        <v>AllHealth Network::10350 Dransfeldt Road::Parker:Colorado:80134::Douglas:303-730-8858::1:0</v>
      </c>
      <c r="X83" t="str">
        <f t="shared" si="11"/>
        <v>list.add("AllHealth Network::10350 Dransfeldt Road::Parker:Colorado:80134::Douglas:303-730-8858::1:0");</v>
      </c>
      <c r="CM83" t="s">
        <v>10</v>
      </c>
      <c r="CN83" t="s">
        <v>10</v>
      </c>
      <c r="CO83" t="s">
        <v>10</v>
      </c>
      <c r="CP83" t="s">
        <v>10</v>
      </c>
      <c r="CQ83" t="s">
        <v>10</v>
      </c>
      <c r="CR83" t="s">
        <v>10</v>
      </c>
      <c r="CS83" t="s">
        <v>10</v>
      </c>
      <c r="CT83" t="s">
        <v>10</v>
      </c>
      <c r="CU83" t="s">
        <v>10</v>
      </c>
      <c r="CV83" t="s">
        <v>10</v>
      </c>
      <c r="CW83" t="s">
        <v>10</v>
      </c>
      <c r="CX83" t="s">
        <v>10</v>
      </c>
      <c r="CY83" t="s">
        <v>10</v>
      </c>
      <c r="CZ83" t="s">
        <v>10</v>
      </c>
      <c r="DA83" t="s">
        <v>10</v>
      </c>
      <c r="DB83" t="s">
        <v>10</v>
      </c>
    </row>
    <row r="84" spans="1:106" ht="15.75" customHeight="1" x14ac:dyDescent="0.2">
      <c r="A84" t="s">
        <v>1048</v>
      </c>
      <c r="B84" t="s">
        <v>10</v>
      </c>
      <c r="C84" t="s">
        <v>1049</v>
      </c>
      <c r="D84" t="s">
        <v>1050</v>
      </c>
      <c r="E84" t="s">
        <v>1040</v>
      </c>
      <c r="F84" t="s">
        <v>2583</v>
      </c>
      <c r="G84" t="s">
        <v>1041</v>
      </c>
      <c r="H84" t="s">
        <v>10</v>
      </c>
      <c r="I84" t="s">
        <v>900</v>
      </c>
      <c r="J84" t="s">
        <v>1051</v>
      </c>
      <c r="K84" t="s">
        <v>10</v>
      </c>
      <c r="L84" t="s">
        <v>10</v>
      </c>
      <c r="M84" t="s">
        <v>10</v>
      </c>
      <c r="N84" t="s">
        <v>1052</v>
      </c>
      <c r="O84" t="s">
        <v>1053</v>
      </c>
      <c r="P84" t="s">
        <v>10</v>
      </c>
      <c r="Q84" t="s">
        <v>10</v>
      </c>
      <c r="R84" t="s">
        <v>214</v>
      </c>
      <c r="S84" t="s">
        <v>214</v>
      </c>
      <c r="T84">
        <v>0</v>
      </c>
      <c r="U84">
        <f ca="1">RAND()</f>
        <v>0.43571229268451073</v>
      </c>
      <c r="V84" t="str">
        <f ca="1">CONCATENATE(E84,":",F84,":",U84)</f>
        <v>Parker:Colorado:0.435712292684511</v>
      </c>
      <c r="W84" t="str">
        <f>CONCATENATE(A84,":",B84,":",C84,":",D84,":",E84,":",F84,":",G84,":",H84,":",I84,":",J84,":",R84,":",S84,":",T84)</f>
        <v>Parker Counseling Services::18801 East Main Street:Suite 180:Parker:Colorado:80134::Douglas:303-317-3088:1:1:0</v>
      </c>
      <c r="X84" t="str">
        <f>CONCATENATE("list.add(""",W84,""");")</f>
        <v>list.add("Parker Counseling Services::18801 East Main Street:Suite 180:Parker:Colorado:80134::Douglas:303-317-3088:1:1:0");</v>
      </c>
      <c r="CM84" t="s">
        <v>10</v>
      </c>
      <c r="CN84" t="s">
        <v>10</v>
      </c>
      <c r="CO84" t="s">
        <v>10</v>
      </c>
      <c r="CP84" t="s">
        <v>10</v>
      </c>
      <c r="CQ84" t="s">
        <v>10</v>
      </c>
      <c r="CR84" t="s">
        <v>10</v>
      </c>
      <c r="CS84" t="s">
        <v>10</v>
      </c>
      <c r="CT84" t="s">
        <v>10</v>
      </c>
      <c r="CU84" t="s">
        <v>10</v>
      </c>
      <c r="CV84" t="s">
        <v>10</v>
      </c>
      <c r="CW84" t="s">
        <v>10</v>
      </c>
      <c r="CX84" t="s">
        <v>10</v>
      </c>
      <c r="CY84" t="s">
        <v>10</v>
      </c>
      <c r="CZ84" t="s">
        <v>10</v>
      </c>
      <c r="DA84" t="s">
        <v>10</v>
      </c>
      <c r="DB84" t="s">
        <v>10</v>
      </c>
    </row>
    <row r="85" spans="1:106" ht="15.75" customHeight="1" x14ac:dyDescent="0.2">
      <c r="A85" t="s">
        <v>1054</v>
      </c>
      <c r="B85" t="s">
        <v>10</v>
      </c>
      <c r="C85" t="s">
        <v>1055</v>
      </c>
      <c r="D85" t="s">
        <v>10</v>
      </c>
      <c r="E85" t="s">
        <v>1040</v>
      </c>
      <c r="F85" t="s">
        <v>2583</v>
      </c>
      <c r="G85" t="s">
        <v>1041</v>
      </c>
      <c r="H85" t="s">
        <v>10</v>
      </c>
      <c r="I85" t="s">
        <v>900</v>
      </c>
      <c r="J85" t="s">
        <v>1056</v>
      </c>
      <c r="K85" t="s">
        <v>10</v>
      </c>
      <c r="L85" t="s">
        <v>10</v>
      </c>
      <c r="M85" t="s">
        <v>10</v>
      </c>
      <c r="N85" t="s">
        <v>1057</v>
      </c>
      <c r="O85" t="s">
        <v>1058</v>
      </c>
      <c r="P85" t="s">
        <v>10</v>
      </c>
      <c r="Q85" t="s">
        <v>10</v>
      </c>
      <c r="R85" t="s">
        <v>10</v>
      </c>
      <c r="S85" t="s">
        <v>10</v>
      </c>
      <c r="T85" t="s">
        <v>214</v>
      </c>
      <c r="U85">
        <f t="shared" ref="U85:U117" ca="1" si="12">RAND()</f>
        <v>0.62668220803119556</v>
      </c>
      <c r="V85" t="str">
        <f t="shared" ref="V85:V117" ca="1" si="13">CONCATENATE(E85,":",F85,":",U85)</f>
        <v>Parker:Colorado:0.626682208031196</v>
      </c>
      <c r="W85" t="str">
        <f t="shared" ref="W85:W117" si="14">CONCATENATE(A85,":",B85,":",C85,":",D85,":",E85,":",F85,":",G85,":",H85,":",I85,":",J85,":",R85,":",S85,":",T85)</f>
        <v>First Step Counseling Inc::10292 South Progress Way::Parker:Colorado:80134::Douglas:303-840-2636:::1</v>
      </c>
      <c r="X85" t="str">
        <f t="shared" ref="X85:X117" si="15">CONCATENATE("list.add(""",W85,""");")</f>
        <v>list.add("First Step Counseling Inc::10292 South Progress Way::Parker:Colorado:80134::Douglas:303-840-2636:::1");</v>
      </c>
      <c r="CM85" t="s">
        <v>10</v>
      </c>
      <c r="CN85" t="s">
        <v>10</v>
      </c>
      <c r="CO85" t="s">
        <v>10</v>
      </c>
      <c r="CP85" t="s">
        <v>10</v>
      </c>
      <c r="CQ85" t="s">
        <v>10</v>
      </c>
      <c r="CR85" t="s">
        <v>10</v>
      </c>
      <c r="CS85" t="s">
        <v>10</v>
      </c>
      <c r="CT85" t="s">
        <v>10</v>
      </c>
      <c r="CU85" t="s">
        <v>10</v>
      </c>
      <c r="CV85" t="s">
        <v>10</v>
      </c>
      <c r="CW85" t="s">
        <v>10</v>
      </c>
      <c r="CX85" t="s">
        <v>10</v>
      </c>
      <c r="CY85" t="s">
        <v>10</v>
      </c>
      <c r="CZ85" t="s">
        <v>10</v>
      </c>
      <c r="DA85" t="s">
        <v>10</v>
      </c>
      <c r="DB85" t="s">
        <v>10</v>
      </c>
    </row>
    <row r="86" spans="1:106" ht="15.75" customHeight="1" x14ac:dyDescent="0.2">
      <c r="A86" t="s">
        <v>1059</v>
      </c>
      <c r="B86" t="s">
        <v>10</v>
      </c>
      <c r="C86" t="s">
        <v>1060</v>
      </c>
      <c r="D86" t="s">
        <v>10</v>
      </c>
      <c r="E86" t="s">
        <v>1040</v>
      </c>
      <c r="F86" t="s">
        <v>2583</v>
      </c>
      <c r="G86" t="s">
        <v>1041</v>
      </c>
      <c r="H86" t="s">
        <v>10</v>
      </c>
      <c r="I86" t="s">
        <v>900</v>
      </c>
      <c r="J86" t="s">
        <v>1061</v>
      </c>
      <c r="K86" t="s">
        <v>10</v>
      </c>
      <c r="L86" t="s">
        <v>10</v>
      </c>
      <c r="M86" t="s">
        <v>944</v>
      </c>
      <c r="N86" t="s">
        <v>1062</v>
      </c>
      <c r="O86" t="s">
        <v>1063</v>
      </c>
      <c r="P86" t="s">
        <v>214</v>
      </c>
      <c r="Q86" t="s">
        <v>10</v>
      </c>
      <c r="R86" t="s">
        <v>214</v>
      </c>
      <c r="S86" t="s">
        <v>10</v>
      </c>
      <c r="T86" t="s">
        <v>214</v>
      </c>
      <c r="U86">
        <f t="shared" ca="1" si="12"/>
        <v>0.2216251677841381</v>
      </c>
      <c r="V86" t="str">
        <f t="shared" ca="1" si="13"/>
        <v>Parker:Colorado:0.221625167784138</v>
      </c>
      <c r="W86" t="str">
        <f t="shared" si="14"/>
        <v>Parker Valley Hope::22422 Eastmain Street::Parker:Colorado:80134::Douglas:303-841-7857:1::1</v>
      </c>
      <c r="X86" t="str">
        <f t="shared" si="15"/>
        <v>list.add("Parker Valley Hope::22422 Eastmain Street::Parker:Colorado:80134::Douglas:303-841-7857:1::1");</v>
      </c>
      <c r="CM86" t="s">
        <v>10</v>
      </c>
      <c r="CN86" t="s">
        <v>10</v>
      </c>
      <c r="CO86" t="s">
        <v>10</v>
      </c>
      <c r="CP86" t="s">
        <v>10</v>
      </c>
      <c r="CQ86" t="s">
        <v>10</v>
      </c>
      <c r="CR86" t="s">
        <v>10</v>
      </c>
      <c r="CS86" t="s">
        <v>10</v>
      </c>
      <c r="CT86" t="s">
        <v>10</v>
      </c>
      <c r="CU86" t="s">
        <v>10</v>
      </c>
      <c r="CV86" t="s">
        <v>10</v>
      </c>
      <c r="CW86" t="s">
        <v>10</v>
      </c>
      <c r="CX86" t="s">
        <v>10</v>
      </c>
      <c r="CY86" t="s">
        <v>10</v>
      </c>
      <c r="CZ86" t="s">
        <v>10</v>
      </c>
      <c r="DA86" t="s">
        <v>10</v>
      </c>
      <c r="DB86" t="s">
        <v>10</v>
      </c>
    </row>
    <row r="87" spans="1:106" ht="15.75" customHeight="1" x14ac:dyDescent="0.2">
      <c r="A87" t="s">
        <v>1064</v>
      </c>
      <c r="B87" t="s">
        <v>10</v>
      </c>
      <c r="C87" t="s">
        <v>1065</v>
      </c>
      <c r="D87" t="s">
        <v>10</v>
      </c>
      <c r="E87" t="s">
        <v>1040</v>
      </c>
      <c r="F87" t="s">
        <v>2583</v>
      </c>
      <c r="G87" t="s">
        <v>1066</v>
      </c>
      <c r="H87" t="s">
        <v>10</v>
      </c>
      <c r="I87" t="s">
        <v>900</v>
      </c>
      <c r="J87" t="s">
        <v>1067</v>
      </c>
      <c r="K87" t="s">
        <v>10</v>
      </c>
      <c r="L87" t="s">
        <v>1068</v>
      </c>
      <c r="M87" t="s">
        <v>10</v>
      </c>
      <c r="N87" t="s">
        <v>1069</v>
      </c>
      <c r="O87" t="s">
        <v>1070</v>
      </c>
      <c r="P87" t="s">
        <v>10</v>
      </c>
      <c r="Q87" t="s">
        <v>10</v>
      </c>
      <c r="R87" t="s">
        <v>10</v>
      </c>
      <c r="S87" t="s">
        <v>10</v>
      </c>
      <c r="T87">
        <v>0</v>
      </c>
      <c r="U87">
        <f t="shared" ca="1" si="12"/>
        <v>0.61083009056903881</v>
      </c>
      <c r="V87" t="str">
        <f t="shared" ca="1" si="13"/>
        <v>Parker:Colorado:0.610830090569039</v>
      </c>
      <c r="W87" t="str">
        <f t="shared" si="14"/>
        <v>Addiction Treatment Outpatient Servs::11027 South Pikes Peak Drive::Parker:Colorado:80138::Douglas:303-841-0186:::0</v>
      </c>
      <c r="X87" t="str">
        <f t="shared" si="15"/>
        <v>list.add("Addiction Treatment Outpatient Servs::11027 South Pikes Peak Drive::Parker:Colorado:80138::Douglas:303-841-0186:::0");</v>
      </c>
      <c r="CM87" t="s">
        <v>10</v>
      </c>
      <c r="CN87" t="s">
        <v>10</v>
      </c>
      <c r="CO87" t="s">
        <v>10</v>
      </c>
      <c r="CP87" t="s">
        <v>10</v>
      </c>
      <c r="CQ87" t="s">
        <v>10</v>
      </c>
      <c r="CR87" t="s">
        <v>10</v>
      </c>
      <c r="CS87" t="s">
        <v>10</v>
      </c>
      <c r="CT87" t="s">
        <v>10</v>
      </c>
      <c r="CU87" t="s">
        <v>10</v>
      </c>
      <c r="CV87" t="s">
        <v>10</v>
      </c>
      <c r="CW87" t="s">
        <v>10</v>
      </c>
      <c r="CX87" t="s">
        <v>10</v>
      </c>
      <c r="CY87" t="s">
        <v>10</v>
      </c>
      <c r="CZ87" t="s">
        <v>10</v>
      </c>
      <c r="DA87" t="s">
        <v>10</v>
      </c>
      <c r="DB87" t="s">
        <v>10</v>
      </c>
    </row>
    <row r="88" spans="1:106" ht="15.75" customHeight="1" x14ac:dyDescent="0.2">
      <c r="A88" t="s">
        <v>1071</v>
      </c>
      <c r="B88" t="s">
        <v>10</v>
      </c>
      <c r="C88" t="s">
        <v>1072</v>
      </c>
      <c r="D88" t="s">
        <v>1073</v>
      </c>
      <c r="E88" t="s">
        <v>1074</v>
      </c>
      <c r="F88" t="s">
        <v>2583</v>
      </c>
      <c r="G88" t="s">
        <v>1075</v>
      </c>
      <c r="H88" t="s">
        <v>1076</v>
      </c>
      <c r="I88" t="s">
        <v>1074</v>
      </c>
      <c r="J88" t="s">
        <v>1077</v>
      </c>
      <c r="K88" t="s">
        <v>10</v>
      </c>
      <c r="L88" t="s">
        <v>10</v>
      </c>
      <c r="M88" t="s">
        <v>10</v>
      </c>
      <c r="N88" t="s">
        <v>1078</v>
      </c>
      <c r="O88" t="s">
        <v>1079</v>
      </c>
      <c r="P88" t="s">
        <v>214</v>
      </c>
      <c r="Q88" t="s">
        <v>10</v>
      </c>
      <c r="R88" t="s">
        <v>214</v>
      </c>
      <c r="S88" t="s">
        <v>10</v>
      </c>
      <c r="T88">
        <v>0</v>
      </c>
      <c r="U88">
        <f t="shared" ca="1" si="12"/>
        <v>0.91503971216039937</v>
      </c>
      <c r="V88" t="str">
        <f t="shared" ca="1" si="13"/>
        <v>Denver:Colorado:0.915039712160399</v>
      </c>
      <c r="W88" t="str">
        <f t="shared" si="14"/>
        <v>Acacia Counseling Inc::190 East 9th Avenue:Suite 150:Denver:Colorado:80203:2744:Denver:303-861-9378:1::0</v>
      </c>
      <c r="X88" t="str">
        <f t="shared" si="15"/>
        <v>list.add("Acacia Counseling Inc::190 East 9th Avenue:Suite 150:Denver:Colorado:80203:2744:Denver:303-861-9378:1::0");</v>
      </c>
      <c r="CM88" t="s">
        <v>10</v>
      </c>
      <c r="CN88" t="s">
        <v>10</v>
      </c>
      <c r="CO88" t="s">
        <v>10</v>
      </c>
      <c r="CP88" t="s">
        <v>10</v>
      </c>
      <c r="CQ88" t="s">
        <v>10</v>
      </c>
      <c r="CR88" t="s">
        <v>10</v>
      </c>
      <c r="CS88" t="s">
        <v>10</v>
      </c>
      <c r="CT88" t="s">
        <v>10</v>
      </c>
      <c r="CU88" t="s">
        <v>214</v>
      </c>
      <c r="CV88" t="s">
        <v>10</v>
      </c>
      <c r="CW88" t="s">
        <v>214</v>
      </c>
      <c r="CX88" t="s">
        <v>10</v>
      </c>
      <c r="CY88" t="s">
        <v>10</v>
      </c>
      <c r="CZ88" t="s">
        <v>10</v>
      </c>
      <c r="DA88" t="s">
        <v>10</v>
      </c>
      <c r="DB88" t="s">
        <v>10</v>
      </c>
    </row>
    <row r="89" spans="1:106" ht="15.75" customHeight="1" x14ac:dyDescent="0.2">
      <c r="A89" t="s">
        <v>1080</v>
      </c>
      <c r="B89" t="s">
        <v>1081</v>
      </c>
      <c r="C89" t="s">
        <v>1082</v>
      </c>
      <c r="D89" t="s">
        <v>1083</v>
      </c>
      <c r="E89" t="s">
        <v>1074</v>
      </c>
      <c r="F89" t="s">
        <v>2583</v>
      </c>
      <c r="G89" t="s">
        <v>1075</v>
      </c>
      <c r="H89" t="s">
        <v>10</v>
      </c>
      <c r="I89" t="s">
        <v>1074</v>
      </c>
      <c r="J89" t="s">
        <v>1084</v>
      </c>
      <c r="K89" t="s">
        <v>10</v>
      </c>
      <c r="L89" t="s">
        <v>10</v>
      </c>
      <c r="M89" t="s">
        <v>10</v>
      </c>
      <c r="N89" t="s">
        <v>1085</v>
      </c>
      <c r="O89" t="s">
        <v>1086</v>
      </c>
      <c r="P89" t="s">
        <v>214</v>
      </c>
      <c r="Q89" t="s">
        <v>214</v>
      </c>
      <c r="R89" t="s">
        <v>10</v>
      </c>
      <c r="S89" t="s">
        <v>10</v>
      </c>
      <c r="T89">
        <v>0</v>
      </c>
      <c r="U89">
        <f t="shared" ca="1" si="12"/>
        <v>0.70946462790033371</v>
      </c>
      <c r="V89" t="str">
        <f t="shared" ca="1" si="13"/>
        <v>Denver:Colorado:0.709464627900334</v>
      </c>
      <c r="W89" t="str">
        <f t="shared" si="14"/>
        <v>Psyche PC:Jeffrey Richmond MD:1120 Lincoln Street:Suite 1601:Denver:Colorado:80203::Denver:720-432-9865:::0</v>
      </c>
      <c r="X89" t="str">
        <f t="shared" si="15"/>
        <v>list.add("Psyche PC:Jeffrey Richmond MD:1120 Lincoln Street:Suite 1601:Denver:Colorado:80203::Denver:720-432-9865:::0");</v>
      </c>
      <c r="CM89" t="s">
        <v>10</v>
      </c>
      <c r="CN89" t="s">
        <v>10</v>
      </c>
      <c r="CO89" t="s">
        <v>10</v>
      </c>
      <c r="CP89" t="s">
        <v>10</v>
      </c>
      <c r="CQ89" t="s">
        <v>10</v>
      </c>
      <c r="CR89" t="s">
        <v>10</v>
      </c>
      <c r="CS89" t="s">
        <v>10</v>
      </c>
      <c r="CT89" t="s">
        <v>10</v>
      </c>
      <c r="CU89" t="s">
        <v>10</v>
      </c>
      <c r="CV89" t="s">
        <v>10</v>
      </c>
      <c r="CW89" t="s">
        <v>10</v>
      </c>
      <c r="CX89" t="s">
        <v>10</v>
      </c>
      <c r="CY89" t="s">
        <v>10</v>
      </c>
      <c r="CZ89" t="s">
        <v>10</v>
      </c>
      <c r="DA89" t="s">
        <v>10</v>
      </c>
      <c r="DB89" t="s">
        <v>10</v>
      </c>
    </row>
    <row r="90" spans="1:106" ht="15.75" customHeight="1" x14ac:dyDescent="0.2">
      <c r="A90" t="s">
        <v>1087</v>
      </c>
      <c r="B90" t="s">
        <v>10</v>
      </c>
      <c r="C90" t="s">
        <v>1088</v>
      </c>
      <c r="D90" t="s">
        <v>10</v>
      </c>
      <c r="E90" t="s">
        <v>1074</v>
      </c>
      <c r="F90" t="s">
        <v>2583</v>
      </c>
      <c r="G90" t="s">
        <v>1089</v>
      </c>
      <c r="H90" t="s">
        <v>1090</v>
      </c>
      <c r="I90" t="s">
        <v>1074</v>
      </c>
      <c r="J90" t="s">
        <v>1091</v>
      </c>
      <c r="K90" t="s">
        <v>10</v>
      </c>
      <c r="L90" t="s">
        <v>10</v>
      </c>
      <c r="M90" t="s">
        <v>10</v>
      </c>
      <c r="N90" t="s">
        <v>1092</v>
      </c>
      <c r="O90" t="s">
        <v>1093</v>
      </c>
      <c r="P90" t="s">
        <v>214</v>
      </c>
      <c r="Q90" t="s">
        <v>10</v>
      </c>
      <c r="R90" t="s">
        <v>10</v>
      </c>
      <c r="S90" t="s">
        <v>10</v>
      </c>
      <c r="T90">
        <v>0</v>
      </c>
      <c r="U90">
        <f t="shared" ca="1" si="12"/>
        <v>0.96127037845722441</v>
      </c>
      <c r="V90" t="str">
        <f t="shared" ca="1" si="13"/>
        <v>Denver:Colorado:0.961270378457224</v>
      </c>
      <c r="W90" t="str">
        <f t="shared" si="14"/>
        <v>Denver Indian Health and Family Servs::2880 W Holden Place::Denver:Colorado:80204:3353:Denver:303-953-6600:::0</v>
      </c>
      <c r="X90" t="str">
        <f t="shared" si="15"/>
        <v>list.add("Denver Indian Health and Family Servs::2880 W Holden Place::Denver:Colorado:80204:3353:Denver:303-953-6600:::0");</v>
      </c>
      <c r="CM90" t="s">
        <v>10</v>
      </c>
      <c r="CN90" t="s">
        <v>10</v>
      </c>
      <c r="CO90" t="s">
        <v>10</v>
      </c>
      <c r="CP90" t="s">
        <v>10</v>
      </c>
      <c r="CQ90" t="s">
        <v>10</v>
      </c>
      <c r="CR90" t="s">
        <v>10</v>
      </c>
      <c r="CS90" t="s">
        <v>10</v>
      </c>
      <c r="CT90" t="s">
        <v>10</v>
      </c>
      <c r="CU90" t="s">
        <v>10</v>
      </c>
      <c r="CV90" t="s">
        <v>10</v>
      </c>
      <c r="CW90" t="s">
        <v>10</v>
      </c>
      <c r="CX90" t="s">
        <v>10</v>
      </c>
      <c r="CY90" t="s">
        <v>10</v>
      </c>
      <c r="CZ90" t="s">
        <v>10</v>
      </c>
      <c r="DA90" t="s">
        <v>10</v>
      </c>
      <c r="DB90" t="s">
        <v>10</v>
      </c>
    </row>
    <row r="91" spans="1:106" ht="15.75" customHeight="1" x14ac:dyDescent="0.2">
      <c r="A91" t="s">
        <v>1094</v>
      </c>
      <c r="B91" t="s">
        <v>1095</v>
      </c>
      <c r="C91" t="s">
        <v>1096</v>
      </c>
      <c r="D91" t="s">
        <v>1097</v>
      </c>
      <c r="E91" t="s">
        <v>1074</v>
      </c>
      <c r="F91" t="s">
        <v>2583</v>
      </c>
      <c r="G91" t="s">
        <v>1089</v>
      </c>
      <c r="H91" t="s">
        <v>10</v>
      </c>
      <c r="I91" t="s">
        <v>1074</v>
      </c>
      <c r="J91" t="s">
        <v>1098</v>
      </c>
      <c r="K91" t="s">
        <v>10</v>
      </c>
      <c r="L91" t="s">
        <v>1099</v>
      </c>
      <c r="M91" t="s">
        <v>10</v>
      </c>
      <c r="N91" t="s">
        <v>1100</v>
      </c>
      <c r="O91" t="s">
        <v>1101</v>
      </c>
      <c r="P91" t="s">
        <v>214</v>
      </c>
      <c r="Q91" t="s">
        <v>214</v>
      </c>
      <c r="R91" t="s">
        <v>214</v>
      </c>
      <c r="S91" t="s">
        <v>214</v>
      </c>
      <c r="T91">
        <v>0</v>
      </c>
      <c r="U91">
        <f t="shared" ca="1" si="12"/>
        <v>2.9572800176294156E-2</v>
      </c>
      <c r="V91" t="str">
        <f t="shared" ca="1" si="13"/>
        <v>Denver:Colorado:0.0295728001762942</v>
      </c>
      <c r="W91" t="str">
        <f t="shared" si="14"/>
        <v>Denver Health and Hosp Authority:Outpatient Behavioral Health Services:777 Bannock Street:Unit 9:Denver:Colorado:80204::Denver:303-602-4851:1:1:0</v>
      </c>
      <c r="X91" t="str">
        <f t="shared" si="15"/>
        <v>list.add("Denver Health and Hosp Authority:Outpatient Behavioral Health Services:777 Bannock Street:Unit 9:Denver:Colorado:80204::Denver:303-602-4851:1:1:0");</v>
      </c>
      <c r="CM91" t="s">
        <v>10</v>
      </c>
      <c r="CN91" t="s">
        <v>10</v>
      </c>
      <c r="CO91" t="s">
        <v>10</v>
      </c>
      <c r="CP91" t="s">
        <v>10</v>
      </c>
      <c r="CQ91" t="s">
        <v>10</v>
      </c>
      <c r="CR91" t="s">
        <v>10</v>
      </c>
      <c r="CS91" t="s">
        <v>10</v>
      </c>
      <c r="CT91" t="s">
        <v>10</v>
      </c>
      <c r="CU91" t="s">
        <v>10</v>
      </c>
      <c r="CV91" t="s">
        <v>10</v>
      </c>
      <c r="CW91" t="s">
        <v>10</v>
      </c>
      <c r="CX91" t="s">
        <v>10</v>
      </c>
      <c r="CY91" t="s">
        <v>10</v>
      </c>
      <c r="CZ91" t="s">
        <v>10</v>
      </c>
      <c r="DA91" t="s">
        <v>10</v>
      </c>
      <c r="DB91" t="s">
        <v>10</v>
      </c>
    </row>
    <row r="92" spans="1:106" ht="15.75" customHeight="1" x14ac:dyDescent="0.2">
      <c r="A92" t="s">
        <v>729</v>
      </c>
      <c r="B92" t="s">
        <v>10</v>
      </c>
      <c r="C92" t="s">
        <v>1102</v>
      </c>
      <c r="D92" t="s">
        <v>10</v>
      </c>
      <c r="E92" t="s">
        <v>1074</v>
      </c>
      <c r="F92" t="s">
        <v>2583</v>
      </c>
      <c r="G92" t="s">
        <v>1089</v>
      </c>
      <c r="H92" t="s">
        <v>10</v>
      </c>
      <c r="I92" t="s">
        <v>1074</v>
      </c>
      <c r="J92" t="s">
        <v>732</v>
      </c>
      <c r="K92" t="s">
        <v>10</v>
      </c>
      <c r="L92" t="s">
        <v>10</v>
      </c>
      <c r="M92" t="s">
        <v>10</v>
      </c>
      <c r="N92" t="s">
        <v>1103</v>
      </c>
      <c r="O92" t="s">
        <v>1104</v>
      </c>
      <c r="P92" t="s">
        <v>10</v>
      </c>
      <c r="Q92" t="s">
        <v>10</v>
      </c>
      <c r="R92" t="s">
        <v>10</v>
      </c>
      <c r="S92" t="s">
        <v>10</v>
      </c>
      <c r="T92">
        <v>0</v>
      </c>
      <c r="U92">
        <f t="shared" ca="1" si="12"/>
        <v>0.11817902212232112</v>
      </c>
      <c r="V92" t="str">
        <f t="shared" ca="1" si="13"/>
        <v>Denver:Colorado:0.118179022122321</v>
      </c>
      <c r="W92" t="str">
        <f t="shared" si="14"/>
        <v>National Institute for Change::1827 Federal Boulevard::Denver:Colorado:80204::Denver:303-231-0090:::0</v>
      </c>
      <c r="X92" t="str">
        <f t="shared" si="15"/>
        <v>list.add("National Institute for Change::1827 Federal Boulevard::Denver:Colorado:80204::Denver:303-231-0090:::0");</v>
      </c>
      <c r="CM92" t="s">
        <v>10</v>
      </c>
      <c r="CN92" t="s">
        <v>10</v>
      </c>
      <c r="CO92" t="s">
        <v>10</v>
      </c>
      <c r="CP92" t="s">
        <v>10</v>
      </c>
      <c r="CQ92" t="s">
        <v>10</v>
      </c>
      <c r="CR92" t="s">
        <v>10</v>
      </c>
      <c r="CS92" t="s">
        <v>10</v>
      </c>
      <c r="CT92" t="s">
        <v>10</v>
      </c>
      <c r="CU92" t="s">
        <v>10</v>
      </c>
      <c r="CV92" t="s">
        <v>10</v>
      </c>
      <c r="CW92" t="s">
        <v>10</v>
      </c>
      <c r="CX92" t="s">
        <v>10</v>
      </c>
      <c r="CY92" t="s">
        <v>10</v>
      </c>
      <c r="CZ92" t="s">
        <v>10</v>
      </c>
      <c r="DA92" t="s">
        <v>10</v>
      </c>
      <c r="DB92" t="s">
        <v>10</v>
      </c>
    </row>
    <row r="93" spans="1:106" ht="15.75" customHeight="1" x14ac:dyDescent="0.2">
      <c r="A93" t="s">
        <v>654</v>
      </c>
      <c r="B93" t="s">
        <v>1105</v>
      </c>
      <c r="C93" t="s">
        <v>1106</v>
      </c>
      <c r="D93" t="s">
        <v>10</v>
      </c>
      <c r="E93" t="s">
        <v>1074</v>
      </c>
      <c r="F93" t="s">
        <v>2583</v>
      </c>
      <c r="G93" t="s">
        <v>1089</v>
      </c>
      <c r="H93" t="s">
        <v>10</v>
      </c>
      <c r="I93" t="s">
        <v>1074</v>
      </c>
      <c r="J93" t="s">
        <v>1107</v>
      </c>
      <c r="K93" t="s">
        <v>10</v>
      </c>
      <c r="L93" t="s">
        <v>10</v>
      </c>
      <c r="M93" t="s">
        <v>10</v>
      </c>
      <c r="N93" t="s">
        <v>1108</v>
      </c>
      <c r="O93" t="s">
        <v>1109</v>
      </c>
      <c r="P93" t="s">
        <v>10</v>
      </c>
      <c r="Q93" t="s">
        <v>10</v>
      </c>
      <c r="R93" t="s">
        <v>10</v>
      </c>
      <c r="S93" t="s">
        <v>10</v>
      </c>
      <c r="T93">
        <v>0</v>
      </c>
      <c r="U93">
        <f t="shared" ca="1" si="12"/>
        <v>0.17113608574886008</v>
      </c>
      <c r="V93" t="str">
        <f t="shared" ca="1" si="13"/>
        <v>Denver:Colorado:0.17113608574886</v>
      </c>
      <c r="W93" t="str">
        <f t="shared" si="14"/>
        <v>BI Inc:Denver Day Reporting Center:1359 Court Place::Denver:Colorado:80204::Denver:303-832-1144:::0</v>
      </c>
      <c r="X93" t="str">
        <f t="shared" si="15"/>
        <v>list.add("BI Inc:Denver Day Reporting Center:1359 Court Place::Denver:Colorado:80204::Denver:303-832-1144:::0");</v>
      </c>
      <c r="CM93" t="s">
        <v>10</v>
      </c>
      <c r="CN93" t="s">
        <v>10</v>
      </c>
      <c r="CO93" t="s">
        <v>10</v>
      </c>
      <c r="CP93" t="s">
        <v>10</v>
      </c>
      <c r="CQ93" t="s">
        <v>10</v>
      </c>
      <c r="CR93" t="s">
        <v>10</v>
      </c>
      <c r="CS93" t="s">
        <v>10</v>
      </c>
      <c r="CT93" t="s">
        <v>10</v>
      </c>
      <c r="CU93" t="s">
        <v>10</v>
      </c>
      <c r="CV93" t="s">
        <v>10</v>
      </c>
      <c r="CW93" t="s">
        <v>10</v>
      </c>
      <c r="CX93" t="s">
        <v>10</v>
      </c>
      <c r="CY93" t="s">
        <v>10</v>
      </c>
      <c r="CZ93" t="s">
        <v>10</v>
      </c>
      <c r="DA93" t="s">
        <v>10</v>
      </c>
      <c r="DB93" t="s">
        <v>10</v>
      </c>
    </row>
    <row r="94" spans="1:106" ht="15.75" customHeight="1" x14ac:dyDescent="0.2">
      <c r="A94" t="s">
        <v>1110</v>
      </c>
      <c r="B94" t="s">
        <v>1111</v>
      </c>
      <c r="C94" t="s">
        <v>1112</v>
      </c>
      <c r="D94" t="s">
        <v>10</v>
      </c>
      <c r="E94" t="s">
        <v>1074</v>
      </c>
      <c r="F94" t="s">
        <v>2583</v>
      </c>
      <c r="G94" t="s">
        <v>1089</v>
      </c>
      <c r="H94" t="s">
        <v>10</v>
      </c>
      <c r="I94" t="s">
        <v>1074</v>
      </c>
      <c r="J94" t="s">
        <v>1113</v>
      </c>
      <c r="K94" t="s">
        <v>10</v>
      </c>
      <c r="L94" t="s">
        <v>10</v>
      </c>
      <c r="M94" t="s">
        <v>10</v>
      </c>
      <c r="N94" t="s">
        <v>1114</v>
      </c>
      <c r="O94" t="s">
        <v>1115</v>
      </c>
      <c r="P94" t="s">
        <v>10</v>
      </c>
      <c r="Q94" t="s">
        <v>10</v>
      </c>
      <c r="R94" t="s">
        <v>10</v>
      </c>
      <c r="S94" t="s">
        <v>10</v>
      </c>
      <c r="T94" t="s">
        <v>214</v>
      </c>
      <c r="U94">
        <f t="shared" ca="1" si="12"/>
        <v>0.81607991856136286</v>
      </c>
      <c r="V94" t="str">
        <f t="shared" ca="1" si="13"/>
        <v>Denver:Colorado:0.816079918561363</v>
      </c>
      <c r="W94" t="str">
        <f t="shared" si="14"/>
        <v>Denver Health Community Detox:Denver Health Behav Health Servs:1155 Cherokee Street::Denver:Colorado:80204::Denver:303-436-3500:::1</v>
      </c>
      <c r="X94" t="str">
        <f t="shared" si="15"/>
        <v>list.add("Denver Health Community Detox:Denver Health Behav Health Servs:1155 Cherokee Street::Denver:Colorado:80204::Denver:303-436-3500:::1");</v>
      </c>
      <c r="CM94" t="s">
        <v>10</v>
      </c>
      <c r="CN94" t="s">
        <v>10</v>
      </c>
      <c r="CO94" t="s">
        <v>10</v>
      </c>
      <c r="CP94" t="s">
        <v>10</v>
      </c>
      <c r="CQ94" t="s">
        <v>10</v>
      </c>
      <c r="CR94" t="s">
        <v>10</v>
      </c>
      <c r="CS94" t="s">
        <v>10</v>
      </c>
      <c r="CT94" t="s">
        <v>10</v>
      </c>
      <c r="CU94" t="s">
        <v>10</v>
      </c>
      <c r="CV94" t="s">
        <v>10</v>
      </c>
      <c r="CW94" t="s">
        <v>10</v>
      </c>
      <c r="CX94" t="s">
        <v>10</v>
      </c>
      <c r="CY94" t="s">
        <v>10</v>
      </c>
      <c r="CZ94" t="s">
        <v>10</v>
      </c>
      <c r="DA94" t="s">
        <v>10</v>
      </c>
      <c r="DB94" t="s">
        <v>10</v>
      </c>
    </row>
    <row r="95" spans="1:106" ht="15.75" customHeight="1" x14ac:dyDescent="0.2">
      <c r="A95" t="s">
        <v>1116</v>
      </c>
      <c r="B95" t="s">
        <v>1117</v>
      </c>
      <c r="C95" t="s">
        <v>1118</v>
      </c>
      <c r="D95" t="s">
        <v>10</v>
      </c>
      <c r="E95" t="s">
        <v>1074</v>
      </c>
      <c r="F95" t="s">
        <v>2583</v>
      </c>
      <c r="G95" t="s">
        <v>1119</v>
      </c>
      <c r="H95" t="s">
        <v>10</v>
      </c>
      <c r="I95" t="s">
        <v>1074</v>
      </c>
      <c r="J95" t="s">
        <v>1120</v>
      </c>
      <c r="K95" t="s">
        <v>10</v>
      </c>
      <c r="L95" t="s">
        <v>10</v>
      </c>
      <c r="M95" t="s">
        <v>10</v>
      </c>
      <c r="N95" t="s">
        <v>1121</v>
      </c>
      <c r="O95" t="s">
        <v>1122</v>
      </c>
      <c r="P95" t="s">
        <v>10</v>
      </c>
      <c r="Q95" t="s">
        <v>10</v>
      </c>
      <c r="R95" t="s">
        <v>10</v>
      </c>
      <c r="S95" t="s">
        <v>10</v>
      </c>
      <c r="T95">
        <v>0</v>
      </c>
      <c r="U95">
        <f t="shared" ca="1" si="12"/>
        <v>0.54150808417816088</v>
      </c>
      <c r="V95" t="str">
        <f t="shared" ca="1" si="13"/>
        <v>Denver:Colorado:0.541508084178161</v>
      </c>
      <c r="W95" t="str">
        <f t="shared" si="14"/>
        <v>Comprehensive Behavioral Health Center:Methadone Maintenance:2217 Champa Street::Denver:Colorado:80205::Denver:720-398-9666:::0</v>
      </c>
      <c r="X95" t="str">
        <f t="shared" si="15"/>
        <v>list.add("Comprehensive Behavioral Health Center:Methadone Maintenance:2217 Champa Street::Denver:Colorado:80205::Denver:720-398-9666:::0");</v>
      </c>
      <c r="CM95" t="s">
        <v>10</v>
      </c>
      <c r="CN95" t="s">
        <v>10</v>
      </c>
      <c r="CO95" t="s">
        <v>10</v>
      </c>
      <c r="CP95" t="s">
        <v>10</v>
      </c>
      <c r="CQ95" t="s">
        <v>10</v>
      </c>
      <c r="CR95" t="s">
        <v>10</v>
      </c>
      <c r="CS95" t="s">
        <v>10</v>
      </c>
      <c r="CT95" t="s">
        <v>10</v>
      </c>
      <c r="CU95" t="s">
        <v>10</v>
      </c>
      <c r="CV95" t="s">
        <v>10</v>
      </c>
      <c r="CW95" t="s">
        <v>10</v>
      </c>
      <c r="CX95" t="s">
        <v>10</v>
      </c>
      <c r="CY95" t="s">
        <v>10</v>
      </c>
      <c r="CZ95" t="s">
        <v>10</v>
      </c>
      <c r="DA95" t="s">
        <v>10</v>
      </c>
      <c r="DB95" t="s">
        <v>10</v>
      </c>
    </row>
    <row r="96" spans="1:106" ht="15.75" customHeight="1" x14ac:dyDescent="0.2">
      <c r="A96" t="s">
        <v>1123</v>
      </c>
      <c r="B96" t="s">
        <v>1124</v>
      </c>
      <c r="C96" t="s">
        <v>1125</v>
      </c>
      <c r="D96" t="s">
        <v>10</v>
      </c>
      <c r="E96" t="s">
        <v>1074</v>
      </c>
      <c r="F96" t="s">
        <v>2583</v>
      </c>
      <c r="G96" t="s">
        <v>1119</v>
      </c>
      <c r="H96" t="s">
        <v>10</v>
      </c>
      <c r="I96" t="s">
        <v>1074</v>
      </c>
      <c r="J96" t="s">
        <v>1126</v>
      </c>
      <c r="K96" t="s">
        <v>10</v>
      </c>
      <c r="L96" t="s">
        <v>10</v>
      </c>
      <c r="M96" t="s">
        <v>10</v>
      </c>
      <c r="N96" t="s">
        <v>1127</v>
      </c>
      <c r="O96" t="s">
        <v>1128</v>
      </c>
      <c r="P96" t="s">
        <v>10</v>
      </c>
      <c r="Q96" t="s">
        <v>10</v>
      </c>
      <c r="R96" t="s">
        <v>10</v>
      </c>
      <c r="S96" t="s">
        <v>214</v>
      </c>
      <c r="T96">
        <v>0</v>
      </c>
      <c r="U96">
        <f t="shared" ca="1" si="12"/>
        <v>0.47495277680706549</v>
      </c>
      <c r="V96" t="str">
        <f t="shared" ca="1" si="13"/>
        <v>Denver:Colorado:0.474952776807065</v>
      </c>
      <c r="W96" t="str">
        <f t="shared" si="14"/>
        <v>Community Alcohol/Drug Rehab and:Education Center (CADREC):3315 Gilpin Street::Denver:Colorado:80205::Denver:303-295-2521::1:0</v>
      </c>
      <c r="X96" t="str">
        <f t="shared" si="15"/>
        <v>list.add("Community Alcohol/Drug Rehab and:Education Center (CADREC):3315 Gilpin Street::Denver:Colorado:80205::Denver:303-295-2521::1:0");</v>
      </c>
      <c r="CM96" t="s">
        <v>10</v>
      </c>
      <c r="CN96" t="s">
        <v>10</v>
      </c>
      <c r="CO96" t="s">
        <v>10</v>
      </c>
      <c r="CP96" t="s">
        <v>10</v>
      </c>
      <c r="CQ96" t="s">
        <v>10</v>
      </c>
      <c r="CR96" t="s">
        <v>10</v>
      </c>
      <c r="CS96" t="s">
        <v>10</v>
      </c>
      <c r="CT96" t="s">
        <v>10</v>
      </c>
      <c r="CU96" t="s">
        <v>10</v>
      </c>
      <c r="CV96" t="s">
        <v>10</v>
      </c>
      <c r="CW96" t="s">
        <v>10</v>
      </c>
      <c r="CX96" t="s">
        <v>10</v>
      </c>
      <c r="CY96" t="s">
        <v>10</v>
      </c>
      <c r="CZ96" t="s">
        <v>10</v>
      </c>
      <c r="DA96" t="s">
        <v>10</v>
      </c>
      <c r="DB96" t="s">
        <v>10</v>
      </c>
    </row>
    <row r="97" spans="1:106" ht="15.75" customHeight="1" x14ac:dyDescent="0.2">
      <c r="A97" t="s">
        <v>1129</v>
      </c>
      <c r="B97" t="s">
        <v>1130</v>
      </c>
      <c r="C97" t="s">
        <v>1131</v>
      </c>
      <c r="D97" t="s">
        <v>10</v>
      </c>
      <c r="E97" t="s">
        <v>1074</v>
      </c>
      <c r="F97" t="s">
        <v>2583</v>
      </c>
      <c r="G97" t="s">
        <v>1119</v>
      </c>
      <c r="H97" t="s">
        <v>10</v>
      </c>
      <c r="I97" t="s">
        <v>1074</v>
      </c>
      <c r="J97" t="s">
        <v>1132</v>
      </c>
      <c r="K97" t="s">
        <v>10</v>
      </c>
      <c r="L97" t="s">
        <v>10</v>
      </c>
      <c r="M97" t="s">
        <v>10</v>
      </c>
      <c r="N97" t="s">
        <v>1133</v>
      </c>
      <c r="O97" t="s">
        <v>1134</v>
      </c>
      <c r="P97" t="s">
        <v>214</v>
      </c>
      <c r="Q97" t="s">
        <v>10</v>
      </c>
      <c r="R97" t="s">
        <v>10</v>
      </c>
      <c r="S97" t="s">
        <v>10</v>
      </c>
      <c r="T97" t="s">
        <v>214</v>
      </c>
      <c r="U97">
        <f t="shared" ca="1" si="12"/>
        <v>0.97117433078418713</v>
      </c>
      <c r="V97" t="str">
        <f t="shared" ca="1" si="13"/>
        <v>Denver:Colorado:0.971174330784187</v>
      </c>
      <c r="W97" t="str">
        <f t="shared" si="14"/>
        <v>Sobriety House Inc:Phoenix Concept:2162 Lawrence Street::Denver:Colorado:80205::Denver:720-381-4337:::1</v>
      </c>
      <c r="X97" t="str">
        <f t="shared" si="15"/>
        <v>list.add("Sobriety House Inc:Phoenix Concept:2162 Lawrence Street::Denver:Colorado:80205::Denver:720-381-4337:::1");</v>
      </c>
      <c r="CM97" t="s">
        <v>10</v>
      </c>
      <c r="CN97" t="s">
        <v>10</v>
      </c>
      <c r="CO97" t="s">
        <v>10</v>
      </c>
      <c r="CP97" t="s">
        <v>10</v>
      </c>
      <c r="CQ97" t="s">
        <v>10</v>
      </c>
      <c r="CR97" t="s">
        <v>10</v>
      </c>
      <c r="CS97" t="s">
        <v>10</v>
      </c>
      <c r="CT97" t="s">
        <v>10</v>
      </c>
      <c r="CU97" t="s">
        <v>10</v>
      </c>
      <c r="CV97" t="s">
        <v>10</v>
      </c>
      <c r="CW97" t="s">
        <v>10</v>
      </c>
      <c r="CX97" t="s">
        <v>10</v>
      </c>
      <c r="CY97" t="s">
        <v>10</v>
      </c>
      <c r="CZ97" t="s">
        <v>10</v>
      </c>
      <c r="DA97" t="s">
        <v>10</v>
      </c>
      <c r="DB97" t="s">
        <v>10</v>
      </c>
    </row>
    <row r="98" spans="1:106" ht="15.75" customHeight="1" x14ac:dyDescent="0.2">
      <c r="A98" t="s">
        <v>1135</v>
      </c>
      <c r="B98" t="s">
        <v>1136</v>
      </c>
      <c r="C98" t="s">
        <v>1137</v>
      </c>
      <c r="D98" t="s">
        <v>10</v>
      </c>
      <c r="E98" t="s">
        <v>1074</v>
      </c>
      <c r="F98" t="s">
        <v>2583</v>
      </c>
      <c r="G98" t="s">
        <v>1119</v>
      </c>
      <c r="H98" t="s">
        <v>10</v>
      </c>
      <c r="I98" t="s">
        <v>1074</v>
      </c>
      <c r="J98" t="s">
        <v>1138</v>
      </c>
      <c r="K98" t="s">
        <v>206</v>
      </c>
      <c r="L98" t="s">
        <v>1139</v>
      </c>
      <c r="M98" t="s">
        <v>1140</v>
      </c>
      <c r="N98" t="s">
        <v>1141</v>
      </c>
      <c r="O98" t="s">
        <v>1142</v>
      </c>
      <c r="P98" t="s">
        <v>214</v>
      </c>
      <c r="Q98" t="s">
        <v>10</v>
      </c>
      <c r="R98" t="s">
        <v>10</v>
      </c>
      <c r="S98" t="s">
        <v>10</v>
      </c>
      <c r="T98" t="s">
        <v>214</v>
      </c>
      <c r="U98">
        <f t="shared" ca="1" si="12"/>
        <v>0.42961025963210742</v>
      </c>
      <c r="V98" t="str">
        <f t="shared" ca="1" si="13"/>
        <v>Denver:Colorado:0.429610259632107</v>
      </c>
      <c r="W98" t="str">
        <f t="shared" si="14"/>
        <v>Colorado Coalition for the Homeless:Broadway Building:2100 Broadway::Denver:Colorado:80205::Denver:303-297-4091:::1</v>
      </c>
      <c r="X98" t="str">
        <f t="shared" si="15"/>
        <v>list.add("Colorado Coalition for the Homeless:Broadway Building:2100 Broadway::Denver:Colorado:80205::Denver:303-297-4091:::1");</v>
      </c>
      <c r="CM98" t="s">
        <v>10</v>
      </c>
      <c r="CN98" t="s">
        <v>10</v>
      </c>
      <c r="CO98" t="s">
        <v>10</v>
      </c>
      <c r="CP98" t="s">
        <v>10</v>
      </c>
      <c r="CQ98" t="s">
        <v>10</v>
      </c>
      <c r="CR98" t="s">
        <v>10</v>
      </c>
      <c r="CS98" t="s">
        <v>10</v>
      </c>
      <c r="CT98" t="s">
        <v>10</v>
      </c>
      <c r="CU98" t="s">
        <v>10</v>
      </c>
      <c r="CV98" t="s">
        <v>10</v>
      </c>
      <c r="CW98" t="s">
        <v>10</v>
      </c>
      <c r="CX98" t="s">
        <v>10</v>
      </c>
      <c r="CY98" t="s">
        <v>10</v>
      </c>
      <c r="CZ98" t="s">
        <v>10</v>
      </c>
      <c r="DA98" t="s">
        <v>10</v>
      </c>
      <c r="DB98" t="s">
        <v>10</v>
      </c>
    </row>
    <row r="99" spans="1:106" ht="15.75" customHeight="1" x14ac:dyDescent="0.2">
      <c r="A99" t="s">
        <v>1143</v>
      </c>
      <c r="B99" t="s">
        <v>10</v>
      </c>
      <c r="C99" t="s">
        <v>1144</v>
      </c>
      <c r="D99" t="s">
        <v>10</v>
      </c>
      <c r="E99" t="s">
        <v>1074</v>
      </c>
      <c r="F99" t="s">
        <v>2583</v>
      </c>
      <c r="G99" t="s">
        <v>1119</v>
      </c>
      <c r="H99" t="s">
        <v>10</v>
      </c>
      <c r="I99" t="s">
        <v>1074</v>
      </c>
      <c r="J99" t="s">
        <v>1145</v>
      </c>
      <c r="K99" t="s">
        <v>10</v>
      </c>
      <c r="L99" t="s">
        <v>10</v>
      </c>
      <c r="M99" t="s">
        <v>10</v>
      </c>
      <c r="N99" t="s">
        <v>1146</v>
      </c>
      <c r="O99" t="s">
        <v>1147</v>
      </c>
      <c r="P99" t="s">
        <v>10</v>
      </c>
      <c r="Q99" t="s">
        <v>10</v>
      </c>
      <c r="R99" t="s">
        <v>214</v>
      </c>
      <c r="S99" t="s">
        <v>10</v>
      </c>
      <c r="T99">
        <v>0</v>
      </c>
      <c r="U99">
        <f t="shared" ca="1" si="12"/>
        <v>0.13055808625280774</v>
      </c>
      <c r="V99" t="str">
        <f t="shared" ca="1" si="13"/>
        <v>Denver:Colorado:0.130558086252808</v>
      </c>
      <c r="W99" t="str">
        <f t="shared" si="14"/>
        <v>Healing Lifes Pains::3022 Welton Street::Denver:Colorado:80205::Denver:720-275-3383:1::0</v>
      </c>
      <c r="X99" t="str">
        <f t="shared" si="15"/>
        <v>list.add("Healing Lifes Pains::3022 Welton Street::Denver:Colorado:80205::Denver:720-275-3383:1::0");</v>
      </c>
      <c r="CM99" t="s">
        <v>10</v>
      </c>
      <c r="CN99" t="s">
        <v>10</v>
      </c>
      <c r="CO99" t="s">
        <v>10</v>
      </c>
      <c r="CP99" t="s">
        <v>10</v>
      </c>
      <c r="CQ99" t="s">
        <v>10</v>
      </c>
      <c r="CR99" t="s">
        <v>10</v>
      </c>
      <c r="CS99" t="s">
        <v>10</v>
      </c>
      <c r="CT99" t="s">
        <v>10</v>
      </c>
      <c r="CU99" t="s">
        <v>10</v>
      </c>
      <c r="CV99" t="s">
        <v>10</v>
      </c>
      <c r="CW99" t="s">
        <v>10</v>
      </c>
      <c r="CX99" t="s">
        <v>10</v>
      </c>
      <c r="CY99" t="s">
        <v>10</v>
      </c>
      <c r="CZ99" t="s">
        <v>10</v>
      </c>
      <c r="DA99" t="s">
        <v>10</v>
      </c>
      <c r="DB99" t="s">
        <v>10</v>
      </c>
    </row>
    <row r="100" spans="1:106" ht="15.75" customHeight="1" x14ac:dyDescent="0.2">
      <c r="A100" t="s">
        <v>1148</v>
      </c>
      <c r="B100" t="s">
        <v>10</v>
      </c>
      <c r="C100" t="s">
        <v>1149</v>
      </c>
      <c r="D100" t="s">
        <v>328</v>
      </c>
      <c r="E100" t="s">
        <v>1074</v>
      </c>
      <c r="F100" t="s">
        <v>2583</v>
      </c>
      <c r="G100" t="s">
        <v>1119</v>
      </c>
      <c r="H100" t="s">
        <v>10</v>
      </c>
      <c r="I100" t="s">
        <v>1074</v>
      </c>
      <c r="J100" t="s">
        <v>1150</v>
      </c>
      <c r="K100" t="s">
        <v>10</v>
      </c>
      <c r="L100" t="s">
        <v>10</v>
      </c>
      <c r="M100" t="s">
        <v>1151</v>
      </c>
      <c r="N100" t="s">
        <v>1152</v>
      </c>
      <c r="O100" t="s">
        <v>1153</v>
      </c>
      <c r="P100" t="s">
        <v>10</v>
      </c>
      <c r="Q100" t="s">
        <v>10</v>
      </c>
      <c r="R100" t="s">
        <v>214</v>
      </c>
      <c r="S100" t="s">
        <v>10</v>
      </c>
      <c r="T100">
        <v>0</v>
      </c>
      <c r="U100">
        <f t="shared" ca="1" si="12"/>
        <v>0.87060998985493288</v>
      </c>
      <c r="V100" t="str">
        <f t="shared" ca="1" si="13"/>
        <v>Denver:Colorado:0.870609989854933</v>
      </c>
      <c r="W100" t="str">
        <f t="shared" si="14"/>
        <v>Diversity Counseling and Educ Ctr::3840 York Street:Suite 101:Denver:Colorado:80205::Denver:303-296-2350:1::0</v>
      </c>
      <c r="X100" t="str">
        <f t="shared" si="15"/>
        <v>list.add("Diversity Counseling and Educ Ctr::3840 York Street:Suite 101:Denver:Colorado:80205::Denver:303-296-2350:1::0");</v>
      </c>
      <c r="CM100" t="s">
        <v>10</v>
      </c>
      <c r="CN100" t="s">
        <v>10</v>
      </c>
      <c r="CO100" t="s">
        <v>10</v>
      </c>
      <c r="CP100" t="s">
        <v>10</v>
      </c>
      <c r="CQ100" t="s">
        <v>10</v>
      </c>
      <c r="CR100" t="s">
        <v>10</v>
      </c>
      <c r="CS100" t="s">
        <v>10</v>
      </c>
      <c r="CT100" t="s">
        <v>10</v>
      </c>
      <c r="CU100" t="s">
        <v>10</v>
      </c>
      <c r="CV100" t="s">
        <v>10</v>
      </c>
      <c r="CW100" t="s">
        <v>10</v>
      </c>
      <c r="CX100" t="s">
        <v>10</v>
      </c>
      <c r="CY100" t="s">
        <v>10</v>
      </c>
      <c r="CZ100" t="s">
        <v>10</v>
      </c>
      <c r="DA100" t="s">
        <v>10</v>
      </c>
      <c r="DB100" t="s">
        <v>10</v>
      </c>
    </row>
    <row r="101" spans="1:106" ht="15.75" customHeight="1" x14ac:dyDescent="0.2">
      <c r="A101" t="s">
        <v>1129</v>
      </c>
      <c r="B101" t="s">
        <v>1154</v>
      </c>
      <c r="C101" t="s">
        <v>1155</v>
      </c>
      <c r="D101" t="s">
        <v>10</v>
      </c>
      <c r="E101" t="s">
        <v>1074</v>
      </c>
      <c r="F101" t="s">
        <v>2583</v>
      </c>
      <c r="G101" t="s">
        <v>1156</v>
      </c>
      <c r="H101" t="s">
        <v>10</v>
      </c>
      <c r="I101" t="s">
        <v>1074</v>
      </c>
      <c r="J101" t="s">
        <v>1157</v>
      </c>
      <c r="K101" t="s">
        <v>10</v>
      </c>
      <c r="L101" t="s">
        <v>1132</v>
      </c>
      <c r="M101" t="s">
        <v>10</v>
      </c>
      <c r="N101" t="s">
        <v>1158</v>
      </c>
      <c r="O101" t="s">
        <v>1159</v>
      </c>
      <c r="P101" t="s">
        <v>214</v>
      </c>
      <c r="Q101" t="s">
        <v>10</v>
      </c>
      <c r="R101" t="s">
        <v>10</v>
      </c>
      <c r="S101" t="s">
        <v>10</v>
      </c>
      <c r="T101" t="s">
        <v>214</v>
      </c>
      <c r="U101">
        <f t="shared" ca="1" si="12"/>
        <v>0.18006305034246117</v>
      </c>
      <c r="V101" t="str">
        <f t="shared" ca="1" si="13"/>
        <v>Denver:Colorado:0.180063050342461</v>
      </c>
      <c r="W101" t="str">
        <f t="shared" si="14"/>
        <v>Sobriety House Inc:Stepping Stone:1368 Elizabeth Street::Denver:Colorado:80206::Denver:303-722-5746:::1</v>
      </c>
      <c r="X101" t="str">
        <f t="shared" si="15"/>
        <v>list.add("Sobriety House Inc:Stepping Stone:1368 Elizabeth Street::Denver:Colorado:80206::Denver:303-722-5746:::1");</v>
      </c>
      <c r="CM101" t="s">
        <v>10</v>
      </c>
      <c r="CN101" t="s">
        <v>10</v>
      </c>
      <c r="CO101" t="s">
        <v>10</v>
      </c>
      <c r="CP101" t="s">
        <v>10</v>
      </c>
      <c r="CQ101" t="s">
        <v>10</v>
      </c>
      <c r="CR101" t="s">
        <v>10</v>
      </c>
      <c r="CS101" t="s">
        <v>10</v>
      </c>
      <c r="CT101" t="s">
        <v>10</v>
      </c>
      <c r="CU101" t="s">
        <v>10</v>
      </c>
      <c r="CV101" t="s">
        <v>10</v>
      </c>
      <c r="CW101" t="s">
        <v>10</v>
      </c>
      <c r="CX101" t="s">
        <v>10</v>
      </c>
      <c r="CY101" t="s">
        <v>10</v>
      </c>
      <c r="CZ101" t="s">
        <v>10</v>
      </c>
      <c r="DA101" t="s">
        <v>10</v>
      </c>
      <c r="DB101" t="s">
        <v>10</v>
      </c>
    </row>
    <row r="102" spans="1:106" ht="15.75" customHeight="1" x14ac:dyDescent="0.2">
      <c r="A102" t="s">
        <v>600</v>
      </c>
      <c r="B102" t="s">
        <v>1160</v>
      </c>
      <c r="C102" t="s">
        <v>1161</v>
      </c>
      <c r="D102" t="s">
        <v>10</v>
      </c>
      <c r="E102" t="s">
        <v>1074</v>
      </c>
      <c r="F102" t="s">
        <v>2583</v>
      </c>
      <c r="G102" t="s">
        <v>1156</v>
      </c>
      <c r="H102" t="s">
        <v>10</v>
      </c>
      <c r="I102" t="s">
        <v>1074</v>
      </c>
      <c r="J102" t="s">
        <v>1162</v>
      </c>
      <c r="K102" t="s">
        <v>10</v>
      </c>
      <c r="L102" t="s">
        <v>609</v>
      </c>
      <c r="M102" t="s">
        <v>10</v>
      </c>
      <c r="N102" t="s">
        <v>1163</v>
      </c>
      <c r="O102" t="s">
        <v>1164</v>
      </c>
      <c r="P102" t="s">
        <v>10</v>
      </c>
      <c r="Q102" t="s">
        <v>10</v>
      </c>
      <c r="R102" t="s">
        <v>214</v>
      </c>
      <c r="S102" t="s">
        <v>10</v>
      </c>
      <c r="T102" t="s">
        <v>214</v>
      </c>
      <c r="U102">
        <f t="shared" ca="1" si="12"/>
        <v>0.75541734134285976</v>
      </c>
      <c r="V102" t="str">
        <f t="shared" ca="1" si="13"/>
        <v>Denver:Colorado:0.75541734134286</v>
      </c>
      <c r="W102" t="str">
        <f t="shared" si="14"/>
        <v>University of Colorado Denver/ARTS:Specialized Outpatient services:1648 Gaylord Street::Denver:Colorado:80206::Denver:303-333-4288:1::1</v>
      </c>
      <c r="X102" t="str">
        <f t="shared" si="15"/>
        <v>list.add("University of Colorado Denver/ARTS:Specialized Outpatient services:1648 Gaylord Street::Denver:Colorado:80206::Denver:303-333-4288:1::1");</v>
      </c>
      <c r="CM102" t="s">
        <v>10</v>
      </c>
      <c r="CN102" t="s">
        <v>10</v>
      </c>
      <c r="CO102" t="s">
        <v>10</v>
      </c>
      <c r="CP102" t="s">
        <v>10</v>
      </c>
      <c r="CQ102" t="s">
        <v>10</v>
      </c>
      <c r="CR102" t="s">
        <v>10</v>
      </c>
      <c r="CS102" t="s">
        <v>10</v>
      </c>
      <c r="CT102" t="s">
        <v>10</v>
      </c>
      <c r="CU102" t="s">
        <v>10</v>
      </c>
      <c r="CV102" t="s">
        <v>10</v>
      </c>
      <c r="CW102" t="s">
        <v>10</v>
      </c>
      <c r="CX102" t="s">
        <v>10</v>
      </c>
      <c r="CY102" t="s">
        <v>10</v>
      </c>
      <c r="CZ102" t="s">
        <v>10</v>
      </c>
      <c r="DA102" t="s">
        <v>10</v>
      </c>
      <c r="DB102" t="s">
        <v>10</v>
      </c>
    </row>
    <row r="103" spans="1:106" ht="15.75" customHeight="1" x14ac:dyDescent="0.2">
      <c r="A103" t="s">
        <v>1165</v>
      </c>
      <c r="B103" t="s">
        <v>1166</v>
      </c>
      <c r="C103" t="s">
        <v>1167</v>
      </c>
      <c r="D103" t="s">
        <v>10</v>
      </c>
      <c r="E103" t="s">
        <v>1074</v>
      </c>
      <c r="F103" t="s">
        <v>2583</v>
      </c>
      <c r="G103" t="s">
        <v>1156</v>
      </c>
      <c r="H103" t="s">
        <v>10</v>
      </c>
      <c r="I103" t="s">
        <v>1074</v>
      </c>
      <c r="J103" t="s">
        <v>1168</v>
      </c>
      <c r="K103" t="s">
        <v>10</v>
      </c>
      <c r="L103" t="s">
        <v>609</v>
      </c>
      <c r="M103" t="s">
        <v>10</v>
      </c>
      <c r="N103" t="s">
        <v>1169</v>
      </c>
      <c r="O103" t="s">
        <v>1170</v>
      </c>
      <c r="P103" t="s">
        <v>214</v>
      </c>
      <c r="Q103" t="s">
        <v>214</v>
      </c>
      <c r="R103" t="s">
        <v>10</v>
      </c>
      <c r="S103" t="s">
        <v>10</v>
      </c>
      <c r="T103" t="s">
        <v>214</v>
      </c>
      <c r="U103">
        <f t="shared" ca="1" si="12"/>
        <v>0.49761036657545188</v>
      </c>
      <c r="V103" t="str">
        <f t="shared" ca="1" si="13"/>
        <v>Denver:Colorado:0.497610366575452</v>
      </c>
      <c r="W103" t="str">
        <f t="shared" si="14"/>
        <v>ARTS Univ of CO Health Science Center:ARTS Parkside Clinic:1620 Gaylord Street::Denver:Colorado:80206::Denver:303-388-5894:::1</v>
      </c>
      <c r="X103" t="str">
        <f t="shared" si="15"/>
        <v>list.add("ARTS Univ of CO Health Science Center:ARTS Parkside Clinic:1620 Gaylord Street::Denver:Colorado:80206::Denver:303-388-5894:::1");</v>
      </c>
      <c r="CM103" t="s">
        <v>10</v>
      </c>
      <c r="CN103" t="s">
        <v>10</v>
      </c>
      <c r="CO103" t="s">
        <v>10</v>
      </c>
      <c r="CP103" t="s">
        <v>10</v>
      </c>
      <c r="CQ103" t="s">
        <v>10</v>
      </c>
      <c r="CR103" t="s">
        <v>10</v>
      </c>
      <c r="CS103" t="s">
        <v>10</v>
      </c>
      <c r="CT103" t="s">
        <v>10</v>
      </c>
      <c r="CU103" t="s">
        <v>10</v>
      </c>
      <c r="CV103" t="s">
        <v>10</v>
      </c>
      <c r="CW103" t="s">
        <v>10</v>
      </c>
      <c r="CX103" t="s">
        <v>10</v>
      </c>
      <c r="CY103" t="s">
        <v>10</v>
      </c>
      <c r="CZ103" t="s">
        <v>10</v>
      </c>
      <c r="DA103" t="s">
        <v>10</v>
      </c>
      <c r="DB103" t="s">
        <v>10</v>
      </c>
    </row>
    <row r="104" spans="1:106" ht="15.75" customHeight="1" x14ac:dyDescent="0.2">
      <c r="A104" t="s">
        <v>1171</v>
      </c>
      <c r="B104" t="s">
        <v>10</v>
      </c>
      <c r="C104" t="s">
        <v>1172</v>
      </c>
      <c r="D104" t="s">
        <v>10</v>
      </c>
      <c r="E104" t="s">
        <v>1074</v>
      </c>
      <c r="F104" t="s">
        <v>2583</v>
      </c>
      <c r="G104" t="s">
        <v>1156</v>
      </c>
      <c r="H104" t="s">
        <v>10</v>
      </c>
      <c r="I104" t="s">
        <v>1074</v>
      </c>
      <c r="J104" t="s">
        <v>1173</v>
      </c>
      <c r="K104" t="s">
        <v>10</v>
      </c>
      <c r="L104" t="s">
        <v>1174</v>
      </c>
      <c r="M104" t="s">
        <v>10</v>
      </c>
      <c r="N104" t="s">
        <v>1175</v>
      </c>
      <c r="O104" t="s">
        <v>1176</v>
      </c>
      <c r="P104" t="s">
        <v>10</v>
      </c>
      <c r="Q104" t="s">
        <v>10</v>
      </c>
      <c r="R104" t="s">
        <v>214</v>
      </c>
      <c r="S104" t="s">
        <v>10</v>
      </c>
      <c r="T104" t="s">
        <v>214</v>
      </c>
      <c r="U104">
        <f t="shared" ca="1" si="12"/>
        <v>0.20168760761301119</v>
      </c>
      <c r="V104" t="str">
        <f t="shared" ca="1" si="13"/>
        <v>Denver:Colorado:0.201687607613011</v>
      </c>
      <c r="W104" t="str">
        <f t="shared" si="14"/>
        <v>Empowerment Program::1600 York Street::Denver:Colorado:80206::Denver:303-320-1989 x211:1::1</v>
      </c>
      <c r="X104" t="str">
        <f t="shared" si="15"/>
        <v>list.add("Empowerment Program::1600 York Street::Denver:Colorado:80206::Denver:303-320-1989 x211:1::1");</v>
      </c>
      <c r="CM104" t="s">
        <v>10</v>
      </c>
      <c r="CN104" t="s">
        <v>10</v>
      </c>
      <c r="CO104" t="s">
        <v>10</v>
      </c>
      <c r="CP104" t="s">
        <v>10</v>
      </c>
      <c r="CQ104" t="s">
        <v>10</v>
      </c>
      <c r="CR104" t="s">
        <v>10</v>
      </c>
      <c r="CS104" t="s">
        <v>10</v>
      </c>
      <c r="CT104" t="s">
        <v>10</v>
      </c>
      <c r="CU104" t="s">
        <v>10</v>
      </c>
      <c r="CV104" t="s">
        <v>10</v>
      </c>
      <c r="CW104" t="s">
        <v>10</v>
      </c>
      <c r="CX104" t="s">
        <v>10</v>
      </c>
      <c r="CY104" t="s">
        <v>10</v>
      </c>
      <c r="CZ104" t="s">
        <v>10</v>
      </c>
      <c r="DA104" t="s">
        <v>10</v>
      </c>
      <c r="DB104" t="s">
        <v>10</v>
      </c>
    </row>
    <row r="105" spans="1:106" ht="15.75" customHeight="1" x14ac:dyDescent="0.2">
      <c r="A105" t="s">
        <v>917</v>
      </c>
      <c r="B105" t="s">
        <v>10</v>
      </c>
      <c r="C105" t="s">
        <v>1177</v>
      </c>
      <c r="D105" t="s">
        <v>825</v>
      </c>
      <c r="E105" t="s">
        <v>1074</v>
      </c>
      <c r="F105" t="s">
        <v>2583</v>
      </c>
      <c r="G105" t="s">
        <v>1178</v>
      </c>
      <c r="H105" t="s">
        <v>10</v>
      </c>
      <c r="I105" t="s">
        <v>1074</v>
      </c>
      <c r="J105" t="s">
        <v>1179</v>
      </c>
      <c r="K105" t="s">
        <v>10</v>
      </c>
      <c r="L105" t="s">
        <v>10</v>
      </c>
      <c r="M105" t="s">
        <v>10</v>
      </c>
      <c r="N105" t="s">
        <v>1180</v>
      </c>
      <c r="O105" t="s">
        <v>1181</v>
      </c>
      <c r="P105" t="s">
        <v>10</v>
      </c>
      <c r="Q105" t="s">
        <v>10</v>
      </c>
      <c r="R105" t="s">
        <v>10</v>
      </c>
      <c r="S105" t="s">
        <v>10</v>
      </c>
      <c r="T105">
        <v>0</v>
      </c>
      <c r="U105">
        <f t="shared" ca="1" si="12"/>
        <v>0.94935856966581522</v>
      </c>
      <c r="V105" t="str">
        <f t="shared" ca="1" si="13"/>
        <v>Denver:Colorado:0.949358569665815</v>
      </c>
      <c r="W105" t="str">
        <f t="shared" si="14"/>
        <v>Broadway Counseling Services LLC::701 South Logan Street:Suite 105:Denver:Colorado:80209::Denver:303-733-8784:::0</v>
      </c>
      <c r="X105" t="str">
        <f t="shared" si="15"/>
        <v>list.add("Broadway Counseling Services LLC::701 South Logan Street:Suite 105:Denver:Colorado:80209::Denver:303-733-8784:::0");</v>
      </c>
      <c r="CM105" t="s">
        <v>10</v>
      </c>
      <c r="CN105" t="s">
        <v>10</v>
      </c>
      <c r="CO105" t="s">
        <v>10</v>
      </c>
      <c r="CP105" t="s">
        <v>10</v>
      </c>
      <c r="CQ105" t="s">
        <v>10</v>
      </c>
      <c r="CR105" t="s">
        <v>10</v>
      </c>
      <c r="CS105" t="s">
        <v>10</v>
      </c>
      <c r="CT105" t="s">
        <v>10</v>
      </c>
      <c r="CU105" t="s">
        <v>10</v>
      </c>
      <c r="CV105" t="s">
        <v>10</v>
      </c>
      <c r="CW105" t="s">
        <v>10</v>
      </c>
      <c r="CX105" t="s">
        <v>10</v>
      </c>
      <c r="CY105" t="s">
        <v>10</v>
      </c>
      <c r="CZ105" t="s">
        <v>10</v>
      </c>
      <c r="DA105" t="s">
        <v>10</v>
      </c>
      <c r="DB105" t="s">
        <v>10</v>
      </c>
    </row>
    <row r="106" spans="1:106" ht="15.75" customHeight="1" x14ac:dyDescent="0.2">
      <c r="A106" t="s">
        <v>1182</v>
      </c>
      <c r="B106" t="s">
        <v>1183</v>
      </c>
      <c r="C106" t="s">
        <v>1184</v>
      </c>
      <c r="D106" t="s">
        <v>1185</v>
      </c>
      <c r="E106" t="s">
        <v>1074</v>
      </c>
      <c r="F106" t="s">
        <v>2583</v>
      </c>
      <c r="G106" t="s">
        <v>1186</v>
      </c>
      <c r="H106" t="s">
        <v>10</v>
      </c>
      <c r="I106" t="s">
        <v>1074</v>
      </c>
      <c r="J106" t="s">
        <v>1187</v>
      </c>
      <c r="K106" t="s">
        <v>10</v>
      </c>
      <c r="L106" t="s">
        <v>10</v>
      </c>
      <c r="M106" t="s">
        <v>10</v>
      </c>
      <c r="N106" t="s">
        <v>1188</v>
      </c>
      <c r="O106" t="s">
        <v>1189</v>
      </c>
      <c r="P106" t="s">
        <v>10</v>
      </c>
      <c r="Q106" t="s">
        <v>10</v>
      </c>
      <c r="R106" t="s">
        <v>10</v>
      </c>
      <c r="S106" t="s">
        <v>10</v>
      </c>
      <c r="T106" t="s">
        <v>214</v>
      </c>
      <c r="U106">
        <f t="shared" ca="1" si="12"/>
        <v>0.72575989801042162</v>
      </c>
      <c r="V106" t="str">
        <f t="shared" ca="1" si="13"/>
        <v>Denver:Colorado:0.725759898010422</v>
      </c>
      <c r="W106" t="str">
        <f t="shared" si="14"/>
        <v>Porter Adventist Hospital:The Centre for Behavioral Health:2465 South Downing Street:Suite 110:Denver:Colorado:80210::Denver:303-778-5774:::1</v>
      </c>
      <c r="X106" t="str">
        <f t="shared" si="15"/>
        <v>list.add("Porter Adventist Hospital:The Centre for Behavioral Health:2465 South Downing Street:Suite 110:Denver:Colorado:80210::Denver:303-778-5774:::1");</v>
      </c>
      <c r="CM106" t="s">
        <v>10</v>
      </c>
      <c r="CN106" t="s">
        <v>10</v>
      </c>
      <c r="CO106" t="s">
        <v>10</v>
      </c>
      <c r="CP106" t="s">
        <v>10</v>
      </c>
      <c r="CQ106" t="s">
        <v>10</v>
      </c>
      <c r="CR106" t="s">
        <v>10</v>
      </c>
      <c r="CS106" t="s">
        <v>10</v>
      </c>
      <c r="CT106" t="s">
        <v>10</v>
      </c>
      <c r="CU106" t="s">
        <v>10</v>
      </c>
      <c r="CV106" t="s">
        <v>10</v>
      </c>
      <c r="CW106" t="s">
        <v>10</v>
      </c>
      <c r="CX106" t="s">
        <v>10</v>
      </c>
      <c r="CY106" t="s">
        <v>10</v>
      </c>
      <c r="CZ106" t="s">
        <v>10</v>
      </c>
      <c r="DA106" t="s">
        <v>10</v>
      </c>
      <c r="DB106" t="s">
        <v>10</v>
      </c>
    </row>
    <row r="107" spans="1:106" ht="15.75" customHeight="1" x14ac:dyDescent="0.2">
      <c r="A107" t="s">
        <v>1190</v>
      </c>
      <c r="B107" t="s">
        <v>1191</v>
      </c>
      <c r="C107" t="s">
        <v>1192</v>
      </c>
      <c r="D107" t="s">
        <v>10</v>
      </c>
      <c r="E107" t="s">
        <v>1074</v>
      </c>
      <c r="F107" t="s">
        <v>2583</v>
      </c>
      <c r="G107" t="s">
        <v>1193</v>
      </c>
      <c r="H107" t="s">
        <v>10</v>
      </c>
      <c r="I107" t="s">
        <v>1074</v>
      </c>
      <c r="J107" t="s">
        <v>1194</v>
      </c>
      <c r="K107" t="s">
        <v>10</v>
      </c>
      <c r="L107" t="s">
        <v>10</v>
      </c>
      <c r="M107" t="s">
        <v>10</v>
      </c>
      <c r="N107" t="s">
        <v>1195</v>
      </c>
      <c r="O107" t="s">
        <v>1196</v>
      </c>
      <c r="P107" t="s">
        <v>10</v>
      </c>
      <c r="Q107" t="s">
        <v>10</v>
      </c>
      <c r="R107" t="s">
        <v>214</v>
      </c>
      <c r="S107" t="s">
        <v>214</v>
      </c>
      <c r="T107" t="s">
        <v>214</v>
      </c>
      <c r="U107">
        <f t="shared" ca="1" si="12"/>
        <v>0.5275709659089447</v>
      </c>
      <c r="V107" t="str">
        <f t="shared" ca="1" si="13"/>
        <v>Denver:Colorado:0.527570965908945</v>
      </c>
      <c r="W107" t="str">
        <f t="shared" si="14"/>
        <v>IDEA Forum Inc:IDEA Denver:2560 West 29th Avenue::Denver:Colorado:80211::Denver:303-477-8280:1:1:1</v>
      </c>
      <c r="X107" t="str">
        <f t="shared" si="15"/>
        <v>list.add("IDEA Forum Inc:IDEA Denver:2560 West 29th Avenue::Denver:Colorado:80211::Denver:303-477-8280:1:1:1");</v>
      </c>
      <c r="CM107" t="s">
        <v>10</v>
      </c>
      <c r="CN107" t="s">
        <v>10</v>
      </c>
      <c r="CO107" t="s">
        <v>10</v>
      </c>
      <c r="CP107" t="s">
        <v>10</v>
      </c>
      <c r="CQ107" t="s">
        <v>10</v>
      </c>
      <c r="CR107" t="s">
        <v>10</v>
      </c>
      <c r="CS107" t="s">
        <v>10</v>
      </c>
      <c r="CT107" t="s">
        <v>10</v>
      </c>
      <c r="CU107" t="s">
        <v>10</v>
      </c>
      <c r="CV107" t="s">
        <v>10</v>
      </c>
      <c r="CW107" t="s">
        <v>10</v>
      </c>
      <c r="CX107" t="s">
        <v>10</v>
      </c>
      <c r="CY107" t="s">
        <v>10</v>
      </c>
      <c r="CZ107" t="s">
        <v>10</v>
      </c>
      <c r="DA107" t="s">
        <v>10</v>
      </c>
      <c r="DB107" t="s">
        <v>10</v>
      </c>
    </row>
    <row r="108" spans="1:106" ht="15.75" customHeight="1" x14ac:dyDescent="0.2">
      <c r="A108" t="s">
        <v>1197</v>
      </c>
      <c r="B108" t="s">
        <v>1198</v>
      </c>
      <c r="C108" t="s">
        <v>1199</v>
      </c>
      <c r="D108" t="s">
        <v>1200</v>
      </c>
      <c r="E108" t="s">
        <v>1074</v>
      </c>
      <c r="F108" t="s">
        <v>2583</v>
      </c>
      <c r="G108" t="s">
        <v>1201</v>
      </c>
      <c r="H108" t="s">
        <v>10</v>
      </c>
      <c r="I108" t="s">
        <v>1074</v>
      </c>
      <c r="J108" t="s">
        <v>1202</v>
      </c>
      <c r="K108" t="s">
        <v>10</v>
      </c>
      <c r="L108" t="s">
        <v>10</v>
      </c>
      <c r="M108" t="s">
        <v>10</v>
      </c>
      <c r="N108" t="s">
        <v>1203</v>
      </c>
      <c r="O108" t="s">
        <v>1204</v>
      </c>
      <c r="P108" t="s">
        <v>10</v>
      </c>
      <c r="Q108" t="s">
        <v>10</v>
      </c>
      <c r="R108" t="s">
        <v>10</v>
      </c>
      <c r="S108" t="s">
        <v>10</v>
      </c>
      <c r="T108">
        <v>0</v>
      </c>
      <c r="U108">
        <f t="shared" ca="1" si="12"/>
        <v>4.5638764280701904E-2</v>
      </c>
      <c r="V108" t="str">
        <f t="shared" ca="1" si="13"/>
        <v>Denver:Colorado:0.0456387642807019</v>
      </c>
      <c r="W108" t="str">
        <f t="shared" si="14"/>
        <v>Beyond Education Supportive Trt:(BEST):5800 West 38th Avenue:Suite 5830:Denver:Colorado:80212::Denver:720-542-9524:::0</v>
      </c>
      <c r="X108" t="str">
        <f t="shared" si="15"/>
        <v>list.add("Beyond Education Supportive Trt:(BEST):5800 West 38th Avenue:Suite 5830:Denver:Colorado:80212::Denver:720-542-9524:::0");</v>
      </c>
      <c r="CM108" t="s">
        <v>10</v>
      </c>
      <c r="CN108" t="s">
        <v>10</v>
      </c>
      <c r="CO108" t="s">
        <v>10</v>
      </c>
      <c r="CP108" t="s">
        <v>10</v>
      </c>
      <c r="CQ108" t="s">
        <v>10</v>
      </c>
      <c r="CR108" t="s">
        <v>10</v>
      </c>
      <c r="CS108" t="s">
        <v>10</v>
      </c>
      <c r="CT108" t="s">
        <v>10</v>
      </c>
      <c r="CU108" t="s">
        <v>10</v>
      </c>
      <c r="CV108" t="s">
        <v>10</v>
      </c>
      <c r="CW108" t="s">
        <v>10</v>
      </c>
      <c r="CX108" t="s">
        <v>10</v>
      </c>
      <c r="CY108" t="s">
        <v>10</v>
      </c>
      <c r="CZ108" t="s">
        <v>10</v>
      </c>
      <c r="DA108" t="s">
        <v>10</v>
      </c>
      <c r="DB108" t="s">
        <v>10</v>
      </c>
    </row>
    <row r="109" spans="1:106" ht="15.75" customHeight="1" x14ac:dyDescent="0.2">
      <c r="A109" t="s">
        <v>654</v>
      </c>
      <c r="B109" t="s">
        <v>655</v>
      </c>
      <c r="C109" t="s">
        <v>1205</v>
      </c>
      <c r="D109" t="s">
        <v>10</v>
      </c>
      <c r="E109" t="s">
        <v>1074</v>
      </c>
      <c r="F109" t="s">
        <v>2583</v>
      </c>
      <c r="G109" t="s">
        <v>1206</v>
      </c>
      <c r="H109" t="s">
        <v>10</v>
      </c>
      <c r="I109" t="s">
        <v>588</v>
      </c>
      <c r="J109" t="s">
        <v>1207</v>
      </c>
      <c r="K109" t="s">
        <v>10</v>
      </c>
      <c r="L109" t="s">
        <v>10</v>
      </c>
      <c r="M109" t="s">
        <v>10</v>
      </c>
      <c r="N109" t="s">
        <v>1208</v>
      </c>
      <c r="O109" t="s">
        <v>1209</v>
      </c>
      <c r="P109" t="s">
        <v>10</v>
      </c>
      <c r="Q109" t="s">
        <v>10</v>
      </c>
      <c r="R109" t="s">
        <v>10</v>
      </c>
      <c r="S109" t="s">
        <v>10</v>
      </c>
      <c r="T109">
        <v>0</v>
      </c>
      <c r="U109">
        <f t="shared" ca="1" si="12"/>
        <v>0.95859737354791674</v>
      </c>
      <c r="V109" t="str">
        <f t="shared" ca="1" si="13"/>
        <v>Denver:Colorado:0.958597373547917</v>
      </c>
      <c r="W109" t="str">
        <f t="shared" si="14"/>
        <v>BI Inc:BI Day Reporting Center Colorado:2099 Wadsworth Boulevard::Denver:Colorado:80214::Jefferson:303-238-5755:::0</v>
      </c>
      <c r="X109" t="str">
        <f t="shared" si="15"/>
        <v>list.add("BI Inc:BI Day Reporting Center Colorado:2099 Wadsworth Boulevard::Denver:Colorado:80214::Jefferson:303-238-5755:::0");</v>
      </c>
      <c r="CM109" t="s">
        <v>10</v>
      </c>
      <c r="CN109" t="s">
        <v>10</v>
      </c>
      <c r="CO109" t="s">
        <v>10</v>
      </c>
      <c r="CP109" t="s">
        <v>10</v>
      </c>
      <c r="CQ109" t="s">
        <v>10</v>
      </c>
      <c r="CR109" t="s">
        <v>10</v>
      </c>
      <c r="CS109" t="s">
        <v>10</v>
      </c>
      <c r="CT109" t="s">
        <v>10</v>
      </c>
      <c r="CU109" t="s">
        <v>10</v>
      </c>
      <c r="CV109" t="s">
        <v>10</v>
      </c>
      <c r="CW109" t="s">
        <v>10</v>
      </c>
      <c r="CX109" t="s">
        <v>10</v>
      </c>
      <c r="CY109" t="s">
        <v>10</v>
      </c>
      <c r="CZ109" t="s">
        <v>10</v>
      </c>
      <c r="DA109" t="s">
        <v>10</v>
      </c>
      <c r="DB109" t="s">
        <v>10</v>
      </c>
    </row>
    <row r="110" spans="1:106" ht="15.75" customHeight="1" x14ac:dyDescent="0.2">
      <c r="A110" t="s">
        <v>1210</v>
      </c>
      <c r="B110" t="s">
        <v>10</v>
      </c>
      <c r="C110" t="s">
        <v>1205</v>
      </c>
      <c r="D110" t="s">
        <v>1211</v>
      </c>
      <c r="E110" t="s">
        <v>1074</v>
      </c>
      <c r="F110" t="s">
        <v>2583</v>
      </c>
      <c r="G110" t="s">
        <v>1206</v>
      </c>
      <c r="H110" t="s">
        <v>10</v>
      </c>
      <c r="I110" t="s">
        <v>588</v>
      </c>
      <c r="J110" t="s">
        <v>1212</v>
      </c>
      <c r="K110" t="s">
        <v>10</v>
      </c>
      <c r="L110" t="s">
        <v>10</v>
      </c>
      <c r="M110" t="s">
        <v>10</v>
      </c>
      <c r="N110" t="s">
        <v>1208</v>
      </c>
      <c r="O110" t="s">
        <v>1209</v>
      </c>
      <c r="P110" t="s">
        <v>10</v>
      </c>
      <c r="Q110" t="s">
        <v>10</v>
      </c>
      <c r="R110" t="s">
        <v>214</v>
      </c>
      <c r="S110" t="s">
        <v>10</v>
      </c>
      <c r="T110" t="s">
        <v>214</v>
      </c>
      <c r="U110">
        <f t="shared" ca="1" si="12"/>
        <v>0.79421475710948408</v>
      </c>
      <c r="V110" t="str">
        <f t="shared" ca="1" si="13"/>
        <v>Denver:Colorado:0.794214757109484</v>
      </c>
      <c r="W110" t="str">
        <f t="shared" si="14"/>
        <v>All Seasons Counseling LLC::2099 Wadsworth Boulevard:Unit M:Denver:Colorado:80214::Jefferson:303-927-8582:1::1</v>
      </c>
      <c r="X110" t="str">
        <f t="shared" si="15"/>
        <v>list.add("All Seasons Counseling LLC::2099 Wadsworth Boulevard:Unit M:Denver:Colorado:80214::Jefferson:303-927-8582:1::1");</v>
      </c>
      <c r="CM110" t="s">
        <v>10</v>
      </c>
      <c r="CN110" t="s">
        <v>10</v>
      </c>
      <c r="CO110" t="s">
        <v>10</v>
      </c>
      <c r="CP110" t="s">
        <v>10</v>
      </c>
      <c r="CQ110" t="s">
        <v>10</v>
      </c>
      <c r="CR110" t="s">
        <v>10</v>
      </c>
      <c r="CS110" t="s">
        <v>10</v>
      </c>
      <c r="CT110" t="s">
        <v>10</v>
      </c>
      <c r="CU110" t="s">
        <v>10</v>
      </c>
      <c r="CV110" t="s">
        <v>10</v>
      </c>
      <c r="CW110" t="s">
        <v>10</v>
      </c>
      <c r="CX110" t="s">
        <v>10</v>
      </c>
      <c r="CY110" t="s">
        <v>10</v>
      </c>
      <c r="CZ110" t="s">
        <v>10</v>
      </c>
      <c r="DA110" t="s">
        <v>10</v>
      </c>
      <c r="DB110" t="s">
        <v>10</v>
      </c>
    </row>
    <row r="111" spans="1:106" ht="15.75" customHeight="1" x14ac:dyDescent="0.2">
      <c r="A111" t="s">
        <v>1213</v>
      </c>
      <c r="B111" t="s">
        <v>10</v>
      </c>
      <c r="C111" t="s">
        <v>1214</v>
      </c>
      <c r="D111" t="s">
        <v>864</v>
      </c>
      <c r="E111" t="s">
        <v>1074</v>
      </c>
      <c r="F111" t="s">
        <v>2583</v>
      </c>
      <c r="G111" t="s">
        <v>1206</v>
      </c>
      <c r="H111" t="s">
        <v>10</v>
      </c>
      <c r="I111" t="s">
        <v>588</v>
      </c>
      <c r="J111" t="s">
        <v>1215</v>
      </c>
      <c r="K111" t="s">
        <v>10</v>
      </c>
      <c r="L111" t="s">
        <v>10</v>
      </c>
      <c r="M111" t="s">
        <v>10</v>
      </c>
      <c r="N111" t="s">
        <v>1216</v>
      </c>
      <c r="O111" t="s">
        <v>1217</v>
      </c>
      <c r="P111" t="s">
        <v>10</v>
      </c>
      <c r="Q111" t="s">
        <v>10</v>
      </c>
      <c r="R111" t="s">
        <v>10</v>
      </c>
      <c r="S111" t="s">
        <v>10</v>
      </c>
      <c r="T111">
        <v>0</v>
      </c>
      <c r="U111">
        <f t="shared" ca="1" si="12"/>
        <v>0.8648004590247097</v>
      </c>
      <c r="V111" t="str">
        <f t="shared" ca="1" si="13"/>
        <v>Denver:Colorado:0.86480045902471</v>
      </c>
      <c r="W111" t="str">
        <f t="shared" si="14"/>
        <v>Alternative Behaviors Counseling Inc::1949 Wadsworth Boulevard:Suite 206:Denver:Colorado:80214::Jefferson:303-237-3599:::0</v>
      </c>
      <c r="X111" t="str">
        <f t="shared" si="15"/>
        <v>list.add("Alternative Behaviors Counseling Inc::1949 Wadsworth Boulevard:Suite 206:Denver:Colorado:80214::Jefferson:303-237-3599:::0");</v>
      </c>
      <c r="CM111" t="s">
        <v>10</v>
      </c>
      <c r="CN111" t="s">
        <v>10</v>
      </c>
      <c r="CO111" t="s">
        <v>10</v>
      </c>
      <c r="CP111" t="s">
        <v>10</v>
      </c>
      <c r="CQ111" t="s">
        <v>10</v>
      </c>
      <c r="CR111" t="s">
        <v>10</v>
      </c>
      <c r="CS111" t="s">
        <v>10</v>
      </c>
      <c r="CT111" t="s">
        <v>10</v>
      </c>
      <c r="CU111" t="s">
        <v>10</v>
      </c>
      <c r="CV111" t="s">
        <v>10</v>
      </c>
      <c r="CW111" t="s">
        <v>10</v>
      </c>
      <c r="CX111" t="s">
        <v>10</v>
      </c>
      <c r="CY111" t="s">
        <v>10</v>
      </c>
      <c r="CZ111" t="s">
        <v>10</v>
      </c>
      <c r="DA111" t="s">
        <v>10</v>
      </c>
      <c r="DB111" t="s">
        <v>10</v>
      </c>
    </row>
    <row r="112" spans="1:106" ht="15.75" customHeight="1" x14ac:dyDescent="0.2">
      <c r="A112" t="s">
        <v>875</v>
      </c>
      <c r="B112" t="s">
        <v>10</v>
      </c>
      <c r="C112" t="s">
        <v>1218</v>
      </c>
      <c r="D112" t="s">
        <v>1219</v>
      </c>
      <c r="E112" t="s">
        <v>1074</v>
      </c>
      <c r="F112" t="s">
        <v>2583</v>
      </c>
      <c r="G112" t="s">
        <v>1220</v>
      </c>
      <c r="H112" t="s">
        <v>10</v>
      </c>
      <c r="I112" t="s">
        <v>588</v>
      </c>
      <c r="J112" t="s">
        <v>1221</v>
      </c>
      <c r="K112" t="s">
        <v>10</v>
      </c>
      <c r="L112" t="s">
        <v>10</v>
      </c>
      <c r="M112" t="s">
        <v>10</v>
      </c>
      <c r="N112" t="s">
        <v>1222</v>
      </c>
      <c r="O112" t="s">
        <v>1223</v>
      </c>
      <c r="P112" t="s">
        <v>10</v>
      </c>
      <c r="Q112" t="s">
        <v>10</v>
      </c>
      <c r="R112" t="s">
        <v>214</v>
      </c>
      <c r="S112" t="s">
        <v>10</v>
      </c>
      <c r="T112">
        <v>0</v>
      </c>
      <c r="U112">
        <f t="shared" ca="1" si="12"/>
        <v>0.13590084565561633</v>
      </c>
      <c r="V112" t="str">
        <f t="shared" ca="1" si="13"/>
        <v>Denver:Colorado:0.135900845655616</v>
      </c>
      <c r="W112" t="str">
        <f t="shared" si="14"/>
        <v>Center for Change::1701 Kipling Street:Suite 102:Denver:Colorado:80215::Jefferson:303-274-4200:1::0</v>
      </c>
      <c r="X112" t="str">
        <f t="shared" si="15"/>
        <v>list.add("Center for Change::1701 Kipling Street:Suite 102:Denver:Colorado:80215::Jefferson:303-274-4200:1::0");</v>
      </c>
      <c r="CM112" t="s">
        <v>10</v>
      </c>
      <c r="CN112" t="s">
        <v>10</v>
      </c>
      <c r="CO112" t="s">
        <v>10</v>
      </c>
      <c r="CP112" t="s">
        <v>10</v>
      </c>
      <c r="CQ112" t="s">
        <v>10</v>
      </c>
      <c r="CR112" t="s">
        <v>10</v>
      </c>
      <c r="CS112" t="s">
        <v>10</v>
      </c>
      <c r="CT112" t="s">
        <v>10</v>
      </c>
      <c r="CU112" t="s">
        <v>10</v>
      </c>
      <c r="CV112" t="s">
        <v>10</v>
      </c>
      <c r="CW112" t="s">
        <v>10</v>
      </c>
      <c r="CX112" t="s">
        <v>10</v>
      </c>
      <c r="CY112" t="s">
        <v>10</v>
      </c>
      <c r="CZ112" t="s">
        <v>10</v>
      </c>
      <c r="DA112" t="s">
        <v>10</v>
      </c>
      <c r="DB112" t="s">
        <v>10</v>
      </c>
    </row>
    <row r="113" spans="1:106" ht="15.75" customHeight="1" x14ac:dyDescent="0.2">
      <c r="A113" t="s">
        <v>1224</v>
      </c>
      <c r="B113" t="s">
        <v>10</v>
      </c>
      <c r="C113" t="s">
        <v>1225</v>
      </c>
      <c r="D113" t="s">
        <v>10</v>
      </c>
      <c r="E113" t="s">
        <v>1074</v>
      </c>
      <c r="F113" t="s">
        <v>2583</v>
      </c>
      <c r="G113" t="s">
        <v>1220</v>
      </c>
      <c r="H113" t="s">
        <v>10</v>
      </c>
      <c r="I113" t="s">
        <v>588</v>
      </c>
      <c r="J113" t="s">
        <v>1226</v>
      </c>
      <c r="K113" t="s">
        <v>10</v>
      </c>
      <c r="L113" t="s">
        <v>10</v>
      </c>
      <c r="M113" t="s">
        <v>1227</v>
      </c>
      <c r="N113" t="s">
        <v>1228</v>
      </c>
      <c r="O113" t="s">
        <v>1229</v>
      </c>
      <c r="P113" t="s">
        <v>10</v>
      </c>
      <c r="Q113" t="s">
        <v>10</v>
      </c>
      <c r="R113" t="s">
        <v>214</v>
      </c>
      <c r="S113" t="s">
        <v>10</v>
      </c>
      <c r="T113">
        <v>0</v>
      </c>
      <c r="U113">
        <f t="shared" ca="1" si="12"/>
        <v>0.42694781082479238</v>
      </c>
      <c r="V113" t="str">
        <f t="shared" ca="1" si="13"/>
        <v>Denver:Colorado:0.426947810824792</v>
      </c>
      <c r="W113" t="str">
        <f t="shared" si="14"/>
        <v>Whitian House LLC::1439 Estes Street::Denver:Colorado:80215::Jefferson:720-287-4461:1::0</v>
      </c>
      <c r="X113" t="str">
        <f t="shared" si="15"/>
        <v>list.add("Whitian House LLC::1439 Estes Street::Denver:Colorado:80215::Jefferson:720-287-4461:1::0");</v>
      </c>
      <c r="CM113" t="s">
        <v>10</v>
      </c>
      <c r="CN113" t="s">
        <v>10</v>
      </c>
      <c r="CO113" t="s">
        <v>10</v>
      </c>
      <c r="CP113" t="s">
        <v>10</v>
      </c>
      <c r="CQ113" t="s">
        <v>10</v>
      </c>
      <c r="CR113" t="s">
        <v>10</v>
      </c>
      <c r="CS113" t="s">
        <v>10</v>
      </c>
      <c r="CT113" t="s">
        <v>10</v>
      </c>
      <c r="CU113" t="s">
        <v>10</v>
      </c>
      <c r="CV113" t="s">
        <v>10</v>
      </c>
      <c r="CW113" t="s">
        <v>10</v>
      </c>
      <c r="CX113" t="s">
        <v>10</v>
      </c>
      <c r="CY113" t="s">
        <v>10</v>
      </c>
      <c r="CZ113" t="s">
        <v>10</v>
      </c>
      <c r="DA113" t="s">
        <v>10</v>
      </c>
      <c r="DB113" t="s">
        <v>10</v>
      </c>
    </row>
    <row r="114" spans="1:106" ht="15.75" customHeight="1" x14ac:dyDescent="0.2">
      <c r="A114" t="s">
        <v>1230</v>
      </c>
      <c r="B114" t="s">
        <v>1231</v>
      </c>
      <c r="C114" t="s">
        <v>1232</v>
      </c>
      <c r="D114" t="s">
        <v>10</v>
      </c>
      <c r="E114" t="s">
        <v>1074</v>
      </c>
      <c r="F114" t="s">
        <v>2583</v>
      </c>
      <c r="G114" t="s">
        <v>1220</v>
      </c>
      <c r="H114" t="s">
        <v>1233</v>
      </c>
      <c r="I114" t="s">
        <v>184</v>
      </c>
      <c r="J114" t="s">
        <v>1234</v>
      </c>
      <c r="K114" t="s">
        <v>10</v>
      </c>
      <c r="L114" t="s">
        <v>10</v>
      </c>
      <c r="M114" t="s">
        <v>1235</v>
      </c>
      <c r="N114" t="s">
        <v>1236</v>
      </c>
      <c r="O114" t="s">
        <v>1237</v>
      </c>
      <c r="P114" t="s">
        <v>10</v>
      </c>
      <c r="Q114" t="s">
        <v>10</v>
      </c>
      <c r="R114" t="s">
        <v>214</v>
      </c>
      <c r="S114" t="s">
        <v>214</v>
      </c>
      <c r="T114">
        <v>0</v>
      </c>
      <c r="U114">
        <f t="shared" ca="1" si="12"/>
        <v>0.12194986154979526</v>
      </c>
      <c r="V114" t="str">
        <f t="shared" ca="1" si="13"/>
        <v>Denver:Colorado:0.121949861549795</v>
      </c>
      <c r="W114" t="str">
        <f t="shared" si="14"/>
        <v>Parker Froyd and Associates:Mental Health Services:8830 West Colfax Avenue::Denver:Colorado:80215:4019:Arapahoe:303-202-0801:1:1:0</v>
      </c>
      <c r="X114" t="str">
        <f t="shared" si="15"/>
        <v>list.add("Parker Froyd and Associates:Mental Health Services:8830 West Colfax Avenue::Denver:Colorado:80215:4019:Arapahoe:303-202-0801:1:1:0");</v>
      </c>
      <c r="CM114" t="s">
        <v>10</v>
      </c>
      <c r="CN114" t="s">
        <v>10</v>
      </c>
      <c r="CO114" t="s">
        <v>10</v>
      </c>
      <c r="CP114" t="s">
        <v>10</v>
      </c>
      <c r="CQ114" t="s">
        <v>10</v>
      </c>
      <c r="CR114" t="s">
        <v>10</v>
      </c>
      <c r="CS114" t="s">
        <v>10</v>
      </c>
      <c r="CT114" t="s">
        <v>10</v>
      </c>
      <c r="CU114" t="s">
        <v>10</v>
      </c>
      <c r="CV114" t="s">
        <v>10</v>
      </c>
      <c r="CW114" t="s">
        <v>10</v>
      </c>
      <c r="CX114" t="s">
        <v>10</v>
      </c>
      <c r="CY114" t="s">
        <v>10</v>
      </c>
      <c r="CZ114" t="s">
        <v>10</v>
      </c>
      <c r="DA114" t="s">
        <v>10</v>
      </c>
      <c r="DB114" t="s">
        <v>10</v>
      </c>
    </row>
    <row r="115" spans="1:106" ht="15.75" customHeight="1" x14ac:dyDescent="0.2">
      <c r="A115" t="s">
        <v>1238</v>
      </c>
      <c r="B115" t="s">
        <v>1239</v>
      </c>
      <c r="C115" t="s">
        <v>1240</v>
      </c>
      <c r="D115" t="s">
        <v>10</v>
      </c>
      <c r="E115" t="s">
        <v>1074</v>
      </c>
      <c r="F115" t="s">
        <v>2583</v>
      </c>
      <c r="G115" t="s">
        <v>1241</v>
      </c>
      <c r="H115" t="s">
        <v>10</v>
      </c>
      <c r="I115" t="s">
        <v>1074</v>
      </c>
      <c r="J115" t="s">
        <v>1242</v>
      </c>
      <c r="K115" t="s">
        <v>10</v>
      </c>
      <c r="L115" t="s">
        <v>10</v>
      </c>
      <c r="M115" t="s">
        <v>10</v>
      </c>
      <c r="N115" t="s">
        <v>1243</v>
      </c>
      <c r="O115" t="s">
        <v>1115</v>
      </c>
      <c r="P115" t="s">
        <v>10</v>
      </c>
      <c r="Q115" t="s">
        <v>10</v>
      </c>
      <c r="R115" t="s">
        <v>214</v>
      </c>
      <c r="S115" t="s">
        <v>214</v>
      </c>
      <c r="T115">
        <v>0</v>
      </c>
      <c r="U115">
        <f t="shared" ca="1" si="12"/>
        <v>0.76468087845048427</v>
      </c>
      <c r="V115" t="str">
        <f t="shared" ca="1" si="13"/>
        <v>Denver:Colorado:0.764680878450484</v>
      </c>
      <c r="W115" t="str">
        <f t="shared" si="14"/>
        <v>Mile High Council on Alcoholism and:Drug Abuse/Mile High Behav Hlth:4242 Delaware Street::Denver:Colorado:80216::Denver:303-825-8113:1:1:0</v>
      </c>
      <c r="X115" t="str">
        <f t="shared" si="15"/>
        <v>list.add("Mile High Council on Alcoholism and:Drug Abuse/Mile High Behav Hlth:4242 Delaware Street::Denver:Colorado:80216::Denver:303-825-8113:1:1:0");</v>
      </c>
      <c r="CM115" t="s">
        <v>10</v>
      </c>
      <c r="CN115" t="s">
        <v>10</v>
      </c>
      <c r="CO115" t="s">
        <v>10</v>
      </c>
      <c r="CP115" t="s">
        <v>10</v>
      </c>
      <c r="CQ115" t="s">
        <v>10</v>
      </c>
      <c r="CR115" t="s">
        <v>10</v>
      </c>
      <c r="CS115" t="s">
        <v>10</v>
      </c>
      <c r="CT115" t="s">
        <v>10</v>
      </c>
      <c r="CU115" t="s">
        <v>10</v>
      </c>
      <c r="CV115" t="s">
        <v>10</v>
      </c>
      <c r="CW115" t="s">
        <v>10</v>
      </c>
      <c r="CX115" t="s">
        <v>10</v>
      </c>
      <c r="CY115" t="s">
        <v>10</v>
      </c>
      <c r="CZ115" t="s">
        <v>10</v>
      </c>
      <c r="DA115" t="s">
        <v>10</v>
      </c>
      <c r="DB115" t="s">
        <v>10</v>
      </c>
    </row>
    <row r="116" spans="1:106" ht="15.75" customHeight="1" x14ac:dyDescent="0.2">
      <c r="A116" t="s">
        <v>1244</v>
      </c>
      <c r="B116" t="s">
        <v>10</v>
      </c>
      <c r="C116" t="s">
        <v>1245</v>
      </c>
      <c r="D116" t="s">
        <v>180</v>
      </c>
      <c r="E116" t="s">
        <v>1074</v>
      </c>
      <c r="F116" t="s">
        <v>2583</v>
      </c>
      <c r="G116" t="s">
        <v>1241</v>
      </c>
      <c r="H116" t="s">
        <v>10</v>
      </c>
      <c r="I116" t="s">
        <v>184</v>
      </c>
      <c r="J116" t="s">
        <v>1246</v>
      </c>
      <c r="K116" t="s">
        <v>10</v>
      </c>
      <c r="L116" t="s">
        <v>1247</v>
      </c>
      <c r="M116" t="s">
        <v>10</v>
      </c>
      <c r="N116" t="s">
        <v>1248</v>
      </c>
      <c r="O116" t="s">
        <v>1249</v>
      </c>
      <c r="P116" t="s">
        <v>10</v>
      </c>
      <c r="Q116" t="s">
        <v>10</v>
      </c>
      <c r="R116" t="s">
        <v>10</v>
      </c>
      <c r="S116" t="s">
        <v>10</v>
      </c>
      <c r="T116">
        <v>0</v>
      </c>
      <c r="U116">
        <f t="shared" ca="1" si="12"/>
        <v>0.85487860467584709</v>
      </c>
      <c r="V116" t="str">
        <f t="shared" ca="1" si="13"/>
        <v>Denver:Colorado:0.854878604675847</v>
      </c>
      <c r="W116" t="str">
        <f t="shared" si="14"/>
        <v>A New Image Counseling Servs LLC::6500 Stapleton Drive South:Suite E:Denver:Colorado:80216::Arapahoe:720-941-6224:::0</v>
      </c>
      <c r="X116" t="str">
        <f t="shared" si="15"/>
        <v>list.add("A New Image Counseling Servs LLC::6500 Stapleton Drive South:Suite E:Denver:Colorado:80216::Arapahoe:720-941-6224:::0");</v>
      </c>
      <c r="CM116" t="s">
        <v>10</v>
      </c>
      <c r="CN116" t="s">
        <v>10</v>
      </c>
      <c r="CO116" t="s">
        <v>10</v>
      </c>
      <c r="CP116" t="s">
        <v>10</v>
      </c>
      <c r="CQ116" t="s">
        <v>10</v>
      </c>
      <c r="CR116" t="s">
        <v>10</v>
      </c>
      <c r="CS116" t="s">
        <v>10</v>
      </c>
      <c r="CT116" t="s">
        <v>10</v>
      </c>
      <c r="CU116" t="s">
        <v>10</v>
      </c>
      <c r="CV116" t="s">
        <v>10</v>
      </c>
      <c r="CW116" t="s">
        <v>10</v>
      </c>
      <c r="CX116" t="s">
        <v>10</v>
      </c>
      <c r="CY116" t="s">
        <v>10</v>
      </c>
      <c r="CZ116" t="s">
        <v>10</v>
      </c>
      <c r="DA116" t="s">
        <v>10</v>
      </c>
      <c r="DB116" t="s">
        <v>10</v>
      </c>
    </row>
    <row r="117" spans="1:106" ht="15.75" customHeight="1" x14ac:dyDescent="0.2">
      <c r="A117" t="s">
        <v>1250</v>
      </c>
      <c r="B117" t="s">
        <v>10</v>
      </c>
      <c r="C117" t="s">
        <v>1251</v>
      </c>
      <c r="D117" t="s">
        <v>1252</v>
      </c>
      <c r="E117" t="s">
        <v>1074</v>
      </c>
      <c r="F117" t="s">
        <v>2583</v>
      </c>
      <c r="G117" t="s">
        <v>1253</v>
      </c>
      <c r="H117" t="s">
        <v>10</v>
      </c>
      <c r="I117" t="s">
        <v>1074</v>
      </c>
      <c r="J117" t="s">
        <v>1254</v>
      </c>
      <c r="K117" t="s">
        <v>10</v>
      </c>
      <c r="L117" t="s">
        <v>10</v>
      </c>
      <c r="M117" t="s">
        <v>10</v>
      </c>
      <c r="N117" t="s">
        <v>1255</v>
      </c>
      <c r="O117" t="s">
        <v>1256</v>
      </c>
      <c r="P117" t="s">
        <v>10</v>
      </c>
      <c r="Q117" t="s">
        <v>10</v>
      </c>
      <c r="R117" t="s">
        <v>10</v>
      </c>
      <c r="S117" t="s">
        <v>10</v>
      </c>
      <c r="T117" t="s">
        <v>214</v>
      </c>
      <c r="U117">
        <f t="shared" ca="1" si="12"/>
        <v>0.24347248994656034</v>
      </c>
      <c r="V117" t="str">
        <f t="shared" ca="1" si="13"/>
        <v>Denver:Colorado:0.24347248994656</v>
      </c>
      <c r="W117" t="str">
        <f t="shared" si="14"/>
        <v>Recovering Spirit LLC::1490 Lafayette Street:Suite 208:Denver:Colorado:80218::Denver:720-810-5922:::1</v>
      </c>
      <c r="X117" t="str">
        <f t="shared" si="15"/>
        <v>list.add("Recovering Spirit LLC::1490 Lafayette Street:Suite 208:Denver:Colorado:80218::Denver:720-810-5922:::1");</v>
      </c>
      <c r="CM117" t="s">
        <v>10</v>
      </c>
      <c r="CN117" t="s">
        <v>10</v>
      </c>
      <c r="CO117" t="s">
        <v>10</v>
      </c>
      <c r="CP117" t="s">
        <v>10</v>
      </c>
      <c r="CQ117" t="s">
        <v>10</v>
      </c>
      <c r="CR117" t="s">
        <v>10</v>
      </c>
      <c r="CS117" t="s">
        <v>10</v>
      </c>
      <c r="CT117" t="s">
        <v>10</v>
      </c>
      <c r="CU117" t="s">
        <v>10</v>
      </c>
      <c r="CV117" t="s">
        <v>10</v>
      </c>
      <c r="CW117" t="s">
        <v>10</v>
      </c>
      <c r="CX117" t="s">
        <v>10</v>
      </c>
      <c r="CY117" t="s">
        <v>10</v>
      </c>
      <c r="CZ117" t="s">
        <v>10</v>
      </c>
      <c r="DA117" t="s">
        <v>10</v>
      </c>
      <c r="DB117" t="s">
        <v>10</v>
      </c>
    </row>
    <row r="118" spans="1:106" ht="15.75" customHeight="1" x14ac:dyDescent="0.2">
      <c r="A118" t="s">
        <v>1257</v>
      </c>
      <c r="B118" t="s">
        <v>10</v>
      </c>
      <c r="C118" t="s">
        <v>1258</v>
      </c>
      <c r="D118" t="s">
        <v>1259</v>
      </c>
      <c r="E118" t="s">
        <v>1074</v>
      </c>
      <c r="F118" t="s">
        <v>2583</v>
      </c>
      <c r="G118" t="s">
        <v>1260</v>
      </c>
      <c r="H118" t="s">
        <v>10</v>
      </c>
      <c r="I118" t="s">
        <v>1074</v>
      </c>
      <c r="J118" t="s">
        <v>1261</v>
      </c>
      <c r="K118" t="s">
        <v>10</v>
      </c>
      <c r="L118" t="s">
        <v>10</v>
      </c>
      <c r="M118" t="s">
        <v>10</v>
      </c>
      <c r="N118" t="s">
        <v>1262</v>
      </c>
      <c r="O118" t="s">
        <v>1263</v>
      </c>
      <c r="P118" t="s">
        <v>214</v>
      </c>
      <c r="Q118" t="s">
        <v>10</v>
      </c>
      <c r="R118" t="s">
        <v>10</v>
      </c>
      <c r="S118" t="s">
        <v>214</v>
      </c>
      <c r="T118" t="s">
        <v>214</v>
      </c>
      <c r="U118">
        <f ca="1">RAND()</f>
        <v>0.43447682127585274</v>
      </c>
      <c r="V118" t="str">
        <f ca="1">CONCATENATE(E118,":",F118,":",U118)</f>
        <v>Denver:Colorado:0.434476821275853</v>
      </c>
      <c r="W118" t="str">
        <f>CONCATENATE(A118,":",B118,":",C118,":",D118,":",E118,":",F118,":",G118,":",H118,":",I118,":",J118,":",R118,":",S118,":",T118)</f>
        <v>Spanish Clinic LLC::4200 Morrison Road:Unit 8:Denver:Colorado:80219::Denver:303-934-3040::1:1</v>
      </c>
      <c r="X118" t="str">
        <f>CONCATENATE("list.add(""",W118,""");")</f>
        <v>list.add("Spanish Clinic LLC::4200 Morrison Road:Unit 8:Denver:Colorado:80219::Denver:303-934-3040::1:1");</v>
      </c>
      <c r="CM118" t="s">
        <v>10</v>
      </c>
      <c r="CN118" t="s">
        <v>10</v>
      </c>
      <c r="CO118" t="s">
        <v>10</v>
      </c>
      <c r="CP118" t="s">
        <v>10</v>
      </c>
      <c r="CQ118" t="s">
        <v>10</v>
      </c>
      <c r="CR118" t="s">
        <v>10</v>
      </c>
      <c r="CS118" t="s">
        <v>10</v>
      </c>
      <c r="CT118" t="s">
        <v>10</v>
      </c>
      <c r="CU118" t="s">
        <v>10</v>
      </c>
      <c r="CV118" t="s">
        <v>10</v>
      </c>
      <c r="CW118" t="s">
        <v>10</v>
      </c>
      <c r="CX118" t="s">
        <v>10</v>
      </c>
      <c r="CY118" t="s">
        <v>10</v>
      </c>
      <c r="CZ118" t="s">
        <v>10</v>
      </c>
      <c r="DA118" t="s">
        <v>10</v>
      </c>
      <c r="DB118" t="s">
        <v>10</v>
      </c>
    </row>
    <row r="119" spans="1:106" ht="15.75" customHeight="1" x14ac:dyDescent="0.2">
      <c r="A119" t="s">
        <v>970</v>
      </c>
      <c r="B119" t="s">
        <v>10</v>
      </c>
      <c r="C119" t="s">
        <v>1264</v>
      </c>
      <c r="D119" t="s">
        <v>10</v>
      </c>
      <c r="E119" t="s">
        <v>1074</v>
      </c>
      <c r="F119" t="s">
        <v>2583</v>
      </c>
      <c r="G119" t="s">
        <v>1260</v>
      </c>
      <c r="H119" t="s">
        <v>10</v>
      </c>
      <c r="I119" t="s">
        <v>1074</v>
      </c>
      <c r="J119" t="s">
        <v>975</v>
      </c>
      <c r="K119" t="s">
        <v>10</v>
      </c>
      <c r="L119" t="s">
        <v>10</v>
      </c>
      <c r="M119" t="s">
        <v>974</v>
      </c>
      <c r="N119" t="s">
        <v>1265</v>
      </c>
      <c r="O119" t="s">
        <v>1266</v>
      </c>
      <c r="P119" t="s">
        <v>10</v>
      </c>
      <c r="Q119" t="s">
        <v>10</v>
      </c>
      <c r="R119" t="s">
        <v>10</v>
      </c>
      <c r="S119" t="s">
        <v>10</v>
      </c>
      <c r="T119">
        <v>0</v>
      </c>
      <c r="U119">
        <f t="shared" ref="U119:U141" ca="1" si="16">RAND()</f>
        <v>0.63901137869293256</v>
      </c>
      <c r="V119" t="str">
        <f t="shared" ref="V119:V141" ca="1" si="17">CONCATENATE(E119,":",F119,":",U119)</f>
        <v>Denver:Colorado:0.639011378692933</v>
      </c>
      <c r="W119" t="str">
        <f t="shared" ref="W119:W141" si="18">CONCATENATE(A119,":",B119,":",C119,":",D119,":",E119,":",F119,":",G119,":",H119,":",I119,":",J119,":",R119,":",S119,":",T119)</f>
        <v>Special Services Clinic Inc::301 Knox Court::Denver:Colorado:80219::Denver:303-937-1333:::0</v>
      </c>
      <c r="X119" t="str">
        <f t="shared" ref="X119:X141" si="19">CONCATENATE("list.add(""",W119,""");")</f>
        <v>list.add("Special Services Clinic Inc::301 Knox Court::Denver:Colorado:80219::Denver:303-937-1333:::0");</v>
      </c>
      <c r="CM119" t="s">
        <v>10</v>
      </c>
      <c r="CN119" t="s">
        <v>10</v>
      </c>
      <c r="CO119" t="s">
        <v>10</v>
      </c>
      <c r="CP119" t="s">
        <v>10</v>
      </c>
      <c r="CQ119" t="s">
        <v>10</v>
      </c>
      <c r="CR119" t="s">
        <v>10</v>
      </c>
      <c r="CS119" t="s">
        <v>10</v>
      </c>
      <c r="CT119" t="s">
        <v>10</v>
      </c>
      <c r="CU119" t="s">
        <v>10</v>
      </c>
      <c r="CV119" t="s">
        <v>10</v>
      </c>
      <c r="CW119" t="s">
        <v>10</v>
      </c>
      <c r="CX119" t="s">
        <v>10</v>
      </c>
      <c r="CY119" t="s">
        <v>10</v>
      </c>
      <c r="CZ119" t="s">
        <v>10</v>
      </c>
      <c r="DA119" t="s">
        <v>10</v>
      </c>
      <c r="DB119" t="s">
        <v>10</v>
      </c>
    </row>
    <row r="120" spans="1:106" ht="15.75" customHeight="1" x14ac:dyDescent="0.2">
      <c r="A120" t="s">
        <v>751</v>
      </c>
      <c r="B120" t="s">
        <v>10</v>
      </c>
      <c r="C120" t="s">
        <v>1267</v>
      </c>
      <c r="D120" t="s">
        <v>1268</v>
      </c>
      <c r="E120" t="s">
        <v>1074</v>
      </c>
      <c r="F120" t="s">
        <v>2583</v>
      </c>
      <c r="G120" t="s">
        <v>1260</v>
      </c>
      <c r="H120" t="s">
        <v>10</v>
      </c>
      <c r="I120" t="s">
        <v>1074</v>
      </c>
      <c r="J120" t="s">
        <v>1269</v>
      </c>
      <c r="K120" t="s">
        <v>10</v>
      </c>
      <c r="L120" t="s">
        <v>10</v>
      </c>
      <c r="M120" t="s">
        <v>10</v>
      </c>
      <c r="N120" t="s">
        <v>1270</v>
      </c>
      <c r="O120" t="s">
        <v>1271</v>
      </c>
      <c r="P120" t="s">
        <v>214</v>
      </c>
      <c r="Q120" t="s">
        <v>10</v>
      </c>
      <c r="R120" t="s">
        <v>10</v>
      </c>
      <c r="S120" t="s">
        <v>214</v>
      </c>
      <c r="T120" t="s">
        <v>214</v>
      </c>
      <c r="U120">
        <f t="shared" ca="1" si="16"/>
        <v>0.81213618364562723</v>
      </c>
      <c r="V120" t="str">
        <f t="shared" ca="1" si="17"/>
        <v>Denver:Colorado:0.812136183645627</v>
      </c>
      <c r="W120" t="str">
        <f t="shared" si="18"/>
        <v>Choices in Living Counseling Center::2200 South Federal Boulevard:Suite 2:Denver:Colorado:80219::Denver:303-937-7696::1:1</v>
      </c>
      <c r="X120" t="str">
        <f t="shared" si="19"/>
        <v>list.add("Choices in Living Counseling Center::2200 South Federal Boulevard:Suite 2:Denver:Colorado:80219::Denver:303-937-7696::1:1");</v>
      </c>
      <c r="CM120" t="s">
        <v>10</v>
      </c>
      <c r="CN120" t="s">
        <v>10</v>
      </c>
      <c r="CO120" t="s">
        <v>10</v>
      </c>
      <c r="CP120" t="s">
        <v>10</v>
      </c>
      <c r="CQ120" t="s">
        <v>10</v>
      </c>
      <c r="CR120" t="s">
        <v>10</v>
      </c>
      <c r="CS120" t="s">
        <v>10</v>
      </c>
      <c r="CT120" t="s">
        <v>10</v>
      </c>
      <c r="CU120" t="s">
        <v>10</v>
      </c>
      <c r="CV120" t="s">
        <v>10</v>
      </c>
      <c r="CW120" t="s">
        <v>10</v>
      </c>
      <c r="CX120" t="s">
        <v>10</v>
      </c>
      <c r="CY120" t="s">
        <v>10</v>
      </c>
      <c r="CZ120" t="s">
        <v>10</v>
      </c>
      <c r="DA120" t="s">
        <v>10</v>
      </c>
      <c r="DB120" t="s">
        <v>10</v>
      </c>
    </row>
    <row r="121" spans="1:106" ht="15.75" customHeight="1" x14ac:dyDescent="0.2">
      <c r="A121" t="s">
        <v>1272</v>
      </c>
      <c r="B121" t="s">
        <v>1273</v>
      </c>
      <c r="C121" t="s">
        <v>1274</v>
      </c>
      <c r="D121" t="s">
        <v>10</v>
      </c>
      <c r="E121" t="s">
        <v>1074</v>
      </c>
      <c r="F121" t="s">
        <v>2583</v>
      </c>
      <c r="G121" t="s">
        <v>1275</v>
      </c>
      <c r="H121" t="s">
        <v>1276</v>
      </c>
      <c r="I121" t="s">
        <v>1074</v>
      </c>
      <c r="J121" t="s">
        <v>1277</v>
      </c>
      <c r="K121" t="s">
        <v>10</v>
      </c>
      <c r="L121" t="s">
        <v>10</v>
      </c>
      <c r="M121" t="s">
        <v>10</v>
      </c>
      <c r="N121" t="s">
        <v>1278</v>
      </c>
      <c r="O121" t="s">
        <v>1279</v>
      </c>
      <c r="P121" t="s">
        <v>10</v>
      </c>
      <c r="Q121" t="s">
        <v>10</v>
      </c>
      <c r="R121" t="s">
        <v>214</v>
      </c>
      <c r="S121" t="s">
        <v>10</v>
      </c>
      <c r="T121">
        <v>0</v>
      </c>
      <c r="U121">
        <f t="shared" ca="1" si="16"/>
        <v>0.58533765334141874</v>
      </c>
      <c r="V121" t="str">
        <f t="shared" ca="1" si="17"/>
        <v>Denver:Colorado:0.585337653341419</v>
      </c>
      <c r="W121" t="str">
        <f t="shared" si="18"/>
        <v>Colorado Health Network Inc:DBA Colorado AIDS Project:6260 East Colfax Avenue::Denver:Colorado:80220:1515:Denver:303-837-1501:1::0</v>
      </c>
      <c r="X121" t="str">
        <f t="shared" si="19"/>
        <v>list.add("Colorado Health Network Inc:DBA Colorado AIDS Project:6260 East Colfax Avenue::Denver:Colorado:80220:1515:Denver:303-837-1501:1::0");</v>
      </c>
      <c r="CM121" t="s">
        <v>10</v>
      </c>
      <c r="CN121" t="s">
        <v>10</v>
      </c>
      <c r="CO121" t="s">
        <v>10</v>
      </c>
      <c r="CP121" t="s">
        <v>10</v>
      </c>
      <c r="CQ121" t="s">
        <v>10</v>
      </c>
      <c r="CR121" t="s">
        <v>10</v>
      </c>
      <c r="CS121" t="s">
        <v>10</v>
      </c>
      <c r="CT121" t="s">
        <v>10</v>
      </c>
      <c r="CU121" t="s">
        <v>10</v>
      </c>
      <c r="CV121" t="s">
        <v>10</v>
      </c>
      <c r="CW121" t="s">
        <v>10</v>
      </c>
      <c r="CX121" t="s">
        <v>10</v>
      </c>
      <c r="CY121" t="s">
        <v>10</v>
      </c>
      <c r="CZ121" t="s">
        <v>10</v>
      </c>
      <c r="DA121" t="s">
        <v>10</v>
      </c>
      <c r="DB121" t="s">
        <v>10</v>
      </c>
    </row>
    <row r="122" spans="1:106" ht="15.75" customHeight="1" x14ac:dyDescent="0.2">
      <c r="A122" t="s">
        <v>1280</v>
      </c>
      <c r="B122" t="s">
        <v>1281</v>
      </c>
      <c r="C122" t="s">
        <v>1282</v>
      </c>
      <c r="D122" t="s">
        <v>1283</v>
      </c>
      <c r="E122" t="s">
        <v>1074</v>
      </c>
      <c r="F122" t="s">
        <v>2583</v>
      </c>
      <c r="G122" t="s">
        <v>1275</v>
      </c>
      <c r="H122" t="s">
        <v>10</v>
      </c>
      <c r="I122" t="s">
        <v>1074</v>
      </c>
      <c r="J122" t="s">
        <v>1284</v>
      </c>
      <c r="K122" t="s">
        <v>10</v>
      </c>
      <c r="L122" t="s">
        <v>10</v>
      </c>
      <c r="M122" t="s">
        <v>10</v>
      </c>
      <c r="N122" t="s">
        <v>1285</v>
      </c>
      <c r="O122" t="s">
        <v>1286</v>
      </c>
      <c r="P122" t="s">
        <v>214</v>
      </c>
      <c r="Q122" t="s">
        <v>214</v>
      </c>
      <c r="R122" t="s">
        <v>10</v>
      </c>
      <c r="S122" t="s">
        <v>10</v>
      </c>
      <c r="T122">
        <v>0</v>
      </c>
      <c r="U122">
        <f t="shared" ca="1" si="16"/>
        <v>0.24566700356560656</v>
      </c>
      <c r="V122" t="str">
        <f t="shared" ca="1" si="17"/>
        <v>Denver:Colorado:0.245667003565607</v>
      </c>
      <c r="W122" t="str">
        <f t="shared" si="18"/>
        <v>Veterans Affairs Medical Center:Substance Abuse Treatment Program:1055 Clermont Street:Unit 3-E (116A):Denver:Colorado:80220::Denver:303-399-8020 x2882:::0</v>
      </c>
      <c r="X122" t="str">
        <f t="shared" si="19"/>
        <v>list.add("Veterans Affairs Medical Center:Substance Abuse Treatment Program:1055 Clermont Street:Unit 3-E (116A):Denver:Colorado:80220::Denver:303-399-8020 x2882:::0");</v>
      </c>
      <c r="CM122" t="s">
        <v>10</v>
      </c>
      <c r="CN122" t="s">
        <v>10</v>
      </c>
      <c r="CO122" t="s">
        <v>10</v>
      </c>
      <c r="CP122" t="s">
        <v>10</v>
      </c>
      <c r="CQ122" t="s">
        <v>10</v>
      </c>
      <c r="CR122" t="s">
        <v>10</v>
      </c>
      <c r="CS122" t="s">
        <v>10</v>
      </c>
      <c r="CT122" t="s">
        <v>10</v>
      </c>
      <c r="CU122" t="s">
        <v>10</v>
      </c>
      <c r="CV122" t="s">
        <v>10</v>
      </c>
      <c r="CW122" t="s">
        <v>10</v>
      </c>
      <c r="CX122" t="s">
        <v>10</v>
      </c>
      <c r="CY122" t="s">
        <v>10</v>
      </c>
      <c r="CZ122" t="s">
        <v>10</v>
      </c>
      <c r="DA122" t="s">
        <v>10</v>
      </c>
      <c r="DB122" t="s">
        <v>10</v>
      </c>
    </row>
    <row r="123" spans="1:106" ht="15.75" customHeight="1" x14ac:dyDescent="0.2">
      <c r="A123" t="s">
        <v>1287</v>
      </c>
      <c r="B123" t="s">
        <v>1288</v>
      </c>
      <c r="C123" t="s">
        <v>1289</v>
      </c>
      <c r="D123" t="s">
        <v>1290</v>
      </c>
      <c r="E123" t="s">
        <v>1074</v>
      </c>
      <c r="F123" t="s">
        <v>2583</v>
      </c>
      <c r="G123" t="s">
        <v>1275</v>
      </c>
      <c r="H123" t="s">
        <v>10</v>
      </c>
      <c r="I123" t="s">
        <v>1074</v>
      </c>
      <c r="J123" t="s">
        <v>1291</v>
      </c>
      <c r="K123" t="s">
        <v>10</v>
      </c>
      <c r="L123" t="s">
        <v>10</v>
      </c>
      <c r="M123" t="s">
        <v>10</v>
      </c>
      <c r="N123" t="s">
        <v>1292</v>
      </c>
      <c r="O123" t="s">
        <v>1293</v>
      </c>
      <c r="P123" t="s">
        <v>10</v>
      </c>
      <c r="Q123" t="s">
        <v>10</v>
      </c>
      <c r="R123" t="s">
        <v>214</v>
      </c>
      <c r="S123" t="s">
        <v>214</v>
      </c>
      <c r="T123">
        <v>0</v>
      </c>
      <c r="U123">
        <f t="shared" ca="1" si="16"/>
        <v>0.2221070219105773</v>
      </c>
      <c r="V123" t="str">
        <f t="shared" ca="1" si="17"/>
        <v>Denver:Colorado:0.222107021910577</v>
      </c>
      <c r="W123" t="str">
        <f t="shared" si="18"/>
        <v>Alpar Human Development Services:Alcohol Outpatient Treatment:1330 Leyden Street:Suite 103:Denver:Colorado:80220::Denver:303-329-8209:1:1:0</v>
      </c>
      <c r="X123" t="str">
        <f t="shared" si="19"/>
        <v>list.add("Alpar Human Development Services:Alcohol Outpatient Treatment:1330 Leyden Street:Suite 103:Denver:Colorado:80220::Denver:303-329-8209:1:1:0");</v>
      </c>
      <c r="CM123" t="s">
        <v>10</v>
      </c>
      <c r="CN123" t="s">
        <v>10</v>
      </c>
      <c r="CO123" t="s">
        <v>10</v>
      </c>
      <c r="CP123" t="s">
        <v>10</v>
      </c>
      <c r="CQ123" t="s">
        <v>10</v>
      </c>
      <c r="CR123" t="s">
        <v>10</v>
      </c>
      <c r="CS123" t="s">
        <v>10</v>
      </c>
      <c r="CT123" t="s">
        <v>10</v>
      </c>
      <c r="CU123" t="s">
        <v>10</v>
      </c>
      <c r="CV123" t="s">
        <v>10</v>
      </c>
      <c r="CW123" t="s">
        <v>10</v>
      </c>
      <c r="CX123" t="s">
        <v>10</v>
      </c>
      <c r="CY123" t="s">
        <v>10</v>
      </c>
      <c r="CZ123" t="s">
        <v>10</v>
      </c>
      <c r="DA123" t="s">
        <v>10</v>
      </c>
      <c r="DB123" t="s">
        <v>10</v>
      </c>
    </row>
    <row r="124" spans="1:106" ht="15.75" customHeight="1" x14ac:dyDescent="0.2">
      <c r="A124" t="s">
        <v>741</v>
      </c>
      <c r="B124" t="s">
        <v>10</v>
      </c>
      <c r="C124" t="s">
        <v>1294</v>
      </c>
      <c r="D124" t="s">
        <v>1295</v>
      </c>
      <c r="E124" t="s">
        <v>1074</v>
      </c>
      <c r="F124" t="s">
        <v>2583</v>
      </c>
      <c r="G124" t="s">
        <v>1296</v>
      </c>
      <c r="H124" t="s">
        <v>10</v>
      </c>
      <c r="I124" t="s">
        <v>203</v>
      </c>
      <c r="J124" t="s">
        <v>1297</v>
      </c>
      <c r="K124" t="s">
        <v>10</v>
      </c>
      <c r="L124" t="s">
        <v>10</v>
      </c>
      <c r="M124" t="s">
        <v>10</v>
      </c>
      <c r="N124" t="s">
        <v>1298</v>
      </c>
      <c r="O124" t="s">
        <v>1299</v>
      </c>
      <c r="P124" t="s">
        <v>10</v>
      </c>
      <c r="Q124" t="s">
        <v>10</v>
      </c>
      <c r="R124" t="s">
        <v>10</v>
      </c>
      <c r="S124" t="s">
        <v>10</v>
      </c>
      <c r="T124">
        <v>0</v>
      </c>
      <c r="U124">
        <f t="shared" ca="1" si="16"/>
        <v>0.85354751186498568</v>
      </c>
      <c r="V124" t="str">
        <f t="shared" ca="1" si="17"/>
        <v>Denver:Colorado:0.853547511864986</v>
      </c>
      <c r="W124" t="str">
        <f t="shared" si="18"/>
        <v>Action Substance Abuse Recovery::7290 Samuel Drive:Suite 130:Denver:Colorado:80221::Adams:303-429-7144:::0</v>
      </c>
      <c r="X124" t="str">
        <f t="shared" si="19"/>
        <v>list.add("Action Substance Abuse Recovery::7290 Samuel Drive:Suite 130:Denver:Colorado:80221::Adams:303-429-7144:::0");</v>
      </c>
      <c r="CM124" t="s">
        <v>10</v>
      </c>
      <c r="CN124" t="s">
        <v>10</v>
      </c>
      <c r="CO124" t="s">
        <v>10</v>
      </c>
      <c r="CP124" t="s">
        <v>10</v>
      </c>
      <c r="CQ124" t="s">
        <v>10</v>
      </c>
      <c r="CR124" t="s">
        <v>10</v>
      </c>
      <c r="CS124" t="s">
        <v>10</v>
      </c>
      <c r="CT124" t="s">
        <v>10</v>
      </c>
      <c r="CU124" t="s">
        <v>10</v>
      </c>
      <c r="CV124" t="s">
        <v>10</v>
      </c>
      <c r="CW124" t="s">
        <v>10</v>
      </c>
      <c r="CX124" t="s">
        <v>10</v>
      </c>
      <c r="CY124" t="s">
        <v>10</v>
      </c>
      <c r="CZ124" t="s">
        <v>10</v>
      </c>
      <c r="DA124" t="s">
        <v>10</v>
      </c>
      <c r="DB124" t="s">
        <v>10</v>
      </c>
    </row>
    <row r="125" spans="1:106" ht="15.75" customHeight="1" x14ac:dyDescent="0.2">
      <c r="A125" t="s">
        <v>1064</v>
      </c>
      <c r="B125" t="s">
        <v>10</v>
      </c>
      <c r="C125" t="s">
        <v>1300</v>
      </c>
      <c r="D125" t="s">
        <v>1301</v>
      </c>
      <c r="E125" t="s">
        <v>1074</v>
      </c>
      <c r="F125" t="s">
        <v>2583</v>
      </c>
      <c r="G125" t="s">
        <v>1302</v>
      </c>
      <c r="H125" t="s">
        <v>10</v>
      </c>
      <c r="I125" t="s">
        <v>1074</v>
      </c>
      <c r="J125" t="s">
        <v>1068</v>
      </c>
      <c r="K125" t="s">
        <v>10</v>
      </c>
      <c r="L125" t="s">
        <v>10</v>
      </c>
      <c r="M125" t="s">
        <v>10</v>
      </c>
      <c r="N125" t="s">
        <v>1303</v>
      </c>
      <c r="O125" t="s">
        <v>1304</v>
      </c>
      <c r="P125" t="s">
        <v>10</v>
      </c>
      <c r="Q125" t="s">
        <v>10</v>
      </c>
      <c r="R125" t="s">
        <v>10</v>
      </c>
      <c r="S125" t="s">
        <v>10</v>
      </c>
      <c r="T125">
        <v>0</v>
      </c>
      <c r="U125">
        <f t="shared" ca="1" si="16"/>
        <v>0.66690857680733395</v>
      </c>
      <c r="V125" t="str">
        <f t="shared" ca="1" si="17"/>
        <v>Denver:Colorado:0.666908576807334</v>
      </c>
      <c r="W125" t="str">
        <f t="shared" si="18"/>
        <v>Addiction Treatment Outpatient Servs::2755 South Locust Street:Suite 119:Denver:Colorado:80222::Denver:303-329-3105:::0</v>
      </c>
      <c r="X125" t="str">
        <f t="shared" si="19"/>
        <v>list.add("Addiction Treatment Outpatient Servs::2755 South Locust Street:Suite 119:Denver:Colorado:80222::Denver:303-329-3105:::0");</v>
      </c>
      <c r="CM125" t="s">
        <v>10</v>
      </c>
      <c r="CN125" t="s">
        <v>10</v>
      </c>
      <c r="CO125" t="s">
        <v>10</v>
      </c>
      <c r="CP125" t="s">
        <v>10</v>
      </c>
      <c r="CQ125" t="s">
        <v>10</v>
      </c>
      <c r="CR125" t="s">
        <v>10</v>
      </c>
      <c r="CS125" t="s">
        <v>10</v>
      </c>
      <c r="CT125" t="s">
        <v>10</v>
      </c>
      <c r="CU125" t="s">
        <v>10</v>
      </c>
      <c r="CV125" t="s">
        <v>10</v>
      </c>
      <c r="CW125" t="s">
        <v>10</v>
      </c>
      <c r="CX125" t="s">
        <v>10</v>
      </c>
      <c r="CY125" t="s">
        <v>10</v>
      </c>
      <c r="CZ125" t="s">
        <v>10</v>
      </c>
      <c r="DA125" t="s">
        <v>10</v>
      </c>
      <c r="DB125" t="s">
        <v>10</v>
      </c>
    </row>
    <row r="126" spans="1:106" ht="15.75" customHeight="1" x14ac:dyDescent="0.2">
      <c r="A126" t="s">
        <v>1305</v>
      </c>
      <c r="B126" t="s">
        <v>10</v>
      </c>
      <c r="C126" t="s">
        <v>1306</v>
      </c>
      <c r="D126" t="s">
        <v>1307</v>
      </c>
      <c r="E126" t="s">
        <v>1074</v>
      </c>
      <c r="F126" t="s">
        <v>2583</v>
      </c>
      <c r="G126" t="s">
        <v>1302</v>
      </c>
      <c r="H126" t="s">
        <v>10</v>
      </c>
      <c r="I126" t="s">
        <v>1074</v>
      </c>
      <c r="J126" t="s">
        <v>1308</v>
      </c>
      <c r="K126" t="s">
        <v>10</v>
      </c>
      <c r="L126" t="s">
        <v>10</v>
      </c>
      <c r="M126" t="s">
        <v>10</v>
      </c>
      <c r="N126" t="s">
        <v>1309</v>
      </c>
      <c r="O126" t="s">
        <v>1310</v>
      </c>
      <c r="P126" t="s">
        <v>10</v>
      </c>
      <c r="Q126" t="s">
        <v>10</v>
      </c>
      <c r="R126" t="s">
        <v>10</v>
      </c>
      <c r="S126" t="s">
        <v>10</v>
      </c>
      <c r="T126" t="s">
        <v>214</v>
      </c>
      <c r="U126">
        <f t="shared" ca="1" si="16"/>
        <v>0.66981444423520409</v>
      </c>
      <c r="V126" t="str">
        <f t="shared" ca="1" si="17"/>
        <v>Denver:Colorado:0.669814444235204</v>
      </c>
      <c r="W126" t="str">
        <f t="shared" si="18"/>
        <v>Denver Womens Recovery::1325 South Colorado Boulevard:Suite B-404:Denver:Colorado:80222::Denver:888-233-1553:::1</v>
      </c>
      <c r="X126" t="str">
        <f t="shared" si="19"/>
        <v>list.add("Denver Womens Recovery::1325 South Colorado Boulevard:Suite B-404:Denver:Colorado:80222::Denver:888-233-1553:::1");</v>
      </c>
      <c r="CM126" t="s">
        <v>10</v>
      </c>
      <c r="CN126" t="s">
        <v>10</v>
      </c>
      <c r="CO126" t="s">
        <v>10</v>
      </c>
      <c r="CP126" t="s">
        <v>10</v>
      </c>
      <c r="CQ126" t="s">
        <v>10</v>
      </c>
      <c r="CR126" t="s">
        <v>10</v>
      </c>
      <c r="CS126" t="s">
        <v>10</v>
      </c>
      <c r="CT126" t="s">
        <v>10</v>
      </c>
      <c r="CU126" t="s">
        <v>10</v>
      </c>
      <c r="CV126" t="s">
        <v>10</v>
      </c>
      <c r="CW126" t="s">
        <v>10</v>
      </c>
      <c r="CX126" t="s">
        <v>10</v>
      </c>
      <c r="CY126" t="s">
        <v>10</v>
      </c>
      <c r="CZ126" t="s">
        <v>10</v>
      </c>
      <c r="DA126" t="s">
        <v>10</v>
      </c>
      <c r="DB126" t="s">
        <v>10</v>
      </c>
    </row>
    <row r="127" spans="1:106" ht="15.75" customHeight="1" x14ac:dyDescent="0.2">
      <c r="A127" t="s">
        <v>1311</v>
      </c>
      <c r="B127" t="s">
        <v>10</v>
      </c>
      <c r="C127" t="s">
        <v>1312</v>
      </c>
      <c r="D127" t="s">
        <v>1313</v>
      </c>
      <c r="E127" t="s">
        <v>1074</v>
      </c>
      <c r="F127" t="s">
        <v>2583</v>
      </c>
      <c r="G127" t="s">
        <v>1302</v>
      </c>
      <c r="H127" t="s">
        <v>10</v>
      </c>
      <c r="I127" t="s">
        <v>1074</v>
      </c>
      <c r="J127" t="s">
        <v>1314</v>
      </c>
      <c r="K127" t="s">
        <v>206</v>
      </c>
      <c r="L127" t="s">
        <v>1315</v>
      </c>
      <c r="M127" t="s">
        <v>1316</v>
      </c>
      <c r="N127" t="s">
        <v>1317</v>
      </c>
      <c r="O127" t="s">
        <v>1318</v>
      </c>
      <c r="P127" t="s">
        <v>10</v>
      </c>
      <c r="Q127" t="s">
        <v>10</v>
      </c>
      <c r="R127" t="s">
        <v>214</v>
      </c>
      <c r="S127" t="s">
        <v>214</v>
      </c>
      <c r="T127">
        <v>0</v>
      </c>
      <c r="U127">
        <f t="shared" ca="1" si="16"/>
        <v>0.25111004572976003</v>
      </c>
      <c r="V127" t="str">
        <f t="shared" ca="1" si="17"/>
        <v>Denver:Colorado:0.25111004572976</v>
      </c>
      <c r="W127" t="str">
        <f t="shared" si="18"/>
        <v>Maria Droste Services of Colorado Inc::1355 South Colorado Boulevard:Building C, Suite 100:Denver:Colorado:80222::Denver:303-756-9052:1:1:0</v>
      </c>
      <c r="X127" t="str">
        <f t="shared" si="19"/>
        <v>list.add("Maria Droste Services of Colorado Inc::1355 South Colorado Boulevard:Building C, Suite 100:Denver:Colorado:80222::Denver:303-756-9052:1:1:0");</v>
      </c>
      <c r="CM127" t="s">
        <v>10</v>
      </c>
      <c r="CN127" t="s">
        <v>10</v>
      </c>
      <c r="CO127" t="s">
        <v>10</v>
      </c>
      <c r="CP127" t="s">
        <v>10</v>
      </c>
      <c r="CQ127" t="s">
        <v>10</v>
      </c>
      <c r="CR127" t="s">
        <v>214</v>
      </c>
      <c r="CS127" t="s">
        <v>214</v>
      </c>
      <c r="CT127" t="s">
        <v>10</v>
      </c>
      <c r="CU127" t="s">
        <v>214</v>
      </c>
      <c r="CV127" t="s">
        <v>10</v>
      </c>
      <c r="CW127" t="s">
        <v>10</v>
      </c>
      <c r="CX127" t="s">
        <v>10</v>
      </c>
      <c r="CY127" t="s">
        <v>10</v>
      </c>
      <c r="CZ127" t="s">
        <v>10</v>
      </c>
      <c r="DA127" t="s">
        <v>10</v>
      </c>
      <c r="DB127" t="s">
        <v>10</v>
      </c>
    </row>
    <row r="128" spans="1:106" ht="15.75" customHeight="1" x14ac:dyDescent="0.2">
      <c r="A128" t="s">
        <v>767</v>
      </c>
      <c r="B128" t="s">
        <v>768</v>
      </c>
      <c r="C128" t="s">
        <v>1319</v>
      </c>
      <c r="D128" t="s">
        <v>1320</v>
      </c>
      <c r="E128" t="s">
        <v>1074</v>
      </c>
      <c r="F128" t="s">
        <v>2583</v>
      </c>
      <c r="G128" t="s">
        <v>1302</v>
      </c>
      <c r="H128" t="s">
        <v>10</v>
      </c>
      <c r="I128" t="s">
        <v>1074</v>
      </c>
      <c r="J128" t="s">
        <v>772</v>
      </c>
      <c r="K128" t="s">
        <v>10</v>
      </c>
      <c r="L128" t="s">
        <v>10</v>
      </c>
      <c r="M128" t="s">
        <v>10</v>
      </c>
      <c r="N128" t="s">
        <v>1321</v>
      </c>
      <c r="O128" t="s">
        <v>1322</v>
      </c>
      <c r="P128" t="s">
        <v>214</v>
      </c>
      <c r="Q128" t="s">
        <v>10</v>
      </c>
      <c r="R128" t="s">
        <v>10</v>
      </c>
      <c r="S128" t="s">
        <v>214</v>
      </c>
      <c r="T128" t="s">
        <v>214</v>
      </c>
      <c r="U128">
        <f t="shared" ca="1" si="16"/>
        <v>0.19645238957148103</v>
      </c>
      <c r="V128" t="str">
        <f t="shared" ca="1" si="17"/>
        <v>Denver:Colorado:0.196452389571481</v>
      </c>
      <c r="W128" t="str">
        <f t="shared" si="18"/>
        <v>Sandstone Care:Day Treatment and Intensive Outpt:2100 South Cherry Street:Suite 204:Denver:Colorado:80222::Denver:888-850-1890::1:1</v>
      </c>
      <c r="X128" t="str">
        <f t="shared" si="19"/>
        <v>list.add("Sandstone Care:Day Treatment and Intensive Outpt:2100 South Cherry Street:Suite 204:Denver:Colorado:80222::Denver:888-850-1890::1:1");</v>
      </c>
      <c r="CM128" t="s">
        <v>10</v>
      </c>
      <c r="CN128" t="s">
        <v>10</v>
      </c>
      <c r="CO128" t="s">
        <v>10</v>
      </c>
      <c r="CP128" t="s">
        <v>10</v>
      </c>
      <c r="CQ128" t="s">
        <v>10</v>
      </c>
      <c r="CR128" t="s">
        <v>10</v>
      </c>
      <c r="CS128" t="s">
        <v>10</v>
      </c>
      <c r="CT128" t="s">
        <v>10</v>
      </c>
      <c r="CU128" t="s">
        <v>10</v>
      </c>
      <c r="CV128" t="s">
        <v>10</v>
      </c>
      <c r="CW128" t="s">
        <v>10</v>
      </c>
      <c r="CX128" t="s">
        <v>10</v>
      </c>
      <c r="CY128" t="s">
        <v>10</v>
      </c>
      <c r="CZ128" t="s">
        <v>10</v>
      </c>
      <c r="DA128" t="s">
        <v>10</v>
      </c>
      <c r="DB128" t="s">
        <v>10</v>
      </c>
    </row>
    <row r="129" spans="1:106" ht="15.75" customHeight="1" x14ac:dyDescent="0.2">
      <c r="A129" t="s">
        <v>1129</v>
      </c>
      <c r="B129" t="s">
        <v>10</v>
      </c>
      <c r="C129" t="s">
        <v>1323</v>
      </c>
      <c r="D129" t="s">
        <v>10</v>
      </c>
      <c r="E129" t="s">
        <v>1074</v>
      </c>
      <c r="F129" t="s">
        <v>2583</v>
      </c>
      <c r="G129" t="s">
        <v>1324</v>
      </c>
      <c r="H129" t="s">
        <v>10</v>
      </c>
      <c r="I129" t="s">
        <v>1074</v>
      </c>
      <c r="J129" t="s">
        <v>1325</v>
      </c>
      <c r="K129" t="s">
        <v>10</v>
      </c>
      <c r="L129" t="s">
        <v>1132</v>
      </c>
      <c r="M129" t="s">
        <v>10</v>
      </c>
      <c r="N129" t="s">
        <v>1326</v>
      </c>
      <c r="O129" t="s">
        <v>1327</v>
      </c>
      <c r="P129" t="s">
        <v>214</v>
      </c>
      <c r="Q129" t="s">
        <v>10</v>
      </c>
      <c r="R129" t="s">
        <v>10</v>
      </c>
      <c r="S129" t="s">
        <v>10</v>
      </c>
      <c r="T129" t="s">
        <v>214</v>
      </c>
      <c r="U129">
        <f t="shared" ca="1" si="16"/>
        <v>0.39088494319667055</v>
      </c>
      <c r="V129" t="str">
        <f t="shared" ca="1" si="17"/>
        <v>Denver:Colorado:0.390884943196671</v>
      </c>
      <c r="W129" t="str">
        <f t="shared" si="18"/>
        <v>Sobriety House Inc::121 Acoma Street::Denver:Colorado:80223::Denver:720-381-4336:::1</v>
      </c>
      <c r="X129" t="str">
        <f t="shared" si="19"/>
        <v>list.add("Sobriety House Inc::121 Acoma Street::Denver:Colorado:80223::Denver:720-381-4336:::1");</v>
      </c>
      <c r="CM129" t="s">
        <v>10</v>
      </c>
      <c r="CN129" t="s">
        <v>10</v>
      </c>
      <c r="CO129" t="s">
        <v>10</v>
      </c>
      <c r="CP129" t="s">
        <v>10</v>
      </c>
      <c r="CQ129" t="s">
        <v>10</v>
      </c>
      <c r="CR129" t="s">
        <v>10</v>
      </c>
      <c r="CS129" t="s">
        <v>10</v>
      </c>
      <c r="CT129" t="s">
        <v>10</v>
      </c>
      <c r="CU129" t="s">
        <v>10</v>
      </c>
      <c r="CV129" t="s">
        <v>10</v>
      </c>
      <c r="CW129" t="s">
        <v>10</v>
      </c>
      <c r="CX129" t="s">
        <v>10</v>
      </c>
      <c r="CY129" t="s">
        <v>10</v>
      </c>
      <c r="CZ129" t="s">
        <v>10</v>
      </c>
      <c r="DA129" t="s">
        <v>10</v>
      </c>
      <c r="DB129" t="s">
        <v>10</v>
      </c>
    </row>
    <row r="130" spans="1:106" ht="15.75" customHeight="1" x14ac:dyDescent="0.2">
      <c r="A130" t="s">
        <v>1328</v>
      </c>
      <c r="B130" t="s">
        <v>10</v>
      </c>
      <c r="C130" t="s">
        <v>1329</v>
      </c>
      <c r="D130" t="s">
        <v>1330</v>
      </c>
      <c r="E130" t="s">
        <v>1074</v>
      </c>
      <c r="F130" t="s">
        <v>2583</v>
      </c>
      <c r="G130" t="s">
        <v>1331</v>
      </c>
      <c r="H130" t="s">
        <v>10</v>
      </c>
      <c r="I130" t="s">
        <v>1074</v>
      </c>
      <c r="J130" t="s">
        <v>1332</v>
      </c>
      <c r="K130" t="s">
        <v>10</v>
      </c>
      <c r="L130" t="s">
        <v>10</v>
      </c>
      <c r="M130" t="s">
        <v>10</v>
      </c>
      <c r="N130" t="s">
        <v>1333</v>
      </c>
      <c r="O130" t="s">
        <v>1334</v>
      </c>
      <c r="P130" t="s">
        <v>10</v>
      </c>
      <c r="Q130" t="s">
        <v>10</v>
      </c>
      <c r="R130" t="s">
        <v>10</v>
      </c>
      <c r="S130" t="s">
        <v>214</v>
      </c>
      <c r="T130">
        <v>0</v>
      </c>
      <c r="U130">
        <f t="shared" ca="1" si="16"/>
        <v>0.92303324101713391</v>
      </c>
      <c r="V130" t="str">
        <f t="shared" ca="1" si="17"/>
        <v>Denver:Colorado:0.923033241017134</v>
      </c>
      <c r="W130" t="str">
        <f t="shared" si="18"/>
        <v>Center for Recovery Inc::2121 South Oneida Street:Suite 412:Denver:Colorado:80224::Denver:303-694-7492::1:0</v>
      </c>
      <c r="X130" t="str">
        <f t="shared" si="19"/>
        <v>list.add("Center for Recovery Inc::2121 South Oneida Street:Suite 412:Denver:Colorado:80224::Denver:303-694-7492::1:0");</v>
      </c>
      <c r="CM130" t="s">
        <v>10</v>
      </c>
      <c r="CN130" t="s">
        <v>10</v>
      </c>
      <c r="CO130" t="s">
        <v>10</v>
      </c>
      <c r="CP130" t="s">
        <v>10</v>
      </c>
      <c r="CQ130" t="s">
        <v>10</v>
      </c>
      <c r="CR130" t="s">
        <v>10</v>
      </c>
      <c r="CS130" t="s">
        <v>10</v>
      </c>
      <c r="CT130" t="s">
        <v>10</v>
      </c>
      <c r="CU130" t="s">
        <v>10</v>
      </c>
      <c r="CV130" t="s">
        <v>10</v>
      </c>
      <c r="CW130" t="s">
        <v>10</v>
      </c>
      <c r="CX130" t="s">
        <v>10</v>
      </c>
      <c r="CY130" t="s">
        <v>10</v>
      </c>
      <c r="CZ130" t="s">
        <v>10</v>
      </c>
      <c r="DA130" t="s">
        <v>10</v>
      </c>
      <c r="DB130" t="s">
        <v>10</v>
      </c>
    </row>
    <row r="131" spans="1:106" ht="15.75" customHeight="1" x14ac:dyDescent="0.2">
      <c r="A131" t="s">
        <v>1335</v>
      </c>
      <c r="B131" t="s">
        <v>10</v>
      </c>
      <c r="C131" t="s">
        <v>1336</v>
      </c>
      <c r="D131" t="s">
        <v>1337</v>
      </c>
      <c r="E131" t="s">
        <v>1074</v>
      </c>
      <c r="F131" t="s">
        <v>2583</v>
      </c>
      <c r="G131" t="s">
        <v>1331</v>
      </c>
      <c r="H131" t="s">
        <v>10</v>
      </c>
      <c r="I131" t="s">
        <v>1074</v>
      </c>
      <c r="J131" t="s">
        <v>1338</v>
      </c>
      <c r="K131" t="s">
        <v>10</v>
      </c>
      <c r="L131" t="s">
        <v>10</v>
      </c>
      <c r="M131" t="s">
        <v>1339</v>
      </c>
      <c r="N131" t="s">
        <v>1340</v>
      </c>
      <c r="O131" t="s">
        <v>1341</v>
      </c>
      <c r="P131" t="s">
        <v>214</v>
      </c>
      <c r="Q131" t="s">
        <v>10</v>
      </c>
      <c r="R131" t="s">
        <v>10</v>
      </c>
      <c r="S131" t="s">
        <v>10</v>
      </c>
      <c r="T131" t="s">
        <v>214</v>
      </c>
      <c r="U131">
        <f t="shared" ca="1" si="16"/>
        <v>0.72311620263964227</v>
      </c>
      <c r="V131" t="str">
        <f t="shared" ca="1" si="17"/>
        <v>Denver:Colorado:0.723116202639642</v>
      </c>
      <c r="W131" t="str">
        <f t="shared" si="18"/>
        <v>Turning Point Mental Health Services::6825 East Tennessee Street:Suite 112:Denver:Colorado:80224::Denver:303-780-0170 x1:::1</v>
      </c>
      <c r="X131" t="str">
        <f t="shared" si="19"/>
        <v>list.add("Turning Point Mental Health Services::6825 East Tennessee Street:Suite 112:Denver:Colorado:80224::Denver:303-780-0170 x1:::1");</v>
      </c>
      <c r="CM131" t="s">
        <v>10</v>
      </c>
      <c r="CN131" t="s">
        <v>10</v>
      </c>
      <c r="CO131" t="s">
        <v>10</v>
      </c>
      <c r="CP131" t="s">
        <v>10</v>
      </c>
      <c r="CQ131" t="s">
        <v>10</v>
      </c>
      <c r="CR131" t="s">
        <v>10</v>
      </c>
      <c r="CS131" t="s">
        <v>10</v>
      </c>
      <c r="CT131" t="s">
        <v>10</v>
      </c>
      <c r="CU131" t="s">
        <v>10</v>
      </c>
      <c r="CV131" t="s">
        <v>10</v>
      </c>
      <c r="CW131" t="s">
        <v>10</v>
      </c>
      <c r="CX131" t="s">
        <v>10</v>
      </c>
      <c r="CY131" t="s">
        <v>10</v>
      </c>
      <c r="CZ131" t="s">
        <v>10</v>
      </c>
      <c r="DA131" t="s">
        <v>10</v>
      </c>
      <c r="DB131" t="s">
        <v>10</v>
      </c>
    </row>
    <row r="132" spans="1:106" ht="15.75" customHeight="1" x14ac:dyDescent="0.2">
      <c r="A132" t="s">
        <v>1342</v>
      </c>
      <c r="B132" t="s">
        <v>10</v>
      </c>
      <c r="C132" t="s">
        <v>1343</v>
      </c>
      <c r="D132" t="s">
        <v>10</v>
      </c>
      <c r="E132" t="s">
        <v>1074</v>
      </c>
      <c r="F132" t="s">
        <v>2583</v>
      </c>
      <c r="G132" t="s">
        <v>1344</v>
      </c>
      <c r="H132" t="s">
        <v>10</v>
      </c>
      <c r="I132" t="s">
        <v>588</v>
      </c>
      <c r="J132" t="s">
        <v>1345</v>
      </c>
      <c r="K132" t="s">
        <v>10</v>
      </c>
      <c r="L132" t="s">
        <v>1346</v>
      </c>
      <c r="M132" t="s">
        <v>10</v>
      </c>
      <c r="N132" t="s">
        <v>1347</v>
      </c>
      <c r="O132" t="s">
        <v>1348</v>
      </c>
      <c r="P132" t="s">
        <v>214</v>
      </c>
      <c r="Q132" t="s">
        <v>214</v>
      </c>
      <c r="R132" t="s">
        <v>10</v>
      </c>
      <c r="S132" t="s">
        <v>10</v>
      </c>
      <c r="T132" t="s">
        <v>214</v>
      </c>
      <c r="U132">
        <f t="shared" ca="1" si="16"/>
        <v>0.97496456184285896</v>
      </c>
      <c r="V132" t="str">
        <f t="shared" ca="1" si="17"/>
        <v>Denver:Colorado:0.974964561842859</v>
      </c>
      <c r="W132" t="str">
        <f t="shared" si="18"/>
        <v>AspenRidge Recovery::900 South Kipling Parkway::Denver:Colorado:80226::Jefferson:303-955-5599:::1</v>
      </c>
      <c r="X132" t="str">
        <f t="shared" si="19"/>
        <v>list.add("AspenRidge Recovery::900 South Kipling Parkway::Denver:Colorado:80226::Jefferson:303-955-5599:::1");</v>
      </c>
      <c r="CM132" t="s">
        <v>10</v>
      </c>
      <c r="CN132" t="s">
        <v>10</v>
      </c>
      <c r="CO132" t="s">
        <v>10</v>
      </c>
      <c r="CP132" t="s">
        <v>10</v>
      </c>
      <c r="CQ132" t="s">
        <v>10</v>
      </c>
      <c r="CR132" t="s">
        <v>10</v>
      </c>
      <c r="CS132" t="s">
        <v>10</v>
      </c>
      <c r="CT132" t="s">
        <v>10</v>
      </c>
      <c r="CU132" t="s">
        <v>10</v>
      </c>
      <c r="CV132" t="s">
        <v>10</v>
      </c>
      <c r="CW132" t="s">
        <v>10</v>
      </c>
      <c r="CX132" t="s">
        <v>10</v>
      </c>
      <c r="CY132" t="s">
        <v>10</v>
      </c>
      <c r="CZ132" t="s">
        <v>10</v>
      </c>
      <c r="DA132" t="s">
        <v>10</v>
      </c>
      <c r="DB132" t="s">
        <v>10</v>
      </c>
    </row>
    <row r="133" spans="1:106" ht="15.75" customHeight="1" x14ac:dyDescent="0.2">
      <c r="A133" t="s">
        <v>1349</v>
      </c>
      <c r="B133" t="s">
        <v>10</v>
      </c>
      <c r="C133" t="s">
        <v>1350</v>
      </c>
      <c r="D133" t="s">
        <v>1351</v>
      </c>
      <c r="E133" t="s">
        <v>1074</v>
      </c>
      <c r="F133" t="s">
        <v>2583</v>
      </c>
      <c r="G133" t="s">
        <v>1344</v>
      </c>
      <c r="H133" t="s">
        <v>10</v>
      </c>
      <c r="I133" t="s">
        <v>588</v>
      </c>
      <c r="J133" t="s">
        <v>1352</v>
      </c>
      <c r="K133" t="s">
        <v>10</v>
      </c>
      <c r="L133" t="s">
        <v>10</v>
      </c>
      <c r="M133" t="s">
        <v>10</v>
      </c>
      <c r="N133" t="s">
        <v>1353</v>
      </c>
      <c r="O133" t="s">
        <v>1354</v>
      </c>
      <c r="P133" t="s">
        <v>10</v>
      </c>
      <c r="Q133" t="s">
        <v>10</v>
      </c>
      <c r="R133" t="s">
        <v>10</v>
      </c>
      <c r="S133" t="s">
        <v>10</v>
      </c>
      <c r="T133" t="s">
        <v>214</v>
      </c>
      <c r="U133">
        <f t="shared" ca="1" si="16"/>
        <v>0.14007238362597274</v>
      </c>
      <c r="V133" t="str">
        <f t="shared" ca="1" si="17"/>
        <v>Denver:Colorado:0.140072383625973</v>
      </c>
      <c r="W133" t="str">
        <f t="shared" si="18"/>
        <v>Touchstone Counseling Center::777 South Wadsworth Boulevard:Irongate Building 2-205:Denver:Colorado:80226::Jefferson:303-989-9577:::1</v>
      </c>
      <c r="X133" t="str">
        <f t="shared" si="19"/>
        <v>list.add("Touchstone Counseling Center::777 South Wadsworth Boulevard:Irongate Building 2-205:Denver:Colorado:80226::Jefferson:303-989-9577:::1");</v>
      </c>
      <c r="CM133" t="s">
        <v>10</v>
      </c>
      <c r="CN133" t="s">
        <v>10</v>
      </c>
      <c r="CO133" t="s">
        <v>10</v>
      </c>
      <c r="CP133" t="s">
        <v>10</v>
      </c>
      <c r="CQ133" t="s">
        <v>10</v>
      </c>
      <c r="CR133" t="s">
        <v>10</v>
      </c>
      <c r="CS133" t="s">
        <v>10</v>
      </c>
      <c r="CT133" t="s">
        <v>10</v>
      </c>
      <c r="CU133" t="s">
        <v>10</v>
      </c>
      <c r="CV133" t="s">
        <v>10</v>
      </c>
      <c r="CW133" t="s">
        <v>10</v>
      </c>
      <c r="CX133" t="s">
        <v>10</v>
      </c>
      <c r="CY133" t="s">
        <v>10</v>
      </c>
      <c r="CZ133" t="s">
        <v>10</v>
      </c>
      <c r="DA133" t="s">
        <v>10</v>
      </c>
      <c r="DB133" t="s">
        <v>10</v>
      </c>
    </row>
    <row r="134" spans="1:106" ht="15.75" customHeight="1" x14ac:dyDescent="0.2">
      <c r="A134" t="s">
        <v>1355</v>
      </c>
      <c r="B134" t="s">
        <v>10</v>
      </c>
      <c r="C134" t="s">
        <v>1356</v>
      </c>
      <c r="D134" t="s">
        <v>10</v>
      </c>
      <c r="E134" t="s">
        <v>1074</v>
      </c>
      <c r="F134" t="s">
        <v>2583</v>
      </c>
      <c r="G134" t="s">
        <v>1344</v>
      </c>
      <c r="H134" t="s">
        <v>10</v>
      </c>
      <c r="I134" t="s">
        <v>588</v>
      </c>
      <c r="J134" t="s">
        <v>1357</v>
      </c>
      <c r="K134" t="s">
        <v>10</v>
      </c>
      <c r="L134" t="s">
        <v>10</v>
      </c>
      <c r="M134" t="s">
        <v>1358</v>
      </c>
      <c r="N134" t="s">
        <v>1359</v>
      </c>
      <c r="O134" t="s">
        <v>1360</v>
      </c>
      <c r="P134" t="s">
        <v>10</v>
      </c>
      <c r="Q134" t="s">
        <v>10</v>
      </c>
      <c r="R134" t="s">
        <v>10</v>
      </c>
      <c r="S134" t="s">
        <v>10</v>
      </c>
      <c r="T134">
        <v>0</v>
      </c>
      <c r="U134">
        <f t="shared" ca="1" si="16"/>
        <v>0.49714057124065081</v>
      </c>
      <c r="V134" t="str">
        <f t="shared" ca="1" si="17"/>
        <v>Denver:Colorado:0.497140571240651</v>
      </c>
      <c r="W134" t="str">
        <f t="shared" si="18"/>
        <v>Center of Hope::5303 West Kentucky Avenue::Denver:Colorado:80226::Jefferson:303-935-7746:::0</v>
      </c>
      <c r="X134" t="str">
        <f t="shared" si="19"/>
        <v>list.add("Center of Hope::5303 West Kentucky Avenue::Denver:Colorado:80226::Jefferson:303-935-7746:::0");</v>
      </c>
      <c r="CM134" t="s">
        <v>10</v>
      </c>
      <c r="CN134" t="s">
        <v>10</v>
      </c>
      <c r="CO134" t="s">
        <v>10</v>
      </c>
      <c r="CP134" t="s">
        <v>10</v>
      </c>
      <c r="CQ134" t="s">
        <v>10</v>
      </c>
      <c r="CR134" t="s">
        <v>10</v>
      </c>
      <c r="CS134" t="s">
        <v>10</v>
      </c>
      <c r="CT134" t="s">
        <v>10</v>
      </c>
      <c r="CU134" t="s">
        <v>10</v>
      </c>
      <c r="CV134" t="s">
        <v>10</v>
      </c>
      <c r="CW134" t="s">
        <v>10</v>
      </c>
      <c r="CX134" t="s">
        <v>10</v>
      </c>
      <c r="CY134" t="s">
        <v>10</v>
      </c>
      <c r="CZ134" t="s">
        <v>10</v>
      </c>
      <c r="DA134" t="s">
        <v>10</v>
      </c>
      <c r="DB134" t="s">
        <v>10</v>
      </c>
    </row>
    <row r="135" spans="1:106" ht="15.75" customHeight="1" x14ac:dyDescent="0.2">
      <c r="A135" t="s">
        <v>849</v>
      </c>
      <c r="B135" t="s">
        <v>10</v>
      </c>
      <c r="C135" t="s">
        <v>1361</v>
      </c>
      <c r="D135" t="s">
        <v>10</v>
      </c>
      <c r="E135" t="s">
        <v>1074</v>
      </c>
      <c r="F135" t="s">
        <v>2583</v>
      </c>
      <c r="G135" t="s">
        <v>1344</v>
      </c>
      <c r="H135" t="s">
        <v>10</v>
      </c>
      <c r="I135" t="s">
        <v>588</v>
      </c>
      <c r="J135" t="s">
        <v>853</v>
      </c>
      <c r="K135" t="s">
        <v>10</v>
      </c>
      <c r="L135" t="s">
        <v>10</v>
      </c>
      <c r="M135" t="s">
        <v>10</v>
      </c>
      <c r="N135" t="s">
        <v>1362</v>
      </c>
      <c r="O135" t="s">
        <v>1363</v>
      </c>
      <c r="P135" t="s">
        <v>214</v>
      </c>
      <c r="Q135" t="s">
        <v>10</v>
      </c>
      <c r="R135" t="s">
        <v>10</v>
      </c>
      <c r="S135" t="s">
        <v>10</v>
      </c>
      <c r="T135">
        <v>0</v>
      </c>
      <c r="U135">
        <f t="shared" ca="1" si="16"/>
        <v>0.39568103426611489</v>
      </c>
      <c r="V135" t="str">
        <f t="shared" ca="1" si="17"/>
        <v>Denver:Colorado:0.395681034266115</v>
      </c>
      <c r="W135" t="str">
        <f t="shared" si="18"/>
        <v>Jefferson Center for Mental Health::5220 West Ohio Avenue::Denver:Colorado:80226::Jefferson:303-425-0300:::0</v>
      </c>
      <c r="X135" t="str">
        <f t="shared" si="19"/>
        <v>list.add("Jefferson Center for Mental Health::5220 West Ohio Avenue::Denver:Colorado:80226::Jefferson:303-425-0300:::0");</v>
      </c>
      <c r="CM135" t="s">
        <v>10</v>
      </c>
      <c r="CN135" t="s">
        <v>10</v>
      </c>
      <c r="CO135" t="s">
        <v>10</v>
      </c>
      <c r="CP135" t="s">
        <v>10</v>
      </c>
      <c r="CQ135" t="s">
        <v>10</v>
      </c>
      <c r="CR135" t="s">
        <v>10</v>
      </c>
      <c r="CS135" t="s">
        <v>10</v>
      </c>
      <c r="CT135" t="s">
        <v>10</v>
      </c>
      <c r="CU135" t="s">
        <v>10</v>
      </c>
      <c r="CV135" t="s">
        <v>10</v>
      </c>
      <c r="CW135" t="s">
        <v>10</v>
      </c>
      <c r="CX135" t="s">
        <v>10</v>
      </c>
      <c r="CY135" t="s">
        <v>10</v>
      </c>
      <c r="CZ135" t="s">
        <v>10</v>
      </c>
      <c r="DA135" t="s">
        <v>10</v>
      </c>
      <c r="DB135" t="s">
        <v>10</v>
      </c>
    </row>
    <row r="136" spans="1:106" ht="15.75" customHeight="1" x14ac:dyDescent="0.2">
      <c r="A136" t="s">
        <v>1364</v>
      </c>
      <c r="B136" t="s">
        <v>10</v>
      </c>
      <c r="C136" t="s">
        <v>1365</v>
      </c>
      <c r="D136" t="s">
        <v>1366</v>
      </c>
      <c r="E136" t="s">
        <v>1074</v>
      </c>
      <c r="F136" t="s">
        <v>2583</v>
      </c>
      <c r="G136" t="s">
        <v>1367</v>
      </c>
      <c r="H136" t="s">
        <v>1368</v>
      </c>
      <c r="I136" t="s">
        <v>588</v>
      </c>
      <c r="J136" t="s">
        <v>1369</v>
      </c>
      <c r="K136" t="s">
        <v>10</v>
      </c>
      <c r="L136" t="s">
        <v>10</v>
      </c>
      <c r="M136" t="s">
        <v>10</v>
      </c>
      <c r="N136" t="s">
        <v>1370</v>
      </c>
      <c r="O136" t="s">
        <v>1371</v>
      </c>
      <c r="P136" t="s">
        <v>10</v>
      </c>
      <c r="Q136" t="s">
        <v>10</v>
      </c>
      <c r="R136" t="s">
        <v>10</v>
      </c>
      <c r="S136" t="s">
        <v>10</v>
      </c>
      <c r="T136">
        <v>0</v>
      </c>
      <c r="U136">
        <f t="shared" ca="1" si="16"/>
        <v>0.63706121581686215</v>
      </c>
      <c r="V136" t="str">
        <f t="shared" ca="1" si="17"/>
        <v>Denver:Colorado:0.637061215816862</v>
      </c>
      <c r="W136" t="str">
        <f t="shared" si="18"/>
        <v>Serenity Education and Therapy::2525 South Wadsworth Boulevard:Suite 106:Denver:Colorado:80227:3246:Jefferson:303-984-0590:::0</v>
      </c>
      <c r="X136" t="str">
        <f t="shared" si="19"/>
        <v>list.add("Serenity Education and Therapy::2525 South Wadsworth Boulevard:Suite 106:Denver:Colorado:80227:3246:Jefferson:303-984-0590:::0");</v>
      </c>
      <c r="CM136" t="s">
        <v>10</v>
      </c>
      <c r="CN136" t="s">
        <v>10</v>
      </c>
      <c r="CO136" t="s">
        <v>10</v>
      </c>
      <c r="CP136" t="s">
        <v>10</v>
      </c>
      <c r="CQ136" t="s">
        <v>10</v>
      </c>
      <c r="CR136" t="s">
        <v>10</v>
      </c>
      <c r="CS136" t="s">
        <v>10</v>
      </c>
      <c r="CT136" t="s">
        <v>10</v>
      </c>
      <c r="CU136" t="s">
        <v>10</v>
      </c>
      <c r="CV136" t="s">
        <v>10</v>
      </c>
      <c r="CW136" t="s">
        <v>10</v>
      </c>
      <c r="CX136" t="s">
        <v>10</v>
      </c>
      <c r="CY136" t="s">
        <v>10</v>
      </c>
      <c r="CZ136" t="s">
        <v>10</v>
      </c>
      <c r="DA136" t="s">
        <v>10</v>
      </c>
      <c r="DB136" t="s">
        <v>10</v>
      </c>
    </row>
    <row r="137" spans="1:106" ht="15.75" customHeight="1" x14ac:dyDescent="0.2">
      <c r="A137" t="s">
        <v>947</v>
      </c>
      <c r="B137" t="s">
        <v>10</v>
      </c>
      <c r="C137" t="s">
        <v>1372</v>
      </c>
      <c r="D137" t="s">
        <v>1373</v>
      </c>
      <c r="E137" t="s">
        <v>1074</v>
      </c>
      <c r="F137" t="s">
        <v>2583</v>
      </c>
      <c r="G137" t="s">
        <v>1367</v>
      </c>
      <c r="H137" t="s">
        <v>10</v>
      </c>
      <c r="I137" t="s">
        <v>588</v>
      </c>
      <c r="J137" t="s">
        <v>732</v>
      </c>
      <c r="K137" t="s">
        <v>10</v>
      </c>
      <c r="L137" t="s">
        <v>733</v>
      </c>
      <c r="M137" t="s">
        <v>10</v>
      </c>
      <c r="N137" t="s">
        <v>1374</v>
      </c>
      <c r="O137" t="s">
        <v>1375</v>
      </c>
      <c r="P137" t="s">
        <v>10</v>
      </c>
      <c r="Q137" t="s">
        <v>10</v>
      </c>
      <c r="R137" t="s">
        <v>214</v>
      </c>
      <c r="S137" t="s">
        <v>214</v>
      </c>
      <c r="T137">
        <v>0</v>
      </c>
      <c r="U137">
        <f t="shared" ca="1" si="16"/>
        <v>0.83385956389426263</v>
      </c>
      <c r="V137" t="str">
        <f t="shared" ca="1" si="17"/>
        <v>Denver:Colorado:0.833859563894263</v>
      </c>
      <c r="W137" t="str">
        <f t="shared" si="18"/>
        <v>National Institute for Change PC::3225 South Wadsworth Boulevard:Unit T:Denver:Colorado:80227::Jefferson:303-231-0090:1:1:0</v>
      </c>
      <c r="X137" t="str">
        <f t="shared" si="19"/>
        <v>list.add("National Institute for Change PC::3225 South Wadsworth Boulevard:Unit T:Denver:Colorado:80227::Jefferson:303-231-0090:1:1:0");</v>
      </c>
      <c r="CM137" t="s">
        <v>10</v>
      </c>
      <c r="CN137" t="s">
        <v>10</v>
      </c>
      <c r="CO137" t="s">
        <v>10</v>
      </c>
      <c r="CP137" t="s">
        <v>10</v>
      </c>
      <c r="CQ137" t="s">
        <v>10</v>
      </c>
      <c r="CR137" t="s">
        <v>10</v>
      </c>
      <c r="CS137" t="s">
        <v>10</v>
      </c>
      <c r="CT137" t="s">
        <v>10</v>
      </c>
      <c r="CU137" t="s">
        <v>10</v>
      </c>
      <c r="CV137" t="s">
        <v>10</v>
      </c>
      <c r="CW137" t="s">
        <v>10</v>
      </c>
      <c r="CX137" t="s">
        <v>10</v>
      </c>
      <c r="CY137" t="s">
        <v>10</v>
      </c>
      <c r="CZ137" t="s">
        <v>10</v>
      </c>
      <c r="DA137" t="s">
        <v>10</v>
      </c>
      <c r="DB137" t="s">
        <v>10</v>
      </c>
    </row>
    <row r="138" spans="1:106" ht="15.75" customHeight="1" x14ac:dyDescent="0.2">
      <c r="A138" t="s">
        <v>582</v>
      </c>
      <c r="B138" t="s">
        <v>1376</v>
      </c>
      <c r="C138" t="s">
        <v>1377</v>
      </c>
      <c r="D138" t="s">
        <v>1320</v>
      </c>
      <c r="E138" t="s">
        <v>1074</v>
      </c>
      <c r="F138" t="s">
        <v>2583</v>
      </c>
      <c r="G138" t="s">
        <v>1378</v>
      </c>
      <c r="H138" t="s">
        <v>10</v>
      </c>
      <c r="I138" t="s">
        <v>588</v>
      </c>
      <c r="J138" t="s">
        <v>1379</v>
      </c>
      <c r="K138" t="s">
        <v>10</v>
      </c>
      <c r="L138" t="s">
        <v>1380</v>
      </c>
      <c r="M138" t="s">
        <v>10</v>
      </c>
      <c r="N138" t="s">
        <v>1381</v>
      </c>
      <c r="O138" t="s">
        <v>1382</v>
      </c>
      <c r="P138" t="s">
        <v>10</v>
      </c>
      <c r="Q138" t="s">
        <v>10</v>
      </c>
      <c r="R138" t="s">
        <v>10</v>
      </c>
      <c r="S138" t="s">
        <v>10</v>
      </c>
      <c r="T138" t="s">
        <v>214</v>
      </c>
      <c r="U138">
        <f t="shared" ca="1" si="16"/>
        <v>0.61011152092910581</v>
      </c>
      <c r="V138" t="str">
        <f t="shared" ca="1" si="17"/>
        <v>Denver:Colorado:0.610111520929106</v>
      </c>
      <c r="W138" t="str">
        <f t="shared" si="18"/>
        <v>Creative Treatment Options:Substance Abuse Treatment Services:1410 Vance Street:Suite 204:Denver:Colorado:80228::Jefferson:303-467-2624 x122:::1</v>
      </c>
      <c r="X138" t="str">
        <f t="shared" si="19"/>
        <v>list.add("Creative Treatment Options:Substance Abuse Treatment Services:1410 Vance Street:Suite 204:Denver:Colorado:80228::Jefferson:303-467-2624 x122:::1");</v>
      </c>
      <c r="CM138" t="s">
        <v>10</v>
      </c>
      <c r="CN138" t="s">
        <v>10</v>
      </c>
      <c r="CO138" t="s">
        <v>10</v>
      </c>
      <c r="CP138" t="s">
        <v>10</v>
      </c>
      <c r="CQ138" t="s">
        <v>10</v>
      </c>
      <c r="CR138" t="s">
        <v>10</v>
      </c>
      <c r="CS138" t="s">
        <v>10</v>
      </c>
      <c r="CT138" t="s">
        <v>10</v>
      </c>
      <c r="CU138" t="s">
        <v>10</v>
      </c>
      <c r="CV138" t="s">
        <v>10</v>
      </c>
      <c r="CW138" t="s">
        <v>10</v>
      </c>
      <c r="CX138" t="s">
        <v>10</v>
      </c>
      <c r="CY138" t="s">
        <v>10</v>
      </c>
      <c r="CZ138" t="s">
        <v>10</v>
      </c>
      <c r="DA138" t="s">
        <v>10</v>
      </c>
      <c r="DB138" t="s">
        <v>10</v>
      </c>
    </row>
    <row r="139" spans="1:106" ht="15.75" customHeight="1" x14ac:dyDescent="0.2">
      <c r="A139" t="s">
        <v>685</v>
      </c>
      <c r="B139" t="s">
        <v>1383</v>
      </c>
      <c r="C139" t="s">
        <v>1384</v>
      </c>
      <c r="D139" t="s">
        <v>387</v>
      </c>
      <c r="E139" t="s">
        <v>1074</v>
      </c>
      <c r="F139" t="s">
        <v>2583</v>
      </c>
      <c r="G139" t="s">
        <v>1385</v>
      </c>
      <c r="H139" t="s">
        <v>10</v>
      </c>
      <c r="I139" t="s">
        <v>203</v>
      </c>
      <c r="J139" t="s">
        <v>1386</v>
      </c>
      <c r="K139" t="s">
        <v>10</v>
      </c>
      <c r="L139" t="s">
        <v>10</v>
      </c>
      <c r="M139" t="s">
        <v>10</v>
      </c>
      <c r="N139" t="s">
        <v>1387</v>
      </c>
      <c r="O139" t="s">
        <v>1388</v>
      </c>
      <c r="P139" t="s">
        <v>10</v>
      </c>
      <c r="Q139" t="s">
        <v>10</v>
      </c>
      <c r="R139" t="s">
        <v>214</v>
      </c>
      <c r="S139" t="s">
        <v>214</v>
      </c>
      <c r="T139" t="s">
        <v>214</v>
      </c>
      <c r="U139">
        <f t="shared" ca="1" si="16"/>
        <v>3.3730109392304031E-2</v>
      </c>
      <c r="V139" t="str">
        <f t="shared" ca="1" si="17"/>
        <v>Denver:Colorado:0.033730109392304</v>
      </c>
      <c r="W139" t="str">
        <f t="shared" si="18"/>
        <v>Ideas Directed at Eliminating Abuse:IDEA Thornton:9150 North Washington Street:Suite B:Denver:Colorado:80229::Adams:303-996-9966:1:1:1</v>
      </c>
      <c r="X139" t="str">
        <f t="shared" si="19"/>
        <v>list.add("Ideas Directed at Eliminating Abuse:IDEA Thornton:9150 North Washington Street:Suite B:Denver:Colorado:80229::Adams:303-996-9966:1:1:1");</v>
      </c>
      <c r="CM139" t="s">
        <v>10</v>
      </c>
      <c r="CN139" t="s">
        <v>10</v>
      </c>
      <c r="CO139" t="s">
        <v>10</v>
      </c>
      <c r="CP139" t="s">
        <v>10</v>
      </c>
      <c r="CQ139" t="s">
        <v>10</v>
      </c>
      <c r="CR139" t="s">
        <v>10</v>
      </c>
      <c r="CS139" t="s">
        <v>10</v>
      </c>
      <c r="CT139" t="s">
        <v>10</v>
      </c>
      <c r="CU139" t="s">
        <v>10</v>
      </c>
      <c r="CV139" t="s">
        <v>10</v>
      </c>
      <c r="CW139" t="s">
        <v>10</v>
      </c>
      <c r="CX139" t="s">
        <v>10</v>
      </c>
      <c r="CY139" t="s">
        <v>10</v>
      </c>
      <c r="CZ139" t="s">
        <v>10</v>
      </c>
      <c r="DA139" t="s">
        <v>10</v>
      </c>
      <c r="DB139" t="s">
        <v>10</v>
      </c>
    </row>
    <row r="140" spans="1:106" ht="15.75" customHeight="1" x14ac:dyDescent="0.2">
      <c r="A140" t="s">
        <v>720</v>
      </c>
      <c r="B140" t="s">
        <v>10</v>
      </c>
      <c r="C140" t="s">
        <v>1389</v>
      </c>
      <c r="D140" t="s">
        <v>1185</v>
      </c>
      <c r="E140" t="s">
        <v>1074</v>
      </c>
      <c r="F140" t="s">
        <v>2583</v>
      </c>
      <c r="G140" t="s">
        <v>1390</v>
      </c>
      <c r="H140" t="s">
        <v>10</v>
      </c>
      <c r="I140" t="s">
        <v>1074</v>
      </c>
      <c r="J140" t="s">
        <v>725</v>
      </c>
      <c r="K140" t="s">
        <v>10</v>
      </c>
      <c r="L140" t="s">
        <v>10</v>
      </c>
      <c r="M140" t="s">
        <v>724</v>
      </c>
      <c r="N140" t="s">
        <v>1391</v>
      </c>
      <c r="O140" t="s">
        <v>1392</v>
      </c>
      <c r="P140" t="s">
        <v>10</v>
      </c>
      <c r="Q140" t="s">
        <v>10</v>
      </c>
      <c r="R140" t="s">
        <v>10</v>
      </c>
      <c r="S140" t="s">
        <v>10</v>
      </c>
      <c r="T140" t="s">
        <v>214</v>
      </c>
      <c r="U140">
        <f t="shared" ca="1" si="16"/>
        <v>0.85352909946744315</v>
      </c>
      <c r="V140" t="str">
        <f t="shared" ca="1" si="17"/>
        <v>Denver:Colorado:0.853529099467443</v>
      </c>
      <c r="W140" t="str">
        <f t="shared" si="18"/>
        <v>Alcohol Behavior Information::1602 South Parker Road:Suite 110:Denver:Colorado:80231::Denver:303-368-8702:::1</v>
      </c>
      <c r="X140" t="str">
        <f t="shared" si="19"/>
        <v>list.add("Alcohol Behavior Information::1602 South Parker Road:Suite 110:Denver:Colorado:80231::Denver:303-368-8702:::1");</v>
      </c>
      <c r="CM140" t="s">
        <v>10</v>
      </c>
      <c r="CN140" t="s">
        <v>10</v>
      </c>
      <c r="CO140" t="s">
        <v>10</v>
      </c>
      <c r="CP140" t="s">
        <v>10</v>
      </c>
      <c r="CQ140" t="s">
        <v>10</v>
      </c>
      <c r="CR140" t="s">
        <v>10</v>
      </c>
      <c r="CS140" t="s">
        <v>10</v>
      </c>
      <c r="CT140" t="s">
        <v>10</v>
      </c>
      <c r="CU140" t="s">
        <v>10</v>
      </c>
      <c r="CV140" t="s">
        <v>10</v>
      </c>
      <c r="CW140" t="s">
        <v>10</v>
      </c>
      <c r="CX140" t="s">
        <v>10</v>
      </c>
      <c r="CY140" t="s">
        <v>10</v>
      </c>
      <c r="CZ140" t="s">
        <v>10</v>
      </c>
      <c r="DA140" t="s">
        <v>10</v>
      </c>
      <c r="DB140" t="s">
        <v>10</v>
      </c>
    </row>
    <row r="141" spans="1:106" ht="15.75" customHeight="1" x14ac:dyDescent="0.2">
      <c r="A141" t="s">
        <v>1393</v>
      </c>
      <c r="B141" t="s">
        <v>1394</v>
      </c>
      <c r="C141" t="s">
        <v>1395</v>
      </c>
      <c r="D141" t="s">
        <v>1396</v>
      </c>
      <c r="E141" t="s">
        <v>1074</v>
      </c>
      <c r="F141" t="s">
        <v>2583</v>
      </c>
      <c r="G141" t="s">
        <v>1390</v>
      </c>
      <c r="H141" t="s">
        <v>10</v>
      </c>
      <c r="I141" t="s">
        <v>1074</v>
      </c>
      <c r="J141" t="s">
        <v>1397</v>
      </c>
      <c r="K141" t="s">
        <v>10</v>
      </c>
      <c r="L141" t="s">
        <v>10</v>
      </c>
      <c r="M141" t="s">
        <v>10</v>
      </c>
      <c r="N141" t="s">
        <v>1398</v>
      </c>
      <c r="O141" t="s">
        <v>1399</v>
      </c>
      <c r="P141" t="s">
        <v>214</v>
      </c>
      <c r="Q141" t="s">
        <v>10</v>
      </c>
      <c r="R141" t="s">
        <v>10</v>
      </c>
      <c r="S141" t="s">
        <v>10</v>
      </c>
      <c r="T141">
        <v>0</v>
      </c>
      <c r="U141">
        <f t="shared" ca="1" si="16"/>
        <v>0.12773129376444059</v>
      </c>
      <c r="V141" t="str">
        <f t="shared" ca="1" si="17"/>
        <v>Denver:Colorado:0.127731293764441</v>
      </c>
      <c r="W141" t="str">
        <f t="shared" si="18"/>
        <v>Transition and Recovery:A Counseling Center:1181 South Parker Road:Suite 104:Denver:Colorado:80231::Denver:303-750-0614:::0</v>
      </c>
      <c r="X141" t="str">
        <f t="shared" si="19"/>
        <v>list.add("Transition and Recovery:A Counseling Center:1181 South Parker Road:Suite 104:Denver:Colorado:80231::Denver:303-750-0614:::0");</v>
      </c>
      <c r="CM141" t="s">
        <v>10</v>
      </c>
      <c r="CN141" t="s">
        <v>10</v>
      </c>
      <c r="CO141" t="s">
        <v>10</v>
      </c>
      <c r="CP141" t="s">
        <v>10</v>
      </c>
      <c r="CQ141" t="s">
        <v>10</v>
      </c>
      <c r="CR141" t="s">
        <v>10</v>
      </c>
      <c r="CS141" t="s">
        <v>10</v>
      </c>
      <c r="CT141" t="s">
        <v>10</v>
      </c>
      <c r="CU141" t="s">
        <v>10</v>
      </c>
      <c r="CV141" t="s">
        <v>10</v>
      </c>
      <c r="CW141" t="s">
        <v>10</v>
      </c>
      <c r="CX141" t="s">
        <v>10</v>
      </c>
      <c r="CY141" t="s">
        <v>10</v>
      </c>
      <c r="CZ141" t="s">
        <v>10</v>
      </c>
      <c r="DA141" t="s">
        <v>10</v>
      </c>
      <c r="DB141" t="s">
        <v>10</v>
      </c>
    </row>
    <row r="142" spans="1:106" ht="15.75" customHeight="1" x14ac:dyDescent="0.2">
      <c r="A142" t="s">
        <v>1400</v>
      </c>
      <c r="B142" t="s">
        <v>10</v>
      </c>
      <c r="C142" t="s">
        <v>1389</v>
      </c>
      <c r="D142" t="s">
        <v>1401</v>
      </c>
      <c r="E142" t="s">
        <v>1074</v>
      </c>
      <c r="F142" t="s">
        <v>2583</v>
      </c>
      <c r="G142" t="s">
        <v>1390</v>
      </c>
      <c r="H142" t="s">
        <v>10</v>
      </c>
      <c r="I142" t="s">
        <v>1074</v>
      </c>
      <c r="J142" t="s">
        <v>1402</v>
      </c>
      <c r="K142" t="s">
        <v>10</v>
      </c>
      <c r="L142" t="s">
        <v>10</v>
      </c>
      <c r="M142" t="s">
        <v>1403</v>
      </c>
      <c r="N142" t="s">
        <v>1391</v>
      </c>
      <c r="O142" t="s">
        <v>1392</v>
      </c>
      <c r="P142" t="s">
        <v>214</v>
      </c>
      <c r="Q142" t="s">
        <v>10</v>
      </c>
      <c r="R142" t="s">
        <v>10</v>
      </c>
      <c r="S142" t="s">
        <v>10</v>
      </c>
      <c r="T142" t="s">
        <v>214</v>
      </c>
      <c r="U142">
        <f ca="1">RAND()</f>
        <v>0.39479247493822012</v>
      </c>
      <c r="V142" t="str">
        <f ca="1">CONCATENATE(E142,":",F142,":",U142)</f>
        <v>Denver:Colorado:0.39479247493822</v>
      </c>
      <c r="W142" t="str">
        <f>CONCATENATE(A142,":",B142,":",C142,":",D142,":",E142,":",F142,":",G142,":",H142,":",I142,":",J142,":",R142,":",S142,":",T142)</f>
        <v>Heritage Outpatient Treatment Servs::1602 South Parker Road:Suite 214:Denver:Colorado:80231::Denver:720-748-0523:::1</v>
      </c>
      <c r="X142" t="str">
        <f>CONCATENATE("list.add(""",W142,""");")</f>
        <v>list.add("Heritage Outpatient Treatment Servs::1602 South Parker Road:Suite 214:Denver:Colorado:80231::Denver:720-748-0523:::1");</v>
      </c>
      <c r="CM142" t="s">
        <v>10</v>
      </c>
      <c r="CN142" t="s">
        <v>10</v>
      </c>
      <c r="CO142" t="s">
        <v>10</v>
      </c>
      <c r="CP142" t="s">
        <v>10</v>
      </c>
      <c r="CQ142" t="s">
        <v>10</v>
      </c>
      <c r="CR142" t="s">
        <v>10</v>
      </c>
      <c r="CS142" t="s">
        <v>10</v>
      </c>
      <c r="CT142" t="s">
        <v>10</v>
      </c>
      <c r="CU142" t="s">
        <v>10</v>
      </c>
      <c r="CV142" t="s">
        <v>10</v>
      </c>
      <c r="CW142" t="s">
        <v>10</v>
      </c>
      <c r="CX142" t="s">
        <v>10</v>
      </c>
      <c r="CY142" t="s">
        <v>10</v>
      </c>
      <c r="CZ142" t="s">
        <v>10</v>
      </c>
      <c r="DA142" t="s">
        <v>10</v>
      </c>
      <c r="DB142" t="s">
        <v>10</v>
      </c>
    </row>
    <row r="143" spans="1:106" ht="15.75" customHeight="1" x14ac:dyDescent="0.2">
      <c r="A143" t="s">
        <v>1404</v>
      </c>
      <c r="B143" t="s">
        <v>10</v>
      </c>
      <c r="C143" t="s">
        <v>1405</v>
      </c>
      <c r="D143" t="s">
        <v>1406</v>
      </c>
      <c r="E143" t="s">
        <v>1074</v>
      </c>
      <c r="F143" t="s">
        <v>2583</v>
      </c>
      <c r="G143" t="s">
        <v>1390</v>
      </c>
      <c r="H143" t="s">
        <v>10</v>
      </c>
      <c r="I143" t="s">
        <v>1074</v>
      </c>
      <c r="J143" t="s">
        <v>1407</v>
      </c>
      <c r="K143" t="s">
        <v>10</v>
      </c>
      <c r="L143" t="s">
        <v>10</v>
      </c>
      <c r="M143" t="s">
        <v>10</v>
      </c>
      <c r="N143" t="s">
        <v>1408</v>
      </c>
      <c r="O143" t="s">
        <v>1409</v>
      </c>
      <c r="P143" t="s">
        <v>10</v>
      </c>
      <c r="Q143" t="s">
        <v>10</v>
      </c>
      <c r="R143" t="s">
        <v>10</v>
      </c>
      <c r="S143" t="s">
        <v>10</v>
      </c>
      <c r="T143" t="s">
        <v>214</v>
      </c>
      <c r="U143">
        <f t="shared" ref="U143:U171" ca="1" si="20">RAND()</f>
        <v>0.78981739894128511</v>
      </c>
      <c r="V143" t="str">
        <f t="shared" ref="V143:V171" ca="1" si="21">CONCATENATE(E143,":",F143,":",U143)</f>
        <v>Denver:Colorado:0.789817398941285</v>
      </c>
      <c r="W143" t="str">
        <f t="shared" ref="W143:W171" si="22">CONCATENATE(A143,":",B143,":",C143,":",D143,":",E143,":",F143,":",G143,":",H143,":",I143,":",J143,":",R143,":",S143,":",T143)</f>
        <v>A Womans Way to Recovery::8751 East Hampden Street:Suite B-2:Denver:Colorado:80231::Denver:303-523-0621:::1</v>
      </c>
      <c r="X143" t="str">
        <f t="shared" ref="X143:X171" si="23">CONCATENATE("list.add(""",W143,""");")</f>
        <v>list.add("A Womans Way to Recovery::8751 East Hampden Street:Suite B-2:Denver:Colorado:80231::Denver:303-523-0621:::1");</v>
      </c>
      <c r="CM143" t="s">
        <v>10</v>
      </c>
      <c r="CN143" t="s">
        <v>10</v>
      </c>
      <c r="CO143" t="s">
        <v>10</v>
      </c>
      <c r="CP143" t="s">
        <v>10</v>
      </c>
      <c r="CQ143" t="s">
        <v>10</v>
      </c>
      <c r="CR143" t="s">
        <v>10</v>
      </c>
      <c r="CS143" t="s">
        <v>10</v>
      </c>
      <c r="CT143" t="s">
        <v>10</v>
      </c>
      <c r="CU143" t="s">
        <v>10</v>
      </c>
      <c r="CV143" t="s">
        <v>10</v>
      </c>
      <c r="CW143" t="s">
        <v>10</v>
      </c>
      <c r="CX143" t="s">
        <v>10</v>
      </c>
      <c r="CY143" t="s">
        <v>10</v>
      </c>
      <c r="CZ143" t="s">
        <v>10</v>
      </c>
      <c r="DA143" t="s">
        <v>10</v>
      </c>
      <c r="DB143" t="s">
        <v>10</v>
      </c>
    </row>
    <row r="144" spans="1:106" ht="15.75" customHeight="1" x14ac:dyDescent="0.2">
      <c r="A144" t="s">
        <v>1410</v>
      </c>
      <c r="B144" t="s">
        <v>10</v>
      </c>
      <c r="C144" t="s">
        <v>1411</v>
      </c>
      <c r="D144" t="s">
        <v>1412</v>
      </c>
      <c r="E144" t="s">
        <v>1074</v>
      </c>
      <c r="F144" t="s">
        <v>2583</v>
      </c>
      <c r="G144" t="s">
        <v>1390</v>
      </c>
      <c r="H144" t="s">
        <v>10</v>
      </c>
      <c r="I144" t="s">
        <v>1074</v>
      </c>
      <c r="J144" t="s">
        <v>1413</v>
      </c>
      <c r="K144" t="s">
        <v>10</v>
      </c>
      <c r="L144" t="s">
        <v>10</v>
      </c>
      <c r="M144" t="s">
        <v>10</v>
      </c>
      <c r="N144" t="s">
        <v>1414</v>
      </c>
      <c r="O144" t="s">
        <v>1415</v>
      </c>
      <c r="P144" t="s">
        <v>10</v>
      </c>
      <c r="Q144" t="s">
        <v>10</v>
      </c>
      <c r="R144" t="s">
        <v>10</v>
      </c>
      <c r="S144" t="s">
        <v>10</v>
      </c>
      <c r="T144" t="s">
        <v>214</v>
      </c>
      <c r="U144">
        <f t="shared" ca="1" si="20"/>
        <v>0.37244935166399407</v>
      </c>
      <c r="V144" t="str">
        <f t="shared" ca="1" si="21"/>
        <v>Denver:Colorado:0.372449351663994</v>
      </c>
      <c r="W144" t="str">
        <f t="shared" si="22"/>
        <v>Continuum Recovery Center::9725 East Hampden Avenue:Suite 308:Denver:Colorado:80231::Denver:303-339-0420:::1</v>
      </c>
      <c r="X144" t="str">
        <f t="shared" si="23"/>
        <v>list.add("Continuum Recovery Center::9725 East Hampden Avenue:Suite 308:Denver:Colorado:80231::Denver:303-339-0420:::1");</v>
      </c>
      <c r="CM144" t="s">
        <v>10</v>
      </c>
      <c r="CN144" t="s">
        <v>10</v>
      </c>
      <c r="CO144" t="s">
        <v>10</v>
      </c>
      <c r="CP144" t="s">
        <v>10</v>
      </c>
      <c r="CQ144" t="s">
        <v>10</v>
      </c>
      <c r="CR144" t="s">
        <v>10</v>
      </c>
      <c r="CS144" t="s">
        <v>10</v>
      </c>
      <c r="CT144" t="s">
        <v>10</v>
      </c>
      <c r="CU144" t="s">
        <v>10</v>
      </c>
      <c r="CV144" t="s">
        <v>10</v>
      </c>
      <c r="CW144" t="s">
        <v>10</v>
      </c>
      <c r="CX144" t="s">
        <v>10</v>
      </c>
      <c r="CY144" t="s">
        <v>10</v>
      </c>
      <c r="CZ144" t="s">
        <v>10</v>
      </c>
      <c r="DA144" t="s">
        <v>10</v>
      </c>
      <c r="DB144" t="s">
        <v>10</v>
      </c>
    </row>
    <row r="145" spans="1:106" ht="15.75" customHeight="1" x14ac:dyDescent="0.2">
      <c r="A145" t="s">
        <v>1416</v>
      </c>
      <c r="B145" t="s">
        <v>10</v>
      </c>
      <c r="C145" t="s">
        <v>1417</v>
      </c>
      <c r="D145" t="s">
        <v>770</v>
      </c>
      <c r="E145" t="s">
        <v>1074</v>
      </c>
      <c r="F145" t="s">
        <v>2583</v>
      </c>
      <c r="G145" t="s">
        <v>1418</v>
      </c>
      <c r="H145" t="s">
        <v>10</v>
      </c>
      <c r="I145" t="s">
        <v>588</v>
      </c>
      <c r="J145" t="s">
        <v>1419</v>
      </c>
      <c r="K145" t="s">
        <v>10</v>
      </c>
      <c r="L145" t="s">
        <v>10</v>
      </c>
      <c r="M145" t="s">
        <v>10</v>
      </c>
      <c r="N145" t="s">
        <v>1420</v>
      </c>
      <c r="O145" t="s">
        <v>1421</v>
      </c>
      <c r="P145" t="s">
        <v>10</v>
      </c>
      <c r="Q145" t="s">
        <v>10</v>
      </c>
      <c r="R145" t="s">
        <v>10</v>
      </c>
      <c r="S145" t="s">
        <v>214</v>
      </c>
      <c r="T145" t="s">
        <v>214</v>
      </c>
      <c r="U145">
        <f t="shared" ca="1" si="20"/>
        <v>0.64636269090243603</v>
      </c>
      <c r="V145" t="str">
        <f t="shared" ca="1" si="21"/>
        <v>Denver:Colorado:0.646362690902436</v>
      </c>
      <c r="W145" t="str">
        <f t="shared" si="22"/>
        <v>Solace Counseling Services Inc::6655 West Jewell Avenue:Suite 100:Denver:Colorado:80232::Jefferson:303-975-1922::1:1</v>
      </c>
      <c r="X145" t="str">
        <f t="shared" si="23"/>
        <v>list.add("Solace Counseling Services Inc::6655 West Jewell Avenue:Suite 100:Denver:Colorado:80232::Jefferson:303-975-1922::1:1");</v>
      </c>
      <c r="CM145" t="s">
        <v>10</v>
      </c>
      <c r="CN145" t="s">
        <v>10</v>
      </c>
      <c r="CO145" t="s">
        <v>10</v>
      </c>
      <c r="CP145" t="s">
        <v>10</v>
      </c>
      <c r="CQ145" t="s">
        <v>10</v>
      </c>
      <c r="CR145" t="s">
        <v>10</v>
      </c>
      <c r="CS145" t="s">
        <v>10</v>
      </c>
      <c r="CT145" t="s">
        <v>10</v>
      </c>
      <c r="CU145" t="s">
        <v>10</v>
      </c>
      <c r="CV145" t="s">
        <v>10</v>
      </c>
      <c r="CW145" t="s">
        <v>10</v>
      </c>
      <c r="CX145" t="s">
        <v>10</v>
      </c>
      <c r="CY145" t="s">
        <v>10</v>
      </c>
      <c r="CZ145" t="s">
        <v>10</v>
      </c>
      <c r="DA145" t="s">
        <v>10</v>
      </c>
      <c r="DB145" t="s">
        <v>10</v>
      </c>
    </row>
    <row r="146" spans="1:106" ht="15.75" customHeight="1" x14ac:dyDescent="0.2">
      <c r="A146" t="s">
        <v>231</v>
      </c>
      <c r="B146" t="s">
        <v>10</v>
      </c>
      <c r="C146" t="s">
        <v>1422</v>
      </c>
      <c r="D146" t="s">
        <v>10</v>
      </c>
      <c r="E146" t="s">
        <v>1074</v>
      </c>
      <c r="F146" t="s">
        <v>2583</v>
      </c>
      <c r="G146" t="s">
        <v>1423</v>
      </c>
      <c r="H146" t="s">
        <v>10</v>
      </c>
      <c r="I146" t="s">
        <v>203</v>
      </c>
      <c r="J146" t="s">
        <v>1424</v>
      </c>
      <c r="K146" t="s">
        <v>10</v>
      </c>
      <c r="L146" t="s">
        <v>234</v>
      </c>
      <c r="M146" t="s">
        <v>10</v>
      </c>
      <c r="N146" t="s">
        <v>1425</v>
      </c>
      <c r="O146" t="s">
        <v>1426</v>
      </c>
      <c r="P146" t="s">
        <v>214</v>
      </c>
      <c r="Q146" t="s">
        <v>214</v>
      </c>
      <c r="R146" t="s">
        <v>10</v>
      </c>
      <c r="S146" t="s">
        <v>10</v>
      </c>
      <c r="T146">
        <v>0</v>
      </c>
      <c r="U146">
        <f t="shared" ca="1" si="20"/>
        <v>0.21367359444386858</v>
      </c>
      <c r="V146" t="str">
        <f t="shared" ca="1" si="21"/>
        <v>Denver:Colorado:0.213673594443869</v>
      </c>
      <c r="W146" t="str">
        <f t="shared" si="22"/>
        <v>Community Reach Center Inc::11285 Highline Drive::Denver:Colorado:80233::Adams:303-853-3400:::0</v>
      </c>
      <c r="X146" t="str">
        <f t="shared" si="23"/>
        <v>list.add("Community Reach Center Inc::11285 Highline Drive::Denver:Colorado:80233::Adams:303-853-3400:::0");</v>
      </c>
      <c r="CM146" t="s">
        <v>10</v>
      </c>
      <c r="CN146" t="s">
        <v>10</v>
      </c>
      <c r="CO146" t="s">
        <v>10</v>
      </c>
      <c r="CP146" t="s">
        <v>10</v>
      </c>
      <c r="CQ146" t="s">
        <v>10</v>
      </c>
      <c r="CR146" t="s">
        <v>10</v>
      </c>
      <c r="CS146" t="s">
        <v>10</v>
      </c>
      <c r="CT146" t="s">
        <v>10</v>
      </c>
      <c r="CU146" t="s">
        <v>10</v>
      </c>
      <c r="CV146" t="s">
        <v>10</v>
      </c>
      <c r="CW146" t="s">
        <v>10</v>
      </c>
      <c r="CX146" t="s">
        <v>10</v>
      </c>
      <c r="CY146" t="s">
        <v>10</v>
      </c>
      <c r="CZ146" t="s">
        <v>10</v>
      </c>
      <c r="DA146" t="s">
        <v>10</v>
      </c>
      <c r="DB146" t="s">
        <v>10</v>
      </c>
    </row>
    <row r="147" spans="1:106" ht="15.75" customHeight="1" x14ac:dyDescent="0.2">
      <c r="A147" t="s">
        <v>654</v>
      </c>
      <c r="B147" t="s">
        <v>1427</v>
      </c>
      <c r="C147" t="s">
        <v>1428</v>
      </c>
      <c r="D147" t="s">
        <v>10</v>
      </c>
      <c r="E147" t="s">
        <v>1074</v>
      </c>
      <c r="F147" t="s">
        <v>2583</v>
      </c>
      <c r="G147" t="s">
        <v>1423</v>
      </c>
      <c r="H147" t="s">
        <v>10</v>
      </c>
      <c r="I147" t="s">
        <v>203</v>
      </c>
      <c r="J147" t="s">
        <v>1429</v>
      </c>
      <c r="K147" t="s">
        <v>10</v>
      </c>
      <c r="L147" t="s">
        <v>10</v>
      </c>
      <c r="M147" t="s">
        <v>10</v>
      </c>
      <c r="N147" t="s">
        <v>1430</v>
      </c>
      <c r="O147" t="s">
        <v>1431</v>
      </c>
      <c r="P147" t="s">
        <v>10</v>
      </c>
      <c r="Q147" t="s">
        <v>10</v>
      </c>
      <c r="R147" t="s">
        <v>10</v>
      </c>
      <c r="S147" t="s">
        <v>10</v>
      </c>
      <c r="T147">
        <v>0</v>
      </c>
      <c r="U147">
        <f t="shared" ca="1" si="20"/>
        <v>0.22770692703598239</v>
      </c>
      <c r="V147" t="str">
        <f t="shared" ca="1" si="21"/>
        <v>Denver:Colorado:0.227706927035982</v>
      </c>
      <c r="W147" t="str">
        <f t="shared" si="22"/>
        <v>BI Inc:Northglenn Day Reporting Center:506 Malley Drive::Denver:Colorado:80233::Adams:303-457-9576:::0</v>
      </c>
      <c r="X147" t="str">
        <f t="shared" si="23"/>
        <v>list.add("BI Inc:Northglenn Day Reporting Center:506 Malley Drive::Denver:Colorado:80233::Adams:303-457-9576:::0");</v>
      </c>
      <c r="CM147" t="s">
        <v>10</v>
      </c>
      <c r="CN147" t="s">
        <v>10</v>
      </c>
      <c r="CO147" t="s">
        <v>10</v>
      </c>
      <c r="CP147" t="s">
        <v>10</v>
      </c>
      <c r="CQ147" t="s">
        <v>10</v>
      </c>
      <c r="CR147" t="s">
        <v>10</v>
      </c>
      <c r="CS147" t="s">
        <v>10</v>
      </c>
      <c r="CT147" t="s">
        <v>10</v>
      </c>
      <c r="CU147" t="s">
        <v>10</v>
      </c>
      <c r="CV147" t="s">
        <v>10</v>
      </c>
      <c r="CW147" t="s">
        <v>10</v>
      </c>
      <c r="CX147" t="s">
        <v>10</v>
      </c>
      <c r="CY147" t="s">
        <v>10</v>
      </c>
      <c r="CZ147" t="s">
        <v>10</v>
      </c>
      <c r="DA147" t="s">
        <v>10</v>
      </c>
      <c r="DB147" t="s">
        <v>10</v>
      </c>
    </row>
    <row r="148" spans="1:106" ht="15.75" customHeight="1" x14ac:dyDescent="0.2">
      <c r="A148" t="s">
        <v>1071</v>
      </c>
      <c r="B148" t="s">
        <v>10</v>
      </c>
      <c r="C148" t="s">
        <v>1432</v>
      </c>
      <c r="D148" t="s">
        <v>1433</v>
      </c>
      <c r="E148" t="s">
        <v>1074</v>
      </c>
      <c r="F148" t="s">
        <v>2583</v>
      </c>
      <c r="G148" t="s">
        <v>1434</v>
      </c>
      <c r="H148" t="s">
        <v>10</v>
      </c>
      <c r="I148" t="s">
        <v>754</v>
      </c>
      <c r="J148" t="s">
        <v>1435</v>
      </c>
      <c r="K148" t="s">
        <v>10</v>
      </c>
      <c r="L148" t="s">
        <v>10</v>
      </c>
      <c r="M148" t="s">
        <v>10</v>
      </c>
      <c r="N148" t="s">
        <v>1436</v>
      </c>
      <c r="O148" t="s">
        <v>1437</v>
      </c>
      <c r="P148" t="s">
        <v>214</v>
      </c>
      <c r="Q148" t="s">
        <v>10</v>
      </c>
      <c r="R148" t="s">
        <v>10</v>
      </c>
      <c r="S148" t="s">
        <v>10</v>
      </c>
      <c r="T148">
        <v>0</v>
      </c>
      <c r="U148">
        <f t="shared" ca="1" si="20"/>
        <v>0.65994893033372415</v>
      </c>
      <c r="V148" t="str">
        <f t="shared" ca="1" si="21"/>
        <v>Denver:Colorado:0.659948930333724</v>
      </c>
      <c r="W148" t="str">
        <f t="shared" si="22"/>
        <v>Acacia Counseling Inc::11150 North Huron Street:Suite 100-B:Denver:Colorado:80234::Broomfield:303-438-9730:::0</v>
      </c>
      <c r="X148" t="str">
        <f t="shared" si="23"/>
        <v>list.add("Acacia Counseling Inc::11150 North Huron Street:Suite 100-B:Denver:Colorado:80234::Broomfield:303-438-9730:::0");</v>
      </c>
      <c r="CM148" t="s">
        <v>10</v>
      </c>
      <c r="CN148" t="s">
        <v>10</v>
      </c>
      <c r="CO148" t="s">
        <v>10</v>
      </c>
      <c r="CP148" t="s">
        <v>10</v>
      </c>
      <c r="CQ148" t="s">
        <v>10</v>
      </c>
      <c r="CR148" t="s">
        <v>10</v>
      </c>
      <c r="CS148" t="s">
        <v>10</v>
      </c>
      <c r="CT148" t="s">
        <v>10</v>
      </c>
      <c r="CU148" t="s">
        <v>10</v>
      </c>
      <c r="CV148" t="s">
        <v>10</v>
      </c>
      <c r="CW148" t="s">
        <v>10</v>
      </c>
      <c r="CX148" t="s">
        <v>10</v>
      </c>
      <c r="CY148" t="s">
        <v>10</v>
      </c>
      <c r="CZ148" t="s">
        <v>10</v>
      </c>
      <c r="DA148" t="s">
        <v>10</v>
      </c>
      <c r="DB148" t="s">
        <v>10</v>
      </c>
    </row>
    <row r="149" spans="1:106" ht="15.75" customHeight="1" x14ac:dyDescent="0.2">
      <c r="A149" t="s">
        <v>1438</v>
      </c>
      <c r="B149" t="s">
        <v>10</v>
      </c>
      <c r="C149" t="s">
        <v>1439</v>
      </c>
      <c r="D149" t="s">
        <v>1440</v>
      </c>
      <c r="E149" t="s">
        <v>1074</v>
      </c>
      <c r="F149" t="s">
        <v>2583</v>
      </c>
      <c r="G149" t="s">
        <v>1434</v>
      </c>
      <c r="H149" t="s">
        <v>10</v>
      </c>
      <c r="I149" t="s">
        <v>203</v>
      </c>
      <c r="J149" t="s">
        <v>1441</v>
      </c>
      <c r="K149" t="s">
        <v>10</v>
      </c>
      <c r="L149" t="s">
        <v>10</v>
      </c>
      <c r="M149" t="s">
        <v>1442</v>
      </c>
      <c r="N149" t="s">
        <v>1443</v>
      </c>
      <c r="O149" t="s">
        <v>1444</v>
      </c>
      <c r="P149" t="s">
        <v>10</v>
      </c>
      <c r="Q149" t="s">
        <v>10</v>
      </c>
      <c r="R149" t="s">
        <v>10</v>
      </c>
      <c r="S149" t="s">
        <v>10</v>
      </c>
      <c r="T149">
        <v>0</v>
      </c>
      <c r="U149">
        <f t="shared" ca="1" si="20"/>
        <v>0.35290401840995433</v>
      </c>
      <c r="V149" t="str">
        <f t="shared" ca="1" si="21"/>
        <v>Denver:Colorado:0.352904018409954</v>
      </c>
      <c r="W149" t="str">
        <f t="shared" si="22"/>
        <v>Behavioral Treatment Services::1333 West 120th Avenue:Suite 109:Denver:Colorado:80234::Adams:303-915-3163:::0</v>
      </c>
      <c r="X149" t="str">
        <f t="shared" si="23"/>
        <v>list.add("Behavioral Treatment Services::1333 West 120th Avenue:Suite 109:Denver:Colorado:80234::Adams:303-915-3163:::0");</v>
      </c>
      <c r="CM149" t="s">
        <v>10</v>
      </c>
      <c r="CN149" t="s">
        <v>10</v>
      </c>
      <c r="CO149" t="s">
        <v>10</v>
      </c>
      <c r="CP149" t="s">
        <v>10</v>
      </c>
      <c r="CQ149" t="s">
        <v>10</v>
      </c>
      <c r="CR149" t="s">
        <v>10</v>
      </c>
      <c r="CS149" t="s">
        <v>10</v>
      </c>
      <c r="CT149" t="s">
        <v>10</v>
      </c>
      <c r="CU149" t="s">
        <v>10</v>
      </c>
      <c r="CV149" t="s">
        <v>10</v>
      </c>
      <c r="CW149" t="s">
        <v>10</v>
      </c>
      <c r="CX149" t="s">
        <v>10</v>
      </c>
      <c r="CY149" t="s">
        <v>10</v>
      </c>
      <c r="CZ149" t="s">
        <v>10</v>
      </c>
      <c r="DA149" t="s">
        <v>10</v>
      </c>
      <c r="DB149" t="s">
        <v>10</v>
      </c>
    </row>
    <row r="150" spans="1:106" ht="15.75" customHeight="1" x14ac:dyDescent="0.2">
      <c r="A150" t="s">
        <v>600</v>
      </c>
      <c r="B150" t="s">
        <v>1445</v>
      </c>
      <c r="C150" t="s">
        <v>1446</v>
      </c>
      <c r="D150" t="s">
        <v>10</v>
      </c>
      <c r="E150" t="s">
        <v>1074</v>
      </c>
      <c r="F150" t="s">
        <v>2583</v>
      </c>
      <c r="G150" t="s">
        <v>1447</v>
      </c>
      <c r="H150" t="s">
        <v>10</v>
      </c>
      <c r="I150" t="s">
        <v>1074</v>
      </c>
      <c r="J150" t="s">
        <v>1448</v>
      </c>
      <c r="K150" t="s">
        <v>10</v>
      </c>
      <c r="L150" t="s">
        <v>10</v>
      </c>
      <c r="M150" t="s">
        <v>10</v>
      </c>
      <c r="N150" t="s">
        <v>1449</v>
      </c>
      <c r="O150" t="s">
        <v>1450</v>
      </c>
      <c r="P150" t="s">
        <v>214</v>
      </c>
      <c r="Q150" t="s">
        <v>10</v>
      </c>
      <c r="R150" t="s">
        <v>10</v>
      </c>
      <c r="S150" t="s">
        <v>10</v>
      </c>
      <c r="T150">
        <v>0</v>
      </c>
      <c r="U150">
        <f t="shared" ca="1" si="20"/>
        <v>0.52068258221963959</v>
      </c>
      <c r="V150" t="str">
        <f t="shared" ca="1" si="21"/>
        <v>Denver:Colorado:0.52068258221964</v>
      </c>
      <c r="W150" t="str">
        <f t="shared" si="22"/>
        <v>University of Colorado Denver/ARTS:First Arts Outpatient Program:3804 West Princeton Circle::Denver:Colorado:80236::Denver:303-333-4280:::0</v>
      </c>
      <c r="X150" t="str">
        <f t="shared" si="23"/>
        <v>list.add("University of Colorado Denver/ARTS:First Arts Outpatient Program:3804 West Princeton Circle::Denver:Colorado:80236::Denver:303-333-4280:::0");</v>
      </c>
      <c r="CM150" t="s">
        <v>10</v>
      </c>
      <c r="CN150" t="s">
        <v>10</v>
      </c>
      <c r="CO150" t="s">
        <v>10</v>
      </c>
      <c r="CP150" t="s">
        <v>10</v>
      </c>
      <c r="CQ150" t="s">
        <v>10</v>
      </c>
      <c r="CR150" t="s">
        <v>10</v>
      </c>
      <c r="CS150" t="s">
        <v>10</v>
      </c>
      <c r="CT150" t="s">
        <v>10</v>
      </c>
      <c r="CU150" t="s">
        <v>10</v>
      </c>
      <c r="CV150" t="s">
        <v>10</v>
      </c>
      <c r="CW150" t="s">
        <v>10</v>
      </c>
      <c r="CX150" t="s">
        <v>10</v>
      </c>
      <c r="CY150" t="s">
        <v>10</v>
      </c>
      <c r="CZ150" t="s">
        <v>10</v>
      </c>
      <c r="DA150" t="s">
        <v>10</v>
      </c>
      <c r="DB150" t="s">
        <v>10</v>
      </c>
    </row>
    <row r="151" spans="1:106" ht="15.75" customHeight="1" x14ac:dyDescent="0.2">
      <c r="A151" t="s">
        <v>1451</v>
      </c>
      <c r="B151" t="s">
        <v>1452</v>
      </c>
      <c r="C151" t="s">
        <v>1453</v>
      </c>
      <c r="D151" t="s">
        <v>10</v>
      </c>
      <c r="E151" t="s">
        <v>1074</v>
      </c>
      <c r="F151" t="s">
        <v>2583</v>
      </c>
      <c r="G151" t="s">
        <v>1447</v>
      </c>
      <c r="H151" t="s">
        <v>10</v>
      </c>
      <c r="I151" t="s">
        <v>1074</v>
      </c>
      <c r="J151" t="s">
        <v>1454</v>
      </c>
      <c r="K151" t="s">
        <v>206</v>
      </c>
      <c r="L151" t="s">
        <v>1455</v>
      </c>
      <c r="M151" t="s">
        <v>1456</v>
      </c>
      <c r="N151" t="s">
        <v>1457</v>
      </c>
      <c r="O151" t="s">
        <v>1458</v>
      </c>
      <c r="P151" t="s">
        <v>214</v>
      </c>
      <c r="Q151" t="s">
        <v>10</v>
      </c>
      <c r="R151" t="s">
        <v>214</v>
      </c>
      <c r="S151" t="s">
        <v>10</v>
      </c>
      <c r="T151" t="s">
        <v>214</v>
      </c>
      <c r="U151">
        <f t="shared" ca="1" si="20"/>
        <v>0.31174531002712003</v>
      </c>
      <c r="V151" t="str">
        <f t="shared" ca="1" si="21"/>
        <v>Denver:Colorado:0.31174531002712</v>
      </c>
      <c r="W151" t="str">
        <f t="shared" si="22"/>
        <v>ARTS University of CO Denver/Anschutz:Peer I Dedication House:3722-3726 West Princeton Circle::Denver:Colorado:80236::Denver:303-761-2885:1::1</v>
      </c>
      <c r="X151" t="str">
        <f t="shared" si="23"/>
        <v>list.add("ARTS University of CO Denver/Anschutz:Peer I Dedication House:3722-3726 West Princeton Circle::Denver:Colorado:80236::Denver:303-761-2885:1::1");</v>
      </c>
      <c r="CM151" t="s">
        <v>10</v>
      </c>
      <c r="CN151" t="s">
        <v>10</v>
      </c>
      <c r="CO151" t="s">
        <v>10</v>
      </c>
      <c r="CP151" t="s">
        <v>10</v>
      </c>
      <c r="CQ151" t="s">
        <v>10</v>
      </c>
      <c r="CR151" t="s">
        <v>10</v>
      </c>
      <c r="CS151" t="s">
        <v>10</v>
      </c>
      <c r="CT151" t="s">
        <v>10</v>
      </c>
      <c r="CU151" t="s">
        <v>10</v>
      </c>
      <c r="CV151" t="s">
        <v>10</v>
      </c>
      <c r="CW151" t="s">
        <v>10</v>
      </c>
      <c r="CX151" t="s">
        <v>10</v>
      </c>
      <c r="CY151" t="s">
        <v>10</v>
      </c>
      <c r="CZ151" t="s">
        <v>10</v>
      </c>
      <c r="DA151" t="s">
        <v>10</v>
      </c>
      <c r="DB151" t="s">
        <v>10</v>
      </c>
    </row>
    <row r="152" spans="1:106" ht="15.75" customHeight="1" x14ac:dyDescent="0.2">
      <c r="A152" t="s">
        <v>600</v>
      </c>
      <c r="B152" t="s">
        <v>1459</v>
      </c>
      <c r="C152" t="s">
        <v>1460</v>
      </c>
      <c r="D152" t="s">
        <v>10</v>
      </c>
      <c r="E152" t="s">
        <v>1074</v>
      </c>
      <c r="F152" t="s">
        <v>2583</v>
      </c>
      <c r="G152" t="s">
        <v>1447</v>
      </c>
      <c r="H152" t="s">
        <v>10</v>
      </c>
      <c r="I152" t="s">
        <v>1074</v>
      </c>
      <c r="J152" t="s">
        <v>1454</v>
      </c>
      <c r="K152" t="s">
        <v>206</v>
      </c>
      <c r="L152" t="s">
        <v>1461</v>
      </c>
      <c r="M152" t="s">
        <v>1462</v>
      </c>
      <c r="N152" t="s">
        <v>1463</v>
      </c>
      <c r="O152" t="s">
        <v>1464</v>
      </c>
      <c r="P152" t="s">
        <v>214</v>
      </c>
      <c r="Q152" t="s">
        <v>10</v>
      </c>
      <c r="R152" t="s">
        <v>214</v>
      </c>
      <c r="S152" t="s">
        <v>10</v>
      </c>
      <c r="T152" t="s">
        <v>214</v>
      </c>
      <c r="U152">
        <f t="shared" ca="1" si="20"/>
        <v>3.9922362029155667E-2</v>
      </c>
      <c r="V152" t="str">
        <f t="shared" ca="1" si="21"/>
        <v>Denver:Colorado:0.0399223620291557</v>
      </c>
      <c r="W152" t="str">
        <f t="shared" si="22"/>
        <v>University of Colorado Denver/ARTS:Peer I Motivation House:3702-3712 West Princeton Circle::Denver:Colorado:80236::Denver:303-761-2885:1::1</v>
      </c>
      <c r="X152" t="str">
        <f t="shared" si="23"/>
        <v>list.add("University of Colorado Denver/ARTS:Peer I Motivation House:3702-3712 West Princeton Circle::Denver:Colorado:80236::Denver:303-761-2885:1::1");</v>
      </c>
      <c r="CM152" t="s">
        <v>10</v>
      </c>
      <c r="CN152" t="s">
        <v>10</v>
      </c>
      <c r="CO152" t="s">
        <v>10</v>
      </c>
      <c r="CP152" t="s">
        <v>10</v>
      </c>
      <c r="CQ152" t="s">
        <v>10</v>
      </c>
      <c r="CR152" t="s">
        <v>10</v>
      </c>
      <c r="CS152" t="s">
        <v>10</v>
      </c>
      <c r="CT152" t="s">
        <v>10</v>
      </c>
      <c r="CU152" t="s">
        <v>10</v>
      </c>
      <c r="CV152" t="s">
        <v>10</v>
      </c>
      <c r="CW152" t="s">
        <v>10</v>
      </c>
      <c r="CX152" t="s">
        <v>10</v>
      </c>
      <c r="CY152" t="s">
        <v>10</v>
      </c>
      <c r="CZ152" t="s">
        <v>10</v>
      </c>
      <c r="DA152" t="s">
        <v>10</v>
      </c>
      <c r="DB152" t="s">
        <v>10</v>
      </c>
    </row>
    <row r="153" spans="1:106" ht="15.75" customHeight="1" x14ac:dyDescent="0.2">
      <c r="A153" t="s">
        <v>600</v>
      </c>
      <c r="B153" t="s">
        <v>1465</v>
      </c>
      <c r="C153" t="s">
        <v>1466</v>
      </c>
      <c r="D153" t="s">
        <v>10</v>
      </c>
      <c r="E153" t="s">
        <v>1074</v>
      </c>
      <c r="F153" t="s">
        <v>2583</v>
      </c>
      <c r="G153" t="s">
        <v>1447</v>
      </c>
      <c r="H153" t="s">
        <v>10</v>
      </c>
      <c r="I153" t="s">
        <v>1074</v>
      </c>
      <c r="J153" t="s">
        <v>1467</v>
      </c>
      <c r="K153" t="s">
        <v>206</v>
      </c>
      <c r="L153" t="s">
        <v>1468</v>
      </c>
      <c r="M153" t="s">
        <v>1469</v>
      </c>
      <c r="N153" t="s">
        <v>1470</v>
      </c>
      <c r="O153" t="s">
        <v>1471</v>
      </c>
      <c r="P153" t="s">
        <v>214</v>
      </c>
      <c r="Q153" t="s">
        <v>10</v>
      </c>
      <c r="R153" t="s">
        <v>10</v>
      </c>
      <c r="S153" t="s">
        <v>214</v>
      </c>
      <c r="T153">
        <v>0</v>
      </c>
      <c r="U153">
        <f t="shared" ca="1" si="20"/>
        <v>0.15043101421107385</v>
      </c>
      <c r="V153" t="str">
        <f t="shared" ca="1" si="21"/>
        <v>Denver:Colorado:0.150431014211074</v>
      </c>
      <c r="W153" t="str">
        <f t="shared" si="22"/>
        <v>University of Colorado Denver/ARTS:Synergy Outpatient:3680 West Princeton Circle::Denver:Colorado:80236::Denver:303-934-1008::1:0</v>
      </c>
      <c r="X153" t="str">
        <f t="shared" si="23"/>
        <v>list.add("University of Colorado Denver/ARTS:Synergy Outpatient:3680 West Princeton Circle::Denver:Colorado:80236::Denver:303-934-1008::1:0");</v>
      </c>
      <c r="CM153" t="s">
        <v>10</v>
      </c>
      <c r="CN153" t="s">
        <v>10</v>
      </c>
      <c r="CO153" t="s">
        <v>10</v>
      </c>
      <c r="CP153" t="s">
        <v>10</v>
      </c>
      <c r="CQ153" t="s">
        <v>10</v>
      </c>
      <c r="CR153" t="s">
        <v>10</v>
      </c>
      <c r="CS153" t="s">
        <v>10</v>
      </c>
      <c r="CT153" t="s">
        <v>10</v>
      </c>
      <c r="CU153" t="s">
        <v>10</v>
      </c>
      <c r="CV153" t="s">
        <v>10</v>
      </c>
      <c r="CW153" t="s">
        <v>10</v>
      </c>
      <c r="CX153" t="s">
        <v>10</v>
      </c>
      <c r="CY153" t="s">
        <v>10</v>
      </c>
      <c r="CZ153" t="s">
        <v>10</v>
      </c>
      <c r="DA153" t="s">
        <v>10</v>
      </c>
      <c r="DB153" t="s">
        <v>10</v>
      </c>
    </row>
    <row r="154" spans="1:106" ht="15.75" customHeight="1" x14ac:dyDescent="0.2">
      <c r="A154" t="s">
        <v>600</v>
      </c>
      <c r="B154" t="s">
        <v>1472</v>
      </c>
      <c r="C154" t="s">
        <v>1473</v>
      </c>
      <c r="D154" t="s">
        <v>10</v>
      </c>
      <c r="E154" t="s">
        <v>1074</v>
      </c>
      <c r="F154" t="s">
        <v>2583</v>
      </c>
      <c r="G154" t="s">
        <v>1447</v>
      </c>
      <c r="H154" t="s">
        <v>10</v>
      </c>
      <c r="I154" t="s">
        <v>1074</v>
      </c>
      <c r="J154" t="s">
        <v>1474</v>
      </c>
      <c r="K154" t="s">
        <v>206</v>
      </c>
      <c r="L154" t="s">
        <v>1475</v>
      </c>
      <c r="M154" t="s">
        <v>1476</v>
      </c>
      <c r="N154" t="s">
        <v>1477</v>
      </c>
      <c r="O154" t="s">
        <v>1478</v>
      </c>
      <c r="P154" t="s">
        <v>214</v>
      </c>
      <c r="Q154" t="s">
        <v>10</v>
      </c>
      <c r="R154" t="s">
        <v>10</v>
      </c>
      <c r="S154" t="s">
        <v>214</v>
      </c>
      <c r="T154">
        <v>0</v>
      </c>
      <c r="U154">
        <f t="shared" ca="1" si="20"/>
        <v>0.29237725118071822</v>
      </c>
      <c r="V154" t="str">
        <f t="shared" ca="1" si="21"/>
        <v>Denver:Colorado:0.292377251180718</v>
      </c>
      <c r="W154" t="str">
        <f t="shared" si="22"/>
        <v>University of Colorado Denver/ARTS:Synergy Residential:3660-3670 West Princeton Circle::Denver:Colorado:80236::Denver:303-781-7579::1:0</v>
      </c>
      <c r="X154" t="str">
        <f t="shared" si="23"/>
        <v>list.add("University of Colorado Denver/ARTS:Synergy Residential:3660-3670 West Princeton Circle::Denver:Colorado:80236::Denver:303-781-7579::1:0");</v>
      </c>
      <c r="CM154" t="s">
        <v>10</v>
      </c>
      <c r="CN154" t="s">
        <v>10</v>
      </c>
      <c r="CO154" t="s">
        <v>10</v>
      </c>
      <c r="CP154" t="s">
        <v>10</v>
      </c>
      <c r="CQ154" t="s">
        <v>10</v>
      </c>
      <c r="CR154" t="s">
        <v>10</v>
      </c>
      <c r="CS154" t="s">
        <v>10</v>
      </c>
      <c r="CT154" t="s">
        <v>10</v>
      </c>
      <c r="CU154" t="s">
        <v>10</v>
      </c>
      <c r="CV154" t="s">
        <v>10</v>
      </c>
      <c r="CW154" t="s">
        <v>10</v>
      </c>
      <c r="CX154" t="s">
        <v>10</v>
      </c>
      <c r="CY154" t="s">
        <v>10</v>
      </c>
      <c r="CZ154" t="s">
        <v>10</v>
      </c>
      <c r="DA154" t="s">
        <v>10</v>
      </c>
      <c r="DB154" t="s">
        <v>10</v>
      </c>
    </row>
    <row r="155" spans="1:106" ht="15.75" customHeight="1" x14ac:dyDescent="0.2">
      <c r="A155" t="s">
        <v>1479</v>
      </c>
      <c r="B155" t="s">
        <v>10</v>
      </c>
      <c r="C155" t="s">
        <v>1480</v>
      </c>
      <c r="D155" t="s">
        <v>1396</v>
      </c>
      <c r="E155" t="s">
        <v>1074</v>
      </c>
      <c r="F155" t="s">
        <v>2583</v>
      </c>
      <c r="G155" t="s">
        <v>1481</v>
      </c>
      <c r="H155" t="s">
        <v>10</v>
      </c>
      <c r="I155" t="s">
        <v>1074</v>
      </c>
      <c r="J155" t="s">
        <v>1482</v>
      </c>
      <c r="K155" t="s">
        <v>10</v>
      </c>
      <c r="L155" t="s">
        <v>10</v>
      </c>
      <c r="M155" t="s">
        <v>10</v>
      </c>
      <c r="N155" t="s">
        <v>1483</v>
      </c>
      <c r="O155" t="s">
        <v>1484</v>
      </c>
      <c r="P155" t="s">
        <v>10</v>
      </c>
      <c r="Q155" t="s">
        <v>10</v>
      </c>
      <c r="R155" t="s">
        <v>214</v>
      </c>
      <c r="S155" t="s">
        <v>10</v>
      </c>
      <c r="T155">
        <v>0</v>
      </c>
      <c r="U155">
        <f t="shared" ca="1" si="20"/>
        <v>0.48960339412449005</v>
      </c>
      <c r="V155" t="str">
        <f t="shared" ca="1" si="21"/>
        <v>Denver:Colorado:0.48960339412449</v>
      </c>
      <c r="W155" t="str">
        <f t="shared" si="22"/>
        <v>Anderson and Hager Connections::3777 Quentin Street:Suite 104:Denver:Colorado:80239::Denver:303-307-0320:1::0</v>
      </c>
      <c r="X155" t="str">
        <f t="shared" si="23"/>
        <v>list.add("Anderson and Hager Connections::3777 Quentin Street:Suite 104:Denver:Colorado:80239::Denver:303-307-0320:1::0");</v>
      </c>
      <c r="CM155" t="s">
        <v>10</v>
      </c>
      <c r="CN155" t="s">
        <v>10</v>
      </c>
      <c r="CO155" t="s">
        <v>10</v>
      </c>
      <c r="CP155" t="s">
        <v>10</v>
      </c>
      <c r="CQ155" t="s">
        <v>10</v>
      </c>
      <c r="CR155" t="s">
        <v>10</v>
      </c>
      <c r="CS155" t="s">
        <v>10</v>
      </c>
      <c r="CT155" t="s">
        <v>10</v>
      </c>
      <c r="CU155" t="s">
        <v>10</v>
      </c>
      <c r="CV155" t="s">
        <v>10</v>
      </c>
      <c r="CW155" t="s">
        <v>10</v>
      </c>
      <c r="CX155" t="s">
        <v>10</v>
      </c>
      <c r="CY155" t="s">
        <v>10</v>
      </c>
      <c r="CZ155" t="s">
        <v>10</v>
      </c>
      <c r="DA155" t="s">
        <v>10</v>
      </c>
      <c r="DB155" t="s">
        <v>10</v>
      </c>
    </row>
    <row r="156" spans="1:106" ht="15.75" customHeight="1" x14ac:dyDescent="0.2">
      <c r="A156" t="s">
        <v>1257</v>
      </c>
      <c r="B156" t="s">
        <v>10</v>
      </c>
      <c r="C156" t="s">
        <v>1485</v>
      </c>
      <c r="D156" t="s">
        <v>1486</v>
      </c>
      <c r="E156" t="s">
        <v>1074</v>
      </c>
      <c r="F156" t="s">
        <v>2583</v>
      </c>
      <c r="G156" t="s">
        <v>1481</v>
      </c>
      <c r="H156" t="s">
        <v>10</v>
      </c>
      <c r="I156" t="s">
        <v>1074</v>
      </c>
      <c r="J156" t="s">
        <v>1487</v>
      </c>
      <c r="K156" t="s">
        <v>10</v>
      </c>
      <c r="L156" t="s">
        <v>10</v>
      </c>
      <c r="M156" t="s">
        <v>10</v>
      </c>
      <c r="N156" t="s">
        <v>1488</v>
      </c>
      <c r="O156" t="s">
        <v>1489</v>
      </c>
      <c r="P156" t="s">
        <v>10</v>
      </c>
      <c r="Q156" t="s">
        <v>10</v>
      </c>
      <c r="R156" t="s">
        <v>10</v>
      </c>
      <c r="S156" t="s">
        <v>214</v>
      </c>
      <c r="T156" t="s">
        <v>214</v>
      </c>
      <c r="U156">
        <f t="shared" ca="1" si="20"/>
        <v>0.61123565591105844</v>
      </c>
      <c r="V156" t="str">
        <f t="shared" ca="1" si="21"/>
        <v>Denver:Colorado:0.611235655911058</v>
      </c>
      <c r="W156" t="str">
        <f t="shared" si="22"/>
        <v>Spanish Clinic LLC::12445 East 39th Avenue:Unit 207:Denver:Colorado:80239::Denver:720-335-6651::1:1</v>
      </c>
      <c r="X156" t="str">
        <f t="shared" si="23"/>
        <v>list.add("Spanish Clinic LLC::12445 East 39th Avenue:Unit 207:Denver:Colorado:80239::Denver:720-335-6651::1:1");</v>
      </c>
      <c r="CM156" t="s">
        <v>10</v>
      </c>
      <c r="CN156" t="s">
        <v>10</v>
      </c>
      <c r="CO156" t="s">
        <v>10</v>
      </c>
      <c r="CP156" t="s">
        <v>10</v>
      </c>
      <c r="CQ156" t="s">
        <v>10</v>
      </c>
      <c r="CR156" t="s">
        <v>10</v>
      </c>
      <c r="CS156" t="s">
        <v>10</v>
      </c>
      <c r="CT156" t="s">
        <v>10</v>
      </c>
      <c r="CU156" t="s">
        <v>10</v>
      </c>
      <c r="CV156" t="s">
        <v>10</v>
      </c>
      <c r="CW156" t="s">
        <v>10</v>
      </c>
      <c r="CX156" t="s">
        <v>10</v>
      </c>
      <c r="CY156" t="s">
        <v>10</v>
      </c>
      <c r="CZ156" t="s">
        <v>10</v>
      </c>
      <c r="DA156" t="s">
        <v>10</v>
      </c>
      <c r="DB156" t="s">
        <v>10</v>
      </c>
    </row>
    <row r="157" spans="1:106" ht="15.75" customHeight="1" x14ac:dyDescent="0.2">
      <c r="A157" t="s">
        <v>1490</v>
      </c>
      <c r="B157" t="s">
        <v>10</v>
      </c>
      <c r="C157" t="s">
        <v>1491</v>
      </c>
      <c r="D157" t="s">
        <v>998</v>
      </c>
      <c r="E157" t="s">
        <v>1074</v>
      </c>
      <c r="F157" t="s">
        <v>2583</v>
      </c>
      <c r="G157" t="s">
        <v>1492</v>
      </c>
      <c r="H157" t="s">
        <v>10</v>
      </c>
      <c r="I157" t="s">
        <v>203</v>
      </c>
      <c r="J157" t="s">
        <v>1493</v>
      </c>
      <c r="K157" t="s">
        <v>10</v>
      </c>
      <c r="L157" t="s">
        <v>10</v>
      </c>
      <c r="M157" t="s">
        <v>10</v>
      </c>
      <c r="N157" t="s">
        <v>1494</v>
      </c>
      <c r="O157" t="s">
        <v>1495</v>
      </c>
      <c r="P157" t="s">
        <v>10</v>
      </c>
      <c r="Q157" t="s">
        <v>10</v>
      </c>
      <c r="R157" t="s">
        <v>10</v>
      </c>
      <c r="S157" t="s">
        <v>10</v>
      </c>
      <c r="T157">
        <v>0</v>
      </c>
      <c r="U157">
        <f t="shared" ca="1" si="20"/>
        <v>0.56651646605006667</v>
      </c>
      <c r="V157" t="str">
        <f t="shared" ca="1" si="21"/>
        <v>Denver:Colorado:0.566516466050067</v>
      </c>
      <c r="W157" t="str">
        <f t="shared" si="22"/>
        <v>Dove Counseling Inc::9450 Huron Street:Unit B:Denver:Colorado:80260::Adams:303-429-3400:::0</v>
      </c>
      <c r="X157" t="str">
        <f t="shared" si="23"/>
        <v>list.add("Dove Counseling Inc::9450 Huron Street:Unit B:Denver:Colorado:80260::Adams:303-429-3400:::0");</v>
      </c>
      <c r="CM157" t="s">
        <v>10</v>
      </c>
      <c r="CN157" t="s">
        <v>10</v>
      </c>
      <c r="CO157" t="s">
        <v>10</v>
      </c>
      <c r="CP157" t="s">
        <v>10</v>
      </c>
      <c r="CQ157" t="s">
        <v>10</v>
      </c>
      <c r="CR157" t="s">
        <v>10</v>
      </c>
      <c r="CS157" t="s">
        <v>10</v>
      </c>
      <c r="CT157" t="s">
        <v>10</v>
      </c>
      <c r="CU157" t="s">
        <v>10</v>
      </c>
      <c r="CV157" t="s">
        <v>10</v>
      </c>
      <c r="CW157" t="s">
        <v>10</v>
      </c>
      <c r="CX157" t="s">
        <v>10</v>
      </c>
      <c r="CY157" t="s">
        <v>10</v>
      </c>
      <c r="CZ157" t="s">
        <v>10</v>
      </c>
      <c r="DA157" t="s">
        <v>10</v>
      </c>
      <c r="DB157" t="s">
        <v>10</v>
      </c>
    </row>
    <row r="158" spans="1:106" ht="15.75" customHeight="1" x14ac:dyDescent="0.2">
      <c r="A158" t="s">
        <v>231</v>
      </c>
      <c r="B158" t="s">
        <v>10</v>
      </c>
      <c r="C158" t="s">
        <v>1496</v>
      </c>
      <c r="D158" t="s">
        <v>10</v>
      </c>
      <c r="E158" t="s">
        <v>1074</v>
      </c>
      <c r="F158" t="s">
        <v>2583</v>
      </c>
      <c r="G158" t="s">
        <v>1492</v>
      </c>
      <c r="H158" t="s">
        <v>10</v>
      </c>
      <c r="I158" t="s">
        <v>203</v>
      </c>
      <c r="J158" t="s">
        <v>234</v>
      </c>
      <c r="K158" t="s">
        <v>10</v>
      </c>
      <c r="L158" t="s">
        <v>10</v>
      </c>
      <c r="M158" t="s">
        <v>10</v>
      </c>
      <c r="N158" t="s">
        <v>1497</v>
      </c>
      <c r="O158" t="s">
        <v>1498</v>
      </c>
      <c r="P158" t="s">
        <v>214</v>
      </c>
      <c r="Q158" t="s">
        <v>10</v>
      </c>
      <c r="R158" t="s">
        <v>10</v>
      </c>
      <c r="S158" t="s">
        <v>214</v>
      </c>
      <c r="T158">
        <v>0</v>
      </c>
      <c r="U158">
        <f t="shared" ca="1" si="20"/>
        <v>0.19245496690269115</v>
      </c>
      <c r="V158" t="str">
        <f t="shared" ca="1" si="21"/>
        <v>Denver:Colorado:0.192454966902691</v>
      </c>
      <c r="W158" t="str">
        <f t="shared" si="22"/>
        <v>Community Reach Center Inc::8931 Huron Street::Denver:Colorado:80260::Adams:303-853-3500::1:0</v>
      </c>
      <c r="X158" t="str">
        <f t="shared" si="23"/>
        <v>list.add("Community Reach Center Inc::8931 Huron Street::Denver:Colorado:80260::Adams:303-853-3500::1:0");</v>
      </c>
      <c r="CM158" t="s">
        <v>10</v>
      </c>
      <c r="CN158" t="s">
        <v>10</v>
      </c>
      <c r="CO158" t="s">
        <v>10</v>
      </c>
      <c r="CP158" t="s">
        <v>10</v>
      </c>
      <c r="CQ158" t="s">
        <v>10</v>
      </c>
      <c r="CR158" t="s">
        <v>10</v>
      </c>
      <c r="CS158" t="s">
        <v>10</v>
      </c>
      <c r="CT158" t="s">
        <v>10</v>
      </c>
      <c r="CU158" t="s">
        <v>10</v>
      </c>
      <c r="CV158" t="s">
        <v>10</v>
      </c>
      <c r="CW158" t="s">
        <v>10</v>
      </c>
      <c r="CX158" t="s">
        <v>10</v>
      </c>
      <c r="CY158" t="s">
        <v>10</v>
      </c>
      <c r="CZ158" t="s">
        <v>10</v>
      </c>
      <c r="DA158" t="s">
        <v>10</v>
      </c>
      <c r="DB158" t="s">
        <v>10</v>
      </c>
    </row>
    <row r="159" spans="1:106" ht="15.75" customHeight="1" x14ac:dyDescent="0.2">
      <c r="A159" t="s">
        <v>1438</v>
      </c>
      <c r="B159" t="s">
        <v>10</v>
      </c>
      <c r="C159" t="s">
        <v>1499</v>
      </c>
      <c r="D159" t="s">
        <v>1500</v>
      </c>
      <c r="E159" t="s">
        <v>785</v>
      </c>
      <c r="F159" t="s">
        <v>2583</v>
      </c>
      <c r="G159" t="s">
        <v>1501</v>
      </c>
      <c r="H159" t="s">
        <v>10</v>
      </c>
      <c r="I159" t="s">
        <v>785</v>
      </c>
      <c r="J159" t="s">
        <v>1502</v>
      </c>
      <c r="K159" t="s">
        <v>10</v>
      </c>
      <c r="L159" t="s">
        <v>10</v>
      </c>
      <c r="M159" t="s">
        <v>1441</v>
      </c>
      <c r="N159" t="s">
        <v>1503</v>
      </c>
      <c r="O159" t="s">
        <v>1504</v>
      </c>
      <c r="P159" t="s">
        <v>10</v>
      </c>
      <c r="Q159" t="s">
        <v>10</v>
      </c>
      <c r="R159" t="s">
        <v>10</v>
      </c>
      <c r="S159" t="s">
        <v>214</v>
      </c>
      <c r="T159">
        <v>0</v>
      </c>
      <c r="U159">
        <f t="shared" ca="1" si="20"/>
        <v>0.58239277118040833</v>
      </c>
      <c r="V159" t="str">
        <f t="shared" ca="1" si="21"/>
        <v>Boulder:Colorado:0.582392771180408</v>
      </c>
      <c r="W159" t="str">
        <f t="shared" si="22"/>
        <v>Behavioral Treatment Services::1790 30th Street:Suite 304:Boulder:Colorado:80301::Boulder:303-449-1566::1:0</v>
      </c>
      <c r="X159" t="str">
        <f t="shared" si="23"/>
        <v>list.add("Behavioral Treatment Services::1790 30th Street:Suite 304:Boulder:Colorado:80301::Boulder:303-449-1566::1:0");</v>
      </c>
      <c r="CM159" t="s">
        <v>10</v>
      </c>
      <c r="CN159" t="s">
        <v>10</v>
      </c>
      <c r="CO159" t="s">
        <v>10</v>
      </c>
      <c r="CP159" t="s">
        <v>10</v>
      </c>
      <c r="CQ159" t="s">
        <v>10</v>
      </c>
      <c r="CR159" t="s">
        <v>10</v>
      </c>
      <c r="CS159" t="s">
        <v>10</v>
      </c>
      <c r="CT159" t="s">
        <v>10</v>
      </c>
      <c r="CU159" t="s">
        <v>10</v>
      </c>
      <c r="CV159" t="s">
        <v>10</v>
      </c>
      <c r="CW159" t="s">
        <v>10</v>
      </c>
      <c r="CX159" t="s">
        <v>10</v>
      </c>
      <c r="CY159" t="s">
        <v>10</v>
      </c>
      <c r="CZ159" t="s">
        <v>10</v>
      </c>
      <c r="DA159" t="s">
        <v>10</v>
      </c>
      <c r="DB159" t="s">
        <v>10</v>
      </c>
    </row>
    <row r="160" spans="1:106" ht="15.75" customHeight="1" x14ac:dyDescent="0.2">
      <c r="A160" t="s">
        <v>1505</v>
      </c>
      <c r="B160" t="s">
        <v>10</v>
      </c>
      <c r="C160" t="s">
        <v>1499</v>
      </c>
      <c r="D160" t="s">
        <v>1506</v>
      </c>
      <c r="E160" t="s">
        <v>785</v>
      </c>
      <c r="F160" t="s">
        <v>2583</v>
      </c>
      <c r="G160" t="s">
        <v>1501</v>
      </c>
      <c r="H160" t="s">
        <v>10</v>
      </c>
      <c r="I160" t="s">
        <v>785</v>
      </c>
      <c r="J160" t="s">
        <v>1507</v>
      </c>
      <c r="K160" t="s">
        <v>10</v>
      </c>
      <c r="L160" t="s">
        <v>10</v>
      </c>
      <c r="M160" t="s">
        <v>10</v>
      </c>
      <c r="N160" t="s">
        <v>1508</v>
      </c>
      <c r="O160" t="s">
        <v>1509</v>
      </c>
      <c r="P160" t="s">
        <v>10</v>
      </c>
      <c r="Q160" t="s">
        <v>10</v>
      </c>
      <c r="R160" t="s">
        <v>214</v>
      </c>
      <c r="S160" t="s">
        <v>214</v>
      </c>
      <c r="T160" t="s">
        <v>214</v>
      </c>
      <c r="U160">
        <f t="shared" ca="1" si="20"/>
        <v>0.61526148431492111</v>
      </c>
      <c r="V160" t="str">
        <f t="shared" ca="1" si="21"/>
        <v>Boulder:Colorado:0.615261484314921</v>
      </c>
      <c r="W160" t="str">
        <f t="shared" si="22"/>
        <v>Rangeview Counseling Center::1790 30th Street:Suite 305:Boulder:Colorado:80301::Boulder:303-447-2038:1:1:1</v>
      </c>
      <c r="X160" t="str">
        <f t="shared" si="23"/>
        <v>list.add("Rangeview Counseling Center::1790 30th Street:Suite 305:Boulder:Colorado:80301::Boulder:303-447-2038:1:1:1");</v>
      </c>
      <c r="CM160" t="s">
        <v>10</v>
      </c>
      <c r="CN160" t="s">
        <v>10</v>
      </c>
      <c r="CO160" t="s">
        <v>10</v>
      </c>
      <c r="CP160" t="s">
        <v>10</v>
      </c>
      <c r="CQ160" t="s">
        <v>10</v>
      </c>
      <c r="CR160" t="s">
        <v>10</v>
      </c>
      <c r="CS160" t="s">
        <v>10</v>
      </c>
      <c r="CT160" t="s">
        <v>10</v>
      </c>
      <c r="CU160" t="s">
        <v>10</v>
      </c>
      <c r="CV160" t="s">
        <v>10</v>
      </c>
      <c r="CW160" t="s">
        <v>10</v>
      </c>
      <c r="CX160" t="s">
        <v>10</v>
      </c>
      <c r="CY160" t="s">
        <v>10</v>
      </c>
      <c r="CZ160" t="s">
        <v>10</v>
      </c>
      <c r="DA160" t="s">
        <v>10</v>
      </c>
      <c r="DB160" t="s">
        <v>10</v>
      </c>
    </row>
    <row r="161" spans="1:106" ht="15.75" customHeight="1" x14ac:dyDescent="0.2">
      <c r="A161" t="s">
        <v>1510</v>
      </c>
      <c r="B161" t="s">
        <v>10</v>
      </c>
      <c r="C161" t="s">
        <v>1511</v>
      </c>
      <c r="D161" t="s">
        <v>1512</v>
      </c>
      <c r="E161" t="s">
        <v>785</v>
      </c>
      <c r="F161" t="s">
        <v>2583</v>
      </c>
      <c r="G161" t="s">
        <v>1513</v>
      </c>
      <c r="H161" t="s">
        <v>10</v>
      </c>
      <c r="I161" t="s">
        <v>785</v>
      </c>
      <c r="J161" t="s">
        <v>1514</v>
      </c>
      <c r="K161" t="s">
        <v>10</v>
      </c>
      <c r="L161" t="s">
        <v>10</v>
      </c>
      <c r="M161" t="s">
        <v>10</v>
      </c>
      <c r="N161" t="s">
        <v>1515</v>
      </c>
      <c r="O161" t="s">
        <v>1516</v>
      </c>
      <c r="P161" t="s">
        <v>10</v>
      </c>
      <c r="Q161" t="s">
        <v>10</v>
      </c>
      <c r="R161" t="s">
        <v>10</v>
      </c>
      <c r="S161" t="s">
        <v>10</v>
      </c>
      <c r="T161">
        <v>0</v>
      </c>
      <c r="U161">
        <f t="shared" ca="1" si="20"/>
        <v>0.47646207209609637</v>
      </c>
      <c r="V161" t="str">
        <f t="shared" ca="1" si="21"/>
        <v>Boulder:Colorado:0.476462072096096</v>
      </c>
      <c r="W161" t="str">
        <f t="shared" si="22"/>
        <v>Viewpoint Therapy LLC::2299 Pearl Street:Suite 200:Boulder:Colorado:80302::Boulder:303-927-9310:::0</v>
      </c>
      <c r="X161" t="str">
        <f t="shared" si="23"/>
        <v>list.add("Viewpoint Therapy LLC::2299 Pearl Street:Suite 200:Boulder:Colorado:80302::Boulder:303-927-9310:::0");</v>
      </c>
      <c r="CM161" t="s">
        <v>10</v>
      </c>
      <c r="CN161" t="s">
        <v>10</v>
      </c>
      <c r="CO161" t="s">
        <v>10</v>
      </c>
      <c r="CP161" t="s">
        <v>10</v>
      </c>
      <c r="CQ161" t="s">
        <v>10</v>
      </c>
      <c r="CR161" t="s">
        <v>10</v>
      </c>
      <c r="CS161" t="s">
        <v>10</v>
      </c>
      <c r="CT161" t="s">
        <v>10</v>
      </c>
      <c r="CU161" t="s">
        <v>10</v>
      </c>
      <c r="CV161" t="s">
        <v>10</v>
      </c>
      <c r="CW161" t="s">
        <v>10</v>
      </c>
      <c r="CX161" t="s">
        <v>10</v>
      </c>
      <c r="CY161" t="s">
        <v>10</v>
      </c>
      <c r="CZ161" t="s">
        <v>10</v>
      </c>
      <c r="DA161" t="s">
        <v>10</v>
      </c>
      <c r="DB161" t="s">
        <v>10</v>
      </c>
    </row>
    <row r="162" spans="1:106" ht="15.75" customHeight="1" x14ac:dyDescent="0.2">
      <c r="A162" t="s">
        <v>1517</v>
      </c>
      <c r="B162" t="s">
        <v>10</v>
      </c>
      <c r="C162" t="s">
        <v>1518</v>
      </c>
      <c r="D162" t="s">
        <v>770</v>
      </c>
      <c r="E162" t="s">
        <v>785</v>
      </c>
      <c r="F162" t="s">
        <v>2583</v>
      </c>
      <c r="G162" t="s">
        <v>1513</v>
      </c>
      <c r="H162" t="s">
        <v>10</v>
      </c>
      <c r="I162" t="s">
        <v>785</v>
      </c>
      <c r="J162" t="s">
        <v>1519</v>
      </c>
      <c r="K162" t="s">
        <v>10</v>
      </c>
      <c r="L162" t="s">
        <v>10</v>
      </c>
      <c r="M162" t="s">
        <v>10</v>
      </c>
      <c r="N162" t="s">
        <v>1520</v>
      </c>
      <c r="O162" t="s">
        <v>1521</v>
      </c>
      <c r="P162" t="s">
        <v>10</v>
      </c>
      <c r="Q162" t="s">
        <v>10</v>
      </c>
      <c r="R162" t="s">
        <v>214</v>
      </c>
      <c r="S162" t="s">
        <v>214</v>
      </c>
      <c r="T162" t="s">
        <v>214</v>
      </c>
      <c r="U162">
        <f t="shared" ca="1" si="20"/>
        <v>0.20984366435813662</v>
      </c>
      <c r="V162" t="str">
        <f t="shared" ca="1" si="21"/>
        <v>Boulder:Colorado:0.209843664358137</v>
      </c>
      <c r="W162" t="str">
        <f t="shared" si="22"/>
        <v>Boulder Alcohol Education Center::1525 Spruce Street:Suite 100:Boulder:Colorado:80302::Boulder:303-444-6142:1:1:1</v>
      </c>
      <c r="X162" t="str">
        <f t="shared" si="23"/>
        <v>list.add("Boulder Alcohol Education Center::1525 Spruce Street:Suite 100:Boulder:Colorado:80302::Boulder:303-444-6142:1:1:1");</v>
      </c>
      <c r="CM162" t="s">
        <v>10</v>
      </c>
      <c r="CN162" t="s">
        <v>10</v>
      </c>
      <c r="CO162" t="s">
        <v>10</v>
      </c>
      <c r="CP162" t="s">
        <v>10</v>
      </c>
      <c r="CQ162" t="s">
        <v>10</v>
      </c>
      <c r="CR162" t="s">
        <v>10</v>
      </c>
      <c r="CS162" t="s">
        <v>10</v>
      </c>
      <c r="CT162" t="s">
        <v>10</v>
      </c>
      <c r="CU162" t="s">
        <v>10</v>
      </c>
      <c r="CV162" t="s">
        <v>10</v>
      </c>
      <c r="CW162" t="s">
        <v>10</v>
      </c>
      <c r="CX162" t="s">
        <v>10</v>
      </c>
      <c r="CY162" t="s">
        <v>10</v>
      </c>
      <c r="CZ162" t="s">
        <v>10</v>
      </c>
      <c r="DA162" t="s">
        <v>10</v>
      </c>
      <c r="DB162" t="s">
        <v>10</v>
      </c>
    </row>
    <row r="163" spans="1:106" ht="15.75" customHeight="1" x14ac:dyDescent="0.2">
      <c r="A163" t="s">
        <v>1438</v>
      </c>
      <c r="B163" t="s">
        <v>10</v>
      </c>
      <c r="C163" t="s">
        <v>1522</v>
      </c>
      <c r="D163" t="s">
        <v>770</v>
      </c>
      <c r="E163" t="s">
        <v>785</v>
      </c>
      <c r="F163" t="s">
        <v>2583</v>
      </c>
      <c r="G163" t="s">
        <v>1513</v>
      </c>
      <c r="H163" t="s">
        <v>10</v>
      </c>
      <c r="I163" t="s">
        <v>785</v>
      </c>
      <c r="J163" t="s">
        <v>1523</v>
      </c>
      <c r="K163" t="s">
        <v>10</v>
      </c>
      <c r="L163" t="s">
        <v>10</v>
      </c>
      <c r="M163" t="s">
        <v>1441</v>
      </c>
      <c r="N163" t="s">
        <v>1524</v>
      </c>
      <c r="O163" t="s">
        <v>1525</v>
      </c>
      <c r="P163" t="s">
        <v>10</v>
      </c>
      <c r="Q163" t="s">
        <v>10</v>
      </c>
      <c r="R163" t="s">
        <v>10</v>
      </c>
      <c r="S163" t="s">
        <v>10</v>
      </c>
      <c r="T163">
        <v>0</v>
      </c>
      <c r="U163">
        <f t="shared" ca="1" si="20"/>
        <v>0.64248491302690125</v>
      </c>
      <c r="V163" t="str">
        <f t="shared" ca="1" si="21"/>
        <v>Boulder:Colorado:0.642484913026901</v>
      </c>
      <c r="W163" t="str">
        <f t="shared" si="22"/>
        <v>Behavioral Treatment Services::5600 Arapahoe Avenue:Suite 100:Boulder:Colorado:80302::Boulder:303-501-0067:::0</v>
      </c>
      <c r="X163" t="str">
        <f t="shared" si="23"/>
        <v>list.add("Behavioral Treatment Services::5600 Arapahoe Avenue:Suite 100:Boulder:Colorado:80302::Boulder:303-501-0067:::0");</v>
      </c>
      <c r="CM163" t="s">
        <v>10</v>
      </c>
      <c r="CN163" t="s">
        <v>10</v>
      </c>
      <c r="CO163" t="s">
        <v>10</v>
      </c>
      <c r="CP163" t="s">
        <v>10</v>
      </c>
      <c r="CQ163" t="s">
        <v>10</v>
      </c>
      <c r="CR163" t="s">
        <v>10</v>
      </c>
      <c r="CS163" t="s">
        <v>10</v>
      </c>
      <c r="CT163" t="s">
        <v>10</v>
      </c>
      <c r="CU163" t="s">
        <v>10</v>
      </c>
      <c r="CV163" t="s">
        <v>10</v>
      </c>
      <c r="CW163" t="s">
        <v>10</v>
      </c>
      <c r="CX163" t="s">
        <v>10</v>
      </c>
      <c r="CY163" t="s">
        <v>10</v>
      </c>
      <c r="CZ163" t="s">
        <v>10</v>
      </c>
      <c r="DA163" t="s">
        <v>10</v>
      </c>
      <c r="DB163" t="s">
        <v>10</v>
      </c>
    </row>
    <row r="164" spans="1:106" ht="15.75" customHeight="1" x14ac:dyDescent="0.2">
      <c r="A164" t="s">
        <v>1526</v>
      </c>
      <c r="B164" t="s">
        <v>10</v>
      </c>
      <c r="C164" t="s">
        <v>1527</v>
      </c>
      <c r="D164" t="s">
        <v>1185</v>
      </c>
      <c r="E164" t="s">
        <v>785</v>
      </c>
      <c r="F164" t="s">
        <v>2583</v>
      </c>
      <c r="G164" t="s">
        <v>1528</v>
      </c>
      <c r="H164" t="s">
        <v>10</v>
      </c>
      <c r="I164" t="s">
        <v>785</v>
      </c>
      <c r="J164" t="s">
        <v>1529</v>
      </c>
      <c r="K164" t="s">
        <v>10</v>
      </c>
      <c r="L164" t="s">
        <v>10</v>
      </c>
      <c r="M164" t="s">
        <v>10</v>
      </c>
      <c r="N164" t="s">
        <v>1530</v>
      </c>
      <c r="O164" t="s">
        <v>1531</v>
      </c>
      <c r="P164" t="s">
        <v>214</v>
      </c>
      <c r="Q164" t="s">
        <v>214</v>
      </c>
      <c r="R164" t="s">
        <v>214</v>
      </c>
      <c r="S164" t="s">
        <v>10</v>
      </c>
      <c r="T164">
        <v>0</v>
      </c>
      <c r="U164">
        <f t="shared" ca="1" si="20"/>
        <v>0.86744439409414853</v>
      </c>
      <c r="V164" t="str">
        <f t="shared" ca="1" si="21"/>
        <v>Boulder:Colorado:0.867444394094149</v>
      </c>
      <c r="W164" t="str">
        <f t="shared" si="22"/>
        <v>NorthStar Transitions::75 Manhattan Drive:Suite 110:Boulder:Colorado:80303::Boulder:720-234-0757:1::0</v>
      </c>
      <c r="X164" t="str">
        <f t="shared" si="23"/>
        <v>list.add("NorthStar Transitions::75 Manhattan Drive:Suite 110:Boulder:Colorado:80303::Boulder:720-234-0757:1::0");</v>
      </c>
      <c r="CM164" t="s">
        <v>10</v>
      </c>
      <c r="CN164" t="s">
        <v>10</v>
      </c>
      <c r="CO164" t="s">
        <v>10</v>
      </c>
      <c r="CP164" t="s">
        <v>10</v>
      </c>
      <c r="CQ164" t="s">
        <v>10</v>
      </c>
      <c r="CR164" t="s">
        <v>10</v>
      </c>
      <c r="CS164" t="s">
        <v>10</v>
      </c>
      <c r="CT164" t="s">
        <v>10</v>
      </c>
      <c r="CU164" t="s">
        <v>10</v>
      </c>
      <c r="CV164" t="s">
        <v>10</v>
      </c>
      <c r="CW164" t="s">
        <v>10</v>
      </c>
      <c r="CX164" t="s">
        <v>10</v>
      </c>
      <c r="CY164" t="s">
        <v>10</v>
      </c>
      <c r="CZ164" t="s">
        <v>10</v>
      </c>
      <c r="DA164" t="s">
        <v>10</v>
      </c>
      <c r="DB164" t="s">
        <v>10</v>
      </c>
    </row>
    <row r="165" spans="1:106" ht="15.75" customHeight="1" x14ac:dyDescent="0.2">
      <c r="A165" t="s">
        <v>1532</v>
      </c>
      <c r="B165" t="s">
        <v>10</v>
      </c>
      <c r="C165" t="s">
        <v>1533</v>
      </c>
      <c r="D165" t="s">
        <v>1534</v>
      </c>
      <c r="E165" t="s">
        <v>785</v>
      </c>
      <c r="F165" t="s">
        <v>2583</v>
      </c>
      <c r="G165" t="s">
        <v>1528</v>
      </c>
      <c r="H165" t="s">
        <v>10</v>
      </c>
      <c r="I165" t="s">
        <v>785</v>
      </c>
      <c r="J165" t="s">
        <v>1535</v>
      </c>
      <c r="K165" t="s">
        <v>10</v>
      </c>
      <c r="L165" t="s">
        <v>10</v>
      </c>
      <c r="M165" t="s">
        <v>10</v>
      </c>
      <c r="N165" t="s">
        <v>1536</v>
      </c>
      <c r="O165" t="s">
        <v>1537</v>
      </c>
      <c r="P165" t="s">
        <v>10</v>
      </c>
      <c r="Q165" t="s">
        <v>10</v>
      </c>
      <c r="R165" t="s">
        <v>10</v>
      </c>
      <c r="S165" t="s">
        <v>10</v>
      </c>
      <c r="T165" t="s">
        <v>214</v>
      </c>
      <c r="U165">
        <f t="shared" ca="1" si="20"/>
        <v>0.10601258208783126</v>
      </c>
      <c r="V165" t="str">
        <f t="shared" ca="1" si="21"/>
        <v>Boulder:Colorado:0.106012582087831</v>
      </c>
      <c r="W165" t="str">
        <f t="shared" si="22"/>
        <v>SAGE Institute::4410 Arapahoe Avenue:Suite 140:Boulder:Colorado:80303::Boulder:303-443-3920:::1</v>
      </c>
      <c r="X165" t="str">
        <f t="shared" si="23"/>
        <v>list.add("SAGE Institute::4410 Arapahoe Avenue:Suite 140:Boulder:Colorado:80303::Boulder:303-443-3920:::1");</v>
      </c>
      <c r="CM165" t="s">
        <v>10</v>
      </c>
      <c r="CN165" t="s">
        <v>10</v>
      </c>
      <c r="CO165" t="s">
        <v>10</v>
      </c>
      <c r="CP165" t="s">
        <v>10</v>
      </c>
      <c r="CQ165" t="s">
        <v>10</v>
      </c>
      <c r="CR165" t="s">
        <v>10</v>
      </c>
      <c r="CS165" t="s">
        <v>10</v>
      </c>
      <c r="CT165" t="s">
        <v>10</v>
      </c>
      <c r="CU165" t="s">
        <v>10</v>
      </c>
      <c r="CV165" t="s">
        <v>10</v>
      </c>
      <c r="CW165" t="s">
        <v>10</v>
      </c>
      <c r="CX165" t="s">
        <v>10</v>
      </c>
      <c r="CY165" t="s">
        <v>10</v>
      </c>
      <c r="CZ165" t="s">
        <v>10</v>
      </c>
      <c r="DA165" t="s">
        <v>10</v>
      </c>
      <c r="DB165" t="s">
        <v>10</v>
      </c>
    </row>
    <row r="166" spans="1:106" ht="15.75" customHeight="1" x14ac:dyDescent="0.2">
      <c r="A166" t="s">
        <v>1538</v>
      </c>
      <c r="B166" t="s">
        <v>1539</v>
      </c>
      <c r="C166" t="s">
        <v>1540</v>
      </c>
      <c r="D166" t="s">
        <v>10</v>
      </c>
      <c r="E166" t="s">
        <v>785</v>
      </c>
      <c r="F166" t="s">
        <v>2583</v>
      </c>
      <c r="G166" t="s">
        <v>1541</v>
      </c>
      <c r="H166" t="s">
        <v>10</v>
      </c>
      <c r="I166" t="s">
        <v>785</v>
      </c>
      <c r="J166" t="s">
        <v>1542</v>
      </c>
      <c r="K166" t="s">
        <v>10</v>
      </c>
      <c r="L166" t="s">
        <v>10</v>
      </c>
      <c r="M166" t="s">
        <v>10</v>
      </c>
      <c r="N166" t="s">
        <v>1543</v>
      </c>
      <c r="O166" t="s">
        <v>1544</v>
      </c>
      <c r="P166" t="s">
        <v>214</v>
      </c>
      <c r="Q166" t="s">
        <v>214</v>
      </c>
      <c r="R166" t="s">
        <v>10</v>
      </c>
      <c r="S166" t="s">
        <v>214</v>
      </c>
      <c r="T166" t="s">
        <v>214</v>
      </c>
      <c r="U166">
        <f t="shared" ca="1" si="20"/>
        <v>0.38936322433766579</v>
      </c>
      <c r="V166" t="str">
        <f t="shared" ca="1" si="21"/>
        <v>Boulder:Colorado:0.389363224337666</v>
      </c>
      <c r="W166" t="str">
        <f t="shared" si="22"/>
        <v>Mental Health Partners:Iris:1333 Iris Avenue::Boulder:Colorado:80304::Boulder:303-443-8500::1:1</v>
      </c>
      <c r="X166" t="str">
        <f t="shared" si="23"/>
        <v>list.add("Mental Health Partners:Iris:1333 Iris Avenue::Boulder:Colorado:80304::Boulder:303-443-8500::1:1");</v>
      </c>
      <c r="CM166" t="s">
        <v>10</v>
      </c>
      <c r="CN166" t="s">
        <v>10</v>
      </c>
      <c r="CO166" t="s">
        <v>10</v>
      </c>
      <c r="CP166" t="s">
        <v>10</v>
      </c>
      <c r="CQ166" t="s">
        <v>10</v>
      </c>
      <c r="CR166" t="s">
        <v>10</v>
      </c>
      <c r="CS166" t="s">
        <v>10</v>
      </c>
      <c r="CT166" t="s">
        <v>10</v>
      </c>
      <c r="CU166" t="s">
        <v>10</v>
      </c>
      <c r="CV166" t="s">
        <v>10</v>
      </c>
      <c r="CW166" t="s">
        <v>10</v>
      </c>
      <c r="CX166" t="s">
        <v>10</v>
      </c>
      <c r="CY166" t="s">
        <v>10</v>
      </c>
      <c r="CZ166" t="s">
        <v>10</v>
      </c>
      <c r="DA166" t="s">
        <v>10</v>
      </c>
      <c r="DB166" t="s">
        <v>10</v>
      </c>
    </row>
    <row r="167" spans="1:106" ht="15.75" customHeight="1" x14ac:dyDescent="0.2">
      <c r="A167" t="s">
        <v>1538</v>
      </c>
      <c r="B167" t="s">
        <v>10</v>
      </c>
      <c r="C167" t="s">
        <v>1545</v>
      </c>
      <c r="D167" t="s">
        <v>10</v>
      </c>
      <c r="E167" t="s">
        <v>785</v>
      </c>
      <c r="F167" t="s">
        <v>2583</v>
      </c>
      <c r="G167" t="s">
        <v>1541</v>
      </c>
      <c r="H167" t="s">
        <v>10</v>
      </c>
      <c r="I167" t="s">
        <v>785</v>
      </c>
      <c r="J167" t="s">
        <v>1542</v>
      </c>
      <c r="K167" t="s">
        <v>10</v>
      </c>
      <c r="L167" t="s">
        <v>10</v>
      </c>
      <c r="M167" t="s">
        <v>10</v>
      </c>
      <c r="N167" t="s">
        <v>1546</v>
      </c>
      <c r="O167" t="s">
        <v>1547</v>
      </c>
      <c r="P167" t="s">
        <v>214</v>
      </c>
      <c r="Q167" t="s">
        <v>214</v>
      </c>
      <c r="R167" t="s">
        <v>10</v>
      </c>
      <c r="S167" t="s">
        <v>214</v>
      </c>
      <c r="T167" t="s">
        <v>214</v>
      </c>
      <c r="U167">
        <f t="shared" ca="1" si="20"/>
        <v>0.84173390558685224</v>
      </c>
      <c r="V167" t="str">
        <f t="shared" ca="1" si="21"/>
        <v>Boulder:Colorado:0.841733905586852</v>
      </c>
      <c r="W167" t="str">
        <f t="shared" si="22"/>
        <v>Mental Health Partners::3180 Airport Road::Boulder:Colorado:80304::Boulder:303-443-8500::1:1</v>
      </c>
      <c r="X167" t="str">
        <f t="shared" si="23"/>
        <v>list.add("Mental Health Partners::3180 Airport Road::Boulder:Colorado:80304::Boulder:303-443-8500::1:1");</v>
      </c>
      <c r="CM167" t="s">
        <v>10</v>
      </c>
      <c r="CN167" t="s">
        <v>10</v>
      </c>
      <c r="CO167" t="s">
        <v>10</v>
      </c>
      <c r="CP167" t="s">
        <v>10</v>
      </c>
      <c r="CQ167" t="s">
        <v>10</v>
      </c>
      <c r="CR167" t="s">
        <v>10</v>
      </c>
      <c r="CS167" t="s">
        <v>10</v>
      </c>
      <c r="CT167" t="s">
        <v>10</v>
      </c>
      <c r="CU167" t="s">
        <v>10</v>
      </c>
      <c r="CV167" t="s">
        <v>10</v>
      </c>
      <c r="CW167" t="s">
        <v>10</v>
      </c>
      <c r="CX167" t="s">
        <v>10</v>
      </c>
      <c r="CY167" t="s">
        <v>10</v>
      </c>
      <c r="CZ167" t="s">
        <v>10</v>
      </c>
      <c r="DA167" t="s">
        <v>10</v>
      </c>
      <c r="DB167" t="s">
        <v>10</v>
      </c>
    </row>
    <row r="168" spans="1:106" ht="15.75" customHeight="1" x14ac:dyDescent="0.2">
      <c r="A168" t="s">
        <v>1490</v>
      </c>
      <c r="B168" t="s">
        <v>10</v>
      </c>
      <c r="C168" t="s">
        <v>1548</v>
      </c>
      <c r="D168" t="s">
        <v>1290</v>
      </c>
      <c r="E168" t="s">
        <v>1549</v>
      </c>
      <c r="F168" t="s">
        <v>2583</v>
      </c>
      <c r="G168" t="s">
        <v>1550</v>
      </c>
      <c r="H168" t="s">
        <v>10</v>
      </c>
      <c r="I168" t="s">
        <v>588</v>
      </c>
      <c r="J168" t="s">
        <v>1551</v>
      </c>
      <c r="K168" t="s">
        <v>10</v>
      </c>
      <c r="L168" t="s">
        <v>10</v>
      </c>
      <c r="M168" t="s">
        <v>10</v>
      </c>
      <c r="N168" t="s">
        <v>1552</v>
      </c>
      <c r="O168" t="s">
        <v>1553</v>
      </c>
      <c r="P168" t="s">
        <v>10</v>
      </c>
      <c r="Q168" t="s">
        <v>10</v>
      </c>
      <c r="R168" t="s">
        <v>10</v>
      </c>
      <c r="S168" t="s">
        <v>10</v>
      </c>
      <c r="T168">
        <v>0</v>
      </c>
      <c r="U168">
        <f t="shared" ca="1" si="20"/>
        <v>0.31975410806590643</v>
      </c>
      <c r="V168" t="str">
        <f t="shared" ca="1" si="21"/>
        <v>Golden:Colorado:0.319754108065906</v>
      </c>
      <c r="W168" t="str">
        <f t="shared" si="22"/>
        <v>Dove Counseling Inc::607 10th Street:Suite 103:Golden:Colorado:80401::Jefferson:303-216-9873:::0</v>
      </c>
      <c r="X168" t="str">
        <f t="shared" si="23"/>
        <v>list.add("Dove Counseling Inc::607 10th Street:Suite 103:Golden:Colorado:80401::Jefferson:303-216-9873:::0");</v>
      </c>
      <c r="CM168" t="s">
        <v>10</v>
      </c>
      <c r="CN168" t="s">
        <v>10</v>
      </c>
      <c r="CO168" t="s">
        <v>10</v>
      </c>
      <c r="CP168" t="s">
        <v>10</v>
      </c>
      <c r="CQ168" t="s">
        <v>10</v>
      </c>
      <c r="CR168" t="s">
        <v>10</v>
      </c>
      <c r="CS168" t="s">
        <v>10</v>
      </c>
      <c r="CT168" t="s">
        <v>10</v>
      </c>
      <c r="CU168" t="s">
        <v>10</v>
      </c>
      <c r="CV168" t="s">
        <v>10</v>
      </c>
      <c r="CW168" t="s">
        <v>10</v>
      </c>
      <c r="CX168" t="s">
        <v>10</v>
      </c>
      <c r="CY168" t="s">
        <v>10</v>
      </c>
      <c r="CZ168" t="s">
        <v>10</v>
      </c>
      <c r="DA168" t="s">
        <v>10</v>
      </c>
      <c r="DB168" t="s">
        <v>10</v>
      </c>
    </row>
    <row r="169" spans="1:106" ht="15.75" customHeight="1" x14ac:dyDescent="0.2">
      <c r="A169" t="s">
        <v>1438</v>
      </c>
      <c r="B169" t="s">
        <v>10</v>
      </c>
      <c r="C169" t="s">
        <v>1554</v>
      </c>
      <c r="D169" t="s">
        <v>10</v>
      </c>
      <c r="E169" t="s">
        <v>1549</v>
      </c>
      <c r="F169" t="s">
        <v>2583</v>
      </c>
      <c r="G169" t="s">
        <v>1550</v>
      </c>
      <c r="H169" t="s">
        <v>10</v>
      </c>
      <c r="I169" t="s">
        <v>588</v>
      </c>
      <c r="J169" t="s">
        <v>1441</v>
      </c>
      <c r="K169" t="s">
        <v>10</v>
      </c>
      <c r="L169" t="s">
        <v>10</v>
      </c>
      <c r="M169" t="s">
        <v>1555</v>
      </c>
      <c r="N169" t="s">
        <v>1556</v>
      </c>
      <c r="O169" t="s">
        <v>1557</v>
      </c>
      <c r="P169" t="s">
        <v>10</v>
      </c>
      <c r="Q169" t="s">
        <v>10</v>
      </c>
      <c r="R169" t="s">
        <v>214</v>
      </c>
      <c r="S169" t="s">
        <v>10</v>
      </c>
      <c r="T169">
        <v>0</v>
      </c>
      <c r="U169">
        <f t="shared" ca="1" si="20"/>
        <v>0.85802886231217068</v>
      </c>
      <c r="V169" t="str">
        <f t="shared" ca="1" si="21"/>
        <v>Golden:Colorado:0.858028862312171</v>
      </c>
      <c r="W169" t="str">
        <f t="shared" si="22"/>
        <v>Behavioral Treatment Services::17720 South Golden Road::Golden:Colorado:80401::Jefferson:303-915-3163:1::0</v>
      </c>
      <c r="X169" t="str">
        <f t="shared" si="23"/>
        <v>list.add("Behavioral Treatment Services::17720 South Golden Road::Golden:Colorado:80401::Jefferson:303-915-3163:1::0");</v>
      </c>
      <c r="CM169" t="s">
        <v>10</v>
      </c>
      <c r="CN169" t="s">
        <v>10</v>
      </c>
      <c r="CO169" t="s">
        <v>10</v>
      </c>
      <c r="CP169" t="s">
        <v>10</v>
      </c>
      <c r="CQ169" t="s">
        <v>10</v>
      </c>
      <c r="CR169" t="s">
        <v>10</v>
      </c>
      <c r="CS169" t="s">
        <v>10</v>
      </c>
      <c r="CT169" t="s">
        <v>10</v>
      </c>
      <c r="CU169" t="s">
        <v>10</v>
      </c>
      <c r="CV169" t="s">
        <v>10</v>
      </c>
      <c r="CW169" t="s">
        <v>10</v>
      </c>
      <c r="CX169" t="s">
        <v>10</v>
      </c>
      <c r="CY169" t="s">
        <v>10</v>
      </c>
      <c r="CZ169" t="s">
        <v>10</v>
      </c>
      <c r="DA169" t="s">
        <v>10</v>
      </c>
      <c r="DB169" t="s">
        <v>10</v>
      </c>
    </row>
    <row r="170" spans="1:106" ht="15.75" customHeight="1" x14ac:dyDescent="0.2">
      <c r="A170" t="s">
        <v>1364</v>
      </c>
      <c r="B170" t="s">
        <v>1558</v>
      </c>
      <c r="C170" t="s">
        <v>1559</v>
      </c>
      <c r="D170" t="s">
        <v>1560</v>
      </c>
      <c r="E170" t="s">
        <v>1561</v>
      </c>
      <c r="F170" t="s">
        <v>2583</v>
      </c>
      <c r="G170" t="s">
        <v>1562</v>
      </c>
      <c r="H170" t="s">
        <v>10</v>
      </c>
      <c r="I170" t="s">
        <v>588</v>
      </c>
      <c r="J170" t="s">
        <v>1563</v>
      </c>
      <c r="K170" t="s">
        <v>10</v>
      </c>
      <c r="L170" t="s">
        <v>10</v>
      </c>
      <c r="M170" t="s">
        <v>1369</v>
      </c>
      <c r="N170" t="s">
        <v>1564</v>
      </c>
      <c r="O170" t="s">
        <v>1565</v>
      </c>
      <c r="P170" t="s">
        <v>10</v>
      </c>
      <c r="Q170" t="s">
        <v>10</v>
      </c>
      <c r="R170" t="s">
        <v>10</v>
      </c>
      <c r="S170" t="s">
        <v>10</v>
      </c>
      <c r="T170">
        <v>0</v>
      </c>
      <c r="U170">
        <f t="shared" ca="1" si="20"/>
        <v>0.44533326075875423</v>
      </c>
      <c r="V170" t="str">
        <f t="shared" ca="1" si="21"/>
        <v>Conifer:Colorado:0.445333260758754</v>
      </c>
      <c r="W170" t="str">
        <f t="shared" si="22"/>
        <v>Serenity Education and Therapy:Serenity Education and Ther/Conifer:11030 Kitty Drive:Unit 5:Conifer:Colorado:80433::Jefferson:303-838-3633:::0</v>
      </c>
      <c r="X170" t="str">
        <f t="shared" si="23"/>
        <v>list.add("Serenity Education and Therapy:Serenity Education and Ther/Conifer:11030 Kitty Drive:Unit 5:Conifer:Colorado:80433::Jefferson:303-838-3633:::0");</v>
      </c>
      <c r="CM170" t="s">
        <v>10</v>
      </c>
      <c r="CN170" t="s">
        <v>10</v>
      </c>
      <c r="CO170" t="s">
        <v>10</v>
      </c>
      <c r="CP170" t="s">
        <v>10</v>
      </c>
      <c r="CQ170" t="s">
        <v>10</v>
      </c>
      <c r="CR170" t="s">
        <v>10</v>
      </c>
      <c r="CS170" t="s">
        <v>10</v>
      </c>
      <c r="CT170" t="s">
        <v>10</v>
      </c>
      <c r="CU170" t="s">
        <v>10</v>
      </c>
      <c r="CV170" t="s">
        <v>10</v>
      </c>
      <c r="CW170" t="s">
        <v>10</v>
      </c>
      <c r="CX170" t="s">
        <v>10</v>
      </c>
      <c r="CY170" t="s">
        <v>10</v>
      </c>
      <c r="CZ170" t="s">
        <v>10</v>
      </c>
      <c r="DA170" t="s">
        <v>10</v>
      </c>
      <c r="DB170" t="s">
        <v>10</v>
      </c>
    </row>
    <row r="171" spans="1:106" ht="15.75" customHeight="1" x14ac:dyDescent="0.2">
      <c r="A171" t="s">
        <v>1566</v>
      </c>
      <c r="B171" t="s">
        <v>10</v>
      </c>
      <c r="C171" t="s">
        <v>1567</v>
      </c>
      <c r="D171" t="s">
        <v>1320</v>
      </c>
      <c r="E171" t="s">
        <v>1568</v>
      </c>
      <c r="F171" t="s">
        <v>2583</v>
      </c>
      <c r="G171" t="s">
        <v>1569</v>
      </c>
      <c r="H171" t="s">
        <v>10</v>
      </c>
      <c r="I171" t="s">
        <v>1570</v>
      </c>
      <c r="J171" t="s">
        <v>1571</v>
      </c>
      <c r="K171" t="s">
        <v>10</v>
      </c>
      <c r="L171" t="s">
        <v>10</v>
      </c>
      <c r="M171" t="s">
        <v>10</v>
      </c>
      <c r="N171" t="s">
        <v>1572</v>
      </c>
      <c r="O171" t="s">
        <v>1573</v>
      </c>
      <c r="P171" t="s">
        <v>10</v>
      </c>
      <c r="Q171" t="s">
        <v>10</v>
      </c>
      <c r="R171" t="s">
        <v>214</v>
      </c>
      <c r="S171" t="s">
        <v>214</v>
      </c>
      <c r="T171">
        <v>0</v>
      </c>
      <c r="U171">
        <f t="shared" ca="1" si="20"/>
        <v>0.19837545789537592</v>
      </c>
      <c r="V171" t="str">
        <f t="shared" ca="1" si="21"/>
        <v>Dillon:Colorado:0.198375457895376</v>
      </c>
      <c r="W171" t="str">
        <f t="shared" si="22"/>
        <v>Ambiance Counseling Services::325 Lake Dillon Drive:Suite 204:Dillon:Colorado:80435::Summit:970-333-4519:1:1:0</v>
      </c>
      <c r="X171" t="str">
        <f t="shared" si="23"/>
        <v>list.add("Ambiance Counseling Services::325 Lake Dillon Drive:Suite 204:Dillon:Colorado:80435::Summit:970-333-4519:1:1:0");</v>
      </c>
      <c r="CM171" t="s">
        <v>10</v>
      </c>
      <c r="CN171" t="s">
        <v>10</v>
      </c>
      <c r="CO171" t="s">
        <v>10</v>
      </c>
      <c r="CP171" t="s">
        <v>10</v>
      </c>
      <c r="CQ171" t="s">
        <v>10</v>
      </c>
      <c r="CR171" t="s">
        <v>10</v>
      </c>
      <c r="CS171" t="s">
        <v>10</v>
      </c>
      <c r="CT171" t="s">
        <v>10</v>
      </c>
      <c r="CU171" t="s">
        <v>10</v>
      </c>
      <c r="CV171" t="s">
        <v>10</v>
      </c>
      <c r="CW171" t="s">
        <v>10</v>
      </c>
      <c r="CX171" t="s">
        <v>10</v>
      </c>
      <c r="CY171" t="s">
        <v>10</v>
      </c>
      <c r="CZ171" t="s">
        <v>10</v>
      </c>
      <c r="DA171" t="s">
        <v>10</v>
      </c>
      <c r="DB171" t="s">
        <v>10</v>
      </c>
    </row>
    <row r="172" spans="1:106" ht="15.75" customHeight="1" x14ac:dyDescent="0.2">
      <c r="A172" t="s">
        <v>1566</v>
      </c>
      <c r="B172" t="s">
        <v>10</v>
      </c>
      <c r="C172" t="s">
        <v>1574</v>
      </c>
      <c r="D172" t="s">
        <v>1575</v>
      </c>
      <c r="E172" t="s">
        <v>1576</v>
      </c>
      <c r="F172" t="s">
        <v>2583</v>
      </c>
      <c r="G172" t="s">
        <v>1577</v>
      </c>
      <c r="H172" t="s">
        <v>10</v>
      </c>
      <c r="I172" t="s">
        <v>1570</v>
      </c>
      <c r="J172" t="s">
        <v>1571</v>
      </c>
      <c r="K172" t="s">
        <v>10</v>
      </c>
      <c r="L172" t="s">
        <v>10</v>
      </c>
      <c r="M172" t="s">
        <v>10</v>
      </c>
      <c r="N172" t="s">
        <v>1578</v>
      </c>
      <c r="O172" t="s">
        <v>1579</v>
      </c>
      <c r="P172" t="s">
        <v>10</v>
      </c>
      <c r="Q172" t="s">
        <v>10</v>
      </c>
      <c r="R172" t="s">
        <v>214</v>
      </c>
      <c r="S172" t="s">
        <v>214</v>
      </c>
      <c r="T172">
        <v>0</v>
      </c>
      <c r="U172">
        <f ca="1">RAND()</f>
        <v>0.94811013485327555</v>
      </c>
      <c r="V172" t="str">
        <f ca="1">CONCATENATE(E172,":",F172,":",U172)</f>
        <v>Frisco:Colorado:0.948110134853276</v>
      </c>
      <c r="W172" t="str">
        <f>CONCATENATE(A172,":",B172,":",C172,":",D172,":",E172,":",F172,":",G172,":",H172,":",I172,":",J172,":",R172,":",S172,":",T172)</f>
        <v>Ambiance Counseling Services::619 Main Street:Suite 3-A:Frisco:Colorado:80443::Summit:970-333-4519:1:1:0</v>
      </c>
      <c r="X172" t="str">
        <f>CONCATENATE("list.add(""",W172,""");")</f>
        <v>list.add("Ambiance Counseling Services::619 Main Street:Suite 3-A:Frisco:Colorado:80443::Summit:970-333-4519:1:1:0");</v>
      </c>
      <c r="CM172" t="s">
        <v>10</v>
      </c>
      <c r="CN172" t="s">
        <v>10</v>
      </c>
      <c r="CO172" t="s">
        <v>10</v>
      </c>
      <c r="CP172" t="s">
        <v>10</v>
      </c>
      <c r="CQ172" t="s">
        <v>10</v>
      </c>
      <c r="CR172" t="s">
        <v>10</v>
      </c>
      <c r="CS172" t="s">
        <v>10</v>
      </c>
      <c r="CT172" t="s">
        <v>10</v>
      </c>
      <c r="CU172" t="s">
        <v>10</v>
      </c>
      <c r="CV172" t="s">
        <v>10</v>
      </c>
      <c r="CW172" t="s">
        <v>10</v>
      </c>
      <c r="CX172" t="s">
        <v>10</v>
      </c>
      <c r="CY172" t="s">
        <v>10</v>
      </c>
      <c r="CZ172" t="s">
        <v>10</v>
      </c>
      <c r="DA172" t="s">
        <v>10</v>
      </c>
      <c r="DB172" t="s">
        <v>10</v>
      </c>
    </row>
    <row r="173" spans="1:106" ht="15.75" customHeight="1" x14ac:dyDescent="0.2">
      <c r="A173" t="s">
        <v>280</v>
      </c>
      <c r="B173" t="s">
        <v>553</v>
      </c>
      <c r="C173" t="s">
        <v>1580</v>
      </c>
      <c r="D173" t="s">
        <v>1185</v>
      </c>
      <c r="E173" t="s">
        <v>1576</v>
      </c>
      <c r="F173" t="s">
        <v>2583</v>
      </c>
      <c r="G173" t="s">
        <v>1577</v>
      </c>
      <c r="H173" t="s">
        <v>10</v>
      </c>
      <c r="I173" t="s">
        <v>1570</v>
      </c>
      <c r="J173" t="s">
        <v>1581</v>
      </c>
      <c r="K173" t="s">
        <v>10</v>
      </c>
      <c r="L173" t="s">
        <v>10</v>
      </c>
      <c r="M173" t="s">
        <v>1582</v>
      </c>
      <c r="N173" t="s">
        <v>1583</v>
      </c>
      <c r="O173" t="s">
        <v>1584</v>
      </c>
      <c r="P173" t="s">
        <v>214</v>
      </c>
      <c r="Q173" t="s">
        <v>214</v>
      </c>
      <c r="R173" t="s">
        <v>10</v>
      </c>
      <c r="S173" t="s">
        <v>10</v>
      </c>
      <c r="T173">
        <v>0</v>
      </c>
      <c r="U173">
        <f t="shared" ref="U173:U199" ca="1" si="24">RAND()</f>
        <v>0.25389618660995483</v>
      </c>
      <c r="V173" t="str">
        <f t="shared" ref="V173:V199" ca="1" si="25">CONCATENATE(E173,":",F173,":",U173)</f>
        <v>Frisco:Colorado:0.253896186609955</v>
      </c>
      <c r="W173" t="str">
        <f t="shared" ref="W173:W199" si="26">CONCATENATE(A173,":",B173,":",C173,":",D173,":",E173,":",F173,":",G173,":",H173,":",I173,":",J173,":",R173,":",S173,":",T173)</f>
        <v>Colorado West Regional MH Ctr:DBA Mind Springs Health:360 Peak One Drive:Suite 110:Frisco:Colorado:80443::Summit:970-668-3478:::0</v>
      </c>
      <c r="X173" t="str">
        <f t="shared" ref="X173:X199" si="27">CONCATENATE("list.add(""",W173,""");")</f>
        <v>list.add("Colorado West Regional MH Ctr:DBA Mind Springs Health:360 Peak One Drive:Suite 110:Frisco:Colorado:80443::Summit:970-668-3478:::0");</v>
      </c>
      <c r="CM173" t="s">
        <v>10</v>
      </c>
      <c r="CN173" t="s">
        <v>10</v>
      </c>
      <c r="CO173" t="s">
        <v>10</v>
      </c>
      <c r="CP173" t="s">
        <v>10</v>
      </c>
      <c r="CQ173" t="s">
        <v>10</v>
      </c>
      <c r="CR173" t="s">
        <v>10</v>
      </c>
      <c r="CS173" t="s">
        <v>10</v>
      </c>
      <c r="CT173" t="s">
        <v>10</v>
      </c>
      <c r="CU173" t="s">
        <v>10</v>
      </c>
      <c r="CV173" t="s">
        <v>10</v>
      </c>
      <c r="CW173" t="s">
        <v>10</v>
      </c>
      <c r="CX173" t="s">
        <v>10</v>
      </c>
      <c r="CY173" t="s">
        <v>10</v>
      </c>
      <c r="CZ173" t="s">
        <v>10</v>
      </c>
      <c r="DA173" t="s">
        <v>10</v>
      </c>
      <c r="DB173" t="s">
        <v>10</v>
      </c>
    </row>
    <row r="174" spans="1:106" ht="15.75" customHeight="1" x14ac:dyDescent="0.2">
      <c r="A174" t="s">
        <v>1585</v>
      </c>
      <c r="B174" t="s">
        <v>10</v>
      </c>
      <c r="C174" t="s">
        <v>1586</v>
      </c>
      <c r="D174" t="s">
        <v>10</v>
      </c>
      <c r="E174" t="s">
        <v>1587</v>
      </c>
      <c r="F174" t="s">
        <v>2583</v>
      </c>
      <c r="G174" t="s">
        <v>1588</v>
      </c>
      <c r="H174" t="s">
        <v>10</v>
      </c>
      <c r="I174" t="s">
        <v>1589</v>
      </c>
      <c r="J174" t="s">
        <v>1590</v>
      </c>
      <c r="K174" t="s">
        <v>10</v>
      </c>
      <c r="L174" t="s">
        <v>10</v>
      </c>
      <c r="M174" t="s">
        <v>1591</v>
      </c>
      <c r="N174" t="s">
        <v>1592</v>
      </c>
      <c r="O174" t="s">
        <v>1593</v>
      </c>
      <c r="P174" t="s">
        <v>10</v>
      </c>
      <c r="Q174" t="s">
        <v>10</v>
      </c>
      <c r="R174" t="s">
        <v>10</v>
      </c>
      <c r="S174" t="s">
        <v>214</v>
      </c>
      <c r="T174" t="s">
        <v>214</v>
      </c>
      <c r="U174">
        <f t="shared" ca="1" si="24"/>
        <v>0.38698980328967247</v>
      </c>
      <c r="V174" t="str">
        <f t="shared" ca="1" si="25"/>
        <v>Granby:Colorado:0.386989803289672</v>
      </c>
      <c r="W174" t="str">
        <f t="shared" si="26"/>
        <v>Luna Counseling LLC::191 Agate Avenue::Granby:Colorado:80446::Grand:970-531-6173::1:1</v>
      </c>
      <c r="X174" t="str">
        <f t="shared" si="27"/>
        <v>list.add("Luna Counseling LLC::191 Agate Avenue::Granby:Colorado:80446::Grand:970-531-6173::1:1");</v>
      </c>
      <c r="CM174" t="s">
        <v>10</v>
      </c>
      <c r="CN174" t="s">
        <v>10</v>
      </c>
      <c r="CO174" t="s">
        <v>10</v>
      </c>
      <c r="CP174" t="s">
        <v>10</v>
      </c>
      <c r="CQ174" t="s">
        <v>10</v>
      </c>
      <c r="CR174" t="s">
        <v>10</v>
      </c>
      <c r="CS174" t="s">
        <v>10</v>
      </c>
      <c r="CT174" t="s">
        <v>10</v>
      </c>
      <c r="CU174" t="s">
        <v>10</v>
      </c>
      <c r="CV174" t="s">
        <v>10</v>
      </c>
      <c r="CW174" t="s">
        <v>10</v>
      </c>
      <c r="CX174" t="s">
        <v>10</v>
      </c>
      <c r="CY174" t="s">
        <v>10</v>
      </c>
      <c r="CZ174" t="s">
        <v>10</v>
      </c>
      <c r="DA174" t="s">
        <v>10</v>
      </c>
      <c r="DB174" t="s">
        <v>10</v>
      </c>
    </row>
    <row r="175" spans="1:106" ht="15.75" customHeight="1" x14ac:dyDescent="0.2">
      <c r="A175" t="s">
        <v>280</v>
      </c>
      <c r="B175" t="s">
        <v>553</v>
      </c>
      <c r="C175" t="s">
        <v>1594</v>
      </c>
      <c r="D175" t="s">
        <v>10</v>
      </c>
      <c r="E175" t="s">
        <v>1587</v>
      </c>
      <c r="F175" t="s">
        <v>2583</v>
      </c>
      <c r="G175" t="s">
        <v>1588</v>
      </c>
      <c r="H175" t="s">
        <v>10</v>
      </c>
      <c r="I175" t="s">
        <v>1589</v>
      </c>
      <c r="J175" t="s">
        <v>1595</v>
      </c>
      <c r="K175" t="s">
        <v>10</v>
      </c>
      <c r="L175" t="s">
        <v>10</v>
      </c>
      <c r="M175" t="s">
        <v>10</v>
      </c>
      <c r="N175" t="s">
        <v>1596</v>
      </c>
      <c r="O175" t="s">
        <v>1597</v>
      </c>
      <c r="P175" t="s">
        <v>10</v>
      </c>
      <c r="Q175" t="s">
        <v>10</v>
      </c>
      <c r="R175" t="s">
        <v>10</v>
      </c>
      <c r="S175" t="s">
        <v>10</v>
      </c>
      <c r="T175">
        <v>0</v>
      </c>
      <c r="U175">
        <f t="shared" ca="1" si="24"/>
        <v>0.8281154752062404</v>
      </c>
      <c r="V175" t="str">
        <f t="shared" ca="1" si="25"/>
        <v>Granby:Colorado:0.82811547520624</v>
      </c>
      <c r="W175" t="str">
        <f t="shared" si="26"/>
        <v>Colorado West Regional MH Ctr:DBA Mind Springs Health:480 East Agate Avenue::Granby:Colorado:80446::Grand:970-887-2179:::0</v>
      </c>
      <c r="X175" t="str">
        <f t="shared" si="27"/>
        <v>list.add("Colorado West Regional MH Ctr:DBA Mind Springs Health:480 East Agate Avenue::Granby:Colorado:80446::Grand:970-887-2179:::0");</v>
      </c>
      <c r="CM175" t="s">
        <v>10</v>
      </c>
      <c r="CN175" t="s">
        <v>10</v>
      </c>
      <c r="CO175" t="s">
        <v>10</v>
      </c>
      <c r="CP175" t="s">
        <v>10</v>
      </c>
      <c r="CQ175" t="s">
        <v>10</v>
      </c>
      <c r="CR175" t="s">
        <v>10</v>
      </c>
      <c r="CS175" t="s">
        <v>10</v>
      </c>
      <c r="CT175" t="s">
        <v>10</v>
      </c>
      <c r="CU175" t="s">
        <v>10</v>
      </c>
      <c r="CV175" t="s">
        <v>10</v>
      </c>
      <c r="CW175" t="s">
        <v>10</v>
      </c>
      <c r="CX175" t="s">
        <v>10</v>
      </c>
      <c r="CY175" t="s">
        <v>10</v>
      </c>
      <c r="CZ175" t="s">
        <v>10</v>
      </c>
      <c r="DA175" t="s">
        <v>10</v>
      </c>
      <c r="DB175" t="s">
        <v>10</v>
      </c>
    </row>
    <row r="176" spans="1:106" ht="15.75" customHeight="1" x14ac:dyDescent="0.2">
      <c r="A176" t="s">
        <v>1598</v>
      </c>
      <c r="B176" t="s">
        <v>1599</v>
      </c>
      <c r="C176" t="s">
        <v>1600</v>
      </c>
      <c r="D176" t="s">
        <v>10</v>
      </c>
      <c r="E176" t="s">
        <v>1601</v>
      </c>
      <c r="F176" t="s">
        <v>2583</v>
      </c>
      <c r="G176" t="s">
        <v>1602</v>
      </c>
      <c r="H176" t="s">
        <v>10</v>
      </c>
      <c r="I176" t="s">
        <v>1603</v>
      </c>
      <c r="J176" t="s">
        <v>1604</v>
      </c>
      <c r="K176" t="s">
        <v>10</v>
      </c>
      <c r="L176" t="s">
        <v>10</v>
      </c>
      <c r="M176" t="s">
        <v>10</v>
      </c>
      <c r="N176" t="s">
        <v>1605</v>
      </c>
      <c r="O176" t="s">
        <v>1606</v>
      </c>
      <c r="P176" t="s">
        <v>10</v>
      </c>
      <c r="Q176" t="s">
        <v>10</v>
      </c>
      <c r="R176" t="s">
        <v>10</v>
      </c>
      <c r="S176" t="s">
        <v>10</v>
      </c>
      <c r="T176">
        <v>0</v>
      </c>
      <c r="U176">
        <f t="shared" ca="1" si="24"/>
        <v>0.70382800292548175</v>
      </c>
      <c r="V176" t="str">
        <f t="shared" ca="1" si="25"/>
        <v>Idaho Springs:Colorado:0.703828002925482</v>
      </c>
      <c r="W176" t="str">
        <f t="shared" si="26"/>
        <v>Awareness Counseling Center LLC:Bridge to Change LLC:217 16th Avenue::Idaho Springs:Colorado:80452::Clear Creek:303-519-8100:::0</v>
      </c>
      <c r="X176" t="str">
        <f t="shared" si="27"/>
        <v>list.add("Awareness Counseling Center LLC:Bridge to Change LLC:217 16th Avenue::Idaho Springs:Colorado:80452::Clear Creek:303-519-8100:::0");</v>
      </c>
      <c r="CM176" t="s">
        <v>10</v>
      </c>
      <c r="CN176" t="s">
        <v>10</v>
      </c>
      <c r="CO176" t="s">
        <v>10</v>
      </c>
      <c r="CP176" t="s">
        <v>10</v>
      </c>
      <c r="CQ176" t="s">
        <v>10</v>
      </c>
      <c r="CR176" t="s">
        <v>10</v>
      </c>
      <c r="CS176" t="s">
        <v>10</v>
      </c>
      <c r="CT176" t="s">
        <v>10</v>
      </c>
      <c r="CU176" t="s">
        <v>10</v>
      </c>
      <c r="CV176" t="s">
        <v>10</v>
      </c>
      <c r="CW176" t="s">
        <v>10</v>
      </c>
      <c r="CX176" t="s">
        <v>10</v>
      </c>
      <c r="CY176" t="s">
        <v>10</v>
      </c>
      <c r="CZ176" t="s">
        <v>10</v>
      </c>
      <c r="DA176" t="s">
        <v>10</v>
      </c>
      <c r="DB176" t="s">
        <v>10</v>
      </c>
    </row>
    <row r="177" spans="1:106" ht="15.75" customHeight="1" x14ac:dyDescent="0.2">
      <c r="A177" t="s">
        <v>1607</v>
      </c>
      <c r="B177" t="s">
        <v>1608</v>
      </c>
      <c r="C177" t="s">
        <v>1609</v>
      </c>
      <c r="D177" t="s">
        <v>10</v>
      </c>
      <c r="E177" t="s">
        <v>245</v>
      </c>
      <c r="F177" t="s">
        <v>2583</v>
      </c>
      <c r="G177" t="s">
        <v>247</v>
      </c>
      <c r="H177" t="s">
        <v>10</v>
      </c>
      <c r="I177" t="s">
        <v>249</v>
      </c>
      <c r="J177" t="s">
        <v>1610</v>
      </c>
      <c r="K177" t="s">
        <v>10</v>
      </c>
      <c r="L177" t="s">
        <v>10</v>
      </c>
      <c r="M177" t="s">
        <v>10</v>
      </c>
      <c r="N177" t="s">
        <v>1611</v>
      </c>
      <c r="O177" t="s">
        <v>1612</v>
      </c>
      <c r="P177" t="s">
        <v>10</v>
      </c>
      <c r="Q177" t="s">
        <v>10</v>
      </c>
      <c r="R177" t="s">
        <v>10</v>
      </c>
      <c r="S177" t="s">
        <v>10</v>
      </c>
      <c r="T177" t="s">
        <v>214</v>
      </c>
      <c r="U177">
        <f t="shared" ca="1" si="24"/>
        <v>0.41152316016080615</v>
      </c>
      <c r="V177" t="str">
        <f t="shared" ca="1" si="25"/>
        <v>Leadville:Colorado:0.411523160160806</v>
      </c>
      <c r="W177" t="str">
        <f t="shared" si="26"/>
        <v>Solvista Health:Lake County:714 Front Street::Leadville:Colorado:80461::Lake:719-486-0985:::1</v>
      </c>
      <c r="X177" t="str">
        <f t="shared" si="27"/>
        <v>list.add("Solvista Health:Lake County:714 Front Street::Leadville:Colorado:80461::Lake:719-486-0985:::1");</v>
      </c>
      <c r="CM177" t="s">
        <v>10</v>
      </c>
      <c r="CN177" t="s">
        <v>10</v>
      </c>
      <c r="CO177" t="s">
        <v>10</v>
      </c>
      <c r="CP177" t="s">
        <v>10</v>
      </c>
      <c r="CQ177" t="s">
        <v>10</v>
      </c>
      <c r="CR177" t="s">
        <v>10</v>
      </c>
      <c r="CS177" t="s">
        <v>10</v>
      </c>
      <c r="CT177" t="s">
        <v>10</v>
      </c>
      <c r="CU177" t="s">
        <v>10</v>
      </c>
      <c r="CV177" t="s">
        <v>10</v>
      </c>
      <c r="CW177" t="s">
        <v>10</v>
      </c>
      <c r="CX177" t="s">
        <v>10</v>
      </c>
      <c r="CY177" t="s">
        <v>10</v>
      </c>
      <c r="CZ177" t="s">
        <v>10</v>
      </c>
      <c r="DA177" t="s">
        <v>10</v>
      </c>
      <c r="DB177" t="s">
        <v>10</v>
      </c>
    </row>
    <row r="178" spans="1:106" ht="15.75" customHeight="1" x14ac:dyDescent="0.2">
      <c r="A178" t="s">
        <v>280</v>
      </c>
      <c r="B178" t="s">
        <v>553</v>
      </c>
      <c r="C178" t="s">
        <v>1613</v>
      </c>
      <c r="D178" t="s">
        <v>10</v>
      </c>
      <c r="E178" t="s">
        <v>263</v>
      </c>
      <c r="F178" t="s">
        <v>2583</v>
      </c>
      <c r="G178" t="s">
        <v>264</v>
      </c>
      <c r="H178" t="s">
        <v>10</v>
      </c>
      <c r="I178" t="s">
        <v>265</v>
      </c>
      <c r="J178" t="s">
        <v>1614</v>
      </c>
      <c r="K178" t="s">
        <v>10</v>
      </c>
      <c r="L178" t="s">
        <v>10</v>
      </c>
      <c r="M178" t="s">
        <v>10</v>
      </c>
      <c r="N178" t="s">
        <v>1615</v>
      </c>
      <c r="O178" t="s">
        <v>1616</v>
      </c>
      <c r="P178" t="s">
        <v>214</v>
      </c>
      <c r="Q178" t="s">
        <v>214</v>
      </c>
      <c r="R178" t="s">
        <v>214</v>
      </c>
      <c r="S178" t="s">
        <v>10</v>
      </c>
      <c r="T178">
        <v>0</v>
      </c>
      <c r="U178">
        <f t="shared" ca="1" si="24"/>
        <v>3.4140251969766888E-2</v>
      </c>
      <c r="V178" t="str">
        <f t="shared" ca="1" si="25"/>
        <v>Steamboat Springs:Colorado:0.0341402519697669</v>
      </c>
      <c r="W178" t="str">
        <f t="shared" si="26"/>
        <v>Colorado West Regional MH Ctr:DBA Mind Springs Health:407 South Lincoln Street::Steamboat Springs:Colorado:80477::Routt:970-879-2141:1::0</v>
      </c>
      <c r="X178" t="str">
        <f t="shared" si="27"/>
        <v>list.add("Colorado West Regional MH Ctr:DBA Mind Springs Health:407 South Lincoln Street::Steamboat Springs:Colorado:80477::Routt:970-879-2141:1::0");</v>
      </c>
      <c r="CM178" t="s">
        <v>10</v>
      </c>
      <c r="CN178" t="s">
        <v>10</v>
      </c>
      <c r="CO178" t="s">
        <v>10</v>
      </c>
      <c r="CP178" t="s">
        <v>10</v>
      </c>
      <c r="CQ178" t="s">
        <v>10</v>
      </c>
      <c r="CR178" t="s">
        <v>10</v>
      </c>
      <c r="CS178" t="s">
        <v>10</v>
      </c>
      <c r="CT178" t="s">
        <v>10</v>
      </c>
      <c r="CU178" t="s">
        <v>10</v>
      </c>
      <c r="CV178" t="s">
        <v>10</v>
      </c>
      <c r="CW178" t="s">
        <v>10</v>
      </c>
      <c r="CX178" t="s">
        <v>10</v>
      </c>
      <c r="CY178" t="s">
        <v>10</v>
      </c>
      <c r="CZ178" t="s">
        <v>10</v>
      </c>
      <c r="DA178" t="s">
        <v>10</v>
      </c>
      <c r="DB178" t="s">
        <v>10</v>
      </c>
    </row>
    <row r="179" spans="1:106" ht="15.75" customHeight="1" x14ac:dyDescent="0.2">
      <c r="A179" t="s">
        <v>1585</v>
      </c>
      <c r="B179" t="s">
        <v>10</v>
      </c>
      <c r="C179" t="s">
        <v>1617</v>
      </c>
      <c r="D179" t="s">
        <v>10</v>
      </c>
      <c r="E179" t="s">
        <v>1618</v>
      </c>
      <c r="F179" t="s">
        <v>2583</v>
      </c>
      <c r="G179" t="s">
        <v>1619</v>
      </c>
      <c r="H179" t="s">
        <v>10</v>
      </c>
      <c r="I179" t="s">
        <v>1589</v>
      </c>
      <c r="J179" t="s">
        <v>1590</v>
      </c>
      <c r="K179" t="s">
        <v>10</v>
      </c>
      <c r="L179" t="s">
        <v>1591</v>
      </c>
      <c r="M179" t="s">
        <v>10</v>
      </c>
      <c r="N179" t="s">
        <v>1620</v>
      </c>
      <c r="O179" t="s">
        <v>1621</v>
      </c>
      <c r="P179" t="s">
        <v>10</v>
      </c>
      <c r="Q179" t="s">
        <v>10</v>
      </c>
      <c r="R179" t="s">
        <v>214</v>
      </c>
      <c r="S179" t="s">
        <v>214</v>
      </c>
      <c r="T179" t="s">
        <v>214</v>
      </c>
      <c r="U179">
        <f t="shared" ca="1" si="24"/>
        <v>2.9185533767395189E-4</v>
      </c>
      <c r="V179" t="str">
        <f t="shared" ca="1" si="25"/>
        <v>Winter Park:Colorado:0.000291855337673952</v>
      </c>
      <c r="W179" t="str">
        <f t="shared" si="26"/>
        <v>Luna Counseling LLC::79050 U.S. Highway 40::Winter Park:Colorado:80482::Grand:970-531-6173:1:1:1</v>
      </c>
      <c r="X179" t="str">
        <f t="shared" si="27"/>
        <v>list.add("Luna Counseling LLC::79050 U.S. Highway 40::Winter Park:Colorado:80482::Grand:970-531-6173:1:1:1");</v>
      </c>
      <c r="CM179" t="s">
        <v>10</v>
      </c>
      <c r="CN179" t="s">
        <v>10</v>
      </c>
      <c r="CO179" t="s">
        <v>10</v>
      </c>
      <c r="CP179" t="s">
        <v>10</v>
      </c>
      <c r="CQ179" t="s">
        <v>10</v>
      </c>
      <c r="CR179" t="s">
        <v>10</v>
      </c>
      <c r="CS179" t="s">
        <v>10</v>
      </c>
      <c r="CT179" t="s">
        <v>10</v>
      </c>
      <c r="CU179" t="s">
        <v>10</v>
      </c>
      <c r="CV179" t="s">
        <v>10</v>
      </c>
      <c r="CW179" t="s">
        <v>10</v>
      </c>
      <c r="CX179" t="s">
        <v>10</v>
      </c>
      <c r="CY179" t="s">
        <v>10</v>
      </c>
      <c r="CZ179" t="s">
        <v>10</v>
      </c>
      <c r="DA179" t="s">
        <v>10</v>
      </c>
      <c r="DB179" t="s">
        <v>10</v>
      </c>
    </row>
    <row r="180" spans="1:106" ht="15.75" customHeight="1" x14ac:dyDescent="0.2">
      <c r="A180" t="s">
        <v>1622</v>
      </c>
      <c r="B180" t="s">
        <v>10</v>
      </c>
      <c r="C180" t="s">
        <v>1623</v>
      </c>
      <c r="D180" t="s">
        <v>1512</v>
      </c>
      <c r="E180" t="s">
        <v>263</v>
      </c>
      <c r="F180" t="s">
        <v>2583</v>
      </c>
      <c r="G180" t="s">
        <v>1624</v>
      </c>
      <c r="H180" t="s">
        <v>10</v>
      </c>
      <c r="I180" t="s">
        <v>265</v>
      </c>
      <c r="J180" t="s">
        <v>1625</v>
      </c>
      <c r="K180" t="s">
        <v>10</v>
      </c>
      <c r="L180" t="s">
        <v>10</v>
      </c>
      <c r="M180" t="s">
        <v>10</v>
      </c>
      <c r="N180" t="s">
        <v>1626</v>
      </c>
      <c r="O180" t="s">
        <v>1627</v>
      </c>
      <c r="P180" t="s">
        <v>10</v>
      </c>
      <c r="Q180" t="s">
        <v>10</v>
      </c>
      <c r="R180" t="s">
        <v>10</v>
      </c>
      <c r="S180" t="s">
        <v>214</v>
      </c>
      <c r="T180">
        <v>0</v>
      </c>
      <c r="U180">
        <f t="shared" ca="1" si="24"/>
        <v>0.82970052976963671</v>
      </c>
      <c r="V180" t="str">
        <f t="shared" ca="1" si="25"/>
        <v>Steamboat Springs:Colorado:0.829700529769637</v>
      </c>
      <c r="W180" t="str">
        <f t="shared" si="26"/>
        <v>Routt County Alcohol Council::810 Lincoln Avenue:Suite 200:Steamboat Springs:Colorado:80487::Routt:970-879-7708::1:0</v>
      </c>
      <c r="X180" t="str">
        <f t="shared" si="27"/>
        <v>list.add("Routt County Alcohol Council::810 Lincoln Avenue:Suite 200:Steamboat Springs:Colorado:80487::Routt:970-879-7708::1:0");</v>
      </c>
      <c r="CM180" t="s">
        <v>10</v>
      </c>
      <c r="CN180" t="s">
        <v>10</v>
      </c>
      <c r="CO180" t="s">
        <v>10</v>
      </c>
      <c r="CP180" t="s">
        <v>10</v>
      </c>
      <c r="CQ180" t="s">
        <v>10</v>
      </c>
      <c r="CR180" t="s">
        <v>10</v>
      </c>
      <c r="CS180" t="s">
        <v>10</v>
      </c>
      <c r="CT180" t="s">
        <v>10</v>
      </c>
      <c r="CU180" t="s">
        <v>10</v>
      </c>
      <c r="CV180" t="s">
        <v>10</v>
      </c>
      <c r="CW180" t="s">
        <v>10</v>
      </c>
      <c r="CX180" t="s">
        <v>10</v>
      </c>
      <c r="CY180" t="s">
        <v>10</v>
      </c>
      <c r="CZ180" t="s">
        <v>10</v>
      </c>
      <c r="DA180" t="s">
        <v>10</v>
      </c>
      <c r="DB180" t="s">
        <v>10</v>
      </c>
    </row>
    <row r="181" spans="1:106" ht="15.75" customHeight="1" x14ac:dyDescent="0.2">
      <c r="A181" t="s">
        <v>1438</v>
      </c>
      <c r="B181" t="s">
        <v>10</v>
      </c>
      <c r="C181" t="s">
        <v>1628</v>
      </c>
      <c r="D181" t="s">
        <v>1512</v>
      </c>
      <c r="E181" t="s">
        <v>1629</v>
      </c>
      <c r="F181" t="s">
        <v>2583</v>
      </c>
      <c r="G181" t="s">
        <v>1630</v>
      </c>
      <c r="H181" t="s">
        <v>1631</v>
      </c>
      <c r="I181" t="s">
        <v>785</v>
      </c>
      <c r="J181" t="s">
        <v>1632</v>
      </c>
      <c r="K181" t="s">
        <v>10</v>
      </c>
      <c r="L181" t="s">
        <v>10</v>
      </c>
      <c r="M181" t="s">
        <v>1441</v>
      </c>
      <c r="N181" t="s">
        <v>1633</v>
      </c>
      <c r="O181" t="s">
        <v>1634</v>
      </c>
      <c r="P181" t="s">
        <v>10</v>
      </c>
      <c r="Q181" t="s">
        <v>10</v>
      </c>
      <c r="R181" t="s">
        <v>10</v>
      </c>
      <c r="S181" t="s">
        <v>214</v>
      </c>
      <c r="T181">
        <v>0</v>
      </c>
      <c r="U181">
        <f t="shared" ca="1" si="24"/>
        <v>9.0495542628275527E-2</v>
      </c>
      <c r="V181" t="str">
        <f t="shared" ca="1" si="25"/>
        <v>Longmont:Colorado:0.0904955426282755</v>
      </c>
      <c r="W181" t="str">
        <f t="shared" si="26"/>
        <v>Behavioral Treatment Services::1225 Ken Pratt Boulevard :Suite 200:Longmont:Colorado:80501:6518:Boulder:303-772-3382::1:0</v>
      </c>
      <c r="X181" t="str">
        <f t="shared" si="27"/>
        <v>list.add("Behavioral Treatment Services::1225 Ken Pratt Boulevard :Suite 200:Longmont:Colorado:80501:6518:Boulder:303-772-3382::1:0");</v>
      </c>
      <c r="CM181" t="s">
        <v>10</v>
      </c>
      <c r="CN181" t="s">
        <v>10</v>
      </c>
      <c r="CO181" t="s">
        <v>10</v>
      </c>
      <c r="CP181" t="s">
        <v>10</v>
      </c>
      <c r="CQ181" t="s">
        <v>10</v>
      </c>
      <c r="CR181" t="s">
        <v>10</v>
      </c>
      <c r="CS181" t="s">
        <v>10</v>
      </c>
      <c r="CT181" t="s">
        <v>10</v>
      </c>
      <c r="CU181" t="s">
        <v>10</v>
      </c>
      <c r="CV181" t="s">
        <v>10</v>
      </c>
      <c r="CW181" t="s">
        <v>10</v>
      </c>
      <c r="CX181" t="s">
        <v>10</v>
      </c>
      <c r="CY181" t="s">
        <v>10</v>
      </c>
      <c r="CZ181" t="s">
        <v>10</v>
      </c>
      <c r="DA181" t="s">
        <v>10</v>
      </c>
      <c r="DB181" t="s">
        <v>10</v>
      </c>
    </row>
    <row r="182" spans="1:106" ht="15.75" customHeight="1" x14ac:dyDescent="0.2">
      <c r="A182" t="s">
        <v>1635</v>
      </c>
      <c r="B182" t="s">
        <v>10</v>
      </c>
      <c r="C182" t="s">
        <v>1636</v>
      </c>
      <c r="D182" t="s">
        <v>1637</v>
      </c>
      <c r="E182" t="s">
        <v>1629</v>
      </c>
      <c r="F182" t="s">
        <v>2583</v>
      </c>
      <c r="G182" t="s">
        <v>1630</v>
      </c>
      <c r="H182" t="s">
        <v>1638</v>
      </c>
      <c r="I182" t="s">
        <v>785</v>
      </c>
      <c r="J182" t="s">
        <v>1639</v>
      </c>
      <c r="K182" t="s">
        <v>10</v>
      </c>
      <c r="L182" t="s">
        <v>10</v>
      </c>
      <c r="M182" t="s">
        <v>10</v>
      </c>
      <c r="N182" t="s">
        <v>1640</v>
      </c>
      <c r="O182" t="s">
        <v>1641</v>
      </c>
      <c r="P182" t="s">
        <v>10</v>
      </c>
      <c r="Q182" t="s">
        <v>10</v>
      </c>
      <c r="R182" t="s">
        <v>10</v>
      </c>
      <c r="S182" t="s">
        <v>10</v>
      </c>
      <c r="T182">
        <v>0</v>
      </c>
      <c r="U182">
        <f t="shared" ca="1" si="24"/>
        <v>0.11402899538080669</v>
      </c>
      <c r="V182" t="str">
        <f t="shared" ca="1" si="25"/>
        <v>Longmont:Colorado:0.114028995380807</v>
      </c>
      <c r="W182" t="str">
        <f t="shared" si="26"/>
        <v>Journey Counseling Center LLC::1801 Sunset Place:Suite A:Longmont:Colorado:80501:6575:Boulder:303-776-1117:::0</v>
      </c>
      <c r="X182" t="str">
        <f t="shared" si="27"/>
        <v>list.add("Journey Counseling Center LLC::1801 Sunset Place:Suite A:Longmont:Colorado:80501:6575:Boulder:303-776-1117:::0");</v>
      </c>
      <c r="CM182" t="s">
        <v>10</v>
      </c>
      <c r="CN182" t="s">
        <v>10</v>
      </c>
      <c r="CO182" t="s">
        <v>10</v>
      </c>
      <c r="CP182" t="s">
        <v>10</v>
      </c>
      <c r="CQ182" t="s">
        <v>10</v>
      </c>
      <c r="CR182" t="s">
        <v>10</v>
      </c>
      <c r="CS182" t="s">
        <v>10</v>
      </c>
      <c r="CT182" t="s">
        <v>10</v>
      </c>
      <c r="CU182" t="s">
        <v>10</v>
      </c>
      <c r="CV182" t="s">
        <v>10</v>
      </c>
      <c r="CW182" t="s">
        <v>10</v>
      </c>
      <c r="CX182" t="s">
        <v>10</v>
      </c>
      <c r="CY182" t="s">
        <v>10</v>
      </c>
      <c r="CZ182" t="s">
        <v>10</v>
      </c>
      <c r="DA182" t="s">
        <v>10</v>
      </c>
      <c r="DB182" t="s">
        <v>10</v>
      </c>
    </row>
    <row r="183" spans="1:106" ht="15.75" customHeight="1" x14ac:dyDescent="0.2">
      <c r="A183" t="s">
        <v>1642</v>
      </c>
      <c r="B183" t="s">
        <v>1538</v>
      </c>
      <c r="C183" t="s">
        <v>1643</v>
      </c>
      <c r="D183" t="s">
        <v>10</v>
      </c>
      <c r="E183" t="s">
        <v>1629</v>
      </c>
      <c r="F183" t="s">
        <v>2583</v>
      </c>
      <c r="G183" t="s">
        <v>1630</v>
      </c>
      <c r="H183" t="s">
        <v>10</v>
      </c>
      <c r="I183" t="s">
        <v>785</v>
      </c>
      <c r="J183" t="s">
        <v>1542</v>
      </c>
      <c r="K183" t="s">
        <v>10</v>
      </c>
      <c r="L183" t="s">
        <v>10</v>
      </c>
      <c r="M183" t="s">
        <v>10</v>
      </c>
      <c r="N183" t="s">
        <v>1644</v>
      </c>
      <c r="O183" t="s">
        <v>1645</v>
      </c>
      <c r="P183" t="s">
        <v>214</v>
      </c>
      <c r="Q183" t="s">
        <v>214</v>
      </c>
      <c r="R183" t="s">
        <v>10</v>
      </c>
      <c r="S183" t="s">
        <v>214</v>
      </c>
      <c r="T183" t="s">
        <v>214</v>
      </c>
      <c r="U183">
        <f t="shared" ca="1" si="24"/>
        <v>0.50896919374547556</v>
      </c>
      <c r="V183" t="str">
        <f t="shared" ca="1" si="25"/>
        <v>Longmont:Colorado:0.508969193745476</v>
      </c>
      <c r="W183" t="str">
        <f t="shared" si="26"/>
        <v>Saint Vrain Hub:Mental Health Partners:529 Coffman Street::Longmont:Colorado:80501::Boulder:303-443-8500::1:1</v>
      </c>
      <c r="X183" t="str">
        <f t="shared" si="27"/>
        <v>list.add("Saint Vrain Hub:Mental Health Partners:529 Coffman Street::Longmont:Colorado:80501::Boulder:303-443-8500::1:1");</v>
      </c>
      <c r="CM183" t="s">
        <v>10</v>
      </c>
      <c r="CN183" t="s">
        <v>10</v>
      </c>
      <c r="CO183" t="s">
        <v>10</v>
      </c>
      <c r="CP183" t="s">
        <v>10</v>
      </c>
      <c r="CQ183" t="s">
        <v>10</v>
      </c>
      <c r="CR183" t="s">
        <v>10</v>
      </c>
      <c r="CS183" t="s">
        <v>10</v>
      </c>
      <c r="CT183" t="s">
        <v>10</v>
      </c>
      <c r="CU183" t="s">
        <v>10</v>
      </c>
      <c r="CV183" t="s">
        <v>10</v>
      </c>
      <c r="CW183" t="s">
        <v>10</v>
      </c>
      <c r="CX183" t="s">
        <v>10</v>
      </c>
      <c r="CY183" t="s">
        <v>10</v>
      </c>
      <c r="CZ183" t="s">
        <v>10</v>
      </c>
      <c r="DA183" t="s">
        <v>10</v>
      </c>
      <c r="DB183" t="s">
        <v>10</v>
      </c>
    </row>
    <row r="184" spans="1:106" ht="15.75" customHeight="1" x14ac:dyDescent="0.2">
      <c r="A184" t="s">
        <v>1646</v>
      </c>
      <c r="B184" t="s">
        <v>10</v>
      </c>
      <c r="C184" t="s">
        <v>1647</v>
      </c>
      <c r="D184" t="s">
        <v>998</v>
      </c>
      <c r="E184" t="s">
        <v>1629</v>
      </c>
      <c r="F184" t="s">
        <v>2583</v>
      </c>
      <c r="G184" t="s">
        <v>1630</v>
      </c>
      <c r="H184" t="s">
        <v>10</v>
      </c>
      <c r="I184" t="s">
        <v>785</v>
      </c>
      <c r="J184" t="s">
        <v>1648</v>
      </c>
      <c r="K184" t="s">
        <v>10</v>
      </c>
      <c r="L184" t="s">
        <v>10</v>
      </c>
      <c r="M184" t="s">
        <v>10</v>
      </c>
      <c r="N184" t="s">
        <v>1649</v>
      </c>
      <c r="O184" t="s">
        <v>1650</v>
      </c>
      <c r="P184" t="s">
        <v>10</v>
      </c>
      <c r="Q184" t="s">
        <v>10</v>
      </c>
      <c r="R184" t="s">
        <v>214</v>
      </c>
      <c r="S184" t="s">
        <v>10</v>
      </c>
      <c r="T184">
        <v>0</v>
      </c>
      <c r="U184">
        <f t="shared" ca="1" si="24"/>
        <v>7.6973272503588097E-2</v>
      </c>
      <c r="V184" t="str">
        <f t="shared" ca="1" si="25"/>
        <v>Longmont:Colorado:0.0769732725035881</v>
      </c>
      <c r="W184" t="str">
        <f t="shared" si="26"/>
        <v>Counseling Services of Longmont::24 9th Avenue:Unit B:Longmont:Colorado:80501::Boulder:303-772-3853:1::0</v>
      </c>
      <c r="X184" t="str">
        <f t="shared" si="27"/>
        <v>list.add("Counseling Services of Longmont::24 9th Avenue:Unit B:Longmont:Colorado:80501::Boulder:303-772-3853:1::0");</v>
      </c>
      <c r="CM184" t="s">
        <v>10</v>
      </c>
      <c r="CN184" t="s">
        <v>10</v>
      </c>
      <c r="CO184" t="s">
        <v>10</v>
      </c>
      <c r="CP184" t="s">
        <v>10</v>
      </c>
      <c r="CQ184" t="s">
        <v>10</v>
      </c>
      <c r="CR184" t="s">
        <v>10</v>
      </c>
      <c r="CS184" t="s">
        <v>10</v>
      </c>
      <c r="CT184" t="s">
        <v>10</v>
      </c>
      <c r="CU184" t="s">
        <v>10</v>
      </c>
      <c r="CV184" t="s">
        <v>10</v>
      </c>
      <c r="CW184" t="s">
        <v>10</v>
      </c>
      <c r="CX184" t="s">
        <v>10</v>
      </c>
      <c r="CY184" t="s">
        <v>10</v>
      </c>
      <c r="CZ184" t="s">
        <v>10</v>
      </c>
      <c r="DA184" t="s">
        <v>10</v>
      </c>
      <c r="DB184" t="s">
        <v>10</v>
      </c>
    </row>
    <row r="185" spans="1:106" ht="15.75" customHeight="1" x14ac:dyDescent="0.2">
      <c r="A185" t="s">
        <v>1651</v>
      </c>
      <c r="B185" t="s">
        <v>10</v>
      </c>
      <c r="C185" t="s">
        <v>1652</v>
      </c>
      <c r="D185" t="s">
        <v>1653</v>
      </c>
      <c r="E185" t="s">
        <v>1629</v>
      </c>
      <c r="F185" t="s">
        <v>2583</v>
      </c>
      <c r="G185" t="s">
        <v>1630</v>
      </c>
      <c r="H185" t="s">
        <v>10</v>
      </c>
      <c r="I185" t="s">
        <v>785</v>
      </c>
      <c r="J185" t="s">
        <v>1654</v>
      </c>
      <c r="K185" t="s">
        <v>10</v>
      </c>
      <c r="L185" t="s">
        <v>10</v>
      </c>
      <c r="M185" t="s">
        <v>10</v>
      </c>
      <c r="N185" t="s">
        <v>1655</v>
      </c>
      <c r="O185" t="s">
        <v>1656</v>
      </c>
      <c r="P185" t="s">
        <v>10</v>
      </c>
      <c r="Q185" t="s">
        <v>10</v>
      </c>
      <c r="R185" t="s">
        <v>10</v>
      </c>
      <c r="S185" t="s">
        <v>10</v>
      </c>
      <c r="T185">
        <v>0</v>
      </c>
      <c r="U185">
        <f t="shared" ca="1" si="24"/>
        <v>0.21852378602377787</v>
      </c>
      <c r="V185" t="str">
        <f t="shared" ca="1" si="25"/>
        <v>Longmont:Colorado:0.218523786023778</v>
      </c>
      <c r="W185" t="str">
        <f t="shared" si="26"/>
        <v>New Directions Counseling Center::2919 West 17th Avenue:Suite 221:Longmont:Colorado:80501::Boulder:303-682-9473:::0</v>
      </c>
      <c r="X185" t="str">
        <f t="shared" si="27"/>
        <v>list.add("New Directions Counseling Center::2919 West 17th Avenue:Suite 221:Longmont:Colorado:80501::Boulder:303-682-9473:::0");</v>
      </c>
      <c r="CM185" t="s">
        <v>10</v>
      </c>
      <c r="CN185" t="s">
        <v>10</v>
      </c>
      <c r="CO185" t="s">
        <v>10</v>
      </c>
      <c r="CP185" t="s">
        <v>10</v>
      </c>
      <c r="CQ185" t="s">
        <v>10</v>
      </c>
      <c r="CR185" t="s">
        <v>10</v>
      </c>
      <c r="CS185" t="s">
        <v>10</v>
      </c>
      <c r="CT185" t="s">
        <v>10</v>
      </c>
      <c r="CU185" t="s">
        <v>10</v>
      </c>
      <c r="CV185" t="s">
        <v>10</v>
      </c>
      <c r="CW185" t="s">
        <v>10</v>
      </c>
      <c r="CX185" t="s">
        <v>10</v>
      </c>
      <c r="CY185" t="s">
        <v>10</v>
      </c>
      <c r="CZ185" t="s">
        <v>10</v>
      </c>
      <c r="DA185" t="s">
        <v>10</v>
      </c>
      <c r="DB185" t="s">
        <v>10</v>
      </c>
    </row>
    <row r="186" spans="1:106" ht="15.75" customHeight="1" x14ac:dyDescent="0.2">
      <c r="A186" t="s">
        <v>1657</v>
      </c>
      <c r="B186" t="s">
        <v>10</v>
      </c>
      <c r="C186" t="s">
        <v>1658</v>
      </c>
      <c r="D186" t="s">
        <v>10</v>
      </c>
      <c r="E186" t="s">
        <v>1629</v>
      </c>
      <c r="F186" t="s">
        <v>2583</v>
      </c>
      <c r="G186" t="s">
        <v>1630</v>
      </c>
      <c r="H186" t="s">
        <v>10</v>
      </c>
      <c r="I186" t="s">
        <v>785</v>
      </c>
      <c r="J186" t="s">
        <v>1659</v>
      </c>
      <c r="K186" t="s">
        <v>10</v>
      </c>
      <c r="L186" t="s">
        <v>10</v>
      </c>
      <c r="M186" t="s">
        <v>10</v>
      </c>
      <c r="N186" t="s">
        <v>1660</v>
      </c>
      <c r="O186" t="s">
        <v>1661</v>
      </c>
      <c r="P186" t="s">
        <v>10</v>
      </c>
      <c r="Q186" t="s">
        <v>10</v>
      </c>
      <c r="R186" t="s">
        <v>10</v>
      </c>
      <c r="S186" t="s">
        <v>10</v>
      </c>
      <c r="T186">
        <v>0</v>
      </c>
      <c r="U186">
        <f t="shared" ca="1" si="24"/>
        <v>0.29928835477724236</v>
      </c>
      <c r="V186" t="str">
        <f t="shared" ca="1" si="25"/>
        <v>Longmont:Colorado:0.299288354777242</v>
      </c>
      <c r="W186" t="str">
        <f t="shared" si="26"/>
        <v>Sample Therapy Services::620 Kimbark Street::Longmont:Colorado:80501::Boulder:720-684-6309:::0</v>
      </c>
      <c r="X186" t="str">
        <f t="shared" si="27"/>
        <v>list.add("Sample Therapy Services::620 Kimbark Street::Longmont:Colorado:80501::Boulder:720-684-6309:::0");</v>
      </c>
      <c r="CM186" t="s">
        <v>10</v>
      </c>
      <c r="CN186" t="s">
        <v>10</v>
      </c>
      <c r="CO186" t="s">
        <v>10</v>
      </c>
      <c r="CP186" t="s">
        <v>10</v>
      </c>
      <c r="CQ186" t="s">
        <v>10</v>
      </c>
      <c r="CR186" t="s">
        <v>10</v>
      </c>
      <c r="CS186" t="s">
        <v>10</v>
      </c>
      <c r="CT186" t="s">
        <v>10</v>
      </c>
      <c r="CU186" t="s">
        <v>10</v>
      </c>
      <c r="CV186" t="s">
        <v>10</v>
      </c>
      <c r="CW186" t="s">
        <v>10</v>
      </c>
      <c r="CX186" t="s">
        <v>10</v>
      </c>
      <c r="CY186" t="s">
        <v>10</v>
      </c>
      <c r="CZ186" t="s">
        <v>10</v>
      </c>
      <c r="DA186" t="s">
        <v>10</v>
      </c>
      <c r="DB186" t="s">
        <v>10</v>
      </c>
    </row>
    <row r="187" spans="1:106" ht="15.75" customHeight="1" x14ac:dyDescent="0.2">
      <c r="A187" t="s">
        <v>1662</v>
      </c>
      <c r="B187" t="s">
        <v>10</v>
      </c>
      <c r="C187" t="s">
        <v>1663</v>
      </c>
      <c r="D187" t="s">
        <v>1664</v>
      </c>
      <c r="E187" t="s">
        <v>1629</v>
      </c>
      <c r="F187" t="s">
        <v>2583</v>
      </c>
      <c r="G187" t="s">
        <v>1630</v>
      </c>
      <c r="H187" t="s">
        <v>10</v>
      </c>
      <c r="I187" t="s">
        <v>785</v>
      </c>
      <c r="J187" t="s">
        <v>1665</v>
      </c>
      <c r="K187" t="s">
        <v>10</v>
      </c>
      <c r="L187" t="s">
        <v>10</v>
      </c>
      <c r="M187" t="s">
        <v>1666</v>
      </c>
      <c r="N187" t="s">
        <v>1667</v>
      </c>
      <c r="O187" t="s">
        <v>1668</v>
      </c>
      <c r="P187" t="s">
        <v>10</v>
      </c>
      <c r="Q187" t="s">
        <v>10</v>
      </c>
      <c r="R187" t="s">
        <v>10</v>
      </c>
      <c r="S187" t="s">
        <v>214</v>
      </c>
      <c r="T187">
        <v>0</v>
      </c>
      <c r="U187">
        <f t="shared" ca="1" si="24"/>
        <v>0.90871353231208496</v>
      </c>
      <c r="V187" t="str">
        <f t="shared" ca="1" si="25"/>
        <v>Longmont:Colorado:0.908713532312085</v>
      </c>
      <c r="W187" t="str">
        <f t="shared" si="26"/>
        <v>Community Solutions LLC::420 21st Avenue:Suite 113:Longmont:Colorado:80501::Boulder:303-834-9369::1:0</v>
      </c>
      <c r="X187" t="str">
        <f t="shared" si="27"/>
        <v>list.add("Community Solutions LLC::420 21st Avenue:Suite 113:Longmont:Colorado:80501::Boulder:303-834-9369::1:0");</v>
      </c>
      <c r="CM187" t="s">
        <v>10</v>
      </c>
      <c r="CN187" t="s">
        <v>10</v>
      </c>
      <c r="CO187" t="s">
        <v>10</v>
      </c>
      <c r="CP187" t="s">
        <v>10</v>
      </c>
      <c r="CQ187" t="s">
        <v>10</v>
      </c>
      <c r="CR187" t="s">
        <v>10</v>
      </c>
      <c r="CS187" t="s">
        <v>10</v>
      </c>
      <c r="CT187" t="s">
        <v>10</v>
      </c>
      <c r="CU187" t="s">
        <v>10</v>
      </c>
      <c r="CV187" t="s">
        <v>10</v>
      </c>
      <c r="CW187" t="s">
        <v>10</v>
      </c>
      <c r="CX187" t="s">
        <v>10</v>
      </c>
      <c r="CY187" t="s">
        <v>10</v>
      </c>
      <c r="CZ187" t="s">
        <v>10</v>
      </c>
      <c r="DA187" t="s">
        <v>10</v>
      </c>
      <c r="DB187" t="s">
        <v>10</v>
      </c>
    </row>
    <row r="188" spans="1:106" ht="15.75" customHeight="1" x14ac:dyDescent="0.2">
      <c r="A188" t="s">
        <v>1669</v>
      </c>
      <c r="B188" t="s">
        <v>10</v>
      </c>
      <c r="C188" t="s">
        <v>1670</v>
      </c>
      <c r="D188" t="s">
        <v>1671</v>
      </c>
      <c r="E188" t="s">
        <v>1629</v>
      </c>
      <c r="F188" t="s">
        <v>2583</v>
      </c>
      <c r="G188" t="s">
        <v>1630</v>
      </c>
      <c r="H188" t="s">
        <v>10</v>
      </c>
      <c r="I188" t="s">
        <v>785</v>
      </c>
      <c r="J188" t="s">
        <v>1672</v>
      </c>
      <c r="K188" t="s">
        <v>10</v>
      </c>
      <c r="L188" t="s">
        <v>10</v>
      </c>
      <c r="M188" t="s">
        <v>1673</v>
      </c>
      <c r="N188" t="s">
        <v>1674</v>
      </c>
      <c r="O188" t="s">
        <v>1675</v>
      </c>
      <c r="P188" t="s">
        <v>214</v>
      </c>
      <c r="Q188" t="s">
        <v>10</v>
      </c>
      <c r="R188" t="s">
        <v>10</v>
      </c>
      <c r="S188" t="s">
        <v>10</v>
      </c>
      <c r="T188" t="s">
        <v>214</v>
      </c>
      <c r="U188">
        <f t="shared" ca="1" si="24"/>
        <v>0.72943558594632107</v>
      </c>
      <c r="V188" t="str">
        <f t="shared" ca="1" si="25"/>
        <v>Longmont:Colorado:0.729435585946321</v>
      </c>
      <c r="W188" t="str">
        <f t="shared" si="26"/>
        <v>Back to Life Counseling LLC::500 9th Avenue:Suite 10:Longmont:Colorado:80501::Boulder:303-651-2554:::1</v>
      </c>
      <c r="X188" t="str">
        <f t="shared" si="27"/>
        <v>list.add("Back to Life Counseling LLC::500 9th Avenue:Suite 10:Longmont:Colorado:80501::Boulder:303-651-2554:::1");</v>
      </c>
      <c r="CM188" t="s">
        <v>10</v>
      </c>
      <c r="CN188" t="s">
        <v>10</v>
      </c>
      <c r="CO188" t="s">
        <v>10</v>
      </c>
      <c r="CP188" t="s">
        <v>10</v>
      </c>
      <c r="CQ188" t="s">
        <v>10</v>
      </c>
      <c r="CR188" t="s">
        <v>10</v>
      </c>
      <c r="CS188" t="s">
        <v>10</v>
      </c>
      <c r="CT188" t="s">
        <v>10</v>
      </c>
      <c r="CU188" t="s">
        <v>10</v>
      </c>
      <c r="CV188" t="s">
        <v>10</v>
      </c>
      <c r="CW188" t="s">
        <v>10</v>
      </c>
      <c r="CX188" t="s">
        <v>10</v>
      </c>
      <c r="CY188" t="s">
        <v>10</v>
      </c>
      <c r="CZ188" t="s">
        <v>10</v>
      </c>
      <c r="DA188" t="s">
        <v>10</v>
      </c>
      <c r="DB188" t="s">
        <v>10</v>
      </c>
    </row>
    <row r="189" spans="1:106" ht="15.75" customHeight="1" x14ac:dyDescent="0.2">
      <c r="A189" t="s">
        <v>1651</v>
      </c>
      <c r="B189" t="s">
        <v>10</v>
      </c>
      <c r="C189" t="s">
        <v>1676</v>
      </c>
      <c r="D189" t="s">
        <v>10</v>
      </c>
      <c r="E189" t="s">
        <v>1677</v>
      </c>
      <c r="F189" t="s">
        <v>2583</v>
      </c>
      <c r="G189" t="s">
        <v>1678</v>
      </c>
      <c r="H189" t="s">
        <v>10</v>
      </c>
      <c r="I189" t="s">
        <v>1679</v>
      </c>
      <c r="J189" t="s">
        <v>1680</v>
      </c>
      <c r="K189" t="s">
        <v>10</v>
      </c>
      <c r="L189" t="s">
        <v>1681</v>
      </c>
      <c r="M189" t="s">
        <v>10</v>
      </c>
      <c r="N189" t="s">
        <v>1682</v>
      </c>
      <c r="O189" t="s">
        <v>1683</v>
      </c>
      <c r="P189" t="s">
        <v>10</v>
      </c>
      <c r="Q189" t="s">
        <v>10</v>
      </c>
      <c r="R189" t="s">
        <v>10</v>
      </c>
      <c r="S189" t="s">
        <v>10</v>
      </c>
      <c r="T189">
        <v>0</v>
      </c>
      <c r="U189">
        <f t="shared" ca="1" si="24"/>
        <v>0.87230790953465209</v>
      </c>
      <c r="V189" t="str">
        <f t="shared" ca="1" si="25"/>
        <v>Berthoud:Colorado:0.872307909534652</v>
      </c>
      <c r="W189" t="str">
        <f t="shared" si="26"/>
        <v>New Directions Counseling Center::548 Mountain Avenue::Berthoud:Colorado:80513::Larimer:970-532-4755 x3:::0</v>
      </c>
      <c r="X189" t="str">
        <f t="shared" si="27"/>
        <v>list.add("New Directions Counseling Center::548 Mountain Avenue::Berthoud:Colorado:80513::Larimer:970-532-4755 x3:::0");</v>
      </c>
      <c r="CM189" t="s">
        <v>10</v>
      </c>
      <c r="CN189" t="s">
        <v>10</v>
      </c>
      <c r="CO189" t="s">
        <v>10</v>
      </c>
      <c r="CP189" t="s">
        <v>10</v>
      </c>
      <c r="CQ189" t="s">
        <v>10</v>
      </c>
      <c r="CR189" t="s">
        <v>10</v>
      </c>
      <c r="CS189" t="s">
        <v>10</v>
      </c>
      <c r="CT189" t="s">
        <v>10</v>
      </c>
      <c r="CU189" t="s">
        <v>10</v>
      </c>
      <c r="CV189" t="s">
        <v>10</v>
      </c>
      <c r="CW189" t="s">
        <v>10</v>
      </c>
      <c r="CX189" t="s">
        <v>10</v>
      </c>
      <c r="CY189" t="s">
        <v>10</v>
      </c>
      <c r="CZ189" t="s">
        <v>10</v>
      </c>
      <c r="DA189" t="s">
        <v>10</v>
      </c>
      <c r="DB189" t="s">
        <v>10</v>
      </c>
    </row>
    <row r="190" spans="1:106" ht="15.75" customHeight="1" x14ac:dyDescent="0.2">
      <c r="A190" t="s">
        <v>1651</v>
      </c>
      <c r="B190" t="s">
        <v>10</v>
      </c>
      <c r="C190" t="s">
        <v>1684</v>
      </c>
      <c r="D190" t="s">
        <v>10</v>
      </c>
      <c r="E190" t="s">
        <v>1685</v>
      </c>
      <c r="F190" t="s">
        <v>2583</v>
      </c>
      <c r="G190" t="s">
        <v>1686</v>
      </c>
      <c r="H190" t="s">
        <v>10</v>
      </c>
      <c r="I190" t="s">
        <v>1687</v>
      </c>
      <c r="J190" t="s">
        <v>1681</v>
      </c>
      <c r="K190" t="s">
        <v>10</v>
      </c>
      <c r="L190" t="s">
        <v>10</v>
      </c>
      <c r="M190" t="s">
        <v>10</v>
      </c>
      <c r="N190" t="s">
        <v>1688</v>
      </c>
      <c r="O190" t="s">
        <v>1689</v>
      </c>
      <c r="P190" t="s">
        <v>10</v>
      </c>
      <c r="Q190" t="s">
        <v>10</v>
      </c>
      <c r="R190" t="s">
        <v>10</v>
      </c>
      <c r="S190" t="s">
        <v>10</v>
      </c>
      <c r="T190">
        <v>0</v>
      </c>
      <c r="U190">
        <f t="shared" ca="1" si="24"/>
        <v>0.14345593531282919</v>
      </c>
      <c r="V190" t="str">
        <f t="shared" ca="1" si="25"/>
        <v>Dacono:Colorado:0.143455935312829</v>
      </c>
      <c r="W190" t="str">
        <f t="shared" si="26"/>
        <v>New Directions Counseling Center::209 4th Street::Dacono:Colorado:80514::Weld:720-201-6230:::0</v>
      </c>
      <c r="X190" t="str">
        <f t="shared" si="27"/>
        <v>list.add("New Directions Counseling Center::209 4th Street::Dacono:Colorado:80514::Weld:720-201-6230:::0");</v>
      </c>
      <c r="CM190" t="s">
        <v>10</v>
      </c>
      <c r="CN190" t="s">
        <v>10</v>
      </c>
      <c r="CO190" t="s">
        <v>10</v>
      </c>
      <c r="CP190" t="s">
        <v>10</v>
      </c>
      <c r="CQ190" t="s">
        <v>10</v>
      </c>
      <c r="CR190" t="s">
        <v>10</v>
      </c>
      <c r="CS190" t="s">
        <v>10</v>
      </c>
      <c r="CT190" t="s">
        <v>10</v>
      </c>
      <c r="CU190" t="s">
        <v>10</v>
      </c>
      <c r="CV190" t="s">
        <v>10</v>
      </c>
      <c r="CW190" t="s">
        <v>10</v>
      </c>
      <c r="CX190" t="s">
        <v>10</v>
      </c>
      <c r="CY190" t="s">
        <v>10</v>
      </c>
      <c r="CZ190" t="s">
        <v>10</v>
      </c>
      <c r="DA190" t="s">
        <v>10</v>
      </c>
      <c r="DB190" t="s">
        <v>10</v>
      </c>
    </row>
    <row r="191" spans="1:106" ht="15.75" customHeight="1" x14ac:dyDescent="0.2">
      <c r="A191" t="s">
        <v>1690</v>
      </c>
      <c r="B191" t="s">
        <v>1691</v>
      </c>
      <c r="C191" t="s">
        <v>1692</v>
      </c>
      <c r="D191" t="s">
        <v>1693</v>
      </c>
      <c r="E191" t="s">
        <v>1685</v>
      </c>
      <c r="F191" t="s">
        <v>2583</v>
      </c>
      <c r="G191" t="s">
        <v>1686</v>
      </c>
      <c r="H191" t="s">
        <v>10</v>
      </c>
      <c r="I191" t="s">
        <v>1687</v>
      </c>
      <c r="J191" t="s">
        <v>1694</v>
      </c>
      <c r="K191" t="s">
        <v>10</v>
      </c>
      <c r="L191" t="s">
        <v>10</v>
      </c>
      <c r="M191" t="s">
        <v>10</v>
      </c>
      <c r="N191" t="s">
        <v>1695</v>
      </c>
      <c r="O191" t="s">
        <v>1696</v>
      </c>
      <c r="P191" t="s">
        <v>10</v>
      </c>
      <c r="Q191" t="s">
        <v>10</v>
      </c>
      <c r="R191" t="s">
        <v>10</v>
      </c>
      <c r="S191" t="s">
        <v>10</v>
      </c>
      <c r="T191" t="s">
        <v>214</v>
      </c>
      <c r="U191">
        <f t="shared" ca="1" si="24"/>
        <v>3.3505937024783883E-2</v>
      </c>
      <c r="V191" t="str">
        <f t="shared" ca="1" si="25"/>
        <v>Dacono:Colorado:0.0335059370247839</v>
      </c>
      <c r="W191" t="str">
        <f t="shared" si="26"/>
        <v>North Range Behavioral Health:Carbon Valley Office:4943 Highway 52:Suite 205:Dacono:Colorado:80514::Weld:303-857-2723:::1</v>
      </c>
      <c r="X191" t="str">
        <f t="shared" si="27"/>
        <v>list.add("North Range Behavioral Health:Carbon Valley Office:4943 Highway 52:Suite 205:Dacono:Colorado:80514::Weld:303-857-2723:::1");</v>
      </c>
      <c r="CM191" t="s">
        <v>10</v>
      </c>
      <c r="CN191" t="s">
        <v>10</v>
      </c>
      <c r="CO191" t="s">
        <v>10</v>
      </c>
      <c r="CP191" t="s">
        <v>10</v>
      </c>
      <c r="CQ191" t="s">
        <v>10</v>
      </c>
      <c r="CR191" t="s">
        <v>10</v>
      </c>
      <c r="CS191" t="s">
        <v>10</v>
      </c>
      <c r="CT191" t="s">
        <v>10</v>
      </c>
      <c r="CU191" t="s">
        <v>10</v>
      </c>
      <c r="CV191" t="s">
        <v>10</v>
      </c>
      <c r="CW191" t="s">
        <v>10</v>
      </c>
      <c r="CX191" t="s">
        <v>10</v>
      </c>
      <c r="CY191" t="s">
        <v>10</v>
      </c>
      <c r="CZ191" t="s">
        <v>10</v>
      </c>
      <c r="DA191" t="s">
        <v>10</v>
      </c>
      <c r="DB191" t="s">
        <v>10</v>
      </c>
    </row>
    <row r="192" spans="1:106" ht="15.75" customHeight="1" x14ac:dyDescent="0.2">
      <c r="A192" t="s">
        <v>1697</v>
      </c>
      <c r="B192" t="s">
        <v>10</v>
      </c>
      <c r="C192" t="s">
        <v>1698</v>
      </c>
      <c r="D192" t="s">
        <v>10</v>
      </c>
      <c r="E192" t="s">
        <v>1699</v>
      </c>
      <c r="F192" t="s">
        <v>2583</v>
      </c>
      <c r="G192" t="s">
        <v>1700</v>
      </c>
      <c r="H192" t="s">
        <v>10</v>
      </c>
      <c r="I192" t="s">
        <v>1679</v>
      </c>
      <c r="J192" t="s">
        <v>1701</v>
      </c>
      <c r="K192" t="s">
        <v>10</v>
      </c>
      <c r="L192" t="s">
        <v>10</v>
      </c>
      <c r="M192" t="s">
        <v>10</v>
      </c>
      <c r="N192" t="s">
        <v>1702</v>
      </c>
      <c r="O192" t="s">
        <v>1703</v>
      </c>
      <c r="P192" t="s">
        <v>10</v>
      </c>
      <c r="Q192" t="s">
        <v>214</v>
      </c>
      <c r="R192" t="s">
        <v>10</v>
      </c>
      <c r="S192" t="s">
        <v>10</v>
      </c>
      <c r="T192" t="s">
        <v>214</v>
      </c>
      <c r="U192">
        <f t="shared" ca="1" si="24"/>
        <v>0.95965455555903634</v>
      </c>
      <c r="V192" t="str">
        <f t="shared" ca="1" si="25"/>
        <v>Estes Park:Colorado:0.959654555559036</v>
      </c>
      <c r="W192" t="str">
        <f t="shared" si="26"/>
        <v>Harmony Foundation Inc::1600 Fish Hatchery Road::Estes Park:Colorado:80517::Larimer:970-586-4491:::1</v>
      </c>
      <c r="X192" t="str">
        <f t="shared" si="27"/>
        <v>list.add("Harmony Foundation Inc::1600 Fish Hatchery Road::Estes Park:Colorado:80517::Larimer:970-586-4491:::1");</v>
      </c>
      <c r="CM192" t="s">
        <v>10</v>
      </c>
      <c r="CN192" t="s">
        <v>10</v>
      </c>
      <c r="CO192" t="s">
        <v>10</v>
      </c>
      <c r="CP192" t="s">
        <v>10</v>
      </c>
      <c r="CQ192" t="s">
        <v>10</v>
      </c>
      <c r="CR192" t="s">
        <v>10</v>
      </c>
      <c r="CS192" t="s">
        <v>10</v>
      </c>
      <c r="CT192" t="s">
        <v>10</v>
      </c>
      <c r="CU192" t="s">
        <v>10</v>
      </c>
      <c r="CV192" t="s">
        <v>10</v>
      </c>
      <c r="CW192" t="s">
        <v>10</v>
      </c>
      <c r="CX192" t="s">
        <v>10</v>
      </c>
      <c r="CY192" t="s">
        <v>10</v>
      </c>
      <c r="CZ192" t="s">
        <v>10</v>
      </c>
      <c r="DA192" t="s">
        <v>10</v>
      </c>
      <c r="DB192" t="s">
        <v>10</v>
      </c>
    </row>
    <row r="193" spans="1:106" ht="15.75" customHeight="1" x14ac:dyDescent="0.2">
      <c r="A193" t="s">
        <v>1704</v>
      </c>
      <c r="B193" t="s">
        <v>10</v>
      </c>
      <c r="C193" t="s">
        <v>1705</v>
      </c>
      <c r="D193" t="s">
        <v>10</v>
      </c>
      <c r="E193" t="s">
        <v>1699</v>
      </c>
      <c r="F193" t="s">
        <v>2583</v>
      </c>
      <c r="G193" t="s">
        <v>1700</v>
      </c>
      <c r="H193" t="s">
        <v>10</v>
      </c>
      <c r="I193" t="s">
        <v>1679</v>
      </c>
      <c r="J193" t="s">
        <v>1706</v>
      </c>
      <c r="K193" t="s">
        <v>10</v>
      </c>
      <c r="L193" t="s">
        <v>10</v>
      </c>
      <c r="M193" t="s">
        <v>10</v>
      </c>
      <c r="N193" t="s">
        <v>1707</v>
      </c>
      <c r="O193" t="s">
        <v>1708</v>
      </c>
      <c r="P193" t="s">
        <v>10</v>
      </c>
      <c r="Q193" t="s">
        <v>10</v>
      </c>
      <c r="R193" t="s">
        <v>10</v>
      </c>
      <c r="S193" t="s">
        <v>10</v>
      </c>
      <c r="T193">
        <v>0</v>
      </c>
      <c r="U193">
        <f t="shared" ca="1" si="24"/>
        <v>3.8998261087723751E-2</v>
      </c>
      <c r="V193" t="str">
        <f t="shared" ca="1" si="25"/>
        <v>Estes Park:Colorado:0.0389982610877238</v>
      </c>
      <c r="W193" t="str">
        <f t="shared" si="26"/>
        <v>SummitStone Health Partners::1950 Red Tail Hawk Drive::Estes Park:Colorado:80517::Larimer:970-494-4200:::0</v>
      </c>
      <c r="X193" t="str">
        <f t="shared" si="27"/>
        <v>list.add("SummitStone Health Partners::1950 Red Tail Hawk Drive::Estes Park:Colorado:80517::Larimer:970-494-4200:::0");</v>
      </c>
      <c r="CM193" t="s">
        <v>10</v>
      </c>
      <c r="CN193" t="s">
        <v>10</v>
      </c>
      <c r="CO193" t="s">
        <v>10</v>
      </c>
      <c r="CP193" t="s">
        <v>10</v>
      </c>
      <c r="CQ193" t="s">
        <v>10</v>
      </c>
      <c r="CR193" t="s">
        <v>10</v>
      </c>
      <c r="CS193" t="s">
        <v>10</v>
      </c>
      <c r="CT193" t="s">
        <v>10</v>
      </c>
      <c r="CU193" t="s">
        <v>10</v>
      </c>
      <c r="CV193" t="s">
        <v>10</v>
      </c>
      <c r="CW193" t="s">
        <v>10</v>
      </c>
      <c r="CX193" t="s">
        <v>10</v>
      </c>
      <c r="CY193" t="s">
        <v>10</v>
      </c>
      <c r="CZ193" t="s">
        <v>10</v>
      </c>
      <c r="DA193" t="s">
        <v>10</v>
      </c>
      <c r="DB193" t="s">
        <v>10</v>
      </c>
    </row>
    <row r="194" spans="1:106" ht="15.75" customHeight="1" x14ac:dyDescent="0.2">
      <c r="A194" t="s">
        <v>1709</v>
      </c>
      <c r="B194" t="s">
        <v>10</v>
      </c>
      <c r="C194" t="s">
        <v>1710</v>
      </c>
      <c r="D194" t="s">
        <v>10</v>
      </c>
      <c r="E194" t="s">
        <v>1711</v>
      </c>
      <c r="F194" t="s">
        <v>2583</v>
      </c>
      <c r="G194" t="s">
        <v>1712</v>
      </c>
      <c r="H194" t="s">
        <v>10</v>
      </c>
      <c r="I194" t="s">
        <v>1679</v>
      </c>
      <c r="J194" t="s">
        <v>1713</v>
      </c>
      <c r="K194" t="s">
        <v>10</v>
      </c>
      <c r="L194" t="s">
        <v>10</v>
      </c>
      <c r="M194" t="s">
        <v>1714</v>
      </c>
      <c r="N194" t="s">
        <v>1715</v>
      </c>
      <c r="O194" t="s">
        <v>1716</v>
      </c>
      <c r="P194" t="s">
        <v>10</v>
      </c>
      <c r="Q194" t="s">
        <v>10</v>
      </c>
      <c r="R194" t="s">
        <v>214</v>
      </c>
      <c r="S194" t="s">
        <v>214</v>
      </c>
      <c r="T194" t="s">
        <v>214</v>
      </c>
      <c r="U194">
        <f t="shared" ca="1" si="24"/>
        <v>0.37540947130347924</v>
      </c>
      <c r="V194" t="str">
        <f t="shared" ca="1" si="25"/>
        <v>Fort Collins:Colorado:0.375409471303479</v>
      </c>
      <c r="W194" t="str">
        <f t="shared" si="26"/>
        <v>Turning Point Ctr for Youth/Famliy::614 South Mathews Street::Fort Collins:Colorado:80524::Larimer:970-366-9926:1:1:1</v>
      </c>
      <c r="X194" t="str">
        <f t="shared" si="27"/>
        <v>list.add("Turning Point Ctr for Youth/Famliy::614 South Mathews Street::Fort Collins:Colorado:80524::Larimer:970-366-9926:1:1:1");</v>
      </c>
      <c r="CM194" t="s">
        <v>10</v>
      </c>
      <c r="CN194" t="s">
        <v>10</v>
      </c>
      <c r="CO194" t="s">
        <v>10</v>
      </c>
      <c r="CP194" t="s">
        <v>10</v>
      </c>
      <c r="CQ194" t="s">
        <v>10</v>
      </c>
      <c r="CR194" t="s">
        <v>10</v>
      </c>
      <c r="CS194" t="s">
        <v>10</v>
      </c>
      <c r="CT194" t="s">
        <v>10</v>
      </c>
      <c r="CU194" t="s">
        <v>10</v>
      </c>
      <c r="CV194" t="s">
        <v>10</v>
      </c>
      <c r="CW194" t="s">
        <v>10</v>
      </c>
      <c r="CX194" t="s">
        <v>10</v>
      </c>
      <c r="CY194" t="s">
        <v>10</v>
      </c>
      <c r="CZ194" t="s">
        <v>10</v>
      </c>
      <c r="DA194" t="s">
        <v>10</v>
      </c>
      <c r="DB194" t="s">
        <v>10</v>
      </c>
    </row>
    <row r="195" spans="1:106" ht="15.75" customHeight="1" x14ac:dyDescent="0.2">
      <c r="A195" t="s">
        <v>1717</v>
      </c>
      <c r="B195" t="s">
        <v>1718</v>
      </c>
      <c r="C195" t="s">
        <v>1719</v>
      </c>
      <c r="D195" t="s">
        <v>10</v>
      </c>
      <c r="E195" t="s">
        <v>1711</v>
      </c>
      <c r="F195" t="s">
        <v>2583</v>
      </c>
      <c r="G195" t="s">
        <v>1712</v>
      </c>
      <c r="H195" t="s">
        <v>10</v>
      </c>
      <c r="I195" t="s">
        <v>1679</v>
      </c>
      <c r="J195" t="s">
        <v>1720</v>
      </c>
      <c r="K195" t="s">
        <v>10</v>
      </c>
      <c r="L195" t="s">
        <v>10</v>
      </c>
      <c r="M195" t="s">
        <v>10</v>
      </c>
      <c r="N195" t="s">
        <v>1721</v>
      </c>
      <c r="O195" t="s">
        <v>1722</v>
      </c>
      <c r="P195" t="s">
        <v>214</v>
      </c>
      <c r="Q195" t="s">
        <v>10</v>
      </c>
      <c r="R195" t="s">
        <v>214</v>
      </c>
      <c r="S195" t="s">
        <v>10</v>
      </c>
      <c r="T195" t="s">
        <v>214</v>
      </c>
      <c r="U195">
        <f t="shared" ca="1" si="24"/>
        <v>0.26278293299819799</v>
      </c>
      <c r="V195" t="str">
        <f t="shared" ca="1" si="25"/>
        <v>Fort Collins:Colorado:0.262782932998198</v>
      </c>
      <c r="W195" t="str">
        <f t="shared" si="26"/>
        <v>Narconon Colorado:A Life Worth Saving:1225 Redwood Street::Fort Collins:Colorado:80524::Larimer:970-484-2023:1::1</v>
      </c>
      <c r="X195" t="str">
        <f t="shared" si="27"/>
        <v>list.add("Narconon Colorado:A Life Worth Saving:1225 Redwood Street::Fort Collins:Colorado:80524::Larimer:970-484-2023:1::1");</v>
      </c>
      <c r="CM195" t="s">
        <v>10</v>
      </c>
      <c r="CN195" t="s">
        <v>10</v>
      </c>
      <c r="CO195" t="s">
        <v>10</v>
      </c>
      <c r="CP195" t="s">
        <v>10</v>
      </c>
      <c r="CQ195" t="s">
        <v>10</v>
      </c>
      <c r="CR195" t="s">
        <v>10</v>
      </c>
      <c r="CS195" t="s">
        <v>10</v>
      </c>
      <c r="CT195" t="s">
        <v>10</v>
      </c>
      <c r="CU195" t="s">
        <v>10</v>
      </c>
      <c r="CV195" t="s">
        <v>10</v>
      </c>
      <c r="CW195" t="s">
        <v>10</v>
      </c>
      <c r="CX195" t="s">
        <v>10</v>
      </c>
      <c r="CY195" t="s">
        <v>10</v>
      </c>
      <c r="CZ195" t="s">
        <v>10</v>
      </c>
      <c r="DA195" t="s">
        <v>10</v>
      </c>
      <c r="DB195" t="s">
        <v>10</v>
      </c>
    </row>
    <row r="196" spans="1:106" ht="15.75" customHeight="1" x14ac:dyDescent="0.2">
      <c r="A196" t="s">
        <v>1723</v>
      </c>
      <c r="B196" t="s">
        <v>10</v>
      </c>
      <c r="C196" t="s">
        <v>1724</v>
      </c>
      <c r="D196" t="s">
        <v>10</v>
      </c>
      <c r="E196" t="s">
        <v>1711</v>
      </c>
      <c r="F196" t="s">
        <v>2583</v>
      </c>
      <c r="G196" t="s">
        <v>1712</v>
      </c>
      <c r="H196" t="s">
        <v>10</v>
      </c>
      <c r="I196" t="s">
        <v>1679</v>
      </c>
      <c r="J196" t="s">
        <v>1725</v>
      </c>
      <c r="K196" t="s">
        <v>10</v>
      </c>
      <c r="L196" t="s">
        <v>10</v>
      </c>
      <c r="M196" t="s">
        <v>10</v>
      </c>
      <c r="N196" t="s">
        <v>1726</v>
      </c>
      <c r="O196" t="s">
        <v>1727</v>
      </c>
      <c r="P196" t="s">
        <v>10</v>
      </c>
      <c r="Q196" t="s">
        <v>10</v>
      </c>
      <c r="R196" t="s">
        <v>10</v>
      </c>
      <c r="S196" t="s">
        <v>10</v>
      </c>
      <c r="T196">
        <v>0</v>
      </c>
      <c r="U196">
        <f t="shared" ca="1" si="24"/>
        <v>0.1355450802673428</v>
      </c>
      <c r="V196" t="str">
        <f t="shared" ca="1" si="25"/>
        <v>Fort Collins:Colorado:0.135545080267343</v>
      </c>
      <c r="W196" t="str">
        <f t="shared" si="26"/>
        <v>A New Perspective Csl Centers::1004 McHugh Street::Fort Collins:Colorado:80524::Larimer:970-419-1100:::0</v>
      </c>
      <c r="X196" t="str">
        <f t="shared" si="27"/>
        <v>list.add("A New Perspective Csl Centers::1004 McHugh Street::Fort Collins:Colorado:80524::Larimer:970-419-1100:::0");</v>
      </c>
      <c r="CM196" t="s">
        <v>10</v>
      </c>
      <c r="CN196" t="s">
        <v>10</v>
      </c>
      <c r="CO196" t="s">
        <v>10</v>
      </c>
      <c r="CP196" t="s">
        <v>10</v>
      </c>
      <c r="CQ196" t="s">
        <v>10</v>
      </c>
      <c r="CR196" t="s">
        <v>10</v>
      </c>
      <c r="CS196" t="s">
        <v>10</v>
      </c>
      <c r="CT196" t="s">
        <v>10</v>
      </c>
      <c r="CU196" t="s">
        <v>10</v>
      </c>
      <c r="CV196" t="s">
        <v>10</v>
      </c>
      <c r="CW196" t="s">
        <v>10</v>
      </c>
      <c r="CX196" t="s">
        <v>10</v>
      </c>
      <c r="CY196" t="s">
        <v>10</v>
      </c>
      <c r="CZ196" t="s">
        <v>10</v>
      </c>
      <c r="DA196" t="s">
        <v>10</v>
      </c>
      <c r="DB196" t="s">
        <v>10</v>
      </c>
    </row>
    <row r="197" spans="1:106" ht="15.75" customHeight="1" x14ac:dyDescent="0.2">
      <c r="A197" t="s">
        <v>1728</v>
      </c>
      <c r="B197" t="s">
        <v>10</v>
      </c>
      <c r="C197" t="s">
        <v>1729</v>
      </c>
      <c r="D197" t="s">
        <v>1730</v>
      </c>
      <c r="E197" t="s">
        <v>1711</v>
      </c>
      <c r="F197" t="s">
        <v>2583</v>
      </c>
      <c r="G197" t="s">
        <v>1731</v>
      </c>
      <c r="H197" t="s">
        <v>1732</v>
      </c>
      <c r="I197" t="s">
        <v>1679</v>
      </c>
      <c r="J197" t="s">
        <v>1733</v>
      </c>
      <c r="K197" t="s">
        <v>10</v>
      </c>
      <c r="L197" t="s">
        <v>1734</v>
      </c>
      <c r="M197" t="s">
        <v>10</v>
      </c>
      <c r="N197" t="s">
        <v>1735</v>
      </c>
      <c r="O197" t="s">
        <v>1736</v>
      </c>
      <c r="P197" t="s">
        <v>10</v>
      </c>
      <c r="Q197" t="s">
        <v>10</v>
      </c>
      <c r="R197" t="s">
        <v>10</v>
      </c>
      <c r="S197" t="s">
        <v>10</v>
      </c>
      <c r="T197">
        <v>0</v>
      </c>
      <c r="U197">
        <f t="shared" ca="1" si="24"/>
        <v>5.6385702119620795E-2</v>
      </c>
      <c r="V197" t="str">
        <f t="shared" ca="1" si="25"/>
        <v>Fort Collins:Colorado:0.0563857021196208</v>
      </c>
      <c r="W197" t="str">
        <f t="shared" si="26"/>
        <v>Creative Counseling Services::3000 South College Avenue:Suite 202:Fort Collins:Colorado:80525:9770:Larimer:970-221-4057:::0</v>
      </c>
      <c r="X197" t="str">
        <f t="shared" si="27"/>
        <v>list.add("Creative Counseling Services::3000 South College Avenue:Suite 202:Fort Collins:Colorado:80525:9770:Larimer:970-221-4057:::0");</v>
      </c>
      <c r="CM197" t="s">
        <v>10</v>
      </c>
      <c r="CN197" t="s">
        <v>10</v>
      </c>
      <c r="CO197" t="s">
        <v>10</v>
      </c>
      <c r="CP197" t="s">
        <v>10</v>
      </c>
      <c r="CQ197" t="s">
        <v>10</v>
      </c>
      <c r="CR197" t="s">
        <v>10</v>
      </c>
      <c r="CS197" t="s">
        <v>10</v>
      </c>
      <c r="CT197" t="s">
        <v>10</v>
      </c>
      <c r="CU197" t="s">
        <v>10</v>
      </c>
      <c r="CV197" t="s">
        <v>10</v>
      </c>
      <c r="CW197" t="s">
        <v>10</v>
      </c>
      <c r="CX197" t="s">
        <v>10</v>
      </c>
      <c r="CY197" t="s">
        <v>10</v>
      </c>
      <c r="CZ197" t="s">
        <v>10</v>
      </c>
      <c r="DA197" t="s">
        <v>10</v>
      </c>
      <c r="DB197" t="s">
        <v>10</v>
      </c>
    </row>
    <row r="198" spans="1:106" ht="15.75" customHeight="1" x14ac:dyDescent="0.2">
      <c r="A198" t="s">
        <v>1737</v>
      </c>
      <c r="B198" t="s">
        <v>10</v>
      </c>
      <c r="C198" t="s">
        <v>1738</v>
      </c>
      <c r="D198" t="s">
        <v>1739</v>
      </c>
      <c r="E198" t="s">
        <v>1711</v>
      </c>
      <c r="F198" t="s">
        <v>2583</v>
      </c>
      <c r="G198" t="s">
        <v>1731</v>
      </c>
      <c r="H198" t="s">
        <v>10</v>
      </c>
      <c r="I198" t="s">
        <v>1679</v>
      </c>
      <c r="J198" t="s">
        <v>1740</v>
      </c>
      <c r="K198" t="s">
        <v>206</v>
      </c>
      <c r="L198" t="s">
        <v>1741</v>
      </c>
      <c r="M198" t="s">
        <v>1742</v>
      </c>
      <c r="N198" t="s">
        <v>1743</v>
      </c>
      <c r="O198" t="s">
        <v>1744</v>
      </c>
      <c r="P198" t="s">
        <v>10</v>
      </c>
      <c r="Q198" t="s">
        <v>10</v>
      </c>
      <c r="R198" t="s">
        <v>10</v>
      </c>
      <c r="S198" t="s">
        <v>10</v>
      </c>
      <c r="T198" t="s">
        <v>214</v>
      </c>
      <c r="U198">
        <f t="shared" ca="1" si="24"/>
        <v>0.81805825071930061</v>
      </c>
      <c r="V198" t="str">
        <f t="shared" ca="1" si="25"/>
        <v>Fort Collins:Colorado:0.818058250719301</v>
      </c>
      <c r="W198" t="str">
        <f t="shared" si="26"/>
        <v>BHG Fort Collins::2114 Midpoint Drive:Suite 4:Fort Collins:Colorado:80525::Larimer:970-372-3144:::1</v>
      </c>
      <c r="X198" t="str">
        <f t="shared" si="27"/>
        <v>list.add("BHG Fort Collins::2114 Midpoint Drive:Suite 4:Fort Collins:Colorado:80525::Larimer:970-372-3144:::1");</v>
      </c>
      <c r="CM198" t="s">
        <v>10</v>
      </c>
      <c r="CN198" t="s">
        <v>10</v>
      </c>
      <c r="CO198" t="s">
        <v>10</v>
      </c>
      <c r="CP198" t="s">
        <v>10</v>
      </c>
      <c r="CQ198" t="s">
        <v>10</v>
      </c>
      <c r="CR198" t="s">
        <v>10</v>
      </c>
      <c r="CS198" t="s">
        <v>10</v>
      </c>
      <c r="CT198" t="s">
        <v>10</v>
      </c>
      <c r="CU198" t="s">
        <v>10</v>
      </c>
      <c r="CV198" t="s">
        <v>10</v>
      </c>
      <c r="CW198" t="s">
        <v>10</v>
      </c>
      <c r="CX198" t="s">
        <v>10</v>
      </c>
      <c r="CY198" t="s">
        <v>10</v>
      </c>
      <c r="CZ198" t="s">
        <v>10</v>
      </c>
      <c r="DA198" t="s">
        <v>10</v>
      </c>
      <c r="DB198" t="s">
        <v>10</v>
      </c>
    </row>
    <row r="199" spans="1:106" ht="15.75" customHeight="1" x14ac:dyDescent="0.2">
      <c r="A199" t="s">
        <v>1745</v>
      </c>
      <c r="B199" t="s">
        <v>1746</v>
      </c>
      <c r="C199" t="s">
        <v>1747</v>
      </c>
      <c r="D199" t="s">
        <v>1748</v>
      </c>
      <c r="E199" t="s">
        <v>1711</v>
      </c>
      <c r="F199" t="s">
        <v>2583</v>
      </c>
      <c r="G199" t="s">
        <v>1731</v>
      </c>
      <c r="H199" t="s">
        <v>10</v>
      </c>
      <c r="I199" t="s">
        <v>1679</v>
      </c>
      <c r="J199" t="s">
        <v>1749</v>
      </c>
      <c r="K199" t="s">
        <v>10</v>
      </c>
      <c r="L199" t="s">
        <v>10</v>
      </c>
      <c r="M199" t="s">
        <v>10</v>
      </c>
      <c r="N199" t="s">
        <v>1750</v>
      </c>
      <c r="O199" t="s">
        <v>1751</v>
      </c>
      <c r="P199" t="s">
        <v>10</v>
      </c>
      <c r="Q199" t="s">
        <v>10</v>
      </c>
      <c r="R199" t="s">
        <v>10</v>
      </c>
      <c r="S199" t="s">
        <v>10</v>
      </c>
      <c r="T199" t="s">
        <v>214</v>
      </c>
      <c r="U199">
        <f t="shared" ca="1" si="24"/>
        <v>0.68845536237693217</v>
      </c>
      <c r="V199" t="str">
        <f t="shared" ca="1" si="25"/>
        <v>Fort Collins:Colorado:0.688455362376932</v>
      </c>
      <c r="W199" t="str">
        <f t="shared" si="26"/>
        <v>Alcohol Counseling and:Guidance Services LLC:1136 East Stuart Street:Suite 2060:Fort Collins:Colorado:80525::Larimer:970-221-3425:::1</v>
      </c>
      <c r="X199" t="str">
        <f t="shared" si="27"/>
        <v>list.add("Alcohol Counseling and:Guidance Services LLC:1136 East Stuart Street:Suite 2060:Fort Collins:Colorado:80525::Larimer:970-221-3425:::1");</v>
      </c>
      <c r="CM199" t="s">
        <v>10</v>
      </c>
      <c r="CN199" t="s">
        <v>10</v>
      </c>
      <c r="CO199" t="s">
        <v>10</v>
      </c>
      <c r="CP199" t="s">
        <v>10</v>
      </c>
      <c r="CQ199" t="s">
        <v>10</v>
      </c>
      <c r="CR199" t="s">
        <v>10</v>
      </c>
      <c r="CS199" t="s">
        <v>10</v>
      </c>
      <c r="CT199" t="s">
        <v>10</v>
      </c>
      <c r="CU199" t="s">
        <v>10</v>
      </c>
      <c r="CV199" t="s">
        <v>10</v>
      </c>
      <c r="CW199" t="s">
        <v>10</v>
      </c>
      <c r="CX199" t="s">
        <v>10</v>
      </c>
      <c r="CY199" t="s">
        <v>10</v>
      </c>
      <c r="CZ199" t="s">
        <v>10</v>
      </c>
      <c r="DA199" t="s">
        <v>10</v>
      </c>
      <c r="DB199" t="s">
        <v>10</v>
      </c>
    </row>
    <row r="200" spans="1:106" ht="15.75" customHeight="1" x14ac:dyDescent="0.2">
      <c r="A200" t="s">
        <v>1752</v>
      </c>
      <c r="B200" t="s">
        <v>10</v>
      </c>
      <c r="C200" t="s">
        <v>1753</v>
      </c>
      <c r="D200" t="s">
        <v>1754</v>
      </c>
      <c r="E200" t="s">
        <v>1711</v>
      </c>
      <c r="F200" t="s">
        <v>2583</v>
      </c>
      <c r="G200" t="s">
        <v>1731</v>
      </c>
      <c r="H200" t="s">
        <v>10</v>
      </c>
      <c r="I200" t="s">
        <v>1679</v>
      </c>
      <c r="J200" t="s">
        <v>1755</v>
      </c>
      <c r="K200" t="s">
        <v>10</v>
      </c>
      <c r="L200" t="s">
        <v>10</v>
      </c>
      <c r="M200" t="s">
        <v>10</v>
      </c>
      <c r="N200" t="s">
        <v>1756</v>
      </c>
      <c r="O200" t="s">
        <v>1757</v>
      </c>
      <c r="P200" t="s">
        <v>10</v>
      </c>
      <c r="Q200" t="s">
        <v>10</v>
      </c>
      <c r="R200" t="s">
        <v>10</v>
      </c>
      <c r="S200" t="s">
        <v>214</v>
      </c>
      <c r="T200" t="s">
        <v>214</v>
      </c>
      <c r="U200">
        <f ca="1">RAND()</f>
        <v>0.80823995936984072</v>
      </c>
      <c r="V200" t="str">
        <f ca="1">CONCATENATE(E200,":",F200,":",U200)</f>
        <v>Fort Collins:Colorado:0.808239959369841</v>
      </c>
      <c r="W200" t="str">
        <f>CONCATENATE(A200,":",B200,":",C200,":",D200,":",E200,":",F200,":",G200,":",H200,":",I200,":",J200,":",R200,":",S200,":",T200)</f>
        <v>TEAM Wellness and Prevention::2900 South College Avenue:Suite 3-E:Fort Collins:Colorado:80525::Larimer:970-224-9931::1:1</v>
      </c>
      <c r="X200" t="str">
        <f>CONCATENATE("list.add(""",W200,""");")</f>
        <v>list.add("TEAM Wellness and Prevention::2900 South College Avenue:Suite 3-E:Fort Collins:Colorado:80525::Larimer:970-224-9931::1:1");</v>
      </c>
      <c r="CM200" t="s">
        <v>10</v>
      </c>
      <c r="CN200" t="s">
        <v>10</v>
      </c>
      <c r="CO200" t="s">
        <v>10</v>
      </c>
      <c r="CP200" t="s">
        <v>10</v>
      </c>
      <c r="CQ200" t="s">
        <v>10</v>
      </c>
      <c r="CR200" t="s">
        <v>10</v>
      </c>
      <c r="CS200" t="s">
        <v>10</v>
      </c>
      <c r="CT200" t="s">
        <v>10</v>
      </c>
      <c r="CU200" t="s">
        <v>10</v>
      </c>
      <c r="CV200" t="s">
        <v>10</v>
      </c>
      <c r="CW200" t="s">
        <v>10</v>
      </c>
      <c r="CX200" t="s">
        <v>10</v>
      </c>
      <c r="CY200" t="s">
        <v>10</v>
      </c>
      <c r="CZ200" t="s">
        <v>10</v>
      </c>
      <c r="DA200" t="s">
        <v>10</v>
      </c>
      <c r="DB200" t="s">
        <v>10</v>
      </c>
    </row>
    <row r="201" spans="1:106" ht="15.75" customHeight="1" x14ac:dyDescent="0.2">
      <c r="A201" t="s">
        <v>1758</v>
      </c>
      <c r="B201" t="s">
        <v>10</v>
      </c>
      <c r="C201" t="s">
        <v>1759</v>
      </c>
      <c r="D201" t="s">
        <v>10</v>
      </c>
      <c r="E201" t="s">
        <v>1711</v>
      </c>
      <c r="F201" t="s">
        <v>2583</v>
      </c>
      <c r="G201" t="s">
        <v>1731</v>
      </c>
      <c r="H201" t="s">
        <v>10</v>
      </c>
      <c r="I201" t="s">
        <v>1679</v>
      </c>
      <c r="J201" t="s">
        <v>1760</v>
      </c>
      <c r="K201" t="s">
        <v>10</v>
      </c>
      <c r="L201" t="s">
        <v>1714</v>
      </c>
      <c r="M201" t="s">
        <v>10</v>
      </c>
      <c r="N201" t="s">
        <v>1761</v>
      </c>
      <c r="O201" t="s">
        <v>1762</v>
      </c>
      <c r="P201" t="s">
        <v>10</v>
      </c>
      <c r="Q201" t="s">
        <v>10</v>
      </c>
      <c r="R201" t="s">
        <v>10</v>
      </c>
      <c r="S201" t="s">
        <v>214</v>
      </c>
      <c r="T201">
        <v>0</v>
      </c>
      <c r="U201">
        <f t="shared" ref="U201:U205" ca="1" si="28">RAND()</f>
        <v>0.84604069801259896</v>
      </c>
      <c r="V201" t="str">
        <f t="shared" ref="V201:V205" ca="1" si="29">CONCATENATE(E201,":",F201,":",U201)</f>
        <v>Fort Collins:Colorado:0.846040698012599</v>
      </c>
      <c r="W201" t="str">
        <f t="shared" ref="W201:W205" si="30">CONCATENATE(A201,":",B201,":",C201,":",D201,":",E201,":",F201,":",G201,":",H201,":",I201,":",J201,":",R201,":",S201,":",T201)</f>
        <v>Turning Point Ctr for Youth/Family::1644 South College Avenue::Fort Collins:Colorado:80525::Larimer:970-567-0938::1:0</v>
      </c>
      <c r="X201" t="str">
        <f t="shared" ref="X201:X205" si="31">CONCATENATE("list.add(""",W201,""");")</f>
        <v>list.add("Turning Point Ctr for Youth/Family::1644 South College Avenue::Fort Collins:Colorado:80525::Larimer:970-567-0938::1:0");</v>
      </c>
      <c r="CM201" t="s">
        <v>10</v>
      </c>
      <c r="CN201" t="s">
        <v>10</v>
      </c>
      <c r="CO201" t="s">
        <v>10</v>
      </c>
      <c r="CP201" t="s">
        <v>10</v>
      </c>
      <c r="CQ201" t="s">
        <v>10</v>
      </c>
      <c r="CR201" t="s">
        <v>10</v>
      </c>
      <c r="CS201" t="s">
        <v>10</v>
      </c>
      <c r="CT201" t="s">
        <v>10</v>
      </c>
      <c r="CU201" t="s">
        <v>10</v>
      </c>
      <c r="CV201" t="s">
        <v>10</v>
      </c>
      <c r="CW201" t="s">
        <v>10</v>
      </c>
      <c r="CX201" t="s">
        <v>10</v>
      </c>
      <c r="CY201" t="s">
        <v>10</v>
      </c>
      <c r="CZ201" t="s">
        <v>10</v>
      </c>
      <c r="DA201" t="s">
        <v>10</v>
      </c>
      <c r="DB201" t="s">
        <v>10</v>
      </c>
    </row>
    <row r="202" spans="1:106" ht="15.75" customHeight="1" x14ac:dyDescent="0.2">
      <c r="A202" t="s">
        <v>1763</v>
      </c>
      <c r="B202" t="s">
        <v>10</v>
      </c>
      <c r="C202" t="s">
        <v>1764</v>
      </c>
      <c r="D202" t="s">
        <v>10</v>
      </c>
      <c r="E202" t="s">
        <v>1711</v>
      </c>
      <c r="F202" t="s">
        <v>2583</v>
      </c>
      <c r="G202" t="s">
        <v>1765</v>
      </c>
      <c r="H202" t="s">
        <v>10</v>
      </c>
      <c r="I202" t="s">
        <v>1679</v>
      </c>
      <c r="J202" t="s">
        <v>1706</v>
      </c>
      <c r="K202" t="s">
        <v>10</v>
      </c>
      <c r="L202" t="s">
        <v>1766</v>
      </c>
      <c r="M202" t="s">
        <v>10</v>
      </c>
      <c r="N202" t="s">
        <v>1767</v>
      </c>
      <c r="O202" t="s">
        <v>1768</v>
      </c>
      <c r="P202" t="s">
        <v>214</v>
      </c>
      <c r="Q202" t="s">
        <v>214</v>
      </c>
      <c r="R202" t="s">
        <v>10</v>
      </c>
      <c r="S202" t="s">
        <v>10</v>
      </c>
      <c r="T202" t="s">
        <v>214</v>
      </c>
      <c r="U202">
        <f t="shared" ca="1" si="28"/>
        <v>8.9106207599000231E-2</v>
      </c>
      <c r="V202" t="str">
        <f t="shared" ca="1" si="29"/>
        <v>Fort Collins:Colorado:0.0891062075990002</v>
      </c>
      <c r="W202" t="str">
        <f t="shared" si="30"/>
        <v>Summitstone Health Partners::525 Oak Street::Fort Collins:Colorado:80526::Larimer:970-494-4200:::1</v>
      </c>
      <c r="X202" t="str">
        <f t="shared" si="31"/>
        <v>list.add("Summitstone Health Partners::525 Oak Street::Fort Collins:Colorado:80526::Larimer:970-494-4200:::1");</v>
      </c>
      <c r="CM202" t="s">
        <v>10</v>
      </c>
      <c r="CN202" t="s">
        <v>10</v>
      </c>
      <c r="CO202" t="s">
        <v>10</v>
      </c>
      <c r="CP202" t="s">
        <v>10</v>
      </c>
      <c r="CQ202" t="s">
        <v>10</v>
      </c>
      <c r="CR202" t="s">
        <v>10</v>
      </c>
      <c r="CS202" t="s">
        <v>10</v>
      </c>
      <c r="CT202" t="s">
        <v>10</v>
      </c>
      <c r="CU202" t="s">
        <v>10</v>
      </c>
      <c r="CV202" t="s">
        <v>10</v>
      </c>
      <c r="CW202" t="s">
        <v>10</v>
      </c>
      <c r="CX202" t="s">
        <v>10</v>
      </c>
      <c r="CY202" t="s">
        <v>10</v>
      </c>
      <c r="CZ202" t="s">
        <v>10</v>
      </c>
      <c r="DA202" t="s">
        <v>10</v>
      </c>
      <c r="DB202" t="s">
        <v>10</v>
      </c>
    </row>
    <row r="203" spans="1:106" ht="15.75" customHeight="1" x14ac:dyDescent="0.2">
      <c r="A203" t="s">
        <v>1769</v>
      </c>
      <c r="B203" t="s">
        <v>1770</v>
      </c>
      <c r="C203" t="s">
        <v>1771</v>
      </c>
      <c r="D203" t="s">
        <v>10</v>
      </c>
      <c r="E203" t="s">
        <v>1711</v>
      </c>
      <c r="F203" t="s">
        <v>2583</v>
      </c>
      <c r="G203" t="s">
        <v>1772</v>
      </c>
      <c r="H203" t="s">
        <v>10</v>
      </c>
      <c r="I203" t="s">
        <v>1679</v>
      </c>
      <c r="J203" t="s">
        <v>1773</v>
      </c>
      <c r="K203" t="s">
        <v>10</v>
      </c>
      <c r="L203" t="s">
        <v>1774</v>
      </c>
      <c r="M203" t="s">
        <v>10</v>
      </c>
      <c r="N203" t="s">
        <v>1775</v>
      </c>
      <c r="O203" t="s">
        <v>1776</v>
      </c>
      <c r="P203" t="s">
        <v>214</v>
      </c>
      <c r="Q203" t="s">
        <v>10</v>
      </c>
      <c r="R203" t="s">
        <v>214</v>
      </c>
      <c r="S203" t="s">
        <v>214</v>
      </c>
      <c r="T203" t="s">
        <v>214</v>
      </c>
      <c r="U203">
        <f t="shared" ca="1" si="28"/>
        <v>0.71157701822699559</v>
      </c>
      <c r="V203" t="str">
        <f t="shared" ca="1" si="29"/>
        <v>Fort Collins:Colorado:0.711577018226996</v>
      </c>
      <c r="W203" t="str">
        <f t="shared" si="30"/>
        <v>Mountain Crest:University of Colorado Health:4601 Corbett Drive::Fort Collins:Colorado:80528::Larimer:970-207-4800:1:1:1</v>
      </c>
      <c r="X203" t="str">
        <f t="shared" si="31"/>
        <v>list.add("Mountain Crest:University of Colorado Health:4601 Corbett Drive::Fort Collins:Colorado:80528::Larimer:970-207-4800:1:1:1");</v>
      </c>
      <c r="CM203" t="s">
        <v>10</v>
      </c>
      <c r="CN203" t="s">
        <v>10</v>
      </c>
      <c r="CO203" t="s">
        <v>10</v>
      </c>
      <c r="CP203" t="s">
        <v>10</v>
      </c>
      <c r="CQ203" t="s">
        <v>10</v>
      </c>
      <c r="CR203" t="s">
        <v>10</v>
      </c>
      <c r="CS203" t="s">
        <v>10</v>
      </c>
      <c r="CT203" t="s">
        <v>10</v>
      </c>
      <c r="CU203" t="s">
        <v>10</v>
      </c>
      <c r="CV203" t="s">
        <v>10</v>
      </c>
      <c r="CW203" t="s">
        <v>10</v>
      </c>
      <c r="CX203" t="s">
        <v>10</v>
      </c>
      <c r="CY203" t="s">
        <v>10</v>
      </c>
      <c r="CZ203" t="s">
        <v>10</v>
      </c>
      <c r="DA203" t="s">
        <v>10</v>
      </c>
      <c r="DB203" t="s">
        <v>10</v>
      </c>
    </row>
    <row r="204" spans="1:106" ht="15.75" customHeight="1" x14ac:dyDescent="0.2">
      <c r="A204" t="s">
        <v>1777</v>
      </c>
      <c r="B204" t="s">
        <v>10</v>
      </c>
      <c r="C204" t="s">
        <v>1778</v>
      </c>
      <c r="D204" t="s">
        <v>1779</v>
      </c>
      <c r="E204" t="s">
        <v>1780</v>
      </c>
      <c r="F204" t="s">
        <v>2583</v>
      </c>
      <c r="G204" t="s">
        <v>1781</v>
      </c>
      <c r="H204" t="s">
        <v>10</v>
      </c>
      <c r="I204" t="s">
        <v>1687</v>
      </c>
      <c r="J204" t="s">
        <v>1782</v>
      </c>
      <c r="K204" t="s">
        <v>10</v>
      </c>
      <c r="L204" t="s">
        <v>10</v>
      </c>
      <c r="M204" t="s">
        <v>10</v>
      </c>
      <c r="N204" t="s">
        <v>1783</v>
      </c>
      <c r="O204" t="s">
        <v>1784</v>
      </c>
      <c r="P204" t="s">
        <v>10</v>
      </c>
      <c r="Q204" t="s">
        <v>10</v>
      </c>
      <c r="R204" t="s">
        <v>214</v>
      </c>
      <c r="S204" t="s">
        <v>214</v>
      </c>
      <c r="T204">
        <v>0</v>
      </c>
      <c r="U204">
        <f t="shared" ca="1" si="28"/>
        <v>6.693871977398369E-2</v>
      </c>
      <c r="V204" t="str">
        <f t="shared" ca="1" si="29"/>
        <v>Frederick:Colorado:0.0669387197739837</v>
      </c>
      <c r="W204" t="str">
        <f t="shared" si="30"/>
        <v>New Hope Counseling Center::142 6th Street:Suite 3:Frederick:Colorado:80530::Weld:303-833-0840:1:1:0</v>
      </c>
      <c r="X204" t="str">
        <f t="shared" si="31"/>
        <v>list.add("New Hope Counseling Center::142 6th Street:Suite 3:Frederick:Colorado:80530::Weld:303-833-0840:1:1:0");</v>
      </c>
      <c r="CM204" t="s">
        <v>10</v>
      </c>
      <c r="CN204" t="s">
        <v>10</v>
      </c>
      <c r="CO204" t="s">
        <v>10</v>
      </c>
      <c r="CP204" t="s">
        <v>10</v>
      </c>
      <c r="CQ204" t="s">
        <v>10</v>
      </c>
      <c r="CR204" t="s">
        <v>10</v>
      </c>
      <c r="CS204" t="s">
        <v>10</v>
      </c>
      <c r="CT204" t="s">
        <v>10</v>
      </c>
      <c r="CU204" t="s">
        <v>10</v>
      </c>
      <c r="CV204" t="s">
        <v>10</v>
      </c>
      <c r="CW204" t="s">
        <v>10</v>
      </c>
      <c r="CX204" t="s">
        <v>10</v>
      </c>
      <c r="CY204" t="s">
        <v>10</v>
      </c>
      <c r="CZ204" t="s">
        <v>10</v>
      </c>
      <c r="DA204" t="s">
        <v>10</v>
      </c>
      <c r="DB204" t="s">
        <v>10</v>
      </c>
    </row>
    <row r="205" spans="1:106" ht="15.75" customHeight="1" x14ac:dyDescent="0.2">
      <c r="A205" t="s">
        <v>1785</v>
      </c>
      <c r="B205" t="s">
        <v>10</v>
      </c>
      <c r="C205" t="s">
        <v>1786</v>
      </c>
      <c r="D205" t="s">
        <v>1022</v>
      </c>
      <c r="E205" t="s">
        <v>1787</v>
      </c>
      <c r="F205" t="s">
        <v>2583</v>
      </c>
      <c r="G205" t="s">
        <v>1788</v>
      </c>
      <c r="H205" t="s">
        <v>10</v>
      </c>
      <c r="I205" t="s">
        <v>1687</v>
      </c>
      <c r="J205" t="s">
        <v>1789</v>
      </c>
      <c r="K205" t="s">
        <v>10</v>
      </c>
      <c r="L205" t="s">
        <v>10</v>
      </c>
      <c r="M205" t="s">
        <v>10</v>
      </c>
      <c r="N205" t="s">
        <v>1790</v>
      </c>
      <c r="O205" t="s">
        <v>1791</v>
      </c>
      <c r="P205" t="s">
        <v>10</v>
      </c>
      <c r="Q205" t="s">
        <v>10</v>
      </c>
      <c r="R205" t="s">
        <v>10</v>
      </c>
      <c r="S205" t="s">
        <v>10</v>
      </c>
      <c r="T205" t="s">
        <v>214</v>
      </c>
      <c r="U205">
        <f t="shared" ca="1" si="28"/>
        <v>0.45314352039439432</v>
      </c>
      <c r="V205" t="str">
        <f t="shared" ca="1" si="29"/>
        <v>Johnstown:Colorado:0.453143520394394</v>
      </c>
      <c r="W205" t="str">
        <f t="shared" si="30"/>
        <v>Recovery Abuse Program LLC::33 North Parish Avenue:Suite D:Johnstown:Colorado:80534::Weld:970-215-2078:::1</v>
      </c>
      <c r="X205" t="str">
        <f t="shared" si="31"/>
        <v>list.add("Recovery Abuse Program LLC::33 North Parish Avenue:Suite D:Johnstown:Colorado:80534::Weld:970-215-2078:::1");</v>
      </c>
      <c r="CM205" t="s">
        <v>10</v>
      </c>
      <c r="CN205" t="s">
        <v>10</v>
      </c>
      <c r="CO205" t="s">
        <v>10</v>
      </c>
      <c r="CP205" t="s">
        <v>10</v>
      </c>
      <c r="CQ205" t="s">
        <v>10</v>
      </c>
      <c r="CR205" t="s">
        <v>10</v>
      </c>
      <c r="CS205" t="s">
        <v>10</v>
      </c>
      <c r="CT205" t="s">
        <v>10</v>
      </c>
      <c r="CU205" t="s">
        <v>10</v>
      </c>
      <c r="CV205" t="s">
        <v>10</v>
      </c>
      <c r="CW205" t="s">
        <v>10</v>
      </c>
      <c r="CX205" t="s">
        <v>10</v>
      </c>
      <c r="CY205" t="s">
        <v>10</v>
      </c>
      <c r="CZ205" t="s">
        <v>10</v>
      </c>
      <c r="DA205" t="s">
        <v>10</v>
      </c>
      <c r="DB205" t="s">
        <v>10</v>
      </c>
    </row>
    <row r="206" spans="1:106" ht="15.75" customHeight="1" x14ac:dyDescent="0.2">
      <c r="A206" t="s">
        <v>1792</v>
      </c>
      <c r="B206" t="s">
        <v>1793</v>
      </c>
      <c r="C206" t="s">
        <v>1794</v>
      </c>
      <c r="D206" t="s">
        <v>10</v>
      </c>
      <c r="E206" t="s">
        <v>1795</v>
      </c>
      <c r="F206" t="s">
        <v>2583</v>
      </c>
      <c r="G206" t="s">
        <v>1796</v>
      </c>
      <c r="H206" t="s">
        <v>10</v>
      </c>
      <c r="I206" t="s">
        <v>1679</v>
      </c>
      <c r="J206" t="s">
        <v>1797</v>
      </c>
      <c r="K206" t="s">
        <v>10</v>
      </c>
      <c r="L206" t="s">
        <v>10</v>
      </c>
      <c r="M206" t="s">
        <v>10</v>
      </c>
      <c r="N206" t="s">
        <v>1798</v>
      </c>
      <c r="O206" t="s">
        <v>1799</v>
      </c>
      <c r="P206" t="s">
        <v>214</v>
      </c>
      <c r="Q206" t="s">
        <v>214</v>
      </c>
      <c r="R206" t="s">
        <v>214</v>
      </c>
      <c r="S206" t="s">
        <v>10</v>
      </c>
      <c r="T206" t="s">
        <v>214</v>
      </c>
      <c r="U206">
        <f ca="1">RAND()</f>
        <v>8.7955570993046406E-2</v>
      </c>
      <c r="V206" t="str">
        <f ca="1">CONCATENATE(E206,":",F206,":",U206)</f>
        <v>Loveland:Colorado:0.0879555709930464</v>
      </c>
      <c r="W206" t="str">
        <f>CONCATENATE(A206,":",B206,":",C206,":",D206,":",E206,":",F206,":",G206,":",H206,":",I206,":",J206,":",R206,":",S206,":",T206)</f>
        <v>Healing Arts Family Medicine:Healing Arts Recovery and Trt Servs:3320 West Eisenhower Boulevard::Loveland:Colorado:80537::Larimer:970-669-2849:1::1</v>
      </c>
      <c r="X206" t="str">
        <f>CONCATENATE("list.add(""",W206,""");")</f>
        <v>list.add("Healing Arts Family Medicine:Healing Arts Recovery and Trt Servs:3320 West Eisenhower Boulevard::Loveland:Colorado:80537::Larimer:970-669-2849:1::1");</v>
      </c>
      <c r="CM206" t="s">
        <v>10</v>
      </c>
      <c r="CN206" t="s">
        <v>10</v>
      </c>
      <c r="CO206" t="s">
        <v>10</v>
      </c>
      <c r="CP206" t="s">
        <v>10</v>
      </c>
      <c r="CQ206" t="s">
        <v>10</v>
      </c>
      <c r="CR206" t="s">
        <v>10</v>
      </c>
      <c r="CS206" t="s">
        <v>10</v>
      </c>
      <c r="CT206" t="s">
        <v>10</v>
      </c>
      <c r="CU206" t="s">
        <v>10</v>
      </c>
      <c r="CV206" t="s">
        <v>10</v>
      </c>
      <c r="CW206" t="s">
        <v>10</v>
      </c>
      <c r="CX206" t="s">
        <v>10</v>
      </c>
      <c r="CY206" t="s">
        <v>10</v>
      </c>
      <c r="CZ206" t="s">
        <v>10</v>
      </c>
      <c r="DA206" t="s">
        <v>10</v>
      </c>
      <c r="DB206" t="s">
        <v>10</v>
      </c>
    </row>
    <row r="207" spans="1:106" ht="15.75" customHeight="1" x14ac:dyDescent="0.2">
      <c r="A207" t="s">
        <v>1728</v>
      </c>
      <c r="B207" t="s">
        <v>10</v>
      </c>
      <c r="C207" t="s">
        <v>1800</v>
      </c>
      <c r="D207" t="s">
        <v>1801</v>
      </c>
      <c r="E207" t="s">
        <v>1795</v>
      </c>
      <c r="F207" t="s">
        <v>2583</v>
      </c>
      <c r="G207" t="s">
        <v>1796</v>
      </c>
      <c r="H207" t="s">
        <v>10</v>
      </c>
      <c r="I207" t="s">
        <v>1679</v>
      </c>
      <c r="J207" t="s">
        <v>1802</v>
      </c>
      <c r="K207" t="s">
        <v>10</v>
      </c>
      <c r="L207" t="s">
        <v>10</v>
      </c>
      <c r="M207" t="s">
        <v>10</v>
      </c>
      <c r="N207" t="s">
        <v>1803</v>
      </c>
      <c r="O207" t="s">
        <v>1804</v>
      </c>
      <c r="P207" t="s">
        <v>10</v>
      </c>
      <c r="Q207" t="s">
        <v>10</v>
      </c>
      <c r="R207" t="s">
        <v>10</v>
      </c>
      <c r="S207" t="s">
        <v>10</v>
      </c>
      <c r="T207">
        <v>0</v>
      </c>
      <c r="U207">
        <f t="shared" ref="U207:U228" ca="1" si="32">RAND()</f>
        <v>0.35674355844641348</v>
      </c>
      <c r="V207" t="str">
        <f t="shared" ref="V207:V228" ca="1" si="33">CONCATENATE(E207,":",F207,":",U207)</f>
        <v>Loveland:Colorado:0.356743558446413</v>
      </c>
      <c r="W207" t="str">
        <f t="shared" ref="W207:W228" si="34">CONCATENATE(A207,":",B207,":",C207,":",D207,":",E207,":",F207,":",G207,":",H207,":",I207,":",J207,":",R207,":",S207,":",T207)</f>
        <v>Creative Counseling Services::350 East 7th Street:Suite 13:Loveland:Colorado:80537::Larimer:970-663-2900:::0</v>
      </c>
      <c r="X207" t="str">
        <f t="shared" ref="X207:X228" si="35">CONCATENATE("list.add(""",W207,""");")</f>
        <v>list.add("Creative Counseling Services::350 East 7th Street:Suite 13:Loveland:Colorado:80537::Larimer:970-663-2900:::0");</v>
      </c>
      <c r="CM207" t="s">
        <v>10</v>
      </c>
      <c r="CN207" t="s">
        <v>10</v>
      </c>
      <c r="CO207" t="s">
        <v>10</v>
      </c>
      <c r="CP207" t="s">
        <v>10</v>
      </c>
      <c r="CQ207" t="s">
        <v>10</v>
      </c>
      <c r="CR207" t="s">
        <v>10</v>
      </c>
      <c r="CS207" t="s">
        <v>10</v>
      </c>
      <c r="CT207" t="s">
        <v>10</v>
      </c>
      <c r="CU207" t="s">
        <v>10</v>
      </c>
      <c r="CV207" t="s">
        <v>10</v>
      </c>
      <c r="CW207" t="s">
        <v>10</v>
      </c>
      <c r="CX207" t="s">
        <v>10</v>
      </c>
      <c r="CY207" t="s">
        <v>10</v>
      </c>
      <c r="CZ207" t="s">
        <v>10</v>
      </c>
      <c r="DA207" t="s">
        <v>10</v>
      </c>
      <c r="DB207" t="s">
        <v>10</v>
      </c>
    </row>
    <row r="208" spans="1:106" ht="15.75" customHeight="1" x14ac:dyDescent="0.2">
      <c r="A208" t="s">
        <v>1723</v>
      </c>
      <c r="B208" t="s">
        <v>10</v>
      </c>
      <c r="C208" t="s">
        <v>1805</v>
      </c>
      <c r="D208" t="s">
        <v>10</v>
      </c>
      <c r="E208" t="s">
        <v>1795</v>
      </c>
      <c r="F208" t="s">
        <v>2583</v>
      </c>
      <c r="G208" t="s">
        <v>1796</v>
      </c>
      <c r="H208" t="s">
        <v>10</v>
      </c>
      <c r="I208" t="s">
        <v>1679</v>
      </c>
      <c r="J208" t="s">
        <v>1806</v>
      </c>
      <c r="K208" t="s">
        <v>10</v>
      </c>
      <c r="L208" t="s">
        <v>10</v>
      </c>
      <c r="M208" t="s">
        <v>10</v>
      </c>
      <c r="N208" t="s">
        <v>1807</v>
      </c>
      <c r="O208" t="s">
        <v>1808</v>
      </c>
      <c r="P208" t="s">
        <v>10</v>
      </c>
      <c r="Q208" t="s">
        <v>10</v>
      </c>
      <c r="R208" t="s">
        <v>10</v>
      </c>
      <c r="S208" t="s">
        <v>10</v>
      </c>
      <c r="T208">
        <v>0</v>
      </c>
      <c r="U208">
        <f t="shared" ca="1" si="32"/>
        <v>0.55247041191304602</v>
      </c>
      <c r="V208" t="str">
        <f t="shared" ca="1" si="33"/>
        <v>Loveland:Colorado:0.552470411913046</v>
      </c>
      <c r="W208" t="str">
        <f t="shared" si="34"/>
        <v>A New Perspective Csl Centers::2017 West Eisenhower Boulevard::Loveland:Colorado:80537::Larimer:970-461-0978:::0</v>
      </c>
      <c r="X208" t="str">
        <f t="shared" si="35"/>
        <v>list.add("A New Perspective Csl Centers::2017 West Eisenhower Boulevard::Loveland:Colorado:80537::Larimer:970-461-0978:::0");</v>
      </c>
      <c r="CM208" t="s">
        <v>10</v>
      </c>
      <c r="CN208" t="s">
        <v>10</v>
      </c>
      <c r="CO208" t="s">
        <v>10</v>
      </c>
      <c r="CP208" t="s">
        <v>10</v>
      </c>
      <c r="CQ208" t="s">
        <v>10</v>
      </c>
      <c r="CR208" t="s">
        <v>10</v>
      </c>
      <c r="CS208" t="s">
        <v>10</v>
      </c>
      <c r="CT208" t="s">
        <v>10</v>
      </c>
      <c r="CU208" t="s">
        <v>10</v>
      </c>
      <c r="CV208" t="s">
        <v>10</v>
      </c>
      <c r="CW208" t="s">
        <v>10</v>
      </c>
      <c r="CX208" t="s">
        <v>10</v>
      </c>
      <c r="CY208" t="s">
        <v>10</v>
      </c>
      <c r="CZ208" t="s">
        <v>10</v>
      </c>
      <c r="DA208" t="s">
        <v>10</v>
      </c>
      <c r="DB208" t="s">
        <v>10</v>
      </c>
    </row>
    <row r="209" spans="1:106" ht="15.75" customHeight="1" x14ac:dyDescent="0.2">
      <c r="A209" t="s">
        <v>1704</v>
      </c>
      <c r="B209" t="s">
        <v>10</v>
      </c>
      <c r="C209" t="s">
        <v>1809</v>
      </c>
      <c r="D209" t="s">
        <v>10</v>
      </c>
      <c r="E209" t="s">
        <v>1795</v>
      </c>
      <c r="F209" t="s">
        <v>2583</v>
      </c>
      <c r="G209" t="s">
        <v>1796</v>
      </c>
      <c r="H209" t="s">
        <v>10</v>
      </c>
      <c r="I209" t="s">
        <v>1679</v>
      </c>
      <c r="J209" t="s">
        <v>1706</v>
      </c>
      <c r="K209" t="s">
        <v>10</v>
      </c>
      <c r="L209" t="s">
        <v>10</v>
      </c>
      <c r="M209" t="s">
        <v>10</v>
      </c>
      <c r="N209" t="s">
        <v>1810</v>
      </c>
      <c r="O209" t="s">
        <v>1811</v>
      </c>
      <c r="P209" t="s">
        <v>214</v>
      </c>
      <c r="Q209" t="s">
        <v>214</v>
      </c>
      <c r="R209" t="s">
        <v>10</v>
      </c>
      <c r="S209" t="s">
        <v>214</v>
      </c>
      <c r="T209" t="s">
        <v>214</v>
      </c>
      <c r="U209">
        <f t="shared" ca="1" si="32"/>
        <v>4.7055406866023719E-2</v>
      </c>
      <c r="V209" t="str">
        <f t="shared" ca="1" si="33"/>
        <v>Loveland:Colorado:0.0470554068660237</v>
      </c>
      <c r="W209" t="str">
        <f t="shared" si="34"/>
        <v>SummitStone Health Partners::1250 North Wilson Avenue::Loveland:Colorado:80537::Larimer:970-494-4200::1:1</v>
      </c>
      <c r="X209" t="str">
        <f t="shared" si="35"/>
        <v>list.add("SummitStone Health Partners::1250 North Wilson Avenue::Loveland:Colorado:80537::Larimer:970-494-4200::1:1");</v>
      </c>
      <c r="CM209" t="s">
        <v>10</v>
      </c>
      <c r="CN209" t="s">
        <v>10</v>
      </c>
      <c r="CO209" t="s">
        <v>10</v>
      </c>
      <c r="CP209" t="s">
        <v>10</v>
      </c>
      <c r="CQ209" t="s">
        <v>10</v>
      </c>
      <c r="CR209" t="s">
        <v>10</v>
      </c>
      <c r="CS209" t="s">
        <v>10</v>
      </c>
      <c r="CT209" t="s">
        <v>10</v>
      </c>
      <c r="CU209" t="s">
        <v>10</v>
      </c>
      <c r="CV209" t="s">
        <v>10</v>
      </c>
      <c r="CW209" t="s">
        <v>10</v>
      </c>
      <c r="CX209" t="s">
        <v>10</v>
      </c>
      <c r="CY209" t="s">
        <v>10</v>
      </c>
      <c r="CZ209" t="s">
        <v>10</v>
      </c>
      <c r="DA209" t="s">
        <v>10</v>
      </c>
      <c r="DB209" t="s">
        <v>10</v>
      </c>
    </row>
    <row r="210" spans="1:106" ht="15.75" customHeight="1" x14ac:dyDescent="0.2">
      <c r="A210" t="s">
        <v>1812</v>
      </c>
      <c r="B210" t="s">
        <v>10</v>
      </c>
      <c r="C210" t="s">
        <v>1813</v>
      </c>
      <c r="D210" t="s">
        <v>10</v>
      </c>
      <c r="E210" t="s">
        <v>1795</v>
      </c>
      <c r="F210" t="s">
        <v>2583</v>
      </c>
      <c r="G210" t="s">
        <v>1814</v>
      </c>
      <c r="H210" t="s">
        <v>10</v>
      </c>
      <c r="I210" t="s">
        <v>1679</v>
      </c>
      <c r="J210" t="s">
        <v>1815</v>
      </c>
      <c r="K210" t="s">
        <v>10</v>
      </c>
      <c r="L210" t="s">
        <v>10</v>
      </c>
      <c r="M210" t="s">
        <v>1816</v>
      </c>
      <c r="N210" t="s">
        <v>1817</v>
      </c>
      <c r="O210" t="s">
        <v>1818</v>
      </c>
      <c r="P210" t="s">
        <v>214</v>
      </c>
      <c r="Q210" t="s">
        <v>214</v>
      </c>
      <c r="R210" t="s">
        <v>10</v>
      </c>
      <c r="S210" t="s">
        <v>10</v>
      </c>
      <c r="T210" t="s">
        <v>214</v>
      </c>
      <c r="U210">
        <f t="shared" ca="1" si="32"/>
        <v>0.11042626893310659</v>
      </c>
      <c r="V210" t="str">
        <f t="shared" ca="1" si="33"/>
        <v>Loveland:Colorado:0.110426268933107</v>
      </c>
      <c r="W210" t="str">
        <f t="shared" si="34"/>
        <v>InnerBalance Health Center::1414 West 28th Street::Loveland:Colorado:80538::Larimer:800-900-2252:::1</v>
      </c>
      <c r="X210" t="str">
        <f t="shared" si="35"/>
        <v>list.add("InnerBalance Health Center::1414 West 28th Street::Loveland:Colorado:80538::Larimer:800-900-2252:::1");</v>
      </c>
      <c r="CM210" t="s">
        <v>10</v>
      </c>
      <c r="CN210" t="s">
        <v>10</v>
      </c>
      <c r="CO210" t="s">
        <v>10</v>
      </c>
      <c r="CP210" t="s">
        <v>10</v>
      </c>
      <c r="CQ210" t="s">
        <v>10</v>
      </c>
      <c r="CR210" t="s">
        <v>10</v>
      </c>
      <c r="CS210" t="s">
        <v>10</v>
      </c>
      <c r="CT210" t="s">
        <v>10</v>
      </c>
      <c r="CU210" t="s">
        <v>10</v>
      </c>
      <c r="CV210" t="s">
        <v>10</v>
      </c>
      <c r="CW210" t="s">
        <v>10</v>
      </c>
      <c r="CX210" t="s">
        <v>10</v>
      </c>
      <c r="CY210" t="s">
        <v>10</v>
      </c>
      <c r="CZ210" t="s">
        <v>10</v>
      </c>
      <c r="DA210" t="s">
        <v>10</v>
      </c>
      <c r="DB210" t="s">
        <v>10</v>
      </c>
    </row>
    <row r="211" spans="1:106" ht="15.75" customHeight="1" x14ac:dyDescent="0.2">
      <c r="A211" t="s">
        <v>1723</v>
      </c>
      <c r="B211" t="s">
        <v>10</v>
      </c>
      <c r="C211" t="s">
        <v>1819</v>
      </c>
      <c r="D211" t="s">
        <v>1022</v>
      </c>
      <c r="E211" t="s">
        <v>1820</v>
      </c>
      <c r="F211" t="s">
        <v>2583</v>
      </c>
      <c r="G211" t="s">
        <v>1821</v>
      </c>
      <c r="H211" t="s">
        <v>10</v>
      </c>
      <c r="I211" t="s">
        <v>1687</v>
      </c>
      <c r="J211" t="s">
        <v>1822</v>
      </c>
      <c r="K211" t="s">
        <v>10</v>
      </c>
      <c r="L211" t="s">
        <v>10</v>
      </c>
      <c r="M211" t="s">
        <v>10</v>
      </c>
      <c r="N211" t="s">
        <v>1823</v>
      </c>
      <c r="O211" t="s">
        <v>1824</v>
      </c>
      <c r="P211" t="s">
        <v>10</v>
      </c>
      <c r="Q211" t="s">
        <v>10</v>
      </c>
      <c r="R211" t="s">
        <v>10</v>
      </c>
      <c r="S211" t="s">
        <v>10</v>
      </c>
      <c r="T211">
        <v>0</v>
      </c>
      <c r="U211">
        <f t="shared" ca="1" si="32"/>
        <v>0.26438371703070407</v>
      </c>
      <c r="V211" t="str">
        <f t="shared" ca="1" si="33"/>
        <v>Windsor:Colorado:0.264383717030704</v>
      </c>
      <c r="W211" t="str">
        <f t="shared" si="34"/>
        <v>A New Perspective Csl Centers::1226 West Ash Street:Suite D:Windsor:Colorado:80550::Weld:970-686-8898:::0</v>
      </c>
      <c r="X211" t="str">
        <f t="shared" si="35"/>
        <v>list.add("A New Perspective Csl Centers::1226 West Ash Street:Suite D:Windsor:Colorado:80550::Weld:970-686-8898:::0");</v>
      </c>
      <c r="CM211" t="s">
        <v>10</v>
      </c>
      <c r="CN211" t="s">
        <v>10</v>
      </c>
      <c r="CO211" t="s">
        <v>10</v>
      </c>
      <c r="CP211" t="s">
        <v>10</v>
      </c>
      <c r="CQ211" t="s">
        <v>10</v>
      </c>
      <c r="CR211" t="s">
        <v>10</v>
      </c>
      <c r="CS211" t="s">
        <v>10</v>
      </c>
      <c r="CT211" t="s">
        <v>10</v>
      </c>
      <c r="CU211" t="s">
        <v>10</v>
      </c>
      <c r="CV211" t="s">
        <v>10</v>
      </c>
      <c r="CW211" t="s">
        <v>10</v>
      </c>
      <c r="CX211" t="s">
        <v>10</v>
      </c>
      <c r="CY211" t="s">
        <v>10</v>
      </c>
      <c r="CZ211" t="s">
        <v>10</v>
      </c>
      <c r="DA211" t="s">
        <v>10</v>
      </c>
      <c r="DB211" t="s">
        <v>10</v>
      </c>
    </row>
    <row r="212" spans="1:106" ht="15.75" customHeight="1" x14ac:dyDescent="0.2">
      <c r="A212" t="s">
        <v>1825</v>
      </c>
      <c r="B212" t="s">
        <v>10</v>
      </c>
      <c r="C212" t="s">
        <v>1826</v>
      </c>
      <c r="D212" t="s">
        <v>1827</v>
      </c>
      <c r="E212" t="s">
        <v>1828</v>
      </c>
      <c r="F212" t="s">
        <v>2583</v>
      </c>
      <c r="G212" t="s">
        <v>1829</v>
      </c>
      <c r="H212" t="s">
        <v>1830</v>
      </c>
      <c r="I212" t="s">
        <v>203</v>
      </c>
      <c r="J212" t="s">
        <v>1831</v>
      </c>
      <c r="K212" t="s">
        <v>10</v>
      </c>
      <c r="L212" t="s">
        <v>10</v>
      </c>
      <c r="M212" t="s">
        <v>10</v>
      </c>
      <c r="N212" t="s">
        <v>1832</v>
      </c>
      <c r="O212" t="s">
        <v>1833</v>
      </c>
      <c r="P212" t="s">
        <v>10</v>
      </c>
      <c r="Q212" t="s">
        <v>10</v>
      </c>
      <c r="R212" t="s">
        <v>10</v>
      </c>
      <c r="S212" t="s">
        <v>10</v>
      </c>
      <c r="T212" t="s">
        <v>214</v>
      </c>
      <c r="U212">
        <f t="shared" ca="1" si="32"/>
        <v>0.60654421087928012</v>
      </c>
      <c r="V212" t="str">
        <f t="shared" ca="1" si="33"/>
        <v>Brighton:Colorado:0.60654421087928</v>
      </c>
      <c r="W212" t="str">
        <f t="shared" si="34"/>
        <v>Bridge Street Counseling::203 South Telluride Street:Unit 850:Brighton:Colorado:80601:4365:Adams:720-263-2256:::1</v>
      </c>
      <c r="X212" t="str">
        <f t="shared" si="35"/>
        <v>list.add("Bridge Street Counseling::203 South Telluride Street:Unit 850:Brighton:Colorado:80601:4365:Adams:720-263-2256:::1");</v>
      </c>
      <c r="CM212" t="s">
        <v>10</v>
      </c>
      <c r="CN212" t="s">
        <v>10</v>
      </c>
      <c r="CO212" t="s">
        <v>10</v>
      </c>
      <c r="CP212" t="s">
        <v>10</v>
      </c>
      <c r="CQ212" t="s">
        <v>10</v>
      </c>
      <c r="CR212" t="s">
        <v>10</v>
      </c>
      <c r="CS212" t="s">
        <v>10</v>
      </c>
      <c r="CT212" t="s">
        <v>10</v>
      </c>
      <c r="CU212" t="s">
        <v>10</v>
      </c>
      <c r="CV212" t="s">
        <v>10</v>
      </c>
      <c r="CW212" t="s">
        <v>10</v>
      </c>
      <c r="CX212" t="s">
        <v>10</v>
      </c>
      <c r="CY212" t="s">
        <v>10</v>
      </c>
      <c r="CZ212" t="s">
        <v>10</v>
      </c>
      <c r="DA212" t="s">
        <v>10</v>
      </c>
      <c r="DB212" t="s">
        <v>10</v>
      </c>
    </row>
    <row r="213" spans="1:106" ht="15.75" customHeight="1" x14ac:dyDescent="0.2">
      <c r="A213" t="s">
        <v>1244</v>
      </c>
      <c r="B213" t="s">
        <v>10</v>
      </c>
      <c r="C213" t="s">
        <v>1834</v>
      </c>
      <c r="D213" t="s">
        <v>1637</v>
      </c>
      <c r="E213" t="s">
        <v>1828</v>
      </c>
      <c r="F213" t="s">
        <v>2583</v>
      </c>
      <c r="G213" t="s">
        <v>1829</v>
      </c>
      <c r="H213" t="s">
        <v>10</v>
      </c>
      <c r="I213" t="s">
        <v>203</v>
      </c>
      <c r="J213" t="s">
        <v>1835</v>
      </c>
      <c r="K213" t="s">
        <v>10</v>
      </c>
      <c r="L213" t="s">
        <v>10</v>
      </c>
      <c r="M213" t="s">
        <v>1247</v>
      </c>
      <c r="N213" t="s">
        <v>1836</v>
      </c>
      <c r="O213" t="s">
        <v>1837</v>
      </c>
      <c r="P213" t="s">
        <v>10</v>
      </c>
      <c r="Q213" t="s">
        <v>10</v>
      </c>
      <c r="R213" t="s">
        <v>214</v>
      </c>
      <c r="S213" t="s">
        <v>10</v>
      </c>
      <c r="T213">
        <v>0</v>
      </c>
      <c r="U213">
        <f t="shared" ca="1" si="32"/>
        <v>0.29387041864704588</v>
      </c>
      <c r="V213" t="str">
        <f t="shared" ca="1" si="33"/>
        <v>Brighton:Colorado:0.293870418647046</v>
      </c>
      <c r="W213" t="str">
        <f t="shared" si="34"/>
        <v>A New Image Counseling Servs LLC::76 South Main Street:Suite A:Brighton:Colorado:80601::Adams:720-685-8360:1::0</v>
      </c>
      <c r="X213" t="str">
        <f t="shared" si="35"/>
        <v>list.add("A New Image Counseling Servs LLC::76 South Main Street:Suite A:Brighton:Colorado:80601::Adams:720-685-8360:1::0");</v>
      </c>
      <c r="CM213" t="s">
        <v>10</v>
      </c>
      <c r="CN213" t="s">
        <v>10</v>
      </c>
      <c r="CO213" t="s">
        <v>10</v>
      </c>
      <c r="CP213" t="s">
        <v>10</v>
      </c>
      <c r="CQ213" t="s">
        <v>10</v>
      </c>
      <c r="CR213" t="s">
        <v>10</v>
      </c>
      <c r="CS213" t="s">
        <v>10</v>
      </c>
      <c r="CT213" t="s">
        <v>10</v>
      </c>
      <c r="CU213" t="s">
        <v>10</v>
      </c>
      <c r="CV213" t="s">
        <v>10</v>
      </c>
      <c r="CW213" t="s">
        <v>10</v>
      </c>
      <c r="CX213" t="s">
        <v>10</v>
      </c>
      <c r="CY213" t="s">
        <v>10</v>
      </c>
      <c r="CZ213" t="s">
        <v>10</v>
      </c>
      <c r="DA213" t="s">
        <v>10</v>
      </c>
      <c r="DB213" t="s">
        <v>10</v>
      </c>
    </row>
    <row r="214" spans="1:106" ht="15.75" customHeight="1" x14ac:dyDescent="0.2">
      <c r="A214" t="s">
        <v>685</v>
      </c>
      <c r="B214" t="s">
        <v>1838</v>
      </c>
      <c r="C214" t="s">
        <v>1839</v>
      </c>
      <c r="D214" t="s">
        <v>998</v>
      </c>
      <c r="E214" t="s">
        <v>1828</v>
      </c>
      <c r="F214" t="s">
        <v>2583</v>
      </c>
      <c r="G214" t="s">
        <v>1829</v>
      </c>
      <c r="H214" t="s">
        <v>10</v>
      </c>
      <c r="I214" t="s">
        <v>203</v>
      </c>
      <c r="J214" t="s">
        <v>1840</v>
      </c>
      <c r="K214" t="s">
        <v>10</v>
      </c>
      <c r="L214" t="s">
        <v>10</v>
      </c>
      <c r="M214" t="s">
        <v>10</v>
      </c>
      <c r="N214" t="s">
        <v>1841</v>
      </c>
      <c r="O214" t="s">
        <v>1842</v>
      </c>
      <c r="P214" t="s">
        <v>10</v>
      </c>
      <c r="Q214" t="s">
        <v>10</v>
      </c>
      <c r="R214" t="s">
        <v>214</v>
      </c>
      <c r="S214" t="s">
        <v>214</v>
      </c>
      <c r="T214" t="s">
        <v>214</v>
      </c>
      <c r="U214">
        <f t="shared" ca="1" si="32"/>
        <v>0.90858430560155101</v>
      </c>
      <c r="V214" t="str">
        <f t="shared" ca="1" si="33"/>
        <v>Brighton:Colorado:0.908584305601551</v>
      </c>
      <c r="W214" t="str">
        <f t="shared" si="34"/>
        <v>Ideas Directed at Eliminating Abuse:IDEA Brighton:83 North 4th Avenue:Unit B:Brighton:Colorado:80601::Adams:303-659-9440:1:1:1</v>
      </c>
      <c r="X214" t="str">
        <f t="shared" si="35"/>
        <v>list.add("Ideas Directed at Eliminating Abuse:IDEA Brighton:83 North 4th Avenue:Unit B:Brighton:Colorado:80601::Adams:303-659-9440:1:1:1");</v>
      </c>
      <c r="CM214" t="s">
        <v>10</v>
      </c>
      <c r="CN214" t="s">
        <v>10</v>
      </c>
      <c r="CO214" t="s">
        <v>10</v>
      </c>
      <c r="CP214" t="s">
        <v>10</v>
      </c>
      <c r="CQ214" t="s">
        <v>10</v>
      </c>
      <c r="CR214" t="s">
        <v>10</v>
      </c>
      <c r="CS214" t="s">
        <v>10</v>
      </c>
      <c r="CT214" t="s">
        <v>10</v>
      </c>
      <c r="CU214" t="s">
        <v>10</v>
      </c>
      <c r="CV214" t="s">
        <v>10</v>
      </c>
      <c r="CW214" t="s">
        <v>10</v>
      </c>
      <c r="CX214" t="s">
        <v>10</v>
      </c>
      <c r="CY214" t="s">
        <v>10</v>
      </c>
      <c r="CZ214" t="s">
        <v>10</v>
      </c>
      <c r="DA214" t="s">
        <v>10</v>
      </c>
      <c r="DB214" t="s">
        <v>10</v>
      </c>
    </row>
    <row r="215" spans="1:106" ht="15.75" customHeight="1" x14ac:dyDescent="0.2">
      <c r="A215" t="s">
        <v>231</v>
      </c>
      <c r="B215" t="s">
        <v>10</v>
      </c>
      <c r="C215" t="s">
        <v>1843</v>
      </c>
      <c r="D215" t="s">
        <v>10</v>
      </c>
      <c r="E215" t="s">
        <v>1828</v>
      </c>
      <c r="F215" t="s">
        <v>2583</v>
      </c>
      <c r="G215" t="s">
        <v>1829</v>
      </c>
      <c r="H215" t="s">
        <v>10</v>
      </c>
      <c r="I215" t="s">
        <v>203</v>
      </c>
      <c r="J215" t="s">
        <v>234</v>
      </c>
      <c r="K215" t="s">
        <v>10</v>
      </c>
      <c r="L215" t="s">
        <v>10</v>
      </c>
      <c r="M215" t="s">
        <v>10</v>
      </c>
      <c r="N215" t="s">
        <v>1844</v>
      </c>
      <c r="O215" t="s">
        <v>1845</v>
      </c>
      <c r="P215" t="s">
        <v>214</v>
      </c>
      <c r="Q215" t="s">
        <v>10</v>
      </c>
      <c r="R215" t="s">
        <v>10</v>
      </c>
      <c r="S215" t="s">
        <v>10</v>
      </c>
      <c r="T215">
        <v>0</v>
      </c>
      <c r="U215">
        <f t="shared" ca="1" si="32"/>
        <v>0.861378310510301</v>
      </c>
      <c r="V215" t="str">
        <f t="shared" ca="1" si="33"/>
        <v>Brighton:Colorado:0.861378310510301</v>
      </c>
      <c r="W215" t="str">
        <f t="shared" si="34"/>
        <v>Community Reach Center Inc::1850 East Egbert Street::Brighton:Colorado:80601::Adams:303-853-3500:::0</v>
      </c>
      <c r="X215" t="str">
        <f t="shared" si="35"/>
        <v>list.add("Community Reach Center Inc::1850 East Egbert Street::Brighton:Colorado:80601::Adams:303-853-3500:::0");</v>
      </c>
      <c r="CM215" t="s">
        <v>10</v>
      </c>
      <c r="CN215" t="s">
        <v>10</v>
      </c>
      <c r="CO215" t="s">
        <v>10</v>
      </c>
      <c r="CP215" t="s">
        <v>10</v>
      </c>
      <c r="CQ215" t="s">
        <v>10</v>
      </c>
      <c r="CR215" t="s">
        <v>10</v>
      </c>
      <c r="CS215" t="s">
        <v>10</v>
      </c>
      <c r="CT215" t="s">
        <v>10</v>
      </c>
      <c r="CU215" t="s">
        <v>10</v>
      </c>
      <c r="CV215" t="s">
        <v>10</v>
      </c>
      <c r="CW215" t="s">
        <v>10</v>
      </c>
      <c r="CX215" t="s">
        <v>10</v>
      </c>
      <c r="CY215" t="s">
        <v>10</v>
      </c>
      <c r="CZ215" t="s">
        <v>10</v>
      </c>
      <c r="DA215" t="s">
        <v>10</v>
      </c>
      <c r="DB215" t="s">
        <v>10</v>
      </c>
    </row>
    <row r="216" spans="1:106" ht="15.75" customHeight="1" x14ac:dyDescent="0.2">
      <c r="A216" t="s">
        <v>1690</v>
      </c>
      <c r="B216" t="s">
        <v>1846</v>
      </c>
      <c r="C216" t="s">
        <v>1847</v>
      </c>
      <c r="D216" t="s">
        <v>10</v>
      </c>
      <c r="E216" t="s">
        <v>1848</v>
      </c>
      <c r="F216" t="s">
        <v>2583</v>
      </c>
      <c r="G216" t="s">
        <v>1849</v>
      </c>
      <c r="H216" t="s">
        <v>10</v>
      </c>
      <c r="I216" t="s">
        <v>1687</v>
      </c>
      <c r="J216" t="s">
        <v>1694</v>
      </c>
      <c r="K216" t="s">
        <v>10</v>
      </c>
      <c r="L216" t="s">
        <v>10</v>
      </c>
      <c r="M216" t="s">
        <v>10</v>
      </c>
      <c r="N216" t="s">
        <v>1850</v>
      </c>
      <c r="O216" t="s">
        <v>1851</v>
      </c>
      <c r="P216" t="s">
        <v>10</v>
      </c>
      <c r="Q216" t="s">
        <v>10</v>
      </c>
      <c r="R216" t="s">
        <v>10</v>
      </c>
      <c r="S216" t="s">
        <v>10</v>
      </c>
      <c r="T216" t="s">
        <v>214</v>
      </c>
      <c r="U216">
        <f t="shared" ca="1" si="32"/>
        <v>0.62412832539316765</v>
      </c>
      <c r="V216" t="str">
        <f t="shared" ca="1" si="33"/>
        <v>Fort Lupton:Colorado:0.624128325393168</v>
      </c>
      <c r="W216" t="str">
        <f t="shared" si="34"/>
        <v>North Range Behavioral Health:Fort Lupton Office:145 1st Street::Fort Lupton:Colorado:80621::Weld:303-857-2723:::1</v>
      </c>
      <c r="X216" t="str">
        <f t="shared" si="35"/>
        <v>list.add("North Range Behavioral Health:Fort Lupton Office:145 1st Street::Fort Lupton:Colorado:80621::Weld:303-857-2723:::1");</v>
      </c>
      <c r="CM216" t="s">
        <v>10</v>
      </c>
      <c r="CN216" t="s">
        <v>10</v>
      </c>
      <c r="CO216" t="s">
        <v>10</v>
      </c>
      <c r="CP216" t="s">
        <v>10</v>
      </c>
      <c r="CQ216" t="s">
        <v>10</v>
      </c>
      <c r="CR216" t="s">
        <v>10</v>
      </c>
      <c r="CS216" t="s">
        <v>10</v>
      </c>
      <c r="CT216" t="s">
        <v>10</v>
      </c>
      <c r="CU216" t="s">
        <v>10</v>
      </c>
      <c r="CV216" t="s">
        <v>10</v>
      </c>
      <c r="CW216" t="s">
        <v>10</v>
      </c>
      <c r="CX216" t="s">
        <v>10</v>
      </c>
      <c r="CY216" t="s">
        <v>10</v>
      </c>
      <c r="CZ216" t="s">
        <v>10</v>
      </c>
      <c r="DA216" t="s">
        <v>10</v>
      </c>
      <c r="DB216" t="s">
        <v>10</v>
      </c>
    </row>
    <row r="217" spans="1:106" ht="15.75" customHeight="1" x14ac:dyDescent="0.2">
      <c r="A217" t="s">
        <v>1690</v>
      </c>
      <c r="B217" t="s">
        <v>1852</v>
      </c>
      <c r="C217" t="s">
        <v>1853</v>
      </c>
      <c r="D217" t="s">
        <v>10</v>
      </c>
      <c r="E217" t="s">
        <v>1854</v>
      </c>
      <c r="F217" t="s">
        <v>2583</v>
      </c>
      <c r="G217" t="s">
        <v>1855</v>
      </c>
      <c r="H217" t="s">
        <v>10</v>
      </c>
      <c r="I217" t="s">
        <v>1687</v>
      </c>
      <c r="J217" t="s">
        <v>1856</v>
      </c>
      <c r="K217" t="s">
        <v>10</v>
      </c>
      <c r="L217" t="s">
        <v>10</v>
      </c>
      <c r="M217" t="s">
        <v>10</v>
      </c>
      <c r="N217" t="s">
        <v>1857</v>
      </c>
      <c r="O217" t="s">
        <v>1858</v>
      </c>
      <c r="P217" t="s">
        <v>10</v>
      </c>
      <c r="Q217" t="s">
        <v>10</v>
      </c>
      <c r="R217" t="s">
        <v>10</v>
      </c>
      <c r="S217" t="s">
        <v>10</v>
      </c>
      <c r="T217">
        <v>0</v>
      </c>
      <c r="U217">
        <f t="shared" ca="1" si="32"/>
        <v>0.27653237635634875</v>
      </c>
      <c r="V217" t="str">
        <f t="shared" ca="1" si="33"/>
        <v>Greeley:Colorado:0.276532376356349</v>
      </c>
      <c r="W217" t="str">
        <f t="shared" si="34"/>
        <v>North Range Behavioral Health:Crisis Support Services:928 12th Street::Greeley:Colorado:80631::Weld:970-347-2120:::0</v>
      </c>
      <c r="X217" t="str">
        <f t="shared" si="35"/>
        <v>list.add("North Range Behavioral Health:Crisis Support Services:928 12th Street::Greeley:Colorado:80631::Weld:970-347-2120:::0");</v>
      </c>
      <c r="CM217" t="s">
        <v>10</v>
      </c>
      <c r="CN217" t="s">
        <v>10</v>
      </c>
      <c r="CO217" t="s">
        <v>10</v>
      </c>
      <c r="CP217" t="s">
        <v>10</v>
      </c>
      <c r="CQ217" t="s">
        <v>10</v>
      </c>
      <c r="CR217" t="s">
        <v>10</v>
      </c>
      <c r="CS217" t="s">
        <v>10</v>
      </c>
      <c r="CT217" t="s">
        <v>10</v>
      </c>
      <c r="CU217" t="s">
        <v>10</v>
      </c>
      <c r="CV217" t="s">
        <v>10</v>
      </c>
      <c r="CW217" t="s">
        <v>10</v>
      </c>
      <c r="CX217" t="s">
        <v>10</v>
      </c>
      <c r="CY217" t="s">
        <v>10</v>
      </c>
      <c r="CZ217" t="s">
        <v>10</v>
      </c>
      <c r="DA217" t="s">
        <v>10</v>
      </c>
      <c r="DB217" t="s">
        <v>10</v>
      </c>
    </row>
    <row r="218" spans="1:106" ht="15.75" customHeight="1" x14ac:dyDescent="0.2">
      <c r="A218" t="s">
        <v>1690</v>
      </c>
      <c r="B218" t="s">
        <v>1859</v>
      </c>
      <c r="C218" t="s">
        <v>1860</v>
      </c>
      <c r="D218" t="s">
        <v>10</v>
      </c>
      <c r="E218" t="s">
        <v>1854</v>
      </c>
      <c r="F218" t="s">
        <v>2583</v>
      </c>
      <c r="G218" t="s">
        <v>1855</v>
      </c>
      <c r="H218" t="s">
        <v>10</v>
      </c>
      <c r="I218" t="s">
        <v>1687</v>
      </c>
      <c r="J218" t="s">
        <v>1856</v>
      </c>
      <c r="K218" t="s">
        <v>10</v>
      </c>
      <c r="L218" t="s">
        <v>10</v>
      </c>
      <c r="M218" t="s">
        <v>10</v>
      </c>
      <c r="N218" t="s">
        <v>1861</v>
      </c>
      <c r="O218" t="s">
        <v>1862</v>
      </c>
      <c r="P218" t="s">
        <v>10</v>
      </c>
      <c r="Q218" t="s">
        <v>10</v>
      </c>
      <c r="R218" t="s">
        <v>10</v>
      </c>
      <c r="S218" t="s">
        <v>10</v>
      </c>
      <c r="T218" t="s">
        <v>214</v>
      </c>
      <c r="U218">
        <f t="shared" ca="1" si="32"/>
        <v>0.80216528784303043</v>
      </c>
      <c r="V218" t="str">
        <f t="shared" ca="1" si="33"/>
        <v>Greeley:Colorado:0.80216528784303</v>
      </c>
      <c r="W218" t="str">
        <f t="shared" si="34"/>
        <v>North Range Behavioral Health:Adult Outpatient and BASIC:1260 H Street::Greeley:Colorado:80631::Weld:970-347-2120:::1</v>
      </c>
      <c r="X218" t="str">
        <f t="shared" si="35"/>
        <v>list.add("North Range Behavioral Health:Adult Outpatient and BASIC:1260 H Street::Greeley:Colorado:80631::Weld:970-347-2120:::1");</v>
      </c>
      <c r="CM218" t="s">
        <v>10</v>
      </c>
      <c r="CN218" t="s">
        <v>10</v>
      </c>
      <c r="CO218" t="s">
        <v>10</v>
      </c>
      <c r="CP218" t="s">
        <v>10</v>
      </c>
      <c r="CQ218" t="s">
        <v>10</v>
      </c>
      <c r="CR218" t="s">
        <v>10</v>
      </c>
      <c r="CS218" t="s">
        <v>10</v>
      </c>
      <c r="CT218" t="s">
        <v>10</v>
      </c>
      <c r="CU218" t="s">
        <v>10</v>
      </c>
      <c r="CV218" t="s">
        <v>10</v>
      </c>
      <c r="CW218" t="s">
        <v>10</v>
      </c>
      <c r="CX218" t="s">
        <v>10</v>
      </c>
      <c r="CY218" t="s">
        <v>10</v>
      </c>
      <c r="CZ218" t="s">
        <v>10</v>
      </c>
      <c r="DA218" t="s">
        <v>10</v>
      </c>
      <c r="DB218" t="s">
        <v>10</v>
      </c>
    </row>
    <row r="219" spans="1:106" ht="15.75" customHeight="1" x14ac:dyDescent="0.2">
      <c r="A219" t="s">
        <v>1690</v>
      </c>
      <c r="B219" t="s">
        <v>1863</v>
      </c>
      <c r="C219" t="s">
        <v>1864</v>
      </c>
      <c r="D219" t="s">
        <v>10</v>
      </c>
      <c r="E219" t="s">
        <v>1854</v>
      </c>
      <c r="F219" t="s">
        <v>2583</v>
      </c>
      <c r="G219" t="s">
        <v>1855</v>
      </c>
      <c r="H219" t="s">
        <v>10</v>
      </c>
      <c r="I219" t="s">
        <v>1687</v>
      </c>
      <c r="J219" t="s">
        <v>1856</v>
      </c>
      <c r="K219" t="s">
        <v>10</v>
      </c>
      <c r="L219" t="s">
        <v>10</v>
      </c>
      <c r="M219" t="s">
        <v>10</v>
      </c>
      <c r="N219" t="s">
        <v>1865</v>
      </c>
      <c r="O219" t="s">
        <v>1866</v>
      </c>
      <c r="P219" t="s">
        <v>10</v>
      </c>
      <c r="Q219" t="s">
        <v>10</v>
      </c>
      <c r="R219" t="s">
        <v>10</v>
      </c>
      <c r="S219" t="s">
        <v>10</v>
      </c>
      <c r="T219" t="s">
        <v>214</v>
      </c>
      <c r="U219">
        <f t="shared" ca="1" si="32"/>
        <v>0.29442489941161665</v>
      </c>
      <c r="V219" t="str">
        <f t="shared" ca="1" si="33"/>
        <v>Greeley:Colorado:0.294424899411617</v>
      </c>
      <c r="W219" t="str">
        <f t="shared" si="34"/>
        <v>North Range Behavioral Health:True North:1309 10th Avenue::Greeley:Colorado:80631::Weld:970-347-2120:::1</v>
      </c>
      <c r="X219" t="str">
        <f t="shared" si="35"/>
        <v>list.add("North Range Behavioral Health:True North:1309 10th Avenue::Greeley:Colorado:80631::Weld:970-347-2120:::1");</v>
      </c>
      <c r="CM219" t="s">
        <v>10</v>
      </c>
      <c r="CN219" t="s">
        <v>10</v>
      </c>
      <c r="CO219" t="s">
        <v>10</v>
      </c>
      <c r="CP219" t="s">
        <v>10</v>
      </c>
      <c r="CQ219" t="s">
        <v>10</v>
      </c>
      <c r="CR219" t="s">
        <v>10</v>
      </c>
      <c r="CS219" t="s">
        <v>10</v>
      </c>
      <c r="CT219" t="s">
        <v>10</v>
      </c>
      <c r="CU219" t="s">
        <v>10</v>
      </c>
      <c r="CV219" t="s">
        <v>10</v>
      </c>
      <c r="CW219" t="s">
        <v>10</v>
      </c>
      <c r="CX219" t="s">
        <v>10</v>
      </c>
      <c r="CY219" t="s">
        <v>10</v>
      </c>
      <c r="CZ219" t="s">
        <v>10</v>
      </c>
      <c r="DA219" t="s">
        <v>10</v>
      </c>
      <c r="DB219" t="s">
        <v>10</v>
      </c>
    </row>
    <row r="220" spans="1:106" ht="15.75" customHeight="1" x14ac:dyDescent="0.2">
      <c r="A220" t="s">
        <v>1690</v>
      </c>
      <c r="B220" t="s">
        <v>1867</v>
      </c>
      <c r="C220" t="s">
        <v>1868</v>
      </c>
      <c r="D220" t="s">
        <v>10</v>
      </c>
      <c r="E220" t="s">
        <v>1854</v>
      </c>
      <c r="F220" t="s">
        <v>2583</v>
      </c>
      <c r="G220" t="s">
        <v>1855</v>
      </c>
      <c r="H220" t="s">
        <v>10</v>
      </c>
      <c r="I220" t="s">
        <v>1687</v>
      </c>
      <c r="J220" t="s">
        <v>1856</v>
      </c>
      <c r="K220" t="s">
        <v>10</v>
      </c>
      <c r="L220" t="s">
        <v>10</v>
      </c>
      <c r="M220" t="s">
        <v>10</v>
      </c>
      <c r="N220" t="s">
        <v>1869</v>
      </c>
      <c r="O220" t="s">
        <v>1870</v>
      </c>
      <c r="P220" t="s">
        <v>10</v>
      </c>
      <c r="Q220" t="s">
        <v>10</v>
      </c>
      <c r="R220" t="s">
        <v>10</v>
      </c>
      <c r="S220" t="s">
        <v>10</v>
      </c>
      <c r="T220" t="s">
        <v>214</v>
      </c>
      <c r="U220">
        <f t="shared" ca="1" si="32"/>
        <v>0.62182353194512585</v>
      </c>
      <c r="V220" t="str">
        <f t="shared" ca="1" si="33"/>
        <v>Greeley:Colorado:0.621823531945126</v>
      </c>
      <c r="W220" t="str">
        <f t="shared" si="34"/>
        <v>North Range Behavioral Health:Adult Recovery Program:1306 11th Avenue::Greeley:Colorado:80631::Weld:970-347-2120:::1</v>
      </c>
      <c r="X220" t="str">
        <f t="shared" si="35"/>
        <v>list.add("North Range Behavioral Health:Adult Recovery Program:1306 11th Avenue::Greeley:Colorado:80631::Weld:970-347-2120:::1");</v>
      </c>
      <c r="CM220" t="s">
        <v>10</v>
      </c>
      <c r="CN220" t="s">
        <v>10</v>
      </c>
      <c r="CO220" t="s">
        <v>10</v>
      </c>
      <c r="CP220" t="s">
        <v>10</v>
      </c>
      <c r="CQ220" t="s">
        <v>10</v>
      </c>
      <c r="CR220" t="s">
        <v>10</v>
      </c>
      <c r="CS220" t="s">
        <v>10</v>
      </c>
      <c r="CT220" t="s">
        <v>10</v>
      </c>
      <c r="CU220" t="s">
        <v>10</v>
      </c>
      <c r="CV220" t="s">
        <v>10</v>
      </c>
      <c r="CW220" t="s">
        <v>10</v>
      </c>
      <c r="CX220" t="s">
        <v>10</v>
      </c>
      <c r="CY220" t="s">
        <v>10</v>
      </c>
      <c r="CZ220" t="s">
        <v>10</v>
      </c>
      <c r="DA220" t="s">
        <v>10</v>
      </c>
      <c r="DB220" t="s">
        <v>10</v>
      </c>
    </row>
    <row r="221" spans="1:106" ht="15.75" customHeight="1" x14ac:dyDescent="0.2">
      <c r="A221" t="s">
        <v>1690</v>
      </c>
      <c r="B221" t="s">
        <v>1871</v>
      </c>
      <c r="C221" t="s">
        <v>1872</v>
      </c>
      <c r="D221" t="s">
        <v>10</v>
      </c>
      <c r="E221" t="s">
        <v>1854</v>
      </c>
      <c r="F221" t="s">
        <v>2583</v>
      </c>
      <c r="G221" t="s">
        <v>1855</v>
      </c>
      <c r="H221" t="s">
        <v>10</v>
      </c>
      <c r="I221" t="s">
        <v>1687</v>
      </c>
      <c r="J221" t="s">
        <v>1856</v>
      </c>
      <c r="K221" t="s">
        <v>10</v>
      </c>
      <c r="L221" t="s">
        <v>10</v>
      </c>
      <c r="M221" t="s">
        <v>10</v>
      </c>
      <c r="N221" t="s">
        <v>1873</v>
      </c>
      <c r="O221" t="s">
        <v>1874</v>
      </c>
      <c r="P221" t="s">
        <v>214</v>
      </c>
      <c r="Q221" t="s">
        <v>214</v>
      </c>
      <c r="R221" t="s">
        <v>10</v>
      </c>
      <c r="S221" t="s">
        <v>214</v>
      </c>
      <c r="T221" t="s">
        <v>214</v>
      </c>
      <c r="U221">
        <f t="shared" ca="1" si="32"/>
        <v>7.846186099114294E-2</v>
      </c>
      <c r="V221" t="str">
        <f t="shared" ca="1" si="33"/>
        <v>Greeley:Colorado:0.0784618609911429</v>
      </c>
      <c r="W221" t="str">
        <f t="shared" si="34"/>
        <v>North Range Behavioral Health:CYF/ECH and Medical Services:1300 North 17th Avenue::Greeley:Colorado:80631::Weld:970-347-2120::1:1</v>
      </c>
      <c r="X221" t="str">
        <f t="shared" si="35"/>
        <v>list.add("North Range Behavioral Health:CYF/ECH and Medical Services:1300 North 17th Avenue::Greeley:Colorado:80631::Weld:970-347-2120::1:1");</v>
      </c>
      <c r="CM221" t="s">
        <v>10</v>
      </c>
      <c r="CN221" t="s">
        <v>10</v>
      </c>
      <c r="CO221" t="s">
        <v>10</v>
      </c>
      <c r="CP221" t="s">
        <v>10</v>
      </c>
      <c r="CQ221" t="s">
        <v>10</v>
      </c>
      <c r="CR221" t="s">
        <v>10</v>
      </c>
      <c r="CS221" t="s">
        <v>10</v>
      </c>
      <c r="CT221" t="s">
        <v>10</v>
      </c>
      <c r="CU221" t="s">
        <v>10</v>
      </c>
      <c r="CV221" t="s">
        <v>10</v>
      </c>
      <c r="CW221" t="s">
        <v>10</v>
      </c>
      <c r="CX221" t="s">
        <v>10</v>
      </c>
      <c r="CY221" t="s">
        <v>10</v>
      </c>
      <c r="CZ221" t="s">
        <v>10</v>
      </c>
      <c r="DA221" t="s">
        <v>10</v>
      </c>
      <c r="DB221" t="s">
        <v>10</v>
      </c>
    </row>
    <row r="222" spans="1:106" ht="15.75" customHeight="1" x14ac:dyDescent="0.2">
      <c r="A222" t="s">
        <v>1728</v>
      </c>
      <c r="B222" t="s">
        <v>10</v>
      </c>
      <c r="C222" t="s">
        <v>1875</v>
      </c>
      <c r="D222" t="s">
        <v>1876</v>
      </c>
      <c r="E222" t="s">
        <v>1854</v>
      </c>
      <c r="F222" t="s">
        <v>2583</v>
      </c>
      <c r="G222" t="s">
        <v>1855</v>
      </c>
      <c r="H222" t="s">
        <v>10</v>
      </c>
      <c r="I222" t="s">
        <v>1687</v>
      </c>
      <c r="J222" t="s">
        <v>1877</v>
      </c>
      <c r="K222" t="s">
        <v>10</v>
      </c>
      <c r="L222" t="s">
        <v>10</v>
      </c>
      <c r="M222" t="s">
        <v>10</v>
      </c>
      <c r="N222" t="s">
        <v>1878</v>
      </c>
      <c r="O222" t="s">
        <v>1879</v>
      </c>
      <c r="P222" t="s">
        <v>10</v>
      </c>
      <c r="Q222" t="s">
        <v>10</v>
      </c>
      <c r="R222" t="s">
        <v>10</v>
      </c>
      <c r="S222" t="s">
        <v>10</v>
      </c>
      <c r="T222">
        <v>0</v>
      </c>
      <c r="U222">
        <f t="shared" ca="1" si="32"/>
        <v>0.11678614104867036</v>
      </c>
      <c r="V222" t="str">
        <f t="shared" ca="1" si="33"/>
        <v>Greeley:Colorado:0.11678614104867</v>
      </c>
      <c r="W222" t="str">
        <f t="shared" si="34"/>
        <v>Creative Counseling Services::3400 West 16th Street:Building 3, Suite S:Greeley:Colorado:80631::Weld:970-378-8805:::0</v>
      </c>
      <c r="X222" t="str">
        <f t="shared" si="35"/>
        <v>list.add("Creative Counseling Services::3400 West 16th Street:Building 3, Suite S:Greeley:Colorado:80631::Weld:970-378-8805:::0");</v>
      </c>
      <c r="CM222" t="s">
        <v>10</v>
      </c>
      <c r="CN222" t="s">
        <v>10</v>
      </c>
      <c r="CO222" t="s">
        <v>10</v>
      </c>
      <c r="CP222" t="s">
        <v>10</v>
      </c>
      <c r="CQ222" t="s">
        <v>10</v>
      </c>
      <c r="CR222" t="s">
        <v>10</v>
      </c>
      <c r="CS222" t="s">
        <v>10</v>
      </c>
      <c r="CT222" t="s">
        <v>10</v>
      </c>
      <c r="CU222" t="s">
        <v>10</v>
      </c>
      <c r="CV222" t="s">
        <v>10</v>
      </c>
      <c r="CW222" t="s">
        <v>10</v>
      </c>
      <c r="CX222" t="s">
        <v>10</v>
      </c>
      <c r="CY222" t="s">
        <v>10</v>
      </c>
      <c r="CZ222" t="s">
        <v>10</v>
      </c>
      <c r="DA222" t="s">
        <v>10</v>
      </c>
      <c r="DB222" t="s">
        <v>10</v>
      </c>
    </row>
    <row r="223" spans="1:106" ht="15.75" customHeight="1" x14ac:dyDescent="0.2">
      <c r="A223" t="s">
        <v>1690</v>
      </c>
      <c r="B223" t="s">
        <v>1880</v>
      </c>
      <c r="C223" t="s">
        <v>1881</v>
      </c>
      <c r="D223" t="s">
        <v>10</v>
      </c>
      <c r="E223" t="s">
        <v>1854</v>
      </c>
      <c r="F223" t="s">
        <v>2583</v>
      </c>
      <c r="G223" t="s">
        <v>1855</v>
      </c>
      <c r="H223" t="s">
        <v>10</v>
      </c>
      <c r="I223" t="s">
        <v>1687</v>
      </c>
      <c r="J223" t="s">
        <v>1856</v>
      </c>
      <c r="K223" t="s">
        <v>10</v>
      </c>
      <c r="L223" t="s">
        <v>10</v>
      </c>
      <c r="M223" t="s">
        <v>10</v>
      </c>
      <c r="N223" t="s">
        <v>1882</v>
      </c>
      <c r="O223" t="s">
        <v>1883</v>
      </c>
      <c r="P223" t="s">
        <v>10</v>
      </c>
      <c r="Q223" t="s">
        <v>10</v>
      </c>
      <c r="R223" t="s">
        <v>10</v>
      </c>
      <c r="S223" t="s">
        <v>10</v>
      </c>
      <c r="T223">
        <v>0</v>
      </c>
      <c r="U223">
        <f t="shared" ca="1" si="32"/>
        <v>3.5943024427855907E-2</v>
      </c>
      <c r="V223" t="str">
        <f t="shared" ca="1" si="33"/>
        <v>Greeley:Colorado:0.0359430244278559</v>
      </c>
      <c r="W223" t="str">
        <f t="shared" si="34"/>
        <v>North Range Behavioral Health:Crisis Stabilization/ATU/Detox:1140 M Street::Greeley:Colorado:80631::Weld:970-347-2120:::0</v>
      </c>
      <c r="X223" t="str">
        <f t="shared" si="35"/>
        <v>list.add("North Range Behavioral Health:Crisis Stabilization/ATU/Detox:1140 M Street::Greeley:Colorado:80631::Weld:970-347-2120:::0");</v>
      </c>
      <c r="CM223" t="s">
        <v>10</v>
      </c>
      <c r="CN223" t="s">
        <v>10</v>
      </c>
      <c r="CO223" t="s">
        <v>10</v>
      </c>
      <c r="CP223" t="s">
        <v>10</v>
      </c>
      <c r="CQ223" t="s">
        <v>10</v>
      </c>
      <c r="CR223" t="s">
        <v>10</v>
      </c>
      <c r="CS223" t="s">
        <v>10</v>
      </c>
      <c r="CT223" t="s">
        <v>10</v>
      </c>
      <c r="CU223" t="s">
        <v>10</v>
      </c>
      <c r="CV223" t="s">
        <v>10</v>
      </c>
      <c r="CW223" t="s">
        <v>10</v>
      </c>
      <c r="CX223" t="s">
        <v>10</v>
      </c>
      <c r="CY223" t="s">
        <v>10</v>
      </c>
      <c r="CZ223" t="s">
        <v>10</v>
      </c>
      <c r="DA223" t="s">
        <v>10</v>
      </c>
      <c r="DB223" t="s">
        <v>10</v>
      </c>
    </row>
    <row r="224" spans="1:106" ht="15.75" customHeight="1" x14ac:dyDescent="0.2">
      <c r="A224" t="s">
        <v>1884</v>
      </c>
      <c r="B224" t="s">
        <v>1885</v>
      </c>
      <c r="C224" t="s">
        <v>1886</v>
      </c>
      <c r="D224" t="s">
        <v>1739</v>
      </c>
      <c r="E224" t="s">
        <v>1854</v>
      </c>
      <c r="F224" t="s">
        <v>2583</v>
      </c>
      <c r="G224" t="s">
        <v>1887</v>
      </c>
      <c r="H224" t="s">
        <v>1888</v>
      </c>
      <c r="I224" t="s">
        <v>1687</v>
      </c>
      <c r="J224" t="s">
        <v>1889</v>
      </c>
      <c r="K224" t="s">
        <v>10</v>
      </c>
      <c r="L224" t="s">
        <v>10</v>
      </c>
      <c r="M224" t="s">
        <v>10</v>
      </c>
      <c r="N224" t="s">
        <v>1890</v>
      </c>
      <c r="O224" t="s">
        <v>1891</v>
      </c>
      <c r="P224" t="s">
        <v>10</v>
      </c>
      <c r="Q224" t="s">
        <v>10</v>
      </c>
      <c r="R224" t="s">
        <v>10</v>
      </c>
      <c r="S224" t="s">
        <v>214</v>
      </c>
      <c r="T224">
        <v>0</v>
      </c>
      <c r="U224">
        <f t="shared" ca="1" si="32"/>
        <v>0.92354103785107422</v>
      </c>
      <c r="V224" t="str">
        <f t="shared" ca="1" si="33"/>
        <v>Greeley:Colorado:0.923541037851074</v>
      </c>
      <c r="W224" t="str">
        <f t="shared" si="34"/>
        <v>Active Counseling and:Therapeutic  Solutions:5628 West 19th Street:Suite 4:Greeley:Colorado:80634:6862:Weld:970-356-3887::1:0</v>
      </c>
      <c r="X224" t="str">
        <f t="shared" si="35"/>
        <v>list.add("Active Counseling and:Therapeutic  Solutions:5628 West 19th Street:Suite 4:Greeley:Colorado:80634:6862:Weld:970-356-3887::1:0");</v>
      </c>
      <c r="CM224" t="s">
        <v>10</v>
      </c>
      <c r="CN224" t="s">
        <v>10</v>
      </c>
      <c r="CO224" t="s">
        <v>10</v>
      </c>
      <c r="CP224" t="s">
        <v>10</v>
      </c>
      <c r="CQ224" t="s">
        <v>10</v>
      </c>
      <c r="CR224" t="s">
        <v>10</v>
      </c>
      <c r="CS224" t="s">
        <v>10</v>
      </c>
      <c r="CT224" t="s">
        <v>10</v>
      </c>
      <c r="CU224" t="s">
        <v>10</v>
      </c>
      <c r="CV224" t="s">
        <v>10</v>
      </c>
      <c r="CW224" t="s">
        <v>10</v>
      </c>
      <c r="CX224" t="s">
        <v>10</v>
      </c>
      <c r="CY224" t="s">
        <v>10</v>
      </c>
      <c r="CZ224" t="s">
        <v>10</v>
      </c>
      <c r="DA224" t="s">
        <v>10</v>
      </c>
      <c r="DB224" t="s">
        <v>10</v>
      </c>
    </row>
    <row r="225" spans="1:106" ht="15.75" customHeight="1" x14ac:dyDescent="0.2">
      <c r="A225" t="s">
        <v>1892</v>
      </c>
      <c r="B225" t="s">
        <v>10</v>
      </c>
      <c r="C225" t="s">
        <v>1893</v>
      </c>
      <c r="D225" t="s">
        <v>1894</v>
      </c>
      <c r="E225" t="s">
        <v>1854</v>
      </c>
      <c r="F225" t="s">
        <v>2583</v>
      </c>
      <c r="G225" t="s">
        <v>1887</v>
      </c>
      <c r="H225" t="s">
        <v>1895</v>
      </c>
      <c r="I225" t="s">
        <v>1687</v>
      </c>
      <c r="J225" t="s">
        <v>1896</v>
      </c>
      <c r="K225" t="s">
        <v>10</v>
      </c>
      <c r="L225" t="s">
        <v>10</v>
      </c>
      <c r="M225" t="s">
        <v>10</v>
      </c>
      <c r="N225" t="s">
        <v>1897</v>
      </c>
      <c r="O225" t="s">
        <v>1898</v>
      </c>
      <c r="P225" t="s">
        <v>10</v>
      </c>
      <c r="Q225" t="s">
        <v>10</v>
      </c>
      <c r="R225" t="s">
        <v>10</v>
      </c>
      <c r="S225" t="s">
        <v>214</v>
      </c>
      <c r="T225">
        <v>0</v>
      </c>
      <c r="U225">
        <f t="shared" ca="1" si="32"/>
        <v>0.39584886922410578</v>
      </c>
      <c r="V225" t="str">
        <f t="shared" ca="1" si="33"/>
        <v>Greeley:Colorado:0.395848869224106</v>
      </c>
      <c r="W225" t="str">
        <f t="shared" si="34"/>
        <v>Certified Addiction Trt for Substances::2619 West 11th Street Road:Suite 17:Greeley:Colorado:80634:5459:Weld:970-351-0248::1:0</v>
      </c>
      <c r="X225" t="str">
        <f t="shared" si="35"/>
        <v>list.add("Certified Addiction Trt for Substances::2619 West 11th Street Road:Suite 17:Greeley:Colorado:80634:5459:Weld:970-351-0248::1:0");</v>
      </c>
      <c r="CM225" t="s">
        <v>10</v>
      </c>
      <c r="CN225" t="s">
        <v>10</v>
      </c>
      <c r="CO225" t="s">
        <v>10</v>
      </c>
      <c r="CP225" t="s">
        <v>10</v>
      </c>
      <c r="CQ225" t="s">
        <v>10</v>
      </c>
      <c r="CR225" t="s">
        <v>10</v>
      </c>
      <c r="CS225" t="s">
        <v>10</v>
      </c>
      <c r="CT225" t="s">
        <v>10</v>
      </c>
      <c r="CU225" t="s">
        <v>10</v>
      </c>
      <c r="CV225" t="s">
        <v>10</v>
      </c>
      <c r="CW225" t="s">
        <v>10</v>
      </c>
      <c r="CX225" t="s">
        <v>10</v>
      </c>
      <c r="CY225" t="s">
        <v>10</v>
      </c>
      <c r="CZ225" t="s">
        <v>10</v>
      </c>
      <c r="DA225" t="s">
        <v>10</v>
      </c>
      <c r="DB225" t="s">
        <v>10</v>
      </c>
    </row>
    <row r="226" spans="1:106" ht="15.75" customHeight="1" x14ac:dyDescent="0.2">
      <c r="A226" t="s">
        <v>1662</v>
      </c>
      <c r="B226" t="s">
        <v>10</v>
      </c>
      <c r="C226" t="s">
        <v>1899</v>
      </c>
      <c r="D226" t="s">
        <v>1900</v>
      </c>
      <c r="E226" t="s">
        <v>1901</v>
      </c>
      <c r="F226" t="s">
        <v>2583</v>
      </c>
      <c r="G226" t="s">
        <v>1902</v>
      </c>
      <c r="H226" t="s">
        <v>10</v>
      </c>
      <c r="I226" t="s">
        <v>1903</v>
      </c>
      <c r="J226" t="s">
        <v>1665</v>
      </c>
      <c r="K226" t="s">
        <v>10</v>
      </c>
      <c r="L226" t="s">
        <v>10</v>
      </c>
      <c r="M226" t="s">
        <v>10</v>
      </c>
      <c r="N226" t="s">
        <v>1904</v>
      </c>
      <c r="O226" t="s">
        <v>1905</v>
      </c>
      <c r="P226" t="s">
        <v>10</v>
      </c>
      <c r="Q226" t="s">
        <v>10</v>
      </c>
      <c r="R226" t="s">
        <v>10</v>
      </c>
      <c r="S226" t="s">
        <v>214</v>
      </c>
      <c r="T226" t="s">
        <v>214</v>
      </c>
      <c r="U226">
        <f t="shared" ca="1" si="32"/>
        <v>0.94580797656631277</v>
      </c>
      <c r="V226" t="str">
        <f t="shared" ca="1" si="33"/>
        <v>Fort Morgan:Colorado:0.945807976566313</v>
      </c>
      <c r="W226" t="str">
        <f t="shared" si="34"/>
        <v>Community Solutions LLC::324 East Railroad Avenue:Suite 500:Fort Morgan:Colorado:80701::Morgan:303-834-9369::1:1</v>
      </c>
      <c r="X226" t="str">
        <f t="shared" si="35"/>
        <v>list.add("Community Solutions LLC::324 East Railroad Avenue:Suite 500:Fort Morgan:Colorado:80701::Morgan:303-834-9369::1:1");</v>
      </c>
      <c r="CM226" t="s">
        <v>10</v>
      </c>
      <c r="CN226" t="s">
        <v>10</v>
      </c>
      <c r="CO226" t="s">
        <v>10</v>
      </c>
      <c r="CP226" t="s">
        <v>10</v>
      </c>
      <c r="CQ226" t="s">
        <v>10</v>
      </c>
      <c r="CR226" t="s">
        <v>10</v>
      </c>
      <c r="CS226" t="s">
        <v>10</v>
      </c>
      <c r="CT226" t="s">
        <v>10</v>
      </c>
      <c r="CU226" t="s">
        <v>10</v>
      </c>
      <c r="CV226" t="s">
        <v>10</v>
      </c>
      <c r="CW226" t="s">
        <v>10</v>
      </c>
      <c r="CX226" t="s">
        <v>10</v>
      </c>
      <c r="CY226" t="s">
        <v>10</v>
      </c>
      <c r="CZ226" t="s">
        <v>10</v>
      </c>
      <c r="DA226" t="s">
        <v>10</v>
      </c>
      <c r="DB226" t="s">
        <v>10</v>
      </c>
    </row>
    <row r="227" spans="1:106" ht="15.75" customHeight="1" x14ac:dyDescent="0.2">
      <c r="A227" t="s">
        <v>302</v>
      </c>
      <c r="B227" t="s">
        <v>10</v>
      </c>
      <c r="C227" t="s">
        <v>1906</v>
      </c>
      <c r="D227" t="s">
        <v>10</v>
      </c>
      <c r="E227" t="s">
        <v>1901</v>
      </c>
      <c r="F227" t="s">
        <v>2583</v>
      </c>
      <c r="G227" t="s">
        <v>1902</v>
      </c>
      <c r="H227" t="s">
        <v>10</v>
      </c>
      <c r="I227" t="s">
        <v>1903</v>
      </c>
      <c r="J227" t="s">
        <v>1907</v>
      </c>
      <c r="K227" t="s">
        <v>10</v>
      </c>
      <c r="L227" t="s">
        <v>1908</v>
      </c>
      <c r="M227" t="s">
        <v>10</v>
      </c>
      <c r="N227" t="s">
        <v>1909</v>
      </c>
      <c r="O227" t="s">
        <v>1910</v>
      </c>
      <c r="P227" t="s">
        <v>214</v>
      </c>
      <c r="Q227" t="s">
        <v>10</v>
      </c>
      <c r="R227" t="s">
        <v>10</v>
      </c>
      <c r="S227" t="s">
        <v>214</v>
      </c>
      <c r="T227" t="s">
        <v>214</v>
      </c>
      <c r="U227">
        <f t="shared" ca="1" si="32"/>
        <v>0.7109190629884794</v>
      </c>
      <c r="V227" t="str">
        <f t="shared" ca="1" si="33"/>
        <v>Fort Morgan:Colorado:0.710919062988479</v>
      </c>
      <c r="W227" t="str">
        <f t="shared" si="34"/>
        <v>Centennial Mental Health Center Inc::821 East Railroad Avenue::Fort Morgan:Colorado:80701::Morgan:970-867-3275::1:1</v>
      </c>
      <c r="X227" t="str">
        <f t="shared" si="35"/>
        <v>list.add("Centennial Mental Health Center Inc::821 East Railroad Avenue::Fort Morgan:Colorado:80701::Morgan:970-867-3275::1:1");</v>
      </c>
      <c r="CM227" t="s">
        <v>10</v>
      </c>
      <c r="CN227" t="s">
        <v>10</v>
      </c>
      <c r="CO227" t="s">
        <v>10</v>
      </c>
      <c r="CP227" t="s">
        <v>10</v>
      </c>
      <c r="CQ227" t="s">
        <v>10</v>
      </c>
      <c r="CR227" t="s">
        <v>10</v>
      </c>
      <c r="CS227" t="s">
        <v>10</v>
      </c>
      <c r="CT227" t="s">
        <v>10</v>
      </c>
      <c r="CU227" t="s">
        <v>10</v>
      </c>
      <c r="CV227" t="s">
        <v>10</v>
      </c>
      <c r="CW227" t="s">
        <v>10</v>
      </c>
      <c r="CX227" t="s">
        <v>10</v>
      </c>
      <c r="CY227" t="s">
        <v>10</v>
      </c>
      <c r="CZ227" t="s">
        <v>10</v>
      </c>
      <c r="DA227" t="s">
        <v>10</v>
      </c>
      <c r="DB227" t="s">
        <v>10</v>
      </c>
    </row>
    <row r="228" spans="1:106" ht="15.75" customHeight="1" x14ac:dyDescent="0.2">
      <c r="A228" t="s">
        <v>1911</v>
      </c>
      <c r="B228" t="s">
        <v>10</v>
      </c>
      <c r="C228" t="s">
        <v>1899</v>
      </c>
      <c r="D228" t="s">
        <v>1912</v>
      </c>
      <c r="E228" t="s">
        <v>1901</v>
      </c>
      <c r="F228" t="s">
        <v>2583</v>
      </c>
      <c r="G228" t="s">
        <v>1902</v>
      </c>
      <c r="H228" t="s">
        <v>10</v>
      </c>
      <c r="I228" t="s">
        <v>1903</v>
      </c>
      <c r="J228" t="s">
        <v>1913</v>
      </c>
      <c r="K228" t="s">
        <v>10</v>
      </c>
      <c r="L228" t="s">
        <v>10</v>
      </c>
      <c r="M228" t="s">
        <v>10</v>
      </c>
      <c r="N228" t="s">
        <v>1914</v>
      </c>
      <c r="O228" t="s">
        <v>1915</v>
      </c>
      <c r="P228" t="s">
        <v>10</v>
      </c>
      <c r="Q228" t="s">
        <v>10</v>
      </c>
      <c r="R228" t="s">
        <v>10</v>
      </c>
      <c r="S228" t="s">
        <v>10</v>
      </c>
      <c r="T228" t="s">
        <v>214</v>
      </c>
      <c r="U228">
        <f t="shared" ca="1" si="32"/>
        <v>0.62922904747141306</v>
      </c>
      <c r="V228" t="str">
        <f t="shared" ca="1" si="33"/>
        <v>Fort Morgan:Colorado:0.629229047471413</v>
      </c>
      <c r="W228" t="str">
        <f t="shared" si="34"/>
        <v>A Window of Hope Counseling::324 East Railroad Avenue:Suite 400:Fort Morgan:Colorado:80701::Morgan:970-380-1160:::1</v>
      </c>
      <c r="X228" t="str">
        <f t="shared" si="35"/>
        <v>list.add("A Window of Hope Counseling::324 East Railroad Avenue:Suite 400:Fort Morgan:Colorado:80701::Morgan:970-380-1160:::1");</v>
      </c>
      <c r="CM228" t="s">
        <v>10</v>
      </c>
      <c r="CN228" t="s">
        <v>10</v>
      </c>
      <c r="CO228" t="s">
        <v>10</v>
      </c>
      <c r="CP228" t="s">
        <v>10</v>
      </c>
      <c r="CQ228" t="s">
        <v>10</v>
      </c>
      <c r="CR228" t="s">
        <v>10</v>
      </c>
      <c r="CS228" t="s">
        <v>10</v>
      </c>
      <c r="CT228" t="s">
        <v>10</v>
      </c>
      <c r="CU228" t="s">
        <v>10</v>
      </c>
      <c r="CV228" t="s">
        <v>10</v>
      </c>
      <c r="CW228" t="s">
        <v>10</v>
      </c>
      <c r="CX228" t="s">
        <v>10</v>
      </c>
      <c r="CY228" t="s">
        <v>10</v>
      </c>
      <c r="CZ228" t="s">
        <v>10</v>
      </c>
      <c r="DA228" t="s">
        <v>10</v>
      </c>
      <c r="DB228" t="s">
        <v>10</v>
      </c>
    </row>
    <row r="229" spans="1:106" ht="15.75" customHeight="1" x14ac:dyDescent="0.2">
      <c r="A229" t="s">
        <v>302</v>
      </c>
      <c r="B229" t="s">
        <v>10</v>
      </c>
      <c r="C229" t="s">
        <v>1916</v>
      </c>
      <c r="D229" t="s">
        <v>10</v>
      </c>
      <c r="E229" t="s">
        <v>1917</v>
      </c>
      <c r="F229" t="s">
        <v>2583</v>
      </c>
      <c r="G229" t="s">
        <v>1918</v>
      </c>
      <c r="H229" t="s">
        <v>10</v>
      </c>
      <c r="I229" t="s">
        <v>1919</v>
      </c>
      <c r="J229" t="s">
        <v>1920</v>
      </c>
      <c r="K229" t="s">
        <v>10</v>
      </c>
      <c r="L229" t="s">
        <v>10</v>
      </c>
      <c r="M229" t="s">
        <v>10</v>
      </c>
      <c r="N229" t="s">
        <v>1921</v>
      </c>
      <c r="O229" t="s">
        <v>1922</v>
      </c>
      <c r="P229" t="s">
        <v>214</v>
      </c>
      <c r="Q229" t="s">
        <v>214</v>
      </c>
      <c r="R229" t="s">
        <v>10</v>
      </c>
      <c r="S229" t="s">
        <v>214</v>
      </c>
      <c r="T229" t="s">
        <v>214</v>
      </c>
      <c r="U229">
        <f ca="1">RAND()</f>
        <v>0.76334594391038979</v>
      </c>
      <c r="V229" t="str">
        <f ca="1">CONCATENATE(E229,":",F229,":",U229)</f>
        <v>Akron:Colorado:0.76334594391039</v>
      </c>
      <c r="W229" t="str">
        <f>CONCATENATE(A229,":",B229,":",C229,":",D229,":",E229,":",F229,":",G229,":",H229,":",I229,":",J229,":",R229,":",S229,":",T229)</f>
        <v>Centennial Mental Health Center Inc::871 East 1st Street::Akron:Colorado:80720::Washington:970-345-2254::1:1</v>
      </c>
      <c r="X229" t="str">
        <f>CONCATENATE("list.add(""",W229,""");")</f>
        <v>list.add("Centennial Mental Health Center Inc::871 East 1st Street::Akron:Colorado:80720::Washington:970-345-2254::1:1");</v>
      </c>
      <c r="CM229" t="s">
        <v>10</v>
      </c>
      <c r="CN229" t="s">
        <v>10</v>
      </c>
      <c r="CO229" t="s">
        <v>10</v>
      </c>
      <c r="CP229" t="s">
        <v>10</v>
      </c>
      <c r="CQ229" t="s">
        <v>10</v>
      </c>
      <c r="CR229" t="s">
        <v>10</v>
      </c>
      <c r="CS229" t="s">
        <v>10</v>
      </c>
      <c r="CT229" t="s">
        <v>10</v>
      </c>
      <c r="CU229" t="s">
        <v>10</v>
      </c>
      <c r="CV229" t="s">
        <v>10</v>
      </c>
      <c r="CW229" t="s">
        <v>10</v>
      </c>
      <c r="CX229" t="s">
        <v>10</v>
      </c>
      <c r="CY229" t="s">
        <v>10</v>
      </c>
      <c r="CZ229" t="s">
        <v>10</v>
      </c>
      <c r="DA229" t="s">
        <v>10</v>
      </c>
      <c r="DB229" t="s">
        <v>10</v>
      </c>
    </row>
    <row r="230" spans="1:106" ht="15.75" customHeight="1" x14ac:dyDescent="0.2">
      <c r="A230" t="s">
        <v>302</v>
      </c>
      <c r="B230" t="s">
        <v>10</v>
      </c>
      <c r="C230" t="s">
        <v>1923</v>
      </c>
      <c r="D230" t="s">
        <v>1924</v>
      </c>
      <c r="E230" t="s">
        <v>1925</v>
      </c>
      <c r="F230" t="s">
        <v>2583</v>
      </c>
      <c r="G230" t="s">
        <v>1926</v>
      </c>
      <c r="H230" t="s">
        <v>10</v>
      </c>
      <c r="I230" t="s">
        <v>1927</v>
      </c>
      <c r="J230" t="s">
        <v>1928</v>
      </c>
      <c r="K230" t="s">
        <v>10</v>
      </c>
      <c r="L230" t="s">
        <v>10</v>
      </c>
      <c r="M230" t="s">
        <v>10</v>
      </c>
      <c r="N230" t="s">
        <v>1929</v>
      </c>
      <c r="O230" t="s">
        <v>1930</v>
      </c>
      <c r="P230" t="s">
        <v>214</v>
      </c>
      <c r="Q230" t="s">
        <v>214</v>
      </c>
      <c r="R230" t="s">
        <v>10</v>
      </c>
      <c r="S230" t="s">
        <v>214</v>
      </c>
      <c r="T230" t="s">
        <v>214</v>
      </c>
      <c r="U230">
        <f t="shared" ref="U230:U250" ca="1" si="36">RAND()</f>
        <v>0.46737374632761275</v>
      </c>
      <c r="V230" t="str">
        <f t="shared" ref="V230:V250" ca="1" si="37">CONCATENATE(E230,":",F230,":",U230)</f>
        <v>Holyoke:Colorado:0.467373746327613</v>
      </c>
      <c r="W230" t="str">
        <f t="shared" ref="W230:W250" si="38">CONCATENATE(A230,":",B230,":",C230,":",D230,":",E230,":",F230,":",G230,":",H230,":",I230,":",J230,":",R230,":",S230,":",T230)</f>
        <v>Centennial Mental Health Center Inc::115 North Campbell Avenue:P.O. Box 206:Holyoke:Colorado:80734::Phillips:970-854-2114::1:1</v>
      </c>
      <c r="X230" t="str">
        <f t="shared" ref="X230:X250" si="39">CONCATENATE("list.add(""",W230,""");")</f>
        <v>list.add("Centennial Mental Health Center Inc::115 North Campbell Avenue:P.O. Box 206:Holyoke:Colorado:80734::Phillips:970-854-2114::1:1");</v>
      </c>
      <c r="CM230" t="s">
        <v>10</v>
      </c>
      <c r="CN230" t="s">
        <v>10</v>
      </c>
      <c r="CO230" t="s">
        <v>10</v>
      </c>
      <c r="CP230" t="s">
        <v>10</v>
      </c>
      <c r="CQ230" t="s">
        <v>10</v>
      </c>
      <c r="CR230" t="s">
        <v>10</v>
      </c>
      <c r="CS230" t="s">
        <v>10</v>
      </c>
      <c r="CT230" t="s">
        <v>10</v>
      </c>
      <c r="CU230" t="s">
        <v>10</v>
      </c>
      <c r="CV230" t="s">
        <v>10</v>
      </c>
      <c r="CW230" t="s">
        <v>10</v>
      </c>
      <c r="CX230" t="s">
        <v>10</v>
      </c>
      <c r="CY230" t="s">
        <v>10</v>
      </c>
      <c r="CZ230" t="s">
        <v>10</v>
      </c>
      <c r="DA230" t="s">
        <v>10</v>
      </c>
      <c r="DB230" t="s">
        <v>10</v>
      </c>
    </row>
    <row r="231" spans="1:106" ht="15.75" customHeight="1" x14ac:dyDescent="0.2">
      <c r="A231" t="s">
        <v>302</v>
      </c>
      <c r="B231" t="s">
        <v>10</v>
      </c>
      <c r="C231" t="s">
        <v>1931</v>
      </c>
      <c r="D231" t="s">
        <v>10</v>
      </c>
      <c r="E231" t="s">
        <v>1932</v>
      </c>
      <c r="F231" t="s">
        <v>2583</v>
      </c>
      <c r="G231" t="s">
        <v>1933</v>
      </c>
      <c r="H231" t="s">
        <v>10</v>
      </c>
      <c r="I231" t="s">
        <v>1934</v>
      </c>
      <c r="J231" t="s">
        <v>1935</v>
      </c>
      <c r="K231" t="s">
        <v>10</v>
      </c>
      <c r="L231" t="s">
        <v>10</v>
      </c>
      <c r="M231" t="s">
        <v>10</v>
      </c>
      <c r="N231" t="s">
        <v>1936</v>
      </c>
      <c r="O231" t="s">
        <v>1937</v>
      </c>
      <c r="P231" t="s">
        <v>214</v>
      </c>
      <c r="Q231" t="s">
        <v>214</v>
      </c>
      <c r="R231" t="s">
        <v>10</v>
      </c>
      <c r="S231" t="s">
        <v>214</v>
      </c>
      <c r="T231" t="s">
        <v>214</v>
      </c>
      <c r="U231">
        <f t="shared" ca="1" si="36"/>
        <v>0.45490042913783646</v>
      </c>
      <c r="V231" t="str">
        <f t="shared" ca="1" si="37"/>
        <v>Sterling:Colorado:0.454900429137836</v>
      </c>
      <c r="W231" t="str">
        <f t="shared" si="38"/>
        <v>Centennial Mental Health Center Inc::211 West Main Street::Sterling:Colorado:80751::Logan:970-522-4392::1:1</v>
      </c>
      <c r="X231" t="str">
        <f t="shared" si="39"/>
        <v>list.add("Centennial Mental Health Center Inc::211 West Main Street::Sterling:Colorado:80751::Logan:970-522-4392::1:1");</v>
      </c>
      <c r="CM231" t="s">
        <v>10</v>
      </c>
      <c r="CN231" t="s">
        <v>10</v>
      </c>
      <c r="CO231" t="s">
        <v>10</v>
      </c>
      <c r="CP231" t="s">
        <v>10</v>
      </c>
      <c r="CQ231" t="s">
        <v>10</v>
      </c>
      <c r="CR231" t="s">
        <v>10</v>
      </c>
      <c r="CS231" t="s">
        <v>10</v>
      </c>
      <c r="CT231" t="s">
        <v>10</v>
      </c>
      <c r="CU231" t="s">
        <v>10</v>
      </c>
      <c r="CV231" t="s">
        <v>10</v>
      </c>
      <c r="CW231" t="s">
        <v>10</v>
      </c>
      <c r="CX231" t="s">
        <v>10</v>
      </c>
      <c r="CY231" t="s">
        <v>10</v>
      </c>
      <c r="CZ231" t="s">
        <v>10</v>
      </c>
      <c r="DA231" t="s">
        <v>10</v>
      </c>
      <c r="DB231" t="s">
        <v>10</v>
      </c>
    </row>
    <row r="232" spans="1:106" ht="15.75" customHeight="1" x14ac:dyDescent="0.2">
      <c r="A232" t="s">
        <v>302</v>
      </c>
      <c r="B232" t="s">
        <v>10</v>
      </c>
      <c r="C232" t="s">
        <v>1938</v>
      </c>
      <c r="D232" t="s">
        <v>10</v>
      </c>
      <c r="E232" t="s">
        <v>1939</v>
      </c>
      <c r="F232" t="s">
        <v>2583</v>
      </c>
      <c r="G232" t="s">
        <v>1940</v>
      </c>
      <c r="H232" t="s">
        <v>10</v>
      </c>
      <c r="I232" t="s">
        <v>1939</v>
      </c>
      <c r="J232" t="s">
        <v>1941</v>
      </c>
      <c r="K232" t="s">
        <v>10</v>
      </c>
      <c r="L232" t="s">
        <v>10</v>
      </c>
      <c r="M232" t="s">
        <v>10</v>
      </c>
      <c r="N232" t="s">
        <v>1942</v>
      </c>
      <c r="O232" t="s">
        <v>1943</v>
      </c>
      <c r="P232" t="s">
        <v>214</v>
      </c>
      <c r="Q232" t="s">
        <v>214</v>
      </c>
      <c r="R232" t="s">
        <v>10</v>
      </c>
      <c r="S232" t="s">
        <v>214</v>
      </c>
      <c r="T232" t="s">
        <v>214</v>
      </c>
      <c r="U232">
        <f t="shared" ca="1" si="36"/>
        <v>0.71282536488743986</v>
      </c>
      <c r="V232" t="str">
        <f t="shared" ca="1" si="37"/>
        <v>Yuma:Colorado:0.71282536488744</v>
      </c>
      <c r="W232" t="str">
        <f t="shared" si="38"/>
        <v>Centennial Mental Health Center Inc::215 South Ash Street::Yuma:Colorado:80759::Yuma:970-848-5412::1:1</v>
      </c>
      <c r="X232" t="str">
        <f t="shared" si="39"/>
        <v>list.add("Centennial Mental Health Center Inc::215 South Ash Street::Yuma:Colorado:80759::Yuma:970-848-5412::1:1");</v>
      </c>
      <c r="CM232" t="s">
        <v>10</v>
      </c>
      <c r="CN232" t="s">
        <v>10</v>
      </c>
      <c r="CO232" t="s">
        <v>10</v>
      </c>
      <c r="CP232" t="s">
        <v>10</v>
      </c>
      <c r="CQ232" t="s">
        <v>10</v>
      </c>
      <c r="CR232" t="s">
        <v>10</v>
      </c>
      <c r="CS232" t="s">
        <v>10</v>
      </c>
      <c r="CT232" t="s">
        <v>10</v>
      </c>
      <c r="CU232" t="s">
        <v>10</v>
      </c>
      <c r="CV232" t="s">
        <v>10</v>
      </c>
      <c r="CW232" t="s">
        <v>10</v>
      </c>
      <c r="CX232" t="s">
        <v>10</v>
      </c>
      <c r="CY232" t="s">
        <v>10</v>
      </c>
      <c r="CZ232" t="s">
        <v>10</v>
      </c>
      <c r="DA232" t="s">
        <v>10</v>
      </c>
      <c r="DB232" t="s">
        <v>10</v>
      </c>
    </row>
    <row r="233" spans="1:106" ht="15.75" customHeight="1" x14ac:dyDescent="0.2">
      <c r="A233" t="s">
        <v>302</v>
      </c>
      <c r="B233" t="s">
        <v>10</v>
      </c>
      <c r="C233" t="s">
        <v>1944</v>
      </c>
      <c r="D233" t="s">
        <v>10</v>
      </c>
      <c r="E233" t="s">
        <v>1945</v>
      </c>
      <c r="F233" t="s">
        <v>2583</v>
      </c>
      <c r="G233" t="s">
        <v>1946</v>
      </c>
      <c r="H233" t="s">
        <v>10</v>
      </c>
      <c r="I233" t="s">
        <v>1947</v>
      </c>
      <c r="J233" t="s">
        <v>1948</v>
      </c>
      <c r="K233" t="s">
        <v>10</v>
      </c>
      <c r="L233" t="s">
        <v>10</v>
      </c>
      <c r="M233" t="s">
        <v>10</v>
      </c>
      <c r="N233" t="s">
        <v>1949</v>
      </c>
      <c r="O233" t="s">
        <v>1950</v>
      </c>
      <c r="P233" t="s">
        <v>214</v>
      </c>
      <c r="Q233" t="s">
        <v>214</v>
      </c>
      <c r="R233" t="s">
        <v>10</v>
      </c>
      <c r="S233" t="s">
        <v>214</v>
      </c>
      <c r="T233" t="s">
        <v>214</v>
      </c>
      <c r="U233">
        <f t="shared" ca="1" si="36"/>
        <v>0.55924402541271601</v>
      </c>
      <c r="V233" t="str">
        <f t="shared" ca="1" si="37"/>
        <v>Burlington:Colorado:0.559244025412716</v>
      </c>
      <c r="W233" t="str">
        <f t="shared" si="38"/>
        <v>Centennial Mental Health Center Inc::1291 Circle Drive::Burlington:Colorado:80807::Kit Carson:719-346-8183::1:1</v>
      </c>
      <c r="X233" t="str">
        <f t="shared" si="39"/>
        <v>list.add("Centennial Mental Health Center Inc::1291 Circle Drive::Burlington:Colorado:80807::Kit Carson:719-346-8183::1:1");</v>
      </c>
      <c r="CM233" t="s">
        <v>10</v>
      </c>
      <c r="CN233" t="s">
        <v>10</v>
      </c>
      <c r="CO233" t="s">
        <v>10</v>
      </c>
      <c r="CP233" t="s">
        <v>10</v>
      </c>
      <c r="CQ233" t="s">
        <v>10</v>
      </c>
      <c r="CR233" t="s">
        <v>10</v>
      </c>
      <c r="CS233" t="s">
        <v>10</v>
      </c>
      <c r="CT233" t="s">
        <v>10</v>
      </c>
      <c r="CU233" t="s">
        <v>10</v>
      </c>
      <c r="CV233" t="s">
        <v>10</v>
      </c>
      <c r="CW233" t="s">
        <v>10</v>
      </c>
      <c r="CX233" t="s">
        <v>10</v>
      </c>
      <c r="CY233" t="s">
        <v>10</v>
      </c>
      <c r="CZ233" t="s">
        <v>10</v>
      </c>
      <c r="DA233" t="s">
        <v>10</v>
      </c>
      <c r="DB233" t="s">
        <v>10</v>
      </c>
    </row>
    <row r="234" spans="1:106" ht="15.75" customHeight="1" x14ac:dyDescent="0.2">
      <c r="A234" t="s">
        <v>302</v>
      </c>
      <c r="B234" t="s">
        <v>10</v>
      </c>
      <c r="C234" t="s">
        <v>1951</v>
      </c>
      <c r="D234" t="s">
        <v>10</v>
      </c>
      <c r="E234" t="s">
        <v>1952</v>
      </c>
      <c r="F234" t="s">
        <v>2583</v>
      </c>
      <c r="G234" t="s">
        <v>1953</v>
      </c>
      <c r="H234" t="s">
        <v>10</v>
      </c>
      <c r="I234" t="s">
        <v>1954</v>
      </c>
      <c r="J234" t="s">
        <v>1955</v>
      </c>
      <c r="K234" t="s">
        <v>10</v>
      </c>
      <c r="L234" t="s">
        <v>10</v>
      </c>
      <c r="M234" t="s">
        <v>10</v>
      </c>
      <c r="N234" t="s">
        <v>1956</v>
      </c>
      <c r="O234" t="s">
        <v>1957</v>
      </c>
      <c r="P234" t="s">
        <v>214</v>
      </c>
      <c r="Q234" t="s">
        <v>214</v>
      </c>
      <c r="R234" t="s">
        <v>10</v>
      </c>
      <c r="S234" t="s">
        <v>214</v>
      </c>
      <c r="T234" t="s">
        <v>214</v>
      </c>
      <c r="U234">
        <f t="shared" ca="1" si="36"/>
        <v>0.78655270143403544</v>
      </c>
      <c r="V234" t="str">
        <f t="shared" ca="1" si="37"/>
        <v>Limon:Colorado:0.786552701434035</v>
      </c>
      <c r="W234" t="str">
        <f t="shared" si="38"/>
        <v>Centennial Mental Health Center Inc::606 Main Street::Limon:Colorado:80828::Lincoln:719-775-2313::1:1</v>
      </c>
      <c r="X234" t="str">
        <f t="shared" si="39"/>
        <v>list.add("Centennial Mental Health Center Inc::606 Main Street::Limon:Colorado:80828::Lincoln:719-775-2313::1:1");</v>
      </c>
      <c r="CM234" t="s">
        <v>10</v>
      </c>
      <c r="CN234" t="s">
        <v>10</v>
      </c>
      <c r="CO234" t="s">
        <v>10</v>
      </c>
      <c r="CP234" t="s">
        <v>10</v>
      </c>
      <c r="CQ234" t="s">
        <v>10</v>
      </c>
      <c r="CR234" t="s">
        <v>10</v>
      </c>
      <c r="CS234" t="s">
        <v>10</v>
      </c>
      <c r="CT234" t="s">
        <v>10</v>
      </c>
      <c r="CU234" t="s">
        <v>10</v>
      </c>
      <c r="CV234" t="s">
        <v>10</v>
      </c>
      <c r="CW234" t="s">
        <v>10</v>
      </c>
      <c r="CX234" t="s">
        <v>10</v>
      </c>
      <c r="CY234" t="s">
        <v>10</v>
      </c>
      <c r="CZ234" t="s">
        <v>10</v>
      </c>
      <c r="DA234" t="s">
        <v>10</v>
      </c>
      <c r="DB234" t="s">
        <v>10</v>
      </c>
    </row>
    <row r="235" spans="1:106" ht="15.75" customHeight="1" x14ac:dyDescent="0.2">
      <c r="A235" t="s">
        <v>1958</v>
      </c>
      <c r="B235" t="s">
        <v>1959</v>
      </c>
      <c r="C235" t="s">
        <v>1960</v>
      </c>
      <c r="D235" t="s">
        <v>10</v>
      </c>
      <c r="E235" t="s">
        <v>1961</v>
      </c>
      <c r="F235" t="s">
        <v>2583</v>
      </c>
      <c r="G235" t="s">
        <v>1962</v>
      </c>
      <c r="H235" t="s">
        <v>10</v>
      </c>
      <c r="I235" t="s">
        <v>332</v>
      </c>
      <c r="J235" t="s">
        <v>1963</v>
      </c>
      <c r="K235" t="s">
        <v>10</v>
      </c>
      <c r="L235" t="s">
        <v>10</v>
      </c>
      <c r="M235" t="s">
        <v>10</v>
      </c>
      <c r="N235" t="s">
        <v>1964</v>
      </c>
      <c r="O235" t="s">
        <v>1965</v>
      </c>
      <c r="P235" t="s">
        <v>214</v>
      </c>
      <c r="Q235" t="s">
        <v>214</v>
      </c>
      <c r="R235" t="s">
        <v>10</v>
      </c>
      <c r="S235" t="s">
        <v>10</v>
      </c>
      <c r="T235">
        <v>0</v>
      </c>
      <c r="U235">
        <f t="shared" ca="1" si="36"/>
        <v>4.3316787389119149E-2</v>
      </c>
      <c r="V235" t="str">
        <f t="shared" ca="1" si="37"/>
        <v>USAF Academy:Colorado:0.0433167873891191</v>
      </c>
      <c r="W235" t="str">
        <f t="shared" si="38"/>
        <v>ADAPT Program:10 MDOS/SGOW:5136 Community Drive::USAF Academy:Colorado:80840::El Paso:719-333-5177:::0</v>
      </c>
      <c r="X235" t="str">
        <f t="shared" si="39"/>
        <v>list.add("ADAPT Program:10 MDOS/SGOW:5136 Community Drive::USAF Academy:Colorado:80840::El Paso:719-333-5177:::0");</v>
      </c>
      <c r="CM235" t="s">
        <v>10</v>
      </c>
      <c r="CN235" t="s">
        <v>10</v>
      </c>
      <c r="CO235" t="s">
        <v>10</v>
      </c>
      <c r="CP235" t="s">
        <v>10</v>
      </c>
      <c r="CQ235" t="s">
        <v>10</v>
      </c>
      <c r="CR235" t="s">
        <v>10</v>
      </c>
      <c r="CS235" t="s">
        <v>10</v>
      </c>
      <c r="CT235" t="s">
        <v>10</v>
      </c>
      <c r="CU235" t="s">
        <v>10</v>
      </c>
      <c r="CV235" t="s">
        <v>10</v>
      </c>
      <c r="CW235" t="s">
        <v>10</v>
      </c>
      <c r="CX235" t="s">
        <v>10</v>
      </c>
      <c r="CY235" t="s">
        <v>10</v>
      </c>
      <c r="CZ235" t="s">
        <v>10</v>
      </c>
      <c r="DA235" t="s">
        <v>10</v>
      </c>
      <c r="DB235" t="s">
        <v>10</v>
      </c>
    </row>
    <row r="236" spans="1:106" ht="15.75" customHeight="1" x14ac:dyDescent="0.2">
      <c r="A236" t="s">
        <v>1966</v>
      </c>
      <c r="B236" t="s">
        <v>10</v>
      </c>
      <c r="C236" t="s">
        <v>1967</v>
      </c>
      <c r="D236" t="s">
        <v>10</v>
      </c>
      <c r="E236" t="s">
        <v>1968</v>
      </c>
      <c r="F236" t="s">
        <v>2583</v>
      </c>
      <c r="G236" t="s">
        <v>1969</v>
      </c>
      <c r="H236" t="s">
        <v>10</v>
      </c>
      <c r="I236" t="s">
        <v>1970</v>
      </c>
      <c r="J236" t="s">
        <v>1971</v>
      </c>
      <c r="K236" t="s">
        <v>10</v>
      </c>
      <c r="L236" t="s">
        <v>10</v>
      </c>
      <c r="M236" t="s">
        <v>10</v>
      </c>
      <c r="N236" t="s">
        <v>1972</v>
      </c>
      <c r="O236" t="s">
        <v>1973</v>
      </c>
      <c r="P236" t="s">
        <v>10</v>
      </c>
      <c r="Q236" t="s">
        <v>10</v>
      </c>
      <c r="R236" t="s">
        <v>10</v>
      </c>
      <c r="S236" t="s">
        <v>10</v>
      </c>
      <c r="T236" t="s">
        <v>214</v>
      </c>
      <c r="U236">
        <f t="shared" ca="1" si="36"/>
        <v>0.95419419513005477</v>
      </c>
      <c r="V236" t="str">
        <f t="shared" ca="1" si="37"/>
        <v>Woodland Park:Colorado:0.954194195130055</v>
      </c>
      <c r="W236" t="str">
        <f t="shared" si="38"/>
        <v>Aspen Counseling and Education Ctr::321 West Henrietta Avenue::Woodland Park:Colorado:80866::Teller:719-238-2908:::1</v>
      </c>
      <c r="X236" t="str">
        <f t="shared" si="39"/>
        <v>list.add("Aspen Counseling and Education Ctr::321 West Henrietta Avenue::Woodland Park:Colorado:80866::Teller:719-238-2908:::1");</v>
      </c>
      <c r="CM236" t="s">
        <v>10</v>
      </c>
      <c r="CN236" t="s">
        <v>10</v>
      </c>
      <c r="CO236" t="s">
        <v>10</v>
      </c>
      <c r="CP236" t="s">
        <v>10</v>
      </c>
      <c r="CQ236" t="s">
        <v>10</v>
      </c>
      <c r="CR236" t="s">
        <v>10</v>
      </c>
      <c r="CS236" t="s">
        <v>10</v>
      </c>
      <c r="CT236" t="s">
        <v>10</v>
      </c>
      <c r="CU236" t="s">
        <v>10</v>
      </c>
      <c r="CV236" t="s">
        <v>10</v>
      </c>
      <c r="CW236" t="s">
        <v>10</v>
      </c>
      <c r="CX236" t="s">
        <v>10</v>
      </c>
      <c r="CY236" t="s">
        <v>10</v>
      </c>
      <c r="CZ236" t="s">
        <v>10</v>
      </c>
      <c r="DA236" t="s">
        <v>10</v>
      </c>
      <c r="DB236" t="s">
        <v>10</v>
      </c>
    </row>
    <row r="237" spans="1:106" ht="15.75" customHeight="1" x14ac:dyDescent="0.2">
      <c r="A237" t="s">
        <v>1974</v>
      </c>
      <c r="B237" t="s">
        <v>10</v>
      </c>
      <c r="C237" t="s">
        <v>1975</v>
      </c>
      <c r="D237" t="s">
        <v>10</v>
      </c>
      <c r="E237" t="s">
        <v>329</v>
      </c>
      <c r="F237" t="s">
        <v>2583</v>
      </c>
      <c r="G237" t="s">
        <v>1976</v>
      </c>
      <c r="H237" t="s">
        <v>10</v>
      </c>
      <c r="I237" t="s">
        <v>332</v>
      </c>
      <c r="J237" t="s">
        <v>1977</v>
      </c>
      <c r="K237" t="s">
        <v>10</v>
      </c>
      <c r="L237" t="s">
        <v>10</v>
      </c>
      <c r="M237" t="s">
        <v>10</v>
      </c>
      <c r="N237" t="s">
        <v>1978</v>
      </c>
      <c r="O237" t="s">
        <v>1979</v>
      </c>
      <c r="P237" t="s">
        <v>214</v>
      </c>
      <c r="Q237" t="s">
        <v>10</v>
      </c>
      <c r="R237" t="s">
        <v>10</v>
      </c>
      <c r="S237" t="s">
        <v>214</v>
      </c>
      <c r="T237" t="s">
        <v>214</v>
      </c>
      <c r="U237">
        <f t="shared" ca="1" si="36"/>
        <v>0.75340096403482504</v>
      </c>
      <c r="V237" t="str">
        <f t="shared" ca="1" si="37"/>
        <v>Colorado Springs:Colorado:0.753400964034825</v>
      </c>
      <c r="W237" t="str">
        <f t="shared" si="38"/>
        <v>Beverly Hawpe and Associates::724 North Tejon Street::Colorado Springs:Colorado:80903::El Paso:719-227-7745::1:1</v>
      </c>
      <c r="X237" t="str">
        <f t="shared" si="39"/>
        <v>list.add("Beverly Hawpe and Associates::724 North Tejon Street::Colorado Springs:Colorado:80903::El Paso:719-227-7745::1:1");</v>
      </c>
      <c r="CM237" t="s">
        <v>10</v>
      </c>
      <c r="CN237" t="s">
        <v>10</v>
      </c>
      <c r="CO237" t="s">
        <v>10</v>
      </c>
      <c r="CP237" t="s">
        <v>10</v>
      </c>
      <c r="CQ237" t="s">
        <v>10</v>
      </c>
      <c r="CR237" t="s">
        <v>10</v>
      </c>
      <c r="CS237" t="s">
        <v>10</v>
      </c>
      <c r="CT237" t="s">
        <v>10</v>
      </c>
      <c r="CU237" t="s">
        <v>10</v>
      </c>
      <c r="CV237" t="s">
        <v>10</v>
      </c>
      <c r="CW237" t="s">
        <v>10</v>
      </c>
      <c r="CX237" t="s">
        <v>10</v>
      </c>
      <c r="CY237" t="s">
        <v>10</v>
      </c>
      <c r="CZ237" t="s">
        <v>10</v>
      </c>
      <c r="DA237" t="s">
        <v>10</v>
      </c>
      <c r="DB237" t="s">
        <v>10</v>
      </c>
    </row>
    <row r="238" spans="1:106" ht="15.75" customHeight="1" x14ac:dyDescent="0.2">
      <c r="A238" t="s">
        <v>1980</v>
      </c>
      <c r="B238" t="s">
        <v>10</v>
      </c>
      <c r="C238" t="s">
        <v>1981</v>
      </c>
      <c r="D238" t="s">
        <v>10</v>
      </c>
      <c r="E238" t="s">
        <v>329</v>
      </c>
      <c r="F238" t="s">
        <v>2583</v>
      </c>
      <c r="G238" t="s">
        <v>1976</v>
      </c>
      <c r="H238" t="s">
        <v>10</v>
      </c>
      <c r="I238" t="s">
        <v>332</v>
      </c>
      <c r="J238" t="s">
        <v>1982</v>
      </c>
      <c r="K238" t="s">
        <v>10</v>
      </c>
      <c r="L238" t="s">
        <v>1983</v>
      </c>
      <c r="M238" t="s">
        <v>10</v>
      </c>
      <c r="N238" t="s">
        <v>1984</v>
      </c>
      <c r="O238" t="s">
        <v>1985</v>
      </c>
      <c r="P238" t="s">
        <v>10</v>
      </c>
      <c r="Q238" t="s">
        <v>10</v>
      </c>
      <c r="R238" t="s">
        <v>10</v>
      </c>
      <c r="S238" t="s">
        <v>214</v>
      </c>
      <c r="T238" t="s">
        <v>214</v>
      </c>
      <c r="U238">
        <f t="shared" ca="1" si="36"/>
        <v>0.75495450887613913</v>
      </c>
      <c r="V238" t="str">
        <f t="shared" ca="1" si="37"/>
        <v>Colorado Springs:Colorado:0.754954508876139</v>
      </c>
      <c r="W238" t="str">
        <f t="shared" si="38"/>
        <v>Insight Services PLLC::212 East Monument Street::Colorado Springs:Colorado:80903::El Paso:719-447-0370::1:1</v>
      </c>
      <c r="X238" t="str">
        <f t="shared" si="39"/>
        <v>list.add("Insight Services PLLC::212 East Monument Street::Colorado Springs:Colorado:80903::El Paso:719-447-0370::1:1");</v>
      </c>
      <c r="CM238" t="s">
        <v>10</v>
      </c>
      <c r="CN238" t="s">
        <v>10</v>
      </c>
      <c r="CO238" t="s">
        <v>10</v>
      </c>
      <c r="CP238" t="s">
        <v>10</v>
      </c>
      <c r="CQ238" t="s">
        <v>10</v>
      </c>
      <c r="CR238" t="s">
        <v>10</v>
      </c>
      <c r="CS238" t="s">
        <v>10</v>
      </c>
      <c r="CT238" t="s">
        <v>10</v>
      </c>
      <c r="CU238" t="s">
        <v>10</v>
      </c>
      <c r="CV238" t="s">
        <v>10</v>
      </c>
      <c r="CW238" t="s">
        <v>10</v>
      </c>
      <c r="CX238" t="s">
        <v>10</v>
      </c>
      <c r="CY238" t="s">
        <v>10</v>
      </c>
      <c r="CZ238" t="s">
        <v>10</v>
      </c>
      <c r="DA238" t="s">
        <v>10</v>
      </c>
      <c r="DB238" t="s">
        <v>10</v>
      </c>
    </row>
    <row r="239" spans="1:106" ht="15.75" customHeight="1" x14ac:dyDescent="0.2">
      <c r="A239" t="s">
        <v>1986</v>
      </c>
      <c r="B239" t="s">
        <v>10</v>
      </c>
      <c r="C239" t="s">
        <v>1987</v>
      </c>
      <c r="D239" t="s">
        <v>10</v>
      </c>
      <c r="E239" t="s">
        <v>329</v>
      </c>
      <c r="F239" t="s">
        <v>2583</v>
      </c>
      <c r="G239" t="s">
        <v>1976</v>
      </c>
      <c r="H239" t="s">
        <v>10</v>
      </c>
      <c r="I239" t="s">
        <v>332</v>
      </c>
      <c r="J239" t="s">
        <v>1988</v>
      </c>
      <c r="K239" t="s">
        <v>10</v>
      </c>
      <c r="L239" t="s">
        <v>10</v>
      </c>
      <c r="M239" t="s">
        <v>1989</v>
      </c>
      <c r="N239" t="s">
        <v>1990</v>
      </c>
      <c r="O239" t="s">
        <v>1991</v>
      </c>
      <c r="P239" t="s">
        <v>10</v>
      </c>
      <c r="Q239" t="s">
        <v>10</v>
      </c>
      <c r="R239" t="s">
        <v>10</v>
      </c>
      <c r="S239" t="s">
        <v>214</v>
      </c>
      <c r="T239" t="s">
        <v>214</v>
      </c>
      <c r="U239">
        <f t="shared" ca="1" si="36"/>
        <v>4.4913670551279816E-2</v>
      </c>
      <c r="V239" t="str">
        <f t="shared" ca="1" si="37"/>
        <v>Colorado Springs:Colorado:0.0449136705512798</v>
      </c>
      <c r="W239" t="str">
        <f t="shared" si="38"/>
        <v>Recovery Systems PC::119 North Wahsatch Avenue::Colorado Springs:Colorado:80903::El Paso:719-578-5433::1:1</v>
      </c>
      <c r="X239" t="str">
        <f t="shared" si="39"/>
        <v>list.add("Recovery Systems PC::119 North Wahsatch Avenue::Colorado Springs:Colorado:80903::El Paso:719-578-5433::1:1");</v>
      </c>
      <c r="CM239" t="s">
        <v>10</v>
      </c>
      <c r="CN239" t="s">
        <v>10</v>
      </c>
      <c r="CO239" t="s">
        <v>10</v>
      </c>
      <c r="CP239" t="s">
        <v>10</v>
      </c>
      <c r="CQ239" t="s">
        <v>10</v>
      </c>
      <c r="CR239" t="s">
        <v>10</v>
      </c>
      <c r="CS239" t="s">
        <v>10</v>
      </c>
      <c r="CT239" t="s">
        <v>10</v>
      </c>
      <c r="CU239" t="s">
        <v>10</v>
      </c>
      <c r="CV239" t="s">
        <v>10</v>
      </c>
      <c r="CW239" t="s">
        <v>10</v>
      </c>
      <c r="CX239" t="s">
        <v>10</v>
      </c>
      <c r="CY239" t="s">
        <v>10</v>
      </c>
      <c r="CZ239" t="s">
        <v>10</v>
      </c>
      <c r="DA239" t="s">
        <v>10</v>
      </c>
      <c r="DB239" t="s">
        <v>10</v>
      </c>
    </row>
    <row r="240" spans="1:106" ht="15.75" customHeight="1" x14ac:dyDescent="0.2">
      <c r="A240" t="s">
        <v>1992</v>
      </c>
      <c r="B240" t="s">
        <v>1993</v>
      </c>
      <c r="C240" t="s">
        <v>1994</v>
      </c>
      <c r="D240" t="s">
        <v>387</v>
      </c>
      <c r="E240" t="s">
        <v>329</v>
      </c>
      <c r="F240" t="s">
        <v>2583</v>
      </c>
      <c r="G240" t="s">
        <v>331</v>
      </c>
      <c r="H240" t="s">
        <v>10</v>
      </c>
      <c r="I240" t="s">
        <v>332</v>
      </c>
      <c r="J240" t="s">
        <v>1995</v>
      </c>
      <c r="K240" t="s">
        <v>10</v>
      </c>
      <c r="L240" t="s">
        <v>10</v>
      </c>
      <c r="M240" t="s">
        <v>10</v>
      </c>
      <c r="N240" t="s">
        <v>1996</v>
      </c>
      <c r="O240" t="s">
        <v>1997</v>
      </c>
      <c r="P240" t="s">
        <v>10</v>
      </c>
      <c r="Q240" t="s">
        <v>10</v>
      </c>
      <c r="R240" t="s">
        <v>10</v>
      </c>
      <c r="S240" t="s">
        <v>214</v>
      </c>
      <c r="T240" t="s">
        <v>214</v>
      </c>
      <c r="U240">
        <f t="shared" ca="1" si="36"/>
        <v>0.2164759902306822</v>
      </c>
      <c r="V240" t="str">
        <f t="shared" ca="1" si="37"/>
        <v>Colorado Springs:Colorado:0.216475990230682</v>
      </c>
      <c r="W240" t="str">
        <f t="shared" si="38"/>
        <v>Hands Up LLC:About an Alternative:3009 West Colorado Avenue:Suite B:Colorado Springs:Colorado:80904::El Paso:719-471-1404::1:1</v>
      </c>
      <c r="X240" t="str">
        <f t="shared" si="39"/>
        <v>list.add("Hands Up LLC:About an Alternative:3009 West Colorado Avenue:Suite B:Colorado Springs:Colorado:80904::El Paso:719-471-1404::1:1");</v>
      </c>
      <c r="CM240" t="s">
        <v>10</v>
      </c>
      <c r="CN240" t="s">
        <v>10</v>
      </c>
      <c r="CO240" t="s">
        <v>10</v>
      </c>
      <c r="CP240" t="s">
        <v>10</v>
      </c>
      <c r="CQ240" t="s">
        <v>10</v>
      </c>
      <c r="CR240" t="s">
        <v>10</v>
      </c>
      <c r="CS240" t="s">
        <v>10</v>
      </c>
      <c r="CT240" t="s">
        <v>10</v>
      </c>
      <c r="CU240" t="s">
        <v>10</v>
      </c>
      <c r="CV240" t="s">
        <v>10</v>
      </c>
      <c r="CW240" t="s">
        <v>10</v>
      </c>
      <c r="CX240" t="s">
        <v>10</v>
      </c>
      <c r="CY240" t="s">
        <v>10</v>
      </c>
      <c r="CZ240" t="s">
        <v>10</v>
      </c>
      <c r="DA240" t="s">
        <v>10</v>
      </c>
      <c r="DB240" t="s">
        <v>10</v>
      </c>
    </row>
    <row r="241" spans="1:106" ht="15.75" customHeight="1" x14ac:dyDescent="0.2">
      <c r="A241" t="s">
        <v>1998</v>
      </c>
      <c r="B241" t="s">
        <v>10</v>
      </c>
      <c r="C241" t="s">
        <v>1999</v>
      </c>
      <c r="D241" t="s">
        <v>2000</v>
      </c>
      <c r="E241" t="s">
        <v>329</v>
      </c>
      <c r="F241" t="s">
        <v>2583</v>
      </c>
      <c r="G241" t="s">
        <v>331</v>
      </c>
      <c r="H241" t="s">
        <v>10</v>
      </c>
      <c r="I241" t="s">
        <v>332</v>
      </c>
      <c r="J241" t="s">
        <v>2001</v>
      </c>
      <c r="K241" t="s">
        <v>10</v>
      </c>
      <c r="L241" t="s">
        <v>10</v>
      </c>
      <c r="M241" t="s">
        <v>2002</v>
      </c>
      <c r="N241" t="s">
        <v>2003</v>
      </c>
      <c r="O241" t="s">
        <v>2004</v>
      </c>
      <c r="P241" t="s">
        <v>10</v>
      </c>
      <c r="Q241" t="s">
        <v>10</v>
      </c>
      <c r="R241" t="s">
        <v>10</v>
      </c>
      <c r="S241" t="s">
        <v>10</v>
      </c>
      <c r="T241" t="s">
        <v>214</v>
      </c>
      <c r="U241">
        <f t="shared" ca="1" si="36"/>
        <v>0.1872621893904578</v>
      </c>
      <c r="V241" t="str">
        <f t="shared" ca="1" si="37"/>
        <v>Colorado Springs:Colorado:0.187262189390458</v>
      </c>
      <c r="W241" t="str">
        <f t="shared" si="38"/>
        <v>1st Choice Counseling LLC::2616 West Colorado Avenue:Suite 7:Colorado Springs:Colorado:80904::El Paso:719-424-7024:::1</v>
      </c>
      <c r="X241" t="str">
        <f t="shared" si="39"/>
        <v>list.add("1st Choice Counseling LLC::2616 West Colorado Avenue:Suite 7:Colorado Springs:Colorado:80904::El Paso:719-424-7024:::1");</v>
      </c>
      <c r="CM241" t="s">
        <v>10</v>
      </c>
      <c r="CN241" t="s">
        <v>10</v>
      </c>
      <c r="CO241" t="s">
        <v>10</v>
      </c>
      <c r="CP241" t="s">
        <v>10</v>
      </c>
      <c r="CQ241" t="s">
        <v>10</v>
      </c>
      <c r="CR241" t="s">
        <v>10</v>
      </c>
      <c r="CS241" t="s">
        <v>10</v>
      </c>
      <c r="CT241" t="s">
        <v>10</v>
      </c>
      <c r="CU241" t="s">
        <v>10</v>
      </c>
      <c r="CV241" t="s">
        <v>10</v>
      </c>
      <c r="CW241" t="s">
        <v>10</v>
      </c>
      <c r="CX241" t="s">
        <v>10</v>
      </c>
      <c r="CY241" t="s">
        <v>10</v>
      </c>
      <c r="CZ241" t="s">
        <v>10</v>
      </c>
      <c r="DA241" t="s">
        <v>10</v>
      </c>
      <c r="DB241" t="s">
        <v>10</v>
      </c>
    </row>
    <row r="242" spans="1:106" ht="15.75" customHeight="1" x14ac:dyDescent="0.2">
      <c r="A242" t="s">
        <v>2005</v>
      </c>
      <c r="B242" t="s">
        <v>2006</v>
      </c>
      <c r="C242" t="s">
        <v>2007</v>
      </c>
      <c r="D242" t="s">
        <v>2008</v>
      </c>
      <c r="E242" t="s">
        <v>329</v>
      </c>
      <c r="F242" t="s">
        <v>2583</v>
      </c>
      <c r="G242" t="s">
        <v>2009</v>
      </c>
      <c r="H242" t="s">
        <v>10</v>
      </c>
      <c r="I242" t="s">
        <v>332</v>
      </c>
      <c r="J242" t="s">
        <v>2010</v>
      </c>
      <c r="K242" t="s">
        <v>10</v>
      </c>
      <c r="L242" t="s">
        <v>350</v>
      </c>
      <c r="M242" t="s">
        <v>10</v>
      </c>
      <c r="N242" t="s">
        <v>2011</v>
      </c>
      <c r="O242" t="s">
        <v>2012</v>
      </c>
      <c r="P242" t="s">
        <v>10</v>
      </c>
      <c r="Q242" t="s">
        <v>214</v>
      </c>
      <c r="R242" t="s">
        <v>10</v>
      </c>
      <c r="S242" t="s">
        <v>214</v>
      </c>
      <c r="T242">
        <v>0</v>
      </c>
      <c r="U242">
        <f t="shared" ca="1" si="36"/>
        <v>0.13237379771209989</v>
      </c>
      <c r="V242" t="str">
        <f t="shared" ca="1" si="37"/>
        <v>Colorado Springs:Colorado:0.1323737977121</v>
      </c>
      <c r="W242" t="str">
        <f t="shared" si="38"/>
        <v>AspenPointe Behavioral Health Services:Substance Use Services:2864 South Circle Drive:Suite 1100:Colorado Springs:Colorado:80906::El Paso:719-572-6190::1:0</v>
      </c>
      <c r="X242" t="str">
        <f t="shared" si="39"/>
        <v>list.add("AspenPointe Behavioral Health Services:Substance Use Services:2864 South Circle Drive:Suite 1100:Colorado Springs:Colorado:80906::El Paso:719-572-6190::1:0");</v>
      </c>
      <c r="CM242" t="s">
        <v>10</v>
      </c>
      <c r="CN242" t="s">
        <v>10</v>
      </c>
      <c r="CO242" t="s">
        <v>10</v>
      </c>
      <c r="CP242" t="s">
        <v>10</v>
      </c>
      <c r="CQ242" t="s">
        <v>10</v>
      </c>
      <c r="CR242" t="s">
        <v>10</v>
      </c>
      <c r="CS242" t="s">
        <v>10</v>
      </c>
      <c r="CT242" t="s">
        <v>10</v>
      </c>
      <c r="CU242" t="s">
        <v>10</v>
      </c>
      <c r="CV242" t="s">
        <v>10</v>
      </c>
      <c r="CW242" t="s">
        <v>10</v>
      </c>
      <c r="CX242" t="s">
        <v>10</v>
      </c>
      <c r="CY242" t="s">
        <v>10</v>
      </c>
      <c r="CZ242" t="s">
        <v>10</v>
      </c>
      <c r="DA242" t="s">
        <v>10</v>
      </c>
      <c r="DB242" t="s">
        <v>10</v>
      </c>
    </row>
    <row r="243" spans="1:106" ht="15.75" customHeight="1" x14ac:dyDescent="0.2">
      <c r="A243" t="s">
        <v>2013</v>
      </c>
      <c r="B243" t="s">
        <v>10</v>
      </c>
      <c r="C243" t="s">
        <v>2014</v>
      </c>
      <c r="D243" t="s">
        <v>10</v>
      </c>
      <c r="E243" t="s">
        <v>329</v>
      </c>
      <c r="F243" t="s">
        <v>2583</v>
      </c>
      <c r="G243" t="s">
        <v>2009</v>
      </c>
      <c r="H243" t="s">
        <v>10</v>
      </c>
      <c r="I243" t="s">
        <v>332</v>
      </c>
      <c r="J243" t="s">
        <v>2015</v>
      </c>
      <c r="K243" t="s">
        <v>10</v>
      </c>
      <c r="L243" t="s">
        <v>10</v>
      </c>
      <c r="M243" t="s">
        <v>10</v>
      </c>
      <c r="N243" t="s">
        <v>2016</v>
      </c>
      <c r="O243" t="s">
        <v>2017</v>
      </c>
      <c r="P243" t="s">
        <v>10</v>
      </c>
      <c r="Q243" t="s">
        <v>10</v>
      </c>
      <c r="R243" t="s">
        <v>10</v>
      </c>
      <c r="S243" t="s">
        <v>10</v>
      </c>
      <c r="T243">
        <v>0</v>
      </c>
      <c r="U243">
        <f t="shared" ca="1" si="36"/>
        <v>0.1368718885117205</v>
      </c>
      <c r="V243" t="str">
        <f t="shared" ca="1" si="37"/>
        <v>Colorado Springs:Colorado:0.13687188851172</v>
      </c>
      <c r="W243" t="str">
        <f t="shared" si="38"/>
        <v>Gregory M Ortega LCSW LAC::2804 Janitell Road::Colorado Springs:Colorado:80906::El Paso:719-633-4764:::0</v>
      </c>
      <c r="X243" t="str">
        <f t="shared" si="39"/>
        <v>list.add("Gregory M Ortega LCSW LAC::2804 Janitell Road::Colorado Springs:Colorado:80906::El Paso:719-633-4764:::0");</v>
      </c>
      <c r="CM243" t="s">
        <v>10</v>
      </c>
      <c r="CN243" t="s">
        <v>10</v>
      </c>
      <c r="CO243" t="s">
        <v>10</v>
      </c>
      <c r="CP243" t="s">
        <v>10</v>
      </c>
      <c r="CQ243" t="s">
        <v>10</v>
      </c>
      <c r="CR243" t="s">
        <v>10</v>
      </c>
      <c r="CS243" t="s">
        <v>10</v>
      </c>
      <c r="CT243" t="s">
        <v>10</v>
      </c>
      <c r="CU243" t="s">
        <v>10</v>
      </c>
      <c r="CV243" t="s">
        <v>10</v>
      </c>
      <c r="CW243" t="s">
        <v>10</v>
      </c>
      <c r="CX243" t="s">
        <v>10</v>
      </c>
      <c r="CY243" t="s">
        <v>10</v>
      </c>
      <c r="CZ243" t="s">
        <v>10</v>
      </c>
      <c r="DA243" t="s">
        <v>10</v>
      </c>
      <c r="DB243" t="s">
        <v>10</v>
      </c>
    </row>
    <row r="244" spans="1:106" ht="15.75" customHeight="1" x14ac:dyDescent="0.2">
      <c r="A244" t="s">
        <v>2018</v>
      </c>
      <c r="B244" t="s">
        <v>2019</v>
      </c>
      <c r="C244" t="s">
        <v>2020</v>
      </c>
      <c r="D244" t="s">
        <v>10</v>
      </c>
      <c r="E244" t="s">
        <v>329</v>
      </c>
      <c r="F244" t="s">
        <v>2583</v>
      </c>
      <c r="G244" t="s">
        <v>2009</v>
      </c>
      <c r="H244" t="s">
        <v>10</v>
      </c>
      <c r="I244" t="s">
        <v>332</v>
      </c>
      <c r="J244" t="s">
        <v>2021</v>
      </c>
      <c r="K244" t="s">
        <v>10</v>
      </c>
      <c r="L244" t="s">
        <v>2022</v>
      </c>
      <c r="M244" t="s">
        <v>10</v>
      </c>
      <c r="N244" t="s">
        <v>2023</v>
      </c>
      <c r="O244" t="s">
        <v>2024</v>
      </c>
      <c r="P244" t="s">
        <v>214</v>
      </c>
      <c r="Q244" t="s">
        <v>214</v>
      </c>
      <c r="R244" t="s">
        <v>10</v>
      </c>
      <c r="S244" t="s">
        <v>10</v>
      </c>
      <c r="T244" t="s">
        <v>214</v>
      </c>
      <c r="U244">
        <f t="shared" ca="1" si="36"/>
        <v>0.72544306128979408</v>
      </c>
      <c r="V244" t="str">
        <f t="shared" ca="1" si="37"/>
        <v>Colorado Springs:Colorado:0.725443061289794</v>
      </c>
      <c r="W244" t="str">
        <f t="shared" si="38"/>
        <v>Cedar Springs Hospital:New Choices Dual Diagnosis Program:2135 Southgate Road::Colorado Springs:Colorado:80906::El Paso:800-888-1088:::1</v>
      </c>
      <c r="X244" t="str">
        <f t="shared" si="39"/>
        <v>list.add("Cedar Springs Hospital:New Choices Dual Diagnosis Program:2135 Southgate Road::Colorado Springs:Colorado:80906::El Paso:800-888-1088:::1");</v>
      </c>
      <c r="CM244" t="s">
        <v>10</v>
      </c>
      <c r="CN244" t="s">
        <v>10</v>
      </c>
      <c r="CO244" t="s">
        <v>10</v>
      </c>
      <c r="CP244" t="s">
        <v>10</v>
      </c>
      <c r="CQ244" t="s">
        <v>10</v>
      </c>
      <c r="CR244" t="s">
        <v>10</v>
      </c>
      <c r="CS244" t="s">
        <v>10</v>
      </c>
      <c r="CT244" t="s">
        <v>10</v>
      </c>
      <c r="CU244" t="s">
        <v>10</v>
      </c>
      <c r="CV244" t="s">
        <v>10</v>
      </c>
      <c r="CW244" t="s">
        <v>10</v>
      </c>
      <c r="CX244" t="s">
        <v>10</v>
      </c>
      <c r="CY244" t="s">
        <v>10</v>
      </c>
      <c r="CZ244" t="s">
        <v>10</v>
      </c>
      <c r="DA244" t="s">
        <v>10</v>
      </c>
      <c r="DB244" t="s">
        <v>10</v>
      </c>
    </row>
    <row r="245" spans="1:106" ht="15.75" customHeight="1" x14ac:dyDescent="0.2">
      <c r="A245" t="s">
        <v>2025</v>
      </c>
      <c r="B245" t="s">
        <v>10</v>
      </c>
      <c r="C245" t="s">
        <v>2014</v>
      </c>
      <c r="D245" t="s">
        <v>10</v>
      </c>
      <c r="E245" t="s">
        <v>329</v>
      </c>
      <c r="F245" t="s">
        <v>2583</v>
      </c>
      <c r="G245" t="s">
        <v>2009</v>
      </c>
      <c r="H245" t="s">
        <v>10</v>
      </c>
      <c r="I245" t="s">
        <v>332</v>
      </c>
      <c r="J245" t="s">
        <v>2026</v>
      </c>
      <c r="K245" t="s">
        <v>10</v>
      </c>
      <c r="L245" t="s">
        <v>10</v>
      </c>
      <c r="M245" t="s">
        <v>10</v>
      </c>
      <c r="N245" t="s">
        <v>2027</v>
      </c>
      <c r="O245" t="s">
        <v>2028</v>
      </c>
      <c r="P245" t="s">
        <v>10</v>
      </c>
      <c r="Q245" t="s">
        <v>10</v>
      </c>
      <c r="R245" t="s">
        <v>10</v>
      </c>
      <c r="S245" t="s">
        <v>10</v>
      </c>
      <c r="T245" t="s">
        <v>214</v>
      </c>
      <c r="U245">
        <f t="shared" ca="1" si="36"/>
        <v>0.30237640022082657</v>
      </c>
      <c r="V245" t="str">
        <f t="shared" ca="1" si="37"/>
        <v>Colorado Springs:Colorado:0.302376400220827</v>
      </c>
      <c r="W245" t="str">
        <f t="shared" si="38"/>
        <v>Laura T Fetters LPC LAC::2804 Janitell Road::Colorado Springs:Colorado:80906::El Paso:719-636-9126:::1</v>
      </c>
      <c r="X245" t="str">
        <f t="shared" si="39"/>
        <v>list.add("Laura T Fetters LPC LAC::2804 Janitell Road::Colorado Springs:Colorado:80906::El Paso:719-636-9126:::1");</v>
      </c>
      <c r="CM245" t="s">
        <v>10</v>
      </c>
      <c r="CN245" t="s">
        <v>10</v>
      </c>
      <c r="CO245" t="s">
        <v>10</v>
      </c>
      <c r="CP245" t="s">
        <v>10</v>
      </c>
      <c r="CQ245" t="s">
        <v>10</v>
      </c>
      <c r="CR245" t="s">
        <v>10</v>
      </c>
      <c r="CS245" t="s">
        <v>10</v>
      </c>
      <c r="CT245" t="s">
        <v>10</v>
      </c>
      <c r="CU245" t="s">
        <v>10</v>
      </c>
      <c r="CV245" t="s">
        <v>10</v>
      </c>
      <c r="CW245" t="s">
        <v>10</v>
      </c>
      <c r="CX245" t="s">
        <v>10</v>
      </c>
      <c r="CY245" t="s">
        <v>10</v>
      </c>
      <c r="CZ245" t="s">
        <v>10</v>
      </c>
      <c r="DA245" t="s">
        <v>10</v>
      </c>
      <c r="DB245" t="s">
        <v>10</v>
      </c>
    </row>
    <row r="246" spans="1:106" ht="15.75" customHeight="1" x14ac:dyDescent="0.2">
      <c r="A246" t="s">
        <v>2029</v>
      </c>
      <c r="B246" t="s">
        <v>10</v>
      </c>
      <c r="C246" t="s">
        <v>2030</v>
      </c>
      <c r="D246" t="s">
        <v>10</v>
      </c>
      <c r="E246" t="s">
        <v>329</v>
      </c>
      <c r="F246" t="s">
        <v>2583</v>
      </c>
      <c r="G246" t="s">
        <v>366</v>
      </c>
      <c r="H246" t="s">
        <v>10</v>
      </c>
      <c r="I246" t="s">
        <v>332</v>
      </c>
      <c r="J246" t="s">
        <v>2031</v>
      </c>
      <c r="K246" t="s">
        <v>10</v>
      </c>
      <c r="L246" t="s">
        <v>10</v>
      </c>
      <c r="M246" t="s">
        <v>10</v>
      </c>
      <c r="N246" t="s">
        <v>2032</v>
      </c>
      <c r="O246" t="s">
        <v>2033</v>
      </c>
      <c r="P246" t="s">
        <v>10</v>
      </c>
      <c r="Q246" t="s">
        <v>214</v>
      </c>
      <c r="R246" t="s">
        <v>214</v>
      </c>
      <c r="S246" t="s">
        <v>10</v>
      </c>
      <c r="T246" t="s">
        <v>214</v>
      </c>
      <c r="U246">
        <f t="shared" ca="1" si="36"/>
        <v>0.39037972507620378</v>
      </c>
      <c r="V246" t="str">
        <f t="shared" ca="1" si="37"/>
        <v>Colorado Springs:Colorado:0.390379725076204</v>
      </c>
      <c r="W246" t="str">
        <f t="shared" si="38"/>
        <v>Alano House::1020 East Jefferson Street::Colorado Springs:Colorado:80907::El Paso:719-520-1732:1::1</v>
      </c>
      <c r="X246" t="str">
        <f t="shared" si="39"/>
        <v>list.add("Alano House::1020 East Jefferson Street::Colorado Springs:Colorado:80907::El Paso:719-520-1732:1::1");</v>
      </c>
      <c r="CM246" t="s">
        <v>10</v>
      </c>
      <c r="CN246" t="s">
        <v>10</v>
      </c>
      <c r="CO246" t="s">
        <v>10</v>
      </c>
      <c r="CP246" t="s">
        <v>10</v>
      </c>
      <c r="CQ246" t="s">
        <v>10</v>
      </c>
      <c r="CR246" t="s">
        <v>10</v>
      </c>
      <c r="CS246" t="s">
        <v>10</v>
      </c>
      <c r="CT246" t="s">
        <v>10</v>
      </c>
      <c r="CU246" t="s">
        <v>10</v>
      </c>
      <c r="CV246" t="s">
        <v>10</v>
      </c>
      <c r="CW246" t="s">
        <v>10</v>
      </c>
      <c r="CX246" t="s">
        <v>10</v>
      </c>
      <c r="CY246" t="s">
        <v>10</v>
      </c>
      <c r="CZ246" t="s">
        <v>10</v>
      </c>
      <c r="DA246" t="s">
        <v>10</v>
      </c>
      <c r="DB246" t="s">
        <v>10</v>
      </c>
    </row>
    <row r="247" spans="1:106" ht="15.75" customHeight="1" x14ac:dyDescent="0.2">
      <c r="A247" t="s">
        <v>2034</v>
      </c>
      <c r="B247" t="s">
        <v>10</v>
      </c>
      <c r="C247" t="s">
        <v>2035</v>
      </c>
      <c r="D247" t="s">
        <v>1219</v>
      </c>
      <c r="E247" t="s">
        <v>329</v>
      </c>
      <c r="F247" t="s">
        <v>2583</v>
      </c>
      <c r="G247" t="s">
        <v>2036</v>
      </c>
      <c r="H247" t="s">
        <v>2037</v>
      </c>
      <c r="I247" t="s">
        <v>332</v>
      </c>
      <c r="J247" t="s">
        <v>2038</v>
      </c>
      <c r="K247" t="s">
        <v>10</v>
      </c>
      <c r="L247" t="s">
        <v>10</v>
      </c>
      <c r="M247" t="s">
        <v>10</v>
      </c>
      <c r="N247" t="s">
        <v>2039</v>
      </c>
      <c r="O247" t="s">
        <v>2040</v>
      </c>
      <c r="P247" t="s">
        <v>10</v>
      </c>
      <c r="Q247" t="s">
        <v>10</v>
      </c>
      <c r="R247" t="s">
        <v>214</v>
      </c>
      <c r="S247" t="s">
        <v>214</v>
      </c>
      <c r="T247" t="s">
        <v>214</v>
      </c>
      <c r="U247">
        <f t="shared" ca="1" si="36"/>
        <v>0.40944237392950689</v>
      </c>
      <c r="V247" t="str">
        <f t="shared" ca="1" si="37"/>
        <v>Colorado Springs:Colorado:0.409442373929507</v>
      </c>
      <c r="W247" t="str">
        <f t="shared" si="38"/>
        <v>Swanson Counseling LLC::1826 East Platte Avenue:Suite 102:Colorado Springs:Colorado:80909:5738:El Paso:719-641-4917:1:1:1</v>
      </c>
      <c r="X247" t="str">
        <f t="shared" si="39"/>
        <v>list.add("Swanson Counseling LLC::1826 East Platte Avenue:Suite 102:Colorado Springs:Colorado:80909:5738:El Paso:719-641-4917:1:1:1");</v>
      </c>
      <c r="CM247" t="s">
        <v>10</v>
      </c>
      <c r="CN247" t="s">
        <v>10</v>
      </c>
      <c r="CO247" t="s">
        <v>10</v>
      </c>
      <c r="CP247" t="s">
        <v>10</v>
      </c>
      <c r="CQ247" t="s">
        <v>10</v>
      </c>
      <c r="CR247" t="s">
        <v>10</v>
      </c>
      <c r="CS247" t="s">
        <v>10</v>
      </c>
      <c r="CT247" t="s">
        <v>10</v>
      </c>
      <c r="CU247" t="s">
        <v>10</v>
      </c>
      <c r="CV247" t="s">
        <v>10</v>
      </c>
      <c r="CW247" t="s">
        <v>10</v>
      </c>
      <c r="CX247" t="s">
        <v>10</v>
      </c>
      <c r="CY247" t="s">
        <v>10</v>
      </c>
      <c r="CZ247" t="s">
        <v>10</v>
      </c>
      <c r="DA247" t="s">
        <v>10</v>
      </c>
      <c r="DB247" t="s">
        <v>10</v>
      </c>
    </row>
    <row r="248" spans="1:106" ht="15.75" customHeight="1" x14ac:dyDescent="0.2">
      <c r="A248" t="s">
        <v>2041</v>
      </c>
      <c r="B248" t="s">
        <v>2042</v>
      </c>
      <c r="C248" t="s">
        <v>2043</v>
      </c>
      <c r="D248" t="s">
        <v>2044</v>
      </c>
      <c r="E248" t="s">
        <v>329</v>
      </c>
      <c r="F248" t="s">
        <v>2583</v>
      </c>
      <c r="G248" t="s">
        <v>2036</v>
      </c>
      <c r="H248" t="s">
        <v>2037</v>
      </c>
      <c r="I248" t="s">
        <v>332</v>
      </c>
      <c r="J248" t="s">
        <v>2045</v>
      </c>
      <c r="K248" t="s">
        <v>10</v>
      </c>
      <c r="L248" t="s">
        <v>2046</v>
      </c>
      <c r="M248" t="s">
        <v>10</v>
      </c>
      <c r="N248" t="s">
        <v>2047</v>
      </c>
      <c r="O248" t="s">
        <v>2048</v>
      </c>
      <c r="P248" t="s">
        <v>10</v>
      </c>
      <c r="Q248" t="s">
        <v>10</v>
      </c>
      <c r="R248" t="s">
        <v>10</v>
      </c>
      <c r="S248" t="s">
        <v>214</v>
      </c>
      <c r="T248">
        <v>0</v>
      </c>
      <c r="U248">
        <f t="shared" ca="1" si="36"/>
        <v>0.6020489997040962</v>
      </c>
      <c r="V248" t="str">
        <f t="shared" ca="1" si="37"/>
        <v>Colorado Springs:Colorado:0.602048999704096</v>
      </c>
      <c r="W248" t="str">
        <f t="shared" si="38"/>
        <v>Alternatives Beliefs and:Choices Counseling:1826 East Platte Avenue :Suite 223:Colorado Springs:Colorado:80909:5738:El Paso:719-551-0983::1:0</v>
      </c>
      <c r="X248" t="str">
        <f t="shared" si="39"/>
        <v>list.add("Alternatives Beliefs and:Choices Counseling:1826 East Platte Avenue :Suite 223:Colorado Springs:Colorado:80909:5738:El Paso:719-551-0983::1:0");</v>
      </c>
      <c r="CM248" t="s">
        <v>10</v>
      </c>
      <c r="CN248" t="s">
        <v>10</v>
      </c>
      <c r="CO248" t="s">
        <v>10</v>
      </c>
      <c r="CP248" t="s">
        <v>10</v>
      </c>
      <c r="CQ248" t="s">
        <v>10</v>
      </c>
      <c r="CR248" t="s">
        <v>10</v>
      </c>
      <c r="CS248" t="s">
        <v>10</v>
      </c>
      <c r="CT248" t="s">
        <v>10</v>
      </c>
      <c r="CU248" t="s">
        <v>10</v>
      </c>
      <c r="CV248" t="s">
        <v>10</v>
      </c>
      <c r="CW248" t="s">
        <v>10</v>
      </c>
      <c r="CX248" t="s">
        <v>10</v>
      </c>
      <c r="CY248" t="s">
        <v>10</v>
      </c>
      <c r="CZ248" t="s">
        <v>10</v>
      </c>
      <c r="DA248" t="s">
        <v>10</v>
      </c>
      <c r="DB248" t="s">
        <v>10</v>
      </c>
    </row>
    <row r="249" spans="1:106" ht="15.75" customHeight="1" x14ac:dyDescent="0.2">
      <c r="A249" t="s">
        <v>2049</v>
      </c>
      <c r="B249" t="s">
        <v>10</v>
      </c>
      <c r="C249" t="s">
        <v>2050</v>
      </c>
      <c r="D249" t="s">
        <v>1268</v>
      </c>
      <c r="E249" t="s">
        <v>329</v>
      </c>
      <c r="F249" t="s">
        <v>2583</v>
      </c>
      <c r="G249" t="s">
        <v>2036</v>
      </c>
      <c r="H249" t="s">
        <v>10</v>
      </c>
      <c r="I249" t="s">
        <v>332</v>
      </c>
      <c r="J249" t="s">
        <v>2051</v>
      </c>
      <c r="K249" t="s">
        <v>10</v>
      </c>
      <c r="L249" t="s">
        <v>10</v>
      </c>
      <c r="M249" t="s">
        <v>2052</v>
      </c>
      <c r="N249" t="s">
        <v>2053</v>
      </c>
      <c r="O249" t="s">
        <v>2054</v>
      </c>
      <c r="P249" t="s">
        <v>214</v>
      </c>
      <c r="Q249" t="s">
        <v>10</v>
      </c>
      <c r="R249" t="s">
        <v>10</v>
      </c>
      <c r="S249" t="s">
        <v>214</v>
      </c>
      <c r="T249" t="s">
        <v>214</v>
      </c>
      <c r="U249">
        <f t="shared" ca="1" si="36"/>
        <v>0.76119350144595044</v>
      </c>
      <c r="V249" t="str">
        <f t="shared" ca="1" si="37"/>
        <v>Colorado Springs:Colorado:0.76119350144595</v>
      </c>
      <c r="W249" t="str">
        <f t="shared" si="38"/>
        <v>Ayuda::2019 East Bijou Street:Suite 2:Colorado Springs:Colorado:80909::El Paso:719-459-6710::1:1</v>
      </c>
      <c r="X249" t="str">
        <f t="shared" si="39"/>
        <v>list.add("Ayuda::2019 East Bijou Street:Suite 2:Colorado Springs:Colorado:80909::El Paso:719-459-6710::1:1");</v>
      </c>
      <c r="CM249" t="s">
        <v>10</v>
      </c>
      <c r="CN249" t="s">
        <v>10</v>
      </c>
      <c r="CO249" t="s">
        <v>10</v>
      </c>
      <c r="CP249" t="s">
        <v>10</v>
      </c>
      <c r="CQ249" t="s">
        <v>10</v>
      </c>
      <c r="CR249" t="s">
        <v>10</v>
      </c>
      <c r="CS249" t="s">
        <v>10</v>
      </c>
      <c r="CT249" t="s">
        <v>10</v>
      </c>
      <c r="CU249" t="s">
        <v>10</v>
      </c>
      <c r="CV249" t="s">
        <v>10</v>
      </c>
      <c r="CW249" t="s">
        <v>10</v>
      </c>
      <c r="CX249" t="s">
        <v>10</v>
      </c>
      <c r="CY249" t="s">
        <v>10</v>
      </c>
      <c r="CZ249" t="s">
        <v>10</v>
      </c>
      <c r="DA249" t="s">
        <v>10</v>
      </c>
      <c r="DB249" t="s">
        <v>10</v>
      </c>
    </row>
    <row r="250" spans="1:106" ht="15.75" customHeight="1" x14ac:dyDescent="0.2">
      <c r="A250" t="s">
        <v>2055</v>
      </c>
      <c r="B250" t="s">
        <v>10</v>
      </c>
      <c r="C250" t="s">
        <v>2056</v>
      </c>
      <c r="D250" t="s">
        <v>1739</v>
      </c>
      <c r="E250" t="s">
        <v>329</v>
      </c>
      <c r="F250" t="s">
        <v>2583</v>
      </c>
      <c r="G250" t="s">
        <v>2036</v>
      </c>
      <c r="H250" t="s">
        <v>10</v>
      </c>
      <c r="I250" t="s">
        <v>332</v>
      </c>
      <c r="J250" t="s">
        <v>2057</v>
      </c>
      <c r="K250" t="s">
        <v>10</v>
      </c>
      <c r="L250" t="s">
        <v>10</v>
      </c>
      <c r="M250" t="s">
        <v>10</v>
      </c>
      <c r="N250" t="s">
        <v>2058</v>
      </c>
      <c r="O250" t="s">
        <v>2059</v>
      </c>
      <c r="P250" t="s">
        <v>214</v>
      </c>
      <c r="Q250" t="s">
        <v>214</v>
      </c>
      <c r="R250" t="s">
        <v>10</v>
      </c>
      <c r="S250" t="s">
        <v>10</v>
      </c>
      <c r="T250" t="s">
        <v>214</v>
      </c>
      <c r="U250">
        <f t="shared" ca="1" si="36"/>
        <v>0.51921048357750266</v>
      </c>
      <c r="V250" t="str">
        <f t="shared" ca="1" si="37"/>
        <v>Colorado Springs:Colorado:0.519210483577503</v>
      </c>
      <c r="W250" t="str">
        <f t="shared" si="38"/>
        <v>Recovery Unlimited::112 Iowa Avenue:Suite 4:Colorado Springs:Colorado:80909::El Paso:719-358-7338:::1</v>
      </c>
      <c r="X250" t="str">
        <f t="shared" si="39"/>
        <v>list.add("Recovery Unlimited::112 Iowa Avenue:Suite 4:Colorado Springs:Colorado:80909::El Paso:719-358-7338:::1");</v>
      </c>
      <c r="CM250" t="s">
        <v>10</v>
      </c>
      <c r="CN250" t="s">
        <v>10</v>
      </c>
      <c r="CO250" t="s">
        <v>10</v>
      </c>
      <c r="CP250" t="s">
        <v>10</v>
      </c>
      <c r="CQ250" t="s">
        <v>10</v>
      </c>
      <c r="CR250" t="s">
        <v>10</v>
      </c>
      <c r="CS250" t="s">
        <v>10</v>
      </c>
      <c r="CT250" t="s">
        <v>10</v>
      </c>
      <c r="CU250" t="s">
        <v>10</v>
      </c>
      <c r="CV250" t="s">
        <v>10</v>
      </c>
      <c r="CW250" t="s">
        <v>10</v>
      </c>
      <c r="CX250" t="s">
        <v>10</v>
      </c>
      <c r="CY250" t="s">
        <v>10</v>
      </c>
      <c r="CZ250" t="s">
        <v>10</v>
      </c>
      <c r="DA250" t="s">
        <v>10</v>
      </c>
      <c r="DB250" t="s">
        <v>10</v>
      </c>
    </row>
    <row r="251" spans="1:106" ht="15.75" customHeight="1" x14ac:dyDescent="0.2">
      <c r="A251" t="s">
        <v>2060</v>
      </c>
      <c r="B251" t="s">
        <v>2061</v>
      </c>
      <c r="C251" t="s">
        <v>2062</v>
      </c>
      <c r="D251" t="s">
        <v>1730</v>
      </c>
      <c r="E251" t="s">
        <v>329</v>
      </c>
      <c r="F251" t="s">
        <v>2583</v>
      </c>
      <c r="G251" t="s">
        <v>2036</v>
      </c>
      <c r="H251" t="s">
        <v>10</v>
      </c>
      <c r="I251" t="s">
        <v>332</v>
      </c>
      <c r="J251" t="s">
        <v>2063</v>
      </c>
      <c r="K251" t="s">
        <v>10</v>
      </c>
      <c r="L251" t="s">
        <v>10</v>
      </c>
      <c r="M251" t="s">
        <v>2064</v>
      </c>
      <c r="N251" t="s">
        <v>2065</v>
      </c>
      <c r="O251" t="s">
        <v>2066</v>
      </c>
      <c r="P251" t="s">
        <v>10</v>
      </c>
      <c r="Q251" t="s">
        <v>10</v>
      </c>
      <c r="R251" t="s">
        <v>214</v>
      </c>
      <c r="S251" t="s">
        <v>214</v>
      </c>
      <c r="T251" t="s">
        <v>214</v>
      </c>
      <c r="U251">
        <f ca="1">RAND()</f>
        <v>0.65716950993045764</v>
      </c>
      <c r="V251" t="str">
        <f ca="1">CONCATENATE(E251,":",F251,":",U251)</f>
        <v>Colorado Springs:Colorado:0.657169509930458</v>
      </c>
      <c r="W251" t="str">
        <f>CONCATENATE(A251,":",B251,":",C251,":",D251,":",E251,":",F251,":",G251,":",H251,":",I251,":",J251,":",R251,":",S251,":",T251)</f>
        <v>Hinds Feet Adventure:Hinds Feet Counseling:125 North Parkside Drive:Suite 202:Colorado Springs:Colorado:80909::El Paso:719-428-5432:1:1:1</v>
      </c>
      <c r="X251" t="str">
        <f>CONCATENATE("list.add(""",W251,""");")</f>
        <v>list.add("Hinds Feet Adventure:Hinds Feet Counseling:125 North Parkside Drive:Suite 202:Colorado Springs:Colorado:80909::El Paso:719-428-5432:1:1:1");</v>
      </c>
      <c r="CM251" t="s">
        <v>10</v>
      </c>
      <c r="CN251" t="s">
        <v>10</v>
      </c>
      <c r="CO251" t="s">
        <v>10</v>
      </c>
      <c r="CP251" t="s">
        <v>10</v>
      </c>
      <c r="CQ251" t="s">
        <v>10</v>
      </c>
      <c r="CR251" t="s">
        <v>10</v>
      </c>
      <c r="CS251" t="s">
        <v>10</v>
      </c>
      <c r="CT251" t="s">
        <v>10</v>
      </c>
      <c r="CU251" t="s">
        <v>10</v>
      </c>
      <c r="CV251" t="s">
        <v>10</v>
      </c>
      <c r="CW251" t="s">
        <v>10</v>
      </c>
      <c r="CX251" t="s">
        <v>10</v>
      </c>
      <c r="CY251" t="s">
        <v>10</v>
      </c>
      <c r="CZ251" t="s">
        <v>10</v>
      </c>
      <c r="DA251" t="s">
        <v>10</v>
      </c>
      <c r="DB251" t="s">
        <v>10</v>
      </c>
    </row>
    <row r="252" spans="1:106" ht="15.75" customHeight="1" x14ac:dyDescent="0.2">
      <c r="A252" t="s">
        <v>2067</v>
      </c>
      <c r="B252" t="s">
        <v>10</v>
      </c>
      <c r="C252" t="s">
        <v>2068</v>
      </c>
      <c r="D252" t="s">
        <v>1396</v>
      </c>
      <c r="E252" t="s">
        <v>329</v>
      </c>
      <c r="F252" t="s">
        <v>2583</v>
      </c>
      <c r="G252" t="s">
        <v>2069</v>
      </c>
      <c r="H252" t="s">
        <v>10</v>
      </c>
      <c r="I252" t="s">
        <v>332</v>
      </c>
      <c r="J252" t="s">
        <v>2070</v>
      </c>
      <c r="K252" t="s">
        <v>10</v>
      </c>
      <c r="L252" t="s">
        <v>10</v>
      </c>
      <c r="M252" t="s">
        <v>2071</v>
      </c>
      <c r="N252" t="s">
        <v>2072</v>
      </c>
      <c r="O252" t="s">
        <v>2073</v>
      </c>
      <c r="P252" t="s">
        <v>10</v>
      </c>
      <c r="Q252" t="s">
        <v>10</v>
      </c>
      <c r="R252" t="s">
        <v>10</v>
      </c>
      <c r="S252" t="s">
        <v>10</v>
      </c>
      <c r="T252">
        <v>0</v>
      </c>
      <c r="U252">
        <f t="shared" ref="U252:U282" ca="1" si="40">RAND()</f>
        <v>0.69512440191362701</v>
      </c>
      <c r="V252" t="str">
        <f t="shared" ref="V252:V282" ca="1" si="41">CONCATENATE(E252,":",F252,":",U252)</f>
        <v>Colorado Springs:Colorado:0.695124401913627</v>
      </c>
      <c r="W252" t="str">
        <f t="shared" ref="W252:W282" si="42">CONCATENATE(A252,":",B252,":",C252,":",D252,":",E252,":",F252,":",G252,":",H252,":",I252,":",J252,":",R252,":",S252,":",T252)</f>
        <v>A Good Life Counseling::3806 East Pikes Peak:Suite 104:Colorado Springs:Colorado:80915::El Paso:719-520-9220:::0</v>
      </c>
      <c r="X252" t="str">
        <f t="shared" ref="X252:X282" si="43">CONCATENATE("list.add(""",W252,""");")</f>
        <v>list.add("A Good Life Counseling::3806 East Pikes Peak:Suite 104:Colorado Springs:Colorado:80915::El Paso:719-520-9220:::0");</v>
      </c>
      <c r="CM252" t="s">
        <v>10</v>
      </c>
      <c r="CN252" t="s">
        <v>10</v>
      </c>
      <c r="CO252" t="s">
        <v>10</v>
      </c>
      <c r="CP252" t="s">
        <v>10</v>
      </c>
      <c r="CQ252" t="s">
        <v>10</v>
      </c>
      <c r="CR252" t="s">
        <v>10</v>
      </c>
      <c r="CS252" t="s">
        <v>10</v>
      </c>
      <c r="CT252" t="s">
        <v>10</v>
      </c>
      <c r="CU252" t="s">
        <v>10</v>
      </c>
      <c r="CV252" t="s">
        <v>10</v>
      </c>
      <c r="CW252" t="s">
        <v>10</v>
      </c>
      <c r="CX252" t="s">
        <v>10</v>
      </c>
      <c r="CY252" t="s">
        <v>10</v>
      </c>
      <c r="CZ252" t="s">
        <v>10</v>
      </c>
      <c r="DA252" t="s">
        <v>10</v>
      </c>
      <c r="DB252" t="s">
        <v>10</v>
      </c>
    </row>
    <row r="253" spans="1:106" ht="15.75" customHeight="1" x14ac:dyDescent="0.2">
      <c r="A253" t="s">
        <v>1992</v>
      </c>
      <c r="B253" t="s">
        <v>1993</v>
      </c>
      <c r="C253" t="s">
        <v>2074</v>
      </c>
      <c r="D253" t="s">
        <v>1664</v>
      </c>
      <c r="E253" t="s">
        <v>329</v>
      </c>
      <c r="F253" t="s">
        <v>2583</v>
      </c>
      <c r="G253" t="s">
        <v>2075</v>
      </c>
      <c r="H253" t="s">
        <v>2076</v>
      </c>
      <c r="I253" t="s">
        <v>332</v>
      </c>
      <c r="J253" t="s">
        <v>2077</v>
      </c>
      <c r="K253" t="s">
        <v>10</v>
      </c>
      <c r="L253" t="s">
        <v>10</v>
      </c>
      <c r="M253" t="s">
        <v>10</v>
      </c>
      <c r="N253" t="s">
        <v>2078</v>
      </c>
      <c r="O253" t="s">
        <v>2079</v>
      </c>
      <c r="P253" t="s">
        <v>10</v>
      </c>
      <c r="Q253" t="s">
        <v>10</v>
      </c>
      <c r="R253" t="s">
        <v>10</v>
      </c>
      <c r="S253" t="s">
        <v>214</v>
      </c>
      <c r="T253" t="s">
        <v>214</v>
      </c>
      <c r="U253">
        <f t="shared" ca="1" si="40"/>
        <v>0.83482073860184991</v>
      </c>
      <c r="V253" t="str">
        <f t="shared" ca="1" si="41"/>
        <v>Colorado Springs:Colorado:0.83482073860185</v>
      </c>
      <c r="W253" t="str">
        <f t="shared" si="42"/>
        <v>Hands Up LLC:About an Alternative:3100 North Academy Boulevard:Suite 113:Colorado Springs:Colorado:80917:5331:El Paso:719-572-1844::1:1</v>
      </c>
      <c r="X253" t="str">
        <f t="shared" si="43"/>
        <v>list.add("Hands Up LLC:About an Alternative:3100 North Academy Boulevard:Suite 113:Colorado Springs:Colorado:80917:5331:El Paso:719-572-1844::1:1");</v>
      </c>
      <c r="CM253" t="s">
        <v>10</v>
      </c>
      <c r="CN253" t="s">
        <v>10</v>
      </c>
      <c r="CO253" t="s">
        <v>10</v>
      </c>
      <c r="CP253" t="s">
        <v>10</v>
      </c>
      <c r="CQ253" t="s">
        <v>10</v>
      </c>
      <c r="CR253" t="s">
        <v>10</v>
      </c>
      <c r="CS253" t="s">
        <v>10</v>
      </c>
      <c r="CT253" t="s">
        <v>10</v>
      </c>
      <c r="CU253" t="s">
        <v>10</v>
      </c>
      <c r="CV253" t="s">
        <v>10</v>
      </c>
      <c r="CW253" t="s">
        <v>10</v>
      </c>
      <c r="CX253" t="s">
        <v>10</v>
      </c>
      <c r="CY253" t="s">
        <v>10</v>
      </c>
      <c r="CZ253" t="s">
        <v>10</v>
      </c>
      <c r="DA253" t="s">
        <v>10</v>
      </c>
      <c r="DB253" t="s">
        <v>10</v>
      </c>
    </row>
    <row r="254" spans="1:106" ht="15.75" customHeight="1" x14ac:dyDescent="0.2">
      <c r="A254" t="s">
        <v>2080</v>
      </c>
      <c r="B254" t="s">
        <v>10</v>
      </c>
      <c r="C254" t="s">
        <v>2081</v>
      </c>
      <c r="D254" t="s">
        <v>1512</v>
      </c>
      <c r="E254" t="s">
        <v>329</v>
      </c>
      <c r="F254" t="s">
        <v>2583</v>
      </c>
      <c r="G254" t="s">
        <v>390</v>
      </c>
      <c r="H254" t="s">
        <v>10</v>
      </c>
      <c r="I254" t="s">
        <v>332</v>
      </c>
      <c r="J254" t="s">
        <v>2082</v>
      </c>
      <c r="K254" t="s">
        <v>10</v>
      </c>
      <c r="L254" t="s">
        <v>2083</v>
      </c>
      <c r="M254" t="s">
        <v>10</v>
      </c>
      <c r="N254" t="s">
        <v>2084</v>
      </c>
      <c r="O254" t="s">
        <v>2085</v>
      </c>
      <c r="P254" t="s">
        <v>10</v>
      </c>
      <c r="Q254" t="s">
        <v>10</v>
      </c>
      <c r="R254" t="s">
        <v>214</v>
      </c>
      <c r="S254" t="s">
        <v>10</v>
      </c>
      <c r="T254" t="s">
        <v>214</v>
      </c>
      <c r="U254">
        <f t="shared" ca="1" si="40"/>
        <v>0.95731135093777586</v>
      </c>
      <c r="V254" t="str">
        <f t="shared" ca="1" si="41"/>
        <v>Colorado Springs:Colorado:0.957311350937776</v>
      </c>
      <c r="W254" t="str">
        <f t="shared" si="42"/>
        <v>Triple Peaks Recovery::2270 La Montana Way:Suite 200:Colorado Springs:Colorado:80918::El Paso:719-528-3500 x100:1::1</v>
      </c>
      <c r="X254" t="str">
        <f t="shared" si="43"/>
        <v>list.add("Triple Peaks Recovery::2270 La Montana Way:Suite 200:Colorado Springs:Colorado:80918::El Paso:719-528-3500 x100:1::1");</v>
      </c>
      <c r="CM254" t="s">
        <v>10</v>
      </c>
      <c r="CN254" t="s">
        <v>10</v>
      </c>
      <c r="CO254" t="s">
        <v>10</v>
      </c>
      <c r="CP254" t="s">
        <v>10</v>
      </c>
      <c r="CQ254" t="s">
        <v>10</v>
      </c>
      <c r="CR254" t="s">
        <v>10</v>
      </c>
      <c r="CS254" t="s">
        <v>10</v>
      </c>
      <c r="CT254" t="s">
        <v>10</v>
      </c>
      <c r="CU254" t="s">
        <v>10</v>
      </c>
      <c r="CV254" t="s">
        <v>10</v>
      </c>
      <c r="CW254" t="s">
        <v>10</v>
      </c>
      <c r="CX254" t="s">
        <v>10</v>
      </c>
      <c r="CY254" t="s">
        <v>10</v>
      </c>
      <c r="CZ254" t="s">
        <v>10</v>
      </c>
      <c r="DA254" t="s">
        <v>10</v>
      </c>
      <c r="DB254" t="s">
        <v>10</v>
      </c>
    </row>
    <row r="255" spans="1:106" ht="15.75" customHeight="1" x14ac:dyDescent="0.2">
      <c r="A255" t="s">
        <v>2086</v>
      </c>
      <c r="B255" t="s">
        <v>10</v>
      </c>
      <c r="C255" t="s">
        <v>2087</v>
      </c>
      <c r="D255" t="s">
        <v>2088</v>
      </c>
      <c r="E255" t="s">
        <v>329</v>
      </c>
      <c r="F255" t="s">
        <v>2583</v>
      </c>
      <c r="G255" t="s">
        <v>390</v>
      </c>
      <c r="H255" t="s">
        <v>10</v>
      </c>
      <c r="I255" t="s">
        <v>332</v>
      </c>
      <c r="J255" t="s">
        <v>2089</v>
      </c>
      <c r="K255" t="s">
        <v>10</v>
      </c>
      <c r="L255" t="s">
        <v>10</v>
      </c>
      <c r="M255" t="s">
        <v>2090</v>
      </c>
      <c r="N255" t="s">
        <v>2091</v>
      </c>
      <c r="O255" t="s">
        <v>2092</v>
      </c>
      <c r="P255" t="s">
        <v>10</v>
      </c>
      <c r="Q255" t="s">
        <v>10</v>
      </c>
      <c r="R255" t="s">
        <v>10</v>
      </c>
      <c r="S255" t="s">
        <v>10</v>
      </c>
      <c r="T255" t="s">
        <v>214</v>
      </c>
      <c r="U255">
        <f t="shared" ca="1" si="40"/>
        <v>0.65228956839428154</v>
      </c>
      <c r="V255" t="str">
        <f t="shared" ca="1" si="41"/>
        <v>Colorado Springs:Colorado:0.652289568394282</v>
      </c>
      <c r="W255" t="str">
        <f t="shared" si="42"/>
        <v>Colorado Treatment Services LLC::5360 North Academy Drive:Suite 290:Colorado Springs:Colorado:80918::El Paso:719-434-2061:::1</v>
      </c>
      <c r="X255" t="str">
        <f t="shared" si="43"/>
        <v>list.add("Colorado Treatment Services LLC::5360 North Academy Drive:Suite 290:Colorado Springs:Colorado:80918::El Paso:719-434-2061:::1");</v>
      </c>
      <c r="CM255" t="s">
        <v>10</v>
      </c>
      <c r="CN255" t="s">
        <v>10</v>
      </c>
      <c r="CO255" t="s">
        <v>10</v>
      </c>
      <c r="CP255" t="s">
        <v>10</v>
      </c>
      <c r="CQ255" t="s">
        <v>10</v>
      </c>
      <c r="CR255" t="s">
        <v>10</v>
      </c>
      <c r="CS255" t="s">
        <v>10</v>
      </c>
      <c r="CT255" t="s">
        <v>10</v>
      </c>
      <c r="CU255" t="s">
        <v>10</v>
      </c>
      <c r="CV255" t="s">
        <v>10</v>
      </c>
      <c r="CW255" t="s">
        <v>10</v>
      </c>
      <c r="CX255" t="s">
        <v>10</v>
      </c>
      <c r="CY255" t="s">
        <v>10</v>
      </c>
      <c r="CZ255" t="s">
        <v>10</v>
      </c>
      <c r="DA255" t="s">
        <v>10</v>
      </c>
      <c r="DB255" t="s">
        <v>10</v>
      </c>
    </row>
    <row r="256" spans="1:106" ht="15.75" customHeight="1" x14ac:dyDescent="0.2">
      <c r="A256" t="s">
        <v>2093</v>
      </c>
      <c r="B256" t="s">
        <v>10</v>
      </c>
      <c r="C256" t="s">
        <v>2094</v>
      </c>
      <c r="D256" t="s">
        <v>10</v>
      </c>
      <c r="E256" t="s">
        <v>329</v>
      </c>
      <c r="F256" t="s">
        <v>2583</v>
      </c>
      <c r="G256" t="s">
        <v>390</v>
      </c>
      <c r="H256" t="s">
        <v>10</v>
      </c>
      <c r="I256" t="s">
        <v>332</v>
      </c>
      <c r="J256" t="s">
        <v>2095</v>
      </c>
      <c r="K256" t="s">
        <v>10</v>
      </c>
      <c r="L256" t="s">
        <v>10</v>
      </c>
      <c r="M256" t="s">
        <v>10</v>
      </c>
      <c r="N256" t="s">
        <v>2096</v>
      </c>
      <c r="O256" t="s">
        <v>2097</v>
      </c>
      <c r="P256" t="s">
        <v>10</v>
      </c>
      <c r="Q256" t="s">
        <v>10</v>
      </c>
      <c r="R256" t="s">
        <v>214</v>
      </c>
      <c r="S256" t="s">
        <v>214</v>
      </c>
      <c r="T256" t="s">
        <v>214</v>
      </c>
      <c r="U256">
        <f t="shared" ca="1" si="40"/>
        <v>0.95108108976869765</v>
      </c>
      <c r="V256" t="str">
        <f t="shared" ca="1" si="41"/>
        <v>Colorado Springs:Colorado:0.951081089768698</v>
      </c>
      <c r="W256" t="str">
        <f t="shared" si="42"/>
        <v>A Turning Point::5160 North Union Boulevard::Colorado Springs:Colorado:80918::El Paso:719-550-1011:1:1:1</v>
      </c>
      <c r="X256" t="str">
        <f t="shared" si="43"/>
        <v>list.add("A Turning Point::5160 North Union Boulevard::Colorado Springs:Colorado:80918::El Paso:719-550-1011:1:1:1");</v>
      </c>
      <c r="CM256" t="s">
        <v>10</v>
      </c>
      <c r="CN256" t="s">
        <v>10</v>
      </c>
      <c r="CO256" t="s">
        <v>10</v>
      </c>
      <c r="CP256" t="s">
        <v>10</v>
      </c>
      <c r="CQ256" t="s">
        <v>10</v>
      </c>
      <c r="CR256" t="s">
        <v>10</v>
      </c>
      <c r="CS256" t="s">
        <v>10</v>
      </c>
      <c r="CT256" t="s">
        <v>10</v>
      </c>
      <c r="CU256" t="s">
        <v>10</v>
      </c>
      <c r="CV256" t="s">
        <v>10</v>
      </c>
      <c r="CW256" t="s">
        <v>10</v>
      </c>
      <c r="CX256" t="s">
        <v>10</v>
      </c>
      <c r="CY256" t="s">
        <v>10</v>
      </c>
      <c r="CZ256" t="s">
        <v>10</v>
      </c>
      <c r="DA256" t="s">
        <v>10</v>
      </c>
      <c r="DB256" t="s">
        <v>10</v>
      </c>
    </row>
    <row r="257" spans="1:106" ht="15.75" customHeight="1" x14ac:dyDescent="0.2">
      <c r="A257" t="s">
        <v>2098</v>
      </c>
      <c r="B257" t="s">
        <v>10</v>
      </c>
      <c r="C257" t="s">
        <v>2099</v>
      </c>
      <c r="D257" t="s">
        <v>10</v>
      </c>
      <c r="E257" t="s">
        <v>329</v>
      </c>
      <c r="F257" t="s">
        <v>2583</v>
      </c>
      <c r="G257" t="s">
        <v>390</v>
      </c>
      <c r="H257" t="s">
        <v>10</v>
      </c>
      <c r="I257" t="s">
        <v>332</v>
      </c>
      <c r="J257" t="s">
        <v>2100</v>
      </c>
      <c r="K257" t="s">
        <v>10</v>
      </c>
      <c r="L257" t="s">
        <v>10</v>
      </c>
      <c r="M257" t="s">
        <v>10</v>
      </c>
      <c r="N257" t="s">
        <v>2101</v>
      </c>
      <c r="O257" t="s">
        <v>2102</v>
      </c>
      <c r="P257" t="s">
        <v>10</v>
      </c>
      <c r="Q257" t="s">
        <v>10</v>
      </c>
      <c r="R257" t="s">
        <v>10</v>
      </c>
      <c r="S257" t="s">
        <v>10</v>
      </c>
      <c r="T257">
        <v>0</v>
      </c>
      <c r="U257">
        <f t="shared" ca="1" si="40"/>
        <v>0.41353333793982561</v>
      </c>
      <c r="V257" t="str">
        <f t="shared" ca="1" si="41"/>
        <v>Colorado Springs:Colorado:0.413533337939826</v>
      </c>
      <c r="W257" t="str">
        <f t="shared" si="42"/>
        <v>Empowerment Therapy Center::5855 Lehman Drive::Colorado Springs:Colorado:80918::El Paso:719-329-1900:::0</v>
      </c>
      <c r="X257" t="str">
        <f t="shared" si="43"/>
        <v>list.add("Empowerment Therapy Center::5855 Lehman Drive::Colorado Springs:Colorado:80918::El Paso:719-329-1900:::0");</v>
      </c>
      <c r="CM257" t="s">
        <v>10</v>
      </c>
      <c r="CN257" t="s">
        <v>10</v>
      </c>
      <c r="CO257" t="s">
        <v>10</v>
      </c>
      <c r="CP257" t="s">
        <v>10</v>
      </c>
      <c r="CQ257" t="s">
        <v>10</v>
      </c>
      <c r="CR257" t="s">
        <v>10</v>
      </c>
      <c r="CS257" t="s">
        <v>10</v>
      </c>
      <c r="CT257" t="s">
        <v>10</v>
      </c>
      <c r="CU257" t="s">
        <v>10</v>
      </c>
      <c r="CV257" t="s">
        <v>10</v>
      </c>
      <c r="CW257" t="s">
        <v>10</v>
      </c>
      <c r="CX257" t="s">
        <v>10</v>
      </c>
      <c r="CY257" t="s">
        <v>10</v>
      </c>
      <c r="CZ257" t="s">
        <v>10</v>
      </c>
      <c r="DA257" t="s">
        <v>10</v>
      </c>
      <c r="DB257" t="s">
        <v>10</v>
      </c>
    </row>
    <row r="258" spans="1:106" ht="15.75" customHeight="1" x14ac:dyDescent="0.2">
      <c r="A258" t="s">
        <v>2067</v>
      </c>
      <c r="B258" t="s">
        <v>10</v>
      </c>
      <c r="C258" t="s">
        <v>2103</v>
      </c>
      <c r="D258" t="s">
        <v>1268</v>
      </c>
      <c r="E258" t="s">
        <v>329</v>
      </c>
      <c r="F258" t="s">
        <v>2583</v>
      </c>
      <c r="G258" t="s">
        <v>390</v>
      </c>
      <c r="H258" t="s">
        <v>2104</v>
      </c>
      <c r="I258" t="s">
        <v>332</v>
      </c>
      <c r="J258" t="s">
        <v>2071</v>
      </c>
      <c r="K258" t="s">
        <v>10</v>
      </c>
      <c r="L258" t="s">
        <v>10</v>
      </c>
      <c r="M258" t="s">
        <v>2070</v>
      </c>
      <c r="N258" t="s">
        <v>2105</v>
      </c>
      <c r="O258" t="s">
        <v>2106</v>
      </c>
      <c r="P258" t="s">
        <v>10</v>
      </c>
      <c r="Q258" t="s">
        <v>10</v>
      </c>
      <c r="R258" t="s">
        <v>10</v>
      </c>
      <c r="S258" t="s">
        <v>214</v>
      </c>
      <c r="T258">
        <v>0</v>
      </c>
      <c r="U258">
        <f t="shared" ca="1" si="40"/>
        <v>0.71662947151867007</v>
      </c>
      <c r="V258" t="str">
        <f t="shared" ca="1" si="41"/>
        <v>Colorado Springs:Colorado:0.71662947151867</v>
      </c>
      <c r="W258" t="str">
        <f t="shared" si="42"/>
        <v>A Good Life Counseling::3540 Austin Bluffs Parkway:Suite 2:Colorado Springs:Colorado:80918:5750:El Paso:719-632-8654::1:0</v>
      </c>
      <c r="X258" t="str">
        <f t="shared" si="43"/>
        <v>list.add("A Good Life Counseling::3540 Austin Bluffs Parkway:Suite 2:Colorado Springs:Colorado:80918:5750:El Paso:719-632-8654::1:0");</v>
      </c>
      <c r="CM258" t="s">
        <v>10</v>
      </c>
      <c r="CN258" t="s">
        <v>10</v>
      </c>
      <c r="CO258" t="s">
        <v>10</v>
      </c>
      <c r="CP258" t="s">
        <v>10</v>
      </c>
      <c r="CQ258" t="s">
        <v>10</v>
      </c>
      <c r="CR258" t="s">
        <v>10</v>
      </c>
      <c r="CS258" t="s">
        <v>10</v>
      </c>
      <c r="CT258" t="s">
        <v>10</v>
      </c>
      <c r="CU258" t="s">
        <v>10</v>
      </c>
      <c r="CV258" t="s">
        <v>10</v>
      </c>
      <c r="CW258" t="s">
        <v>10</v>
      </c>
      <c r="CX258" t="s">
        <v>10</v>
      </c>
      <c r="CY258" t="s">
        <v>10</v>
      </c>
      <c r="CZ258" t="s">
        <v>10</v>
      </c>
      <c r="DA258" t="s">
        <v>10</v>
      </c>
      <c r="DB258" t="s">
        <v>10</v>
      </c>
    </row>
    <row r="259" spans="1:106" ht="15.75" customHeight="1" x14ac:dyDescent="0.2">
      <c r="A259" t="s">
        <v>2107</v>
      </c>
      <c r="B259" t="s">
        <v>10</v>
      </c>
      <c r="C259" t="s">
        <v>2108</v>
      </c>
      <c r="D259" t="s">
        <v>10</v>
      </c>
      <c r="E259" t="s">
        <v>329</v>
      </c>
      <c r="F259" t="s">
        <v>2583</v>
      </c>
      <c r="G259" t="s">
        <v>2109</v>
      </c>
      <c r="H259" t="s">
        <v>10</v>
      </c>
      <c r="I259" t="s">
        <v>332</v>
      </c>
      <c r="J259" t="s">
        <v>2110</v>
      </c>
      <c r="K259" t="s">
        <v>10</v>
      </c>
      <c r="L259" t="s">
        <v>10</v>
      </c>
      <c r="M259" t="s">
        <v>2111</v>
      </c>
      <c r="N259" t="s">
        <v>2112</v>
      </c>
      <c r="O259" t="s">
        <v>2113</v>
      </c>
      <c r="P259" t="s">
        <v>10</v>
      </c>
      <c r="Q259" t="s">
        <v>10</v>
      </c>
      <c r="R259" t="s">
        <v>10</v>
      </c>
      <c r="S259" t="s">
        <v>214</v>
      </c>
      <c r="T259" t="s">
        <v>214</v>
      </c>
      <c r="U259">
        <f t="shared" ca="1" si="40"/>
        <v>0.18363675059755624</v>
      </c>
      <c r="V259" t="str">
        <f t="shared" ca="1" si="41"/>
        <v>Colorado Springs:Colorado:0.183636750597556</v>
      </c>
      <c r="W259" t="str">
        <f t="shared" si="42"/>
        <v>Soaring Hope Recovery::3470 Briargate Boulevard::Colorado Springs:Colorado:80920::El Paso:719-572-1547::1:1</v>
      </c>
      <c r="X259" t="str">
        <f t="shared" si="43"/>
        <v>list.add("Soaring Hope Recovery::3470 Briargate Boulevard::Colorado Springs:Colorado:80920::El Paso:719-572-1547::1:1");</v>
      </c>
      <c r="CM259" t="s">
        <v>10</v>
      </c>
      <c r="CN259" t="s">
        <v>10</v>
      </c>
      <c r="CO259" t="s">
        <v>10</v>
      </c>
      <c r="CP259" t="s">
        <v>10</v>
      </c>
      <c r="CQ259" t="s">
        <v>10</v>
      </c>
      <c r="CR259" t="s">
        <v>10</v>
      </c>
      <c r="CS259" t="s">
        <v>10</v>
      </c>
      <c r="CT259" t="s">
        <v>10</v>
      </c>
      <c r="CU259" t="s">
        <v>10</v>
      </c>
      <c r="CV259" t="s">
        <v>10</v>
      </c>
      <c r="CW259" t="s">
        <v>10</v>
      </c>
      <c r="CX259" t="s">
        <v>10</v>
      </c>
      <c r="CY259" t="s">
        <v>10</v>
      </c>
      <c r="CZ259" t="s">
        <v>10</v>
      </c>
      <c r="DA259" t="s">
        <v>10</v>
      </c>
      <c r="DB259" t="s">
        <v>10</v>
      </c>
    </row>
    <row r="260" spans="1:106" ht="15.75" customHeight="1" x14ac:dyDescent="0.2">
      <c r="A260" t="s">
        <v>2114</v>
      </c>
      <c r="B260" t="s">
        <v>10</v>
      </c>
      <c r="C260" t="s">
        <v>2115</v>
      </c>
      <c r="D260" t="s">
        <v>10</v>
      </c>
      <c r="E260" t="s">
        <v>2116</v>
      </c>
      <c r="F260" t="s">
        <v>2583</v>
      </c>
      <c r="G260" t="s">
        <v>2117</v>
      </c>
      <c r="H260" t="s">
        <v>10</v>
      </c>
      <c r="I260" t="s">
        <v>2116</v>
      </c>
      <c r="J260" t="s">
        <v>2118</v>
      </c>
      <c r="K260" t="s">
        <v>10</v>
      </c>
      <c r="L260" t="s">
        <v>10</v>
      </c>
      <c r="M260" t="s">
        <v>10</v>
      </c>
      <c r="N260" t="s">
        <v>2119</v>
      </c>
      <c r="O260" t="s">
        <v>2120</v>
      </c>
      <c r="P260" t="s">
        <v>10</v>
      </c>
      <c r="Q260" t="s">
        <v>214</v>
      </c>
      <c r="R260" t="s">
        <v>214</v>
      </c>
      <c r="S260" t="s">
        <v>214</v>
      </c>
      <c r="T260">
        <v>0</v>
      </c>
      <c r="U260">
        <f t="shared" ca="1" si="40"/>
        <v>0.32229171190022377</v>
      </c>
      <c r="V260" t="str">
        <f t="shared" ca="1" si="41"/>
        <v>Pueblo:Colorado:0.322291711900224</v>
      </c>
      <c r="W260" t="str">
        <f t="shared" si="42"/>
        <v>Crossroads Turning Points Inc::509 East 13th Street::Pueblo:Colorado:81001::Pueblo:719-546-6666:1:1:0</v>
      </c>
      <c r="X260" t="str">
        <f t="shared" si="43"/>
        <v>list.add("Crossroads Turning Points Inc::509 East 13th Street::Pueblo:Colorado:81001::Pueblo:719-546-6666:1:1:0");</v>
      </c>
      <c r="CM260" t="s">
        <v>10</v>
      </c>
      <c r="CN260" t="s">
        <v>10</v>
      </c>
      <c r="CO260" t="s">
        <v>10</v>
      </c>
      <c r="CP260" t="s">
        <v>10</v>
      </c>
      <c r="CQ260" t="s">
        <v>10</v>
      </c>
      <c r="CR260" t="s">
        <v>10</v>
      </c>
      <c r="CS260" t="s">
        <v>10</v>
      </c>
      <c r="CT260" t="s">
        <v>10</v>
      </c>
      <c r="CU260" t="s">
        <v>10</v>
      </c>
      <c r="CV260" t="s">
        <v>10</v>
      </c>
      <c r="CW260" t="s">
        <v>10</v>
      </c>
      <c r="CX260" t="s">
        <v>10</v>
      </c>
      <c r="CY260" t="s">
        <v>10</v>
      </c>
      <c r="CZ260" t="s">
        <v>10</v>
      </c>
      <c r="DA260" t="s">
        <v>10</v>
      </c>
      <c r="DB260" t="s">
        <v>10</v>
      </c>
    </row>
    <row r="261" spans="1:106" ht="15.75" customHeight="1" x14ac:dyDescent="0.2">
      <c r="A261" t="s">
        <v>2121</v>
      </c>
      <c r="B261" t="s">
        <v>10</v>
      </c>
      <c r="C261" t="s">
        <v>2122</v>
      </c>
      <c r="D261" t="s">
        <v>10</v>
      </c>
      <c r="E261" t="s">
        <v>2116</v>
      </c>
      <c r="F261" t="s">
        <v>2583</v>
      </c>
      <c r="G261" t="s">
        <v>2117</v>
      </c>
      <c r="H261" t="s">
        <v>10</v>
      </c>
      <c r="I261" t="s">
        <v>2116</v>
      </c>
      <c r="J261" t="s">
        <v>2123</v>
      </c>
      <c r="K261" t="s">
        <v>10</v>
      </c>
      <c r="L261" t="s">
        <v>2124</v>
      </c>
      <c r="M261" t="s">
        <v>10</v>
      </c>
      <c r="N261" t="s">
        <v>2125</v>
      </c>
      <c r="O261" t="s">
        <v>2126</v>
      </c>
      <c r="P261" t="s">
        <v>10</v>
      </c>
      <c r="Q261" t="s">
        <v>10</v>
      </c>
      <c r="R261" t="s">
        <v>10</v>
      </c>
      <c r="S261" t="s">
        <v>10</v>
      </c>
      <c r="T261">
        <v>0</v>
      </c>
      <c r="U261">
        <f t="shared" ca="1" si="40"/>
        <v>0.96144311151100781</v>
      </c>
      <c r="V261" t="str">
        <f t="shared" ca="1" si="41"/>
        <v>Pueblo:Colorado:0.961443111511008</v>
      </c>
      <c r="W261" t="str">
        <f t="shared" si="42"/>
        <v>Health Solutions::1304 Chinook Lane::Pueblo:Colorado:81001::Pueblo:719-545-2746 x155:::0</v>
      </c>
      <c r="X261" t="str">
        <f t="shared" si="43"/>
        <v>list.add("Health Solutions::1304 Chinook Lane::Pueblo:Colorado:81001::Pueblo:719-545-2746 x155:::0");</v>
      </c>
      <c r="CM261" t="s">
        <v>10</v>
      </c>
      <c r="CN261" t="s">
        <v>10</v>
      </c>
      <c r="CO261" t="s">
        <v>10</v>
      </c>
      <c r="CP261" t="s">
        <v>10</v>
      </c>
      <c r="CQ261" t="s">
        <v>10</v>
      </c>
      <c r="CR261" t="s">
        <v>10</v>
      </c>
      <c r="CS261" t="s">
        <v>10</v>
      </c>
      <c r="CT261" t="s">
        <v>10</v>
      </c>
      <c r="CU261" t="s">
        <v>10</v>
      </c>
      <c r="CV261" t="s">
        <v>10</v>
      </c>
      <c r="CW261" t="s">
        <v>10</v>
      </c>
      <c r="CX261" t="s">
        <v>10</v>
      </c>
      <c r="CY261" t="s">
        <v>10</v>
      </c>
      <c r="CZ261" t="s">
        <v>10</v>
      </c>
      <c r="DA261" t="s">
        <v>10</v>
      </c>
      <c r="DB261" t="s">
        <v>10</v>
      </c>
    </row>
    <row r="262" spans="1:106" ht="15.75" customHeight="1" x14ac:dyDescent="0.2">
      <c r="A262" t="s">
        <v>2127</v>
      </c>
      <c r="B262" t="s">
        <v>2121</v>
      </c>
      <c r="C262" t="s">
        <v>2128</v>
      </c>
      <c r="D262" t="s">
        <v>2129</v>
      </c>
      <c r="E262" t="s">
        <v>2116</v>
      </c>
      <c r="F262" t="s">
        <v>2583</v>
      </c>
      <c r="G262" t="s">
        <v>2117</v>
      </c>
      <c r="H262" t="s">
        <v>10</v>
      </c>
      <c r="I262" t="s">
        <v>2116</v>
      </c>
      <c r="J262" t="s">
        <v>2130</v>
      </c>
      <c r="K262" t="s">
        <v>10</v>
      </c>
      <c r="L262" t="s">
        <v>10</v>
      </c>
      <c r="M262" t="s">
        <v>10</v>
      </c>
      <c r="N262" t="s">
        <v>2131</v>
      </c>
      <c r="O262" t="s">
        <v>2132</v>
      </c>
      <c r="P262" t="s">
        <v>214</v>
      </c>
      <c r="Q262" t="s">
        <v>214</v>
      </c>
      <c r="R262" t="s">
        <v>214</v>
      </c>
      <c r="S262" t="s">
        <v>10</v>
      </c>
      <c r="T262">
        <v>0</v>
      </c>
      <c r="U262">
        <f t="shared" ca="1" si="40"/>
        <v>0.61323313601101248</v>
      </c>
      <c r="V262" t="str">
        <f t="shared" ca="1" si="41"/>
        <v>Pueblo:Colorado:0.613233136011012</v>
      </c>
      <c r="W262" t="str">
        <f t="shared" si="42"/>
        <v>Crestone Recovery:Health Solutions:41 Montebello Road:Suite LL-1:Pueblo:Colorado:81001::Pueblo:719-543-7115:1::0</v>
      </c>
      <c r="X262" t="str">
        <f t="shared" si="43"/>
        <v>list.add("Crestone Recovery:Health Solutions:41 Montebello Road:Suite LL-1:Pueblo:Colorado:81001::Pueblo:719-543-7115:1::0");</v>
      </c>
      <c r="CM262" t="s">
        <v>10</v>
      </c>
      <c r="CN262" t="s">
        <v>10</v>
      </c>
      <c r="CO262" t="s">
        <v>10</v>
      </c>
      <c r="CP262" t="s">
        <v>10</v>
      </c>
      <c r="CQ262" t="s">
        <v>10</v>
      </c>
      <c r="CR262" t="s">
        <v>10</v>
      </c>
      <c r="CS262" t="s">
        <v>10</v>
      </c>
      <c r="CT262" t="s">
        <v>10</v>
      </c>
      <c r="CU262" t="s">
        <v>10</v>
      </c>
      <c r="CV262" t="s">
        <v>10</v>
      </c>
      <c r="CW262" t="s">
        <v>10</v>
      </c>
      <c r="CX262" t="s">
        <v>10</v>
      </c>
      <c r="CY262" t="s">
        <v>10</v>
      </c>
      <c r="CZ262" t="s">
        <v>10</v>
      </c>
      <c r="DA262" t="s">
        <v>10</v>
      </c>
      <c r="DB262" t="s">
        <v>10</v>
      </c>
    </row>
    <row r="263" spans="1:106" ht="15.75" customHeight="1" x14ac:dyDescent="0.2">
      <c r="A263" t="s">
        <v>2114</v>
      </c>
      <c r="B263" t="s">
        <v>10</v>
      </c>
      <c r="C263" t="s">
        <v>2133</v>
      </c>
      <c r="D263" t="s">
        <v>10</v>
      </c>
      <c r="E263" t="s">
        <v>2116</v>
      </c>
      <c r="F263" t="s">
        <v>2583</v>
      </c>
      <c r="G263" t="s">
        <v>2117</v>
      </c>
      <c r="H263" t="s">
        <v>10</v>
      </c>
      <c r="I263" t="s">
        <v>2116</v>
      </c>
      <c r="J263" t="s">
        <v>2134</v>
      </c>
      <c r="K263" t="s">
        <v>10</v>
      </c>
      <c r="L263" t="s">
        <v>10</v>
      </c>
      <c r="M263" t="s">
        <v>10</v>
      </c>
      <c r="N263" t="s">
        <v>2135</v>
      </c>
      <c r="O263" t="s">
        <v>2136</v>
      </c>
      <c r="P263" t="s">
        <v>10</v>
      </c>
      <c r="Q263" t="s">
        <v>10</v>
      </c>
      <c r="R263" t="s">
        <v>10</v>
      </c>
      <c r="S263" t="s">
        <v>214</v>
      </c>
      <c r="T263">
        <v>0</v>
      </c>
      <c r="U263">
        <f t="shared" ca="1" si="40"/>
        <v>0.54383094345358418</v>
      </c>
      <c r="V263" t="str">
        <f t="shared" ca="1" si="41"/>
        <v>Pueblo:Colorado:0.543830943453584</v>
      </c>
      <c r="W263" t="str">
        <f t="shared" si="42"/>
        <v>Crossroads Turning Points Inc::1615 Bonforte Boulevard::Pueblo:Colorado:81001::Pueblo:719-404-1992::1:0</v>
      </c>
      <c r="X263" t="str">
        <f t="shared" si="43"/>
        <v>list.add("Crossroads Turning Points Inc::1615 Bonforte Boulevard::Pueblo:Colorado:81001::Pueblo:719-404-1992::1:0");</v>
      </c>
      <c r="CM263" t="s">
        <v>10</v>
      </c>
      <c r="CN263" t="s">
        <v>10</v>
      </c>
      <c r="CO263" t="s">
        <v>10</v>
      </c>
      <c r="CP263" t="s">
        <v>10</v>
      </c>
      <c r="CQ263" t="s">
        <v>10</v>
      </c>
      <c r="CR263" t="s">
        <v>10</v>
      </c>
      <c r="CS263" t="s">
        <v>10</v>
      </c>
      <c r="CT263" t="s">
        <v>10</v>
      </c>
      <c r="CU263" t="s">
        <v>10</v>
      </c>
      <c r="CV263" t="s">
        <v>10</v>
      </c>
      <c r="CW263" t="s">
        <v>10</v>
      </c>
      <c r="CX263" t="s">
        <v>10</v>
      </c>
      <c r="CY263" t="s">
        <v>10</v>
      </c>
      <c r="CZ263" t="s">
        <v>10</v>
      </c>
      <c r="DA263" t="s">
        <v>10</v>
      </c>
      <c r="DB263" t="s">
        <v>10</v>
      </c>
    </row>
    <row r="264" spans="1:106" ht="15.75" customHeight="1" x14ac:dyDescent="0.2">
      <c r="A264" t="s">
        <v>2137</v>
      </c>
      <c r="B264" t="s">
        <v>10</v>
      </c>
      <c r="C264" t="s">
        <v>2138</v>
      </c>
      <c r="D264" t="s">
        <v>2139</v>
      </c>
      <c r="E264" t="s">
        <v>2116</v>
      </c>
      <c r="F264" t="s">
        <v>2583</v>
      </c>
      <c r="G264" t="s">
        <v>2140</v>
      </c>
      <c r="H264" t="s">
        <v>2141</v>
      </c>
      <c r="I264" t="s">
        <v>2116</v>
      </c>
      <c r="J264" t="s">
        <v>2142</v>
      </c>
      <c r="K264" t="s">
        <v>10</v>
      </c>
      <c r="L264" t="s">
        <v>10</v>
      </c>
      <c r="M264" t="s">
        <v>2143</v>
      </c>
      <c r="N264" t="s">
        <v>2144</v>
      </c>
      <c r="O264" t="s">
        <v>2145</v>
      </c>
      <c r="P264" t="s">
        <v>10</v>
      </c>
      <c r="Q264" t="s">
        <v>10</v>
      </c>
      <c r="R264" t="s">
        <v>10</v>
      </c>
      <c r="S264" t="s">
        <v>214</v>
      </c>
      <c r="T264">
        <v>0</v>
      </c>
      <c r="U264">
        <f t="shared" ca="1" si="40"/>
        <v>0.93395389081786273</v>
      </c>
      <c r="V264" t="str">
        <f t="shared" ca="1" si="41"/>
        <v>Pueblo:Colorado:0.933953890817863</v>
      </c>
      <c r="W264" t="str">
        <f t="shared" si="42"/>
        <v>State of Grace Counseling::720 North Main Street:Suite 240:Pueblo:Colorado:81003:3046:Pueblo:719-569-7909::1:0</v>
      </c>
      <c r="X264" t="str">
        <f t="shared" si="43"/>
        <v>list.add("State of Grace Counseling::720 North Main Street:Suite 240:Pueblo:Colorado:81003:3046:Pueblo:719-569-7909::1:0");</v>
      </c>
      <c r="CM264" t="s">
        <v>10</v>
      </c>
      <c r="CN264" t="s">
        <v>10</v>
      </c>
      <c r="CO264" t="s">
        <v>10</v>
      </c>
      <c r="CP264" t="s">
        <v>10</v>
      </c>
      <c r="CQ264" t="s">
        <v>10</v>
      </c>
      <c r="CR264" t="s">
        <v>10</v>
      </c>
      <c r="CS264" t="s">
        <v>10</v>
      </c>
      <c r="CT264" t="s">
        <v>10</v>
      </c>
      <c r="CU264" t="s">
        <v>10</v>
      </c>
      <c r="CV264" t="s">
        <v>10</v>
      </c>
      <c r="CW264" t="s">
        <v>10</v>
      </c>
      <c r="CX264" t="s">
        <v>10</v>
      </c>
      <c r="CY264" t="s">
        <v>10</v>
      </c>
      <c r="CZ264" t="s">
        <v>10</v>
      </c>
      <c r="DA264" t="s">
        <v>10</v>
      </c>
      <c r="DB264" t="s">
        <v>10</v>
      </c>
    </row>
    <row r="265" spans="1:106" ht="15.75" customHeight="1" x14ac:dyDescent="0.2">
      <c r="A265" t="s">
        <v>2146</v>
      </c>
      <c r="B265" t="s">
        <v>2147</v>
      </c>
      <c r="C265" t="s">
        <v>2148</v>
      </c>
      <c r="D265" t="s">
        <v>2149</v>
      </c>
      <c r="E265" t="s">
        <v>2116</v>
      </c>
      <c r="F265" t="s">
        <v>2583</v>
      </c>
      <c r="G265" t="s">
        <v>2140</v>
      </c>
      <c r="H265" t="s">
        <v>10</v>
      </c>
      <c r="I265" t="s">
        <v>2116</v>
      </c>
      <c r="J265" t="s">
        <v>2150</v>
      </c>
      <c r="K265" t="s">
        <v>10</v>
      </c>
      <c r="L265" t="s">
        <v>10</v>
      </c>
      <c r="M265" t="s">
        <v>10</v>
      </c>
      <c r="N265" t="s">
        <v>2151</v>
      </c>
      <c r="O265" t="s">
        <v>2152</v>
      </c>
      <c r="P265" t="s">
        <v>214</v>
      </c>
      <c r="Q265" t="s">
        <v>214</v>
      </c>
      <c r="R265" t="s">
        <v>214</v>
      </c>
      <c r="S265" t="s">
        <v>10</v>
      </c>
      <c r="T265" t="s">
        <v>214</v>
      </c>
      <c r="U265">
        <f t="shared" ca="1" si="40"/>
        <v>0.27425686081907807</v>
      </c>
      <c r="V265" t="str">
        <f t="shared" ca="1" si="41"/>
        <v>Pueblo:Colorado:0.274256860819078</v>
      </c>
      <c r="W265" t="str">
        <f t="shared" si="42"/>
        <v>CO Mental Health Institute at Pueblo:Circle Program:1600 West 24th Street:Building 129:Pueblo:Colorado:81003::Pueblo:719-546-4797:1::1</v>
      </c>
      <c r="X265" t="str">
        <f t="shared" si="43"/>
        <v>list.add("CO Mental Health Institute at Pueblo:Circle Program:1600 West 24th Street:Building 129:Pueblo:Colorado:81003::Pueblo:719-546-4797:1::1");</v>
      </c>
      <c r="CM265" t="s">
        <v>10</v>
      </c>
      <c r="CN265" t="s">
        <v>10</v>
      </c>
      <c r="CO265" t="s">
        <v>10</v>
      </c>
      <c r="CP265" t="s">
        <v>10</v>
      </c>
      <c r="CQ265" t="s">
        <v>10</v>
      </c>
      <c r="CR265" t="s">
        <v>10</v>
      </c>
      <c r="CS265" t="s">
        <v>10</v>
      </c>
      <c r="CT265" t="s">
        <v>10</v>
      </c>
      <c r="CU265" t="s">
        <v>10</v>
      </c>
      <c r="CV265" t="s">
        <v>10</v>
      </c>
      <c r="CW265" t="s">
        <v>10</v>
      </c>
      <c r="CX265" t="s">
        <v>10</v>
      </c>
      <c r="CY265" t="s">
        <v>10</v>
      </c>
      <c r="CZ265" t="s">
        <v>10</v>
      </c>
      <c r="DA265" t="s">
        <v>10</v>
      </c>
      <c r="DB265" t="s">
        <v>10</v>
      </c>
    </row>
    <row r="266" spans="1:106" ht="15.75" customHeight="1" x14ac:dyDescent="0.2">
      <c r="A266" t="s">
        <v>2153</v>
      </c>
      <c r="B266" t="s">
        <v>10</v>
      </c>
      <c r="C266" t="s">
        <v>2154</v>
      </c>
      <c r="D266" t="s">
        <v>770</v>
      </c>
      <c r="E266" t="s">
        <v>2116</v>
      </c>
      <c r="F266" t="s">
        <v>2583</v>
      </c>
      <c r="G266" t="s">
        <v>2140</v>
      </c>
      <c r="H266" t="s">
        <v>10</v>
      </c>
      <c r="I266" t="s">
        <v>2116</v>
      </c>
      <c r="J266" t="s">
        <v>2155</v>
      </c>
      <c r="K266" t="s">
        <v>10</v>
      </c>
      <c r="L266" t="s">
        <v>10</v>
      </c>
      <c r="M266" t="s">
        <v>10</v>
      </c>
      <c r="N266" t="s">
        <v>2156</v>
      </c>
      <c r="O266" t="s">
        <v>2157</v>
      </c>
      <c r="P266" t="s">
        <v>10</v>
      </c>
      <c r="Q266" t="s">
        <v>10</v>
      </c>
      <c r="R266" t="s">
        <v>214</v>
      </c>
      <c r="S266" t="s">
        <v>214</v>
      </c>
      <c r="T266" t="s">
        <v>214</v>
      </c>
      <c r="U266">
        <f t="shared" ca="1" si="40"/>
        <v>0.19169588814394989</v>
      </c>
      <c r="V266" t="str">
        <f t="shared" ca="1" si="41"/>
        <v>Pueblo:Colorado:0.19169588814395</v>
      </c>
      <c r="W266" t="str">
        <f t="shared" si="42"/>
        <v>Southern CO Comprehensive Court Servs::200 West B Street:Suite 100:Pueblo:Colorado:81003::Pueblo:719-595-1634:1:1:1</v>
      </c>
      <c r="X266" t="str">
        <f t="shared" si="43"/>
        <v>list.add("Southern CO Comprehensive Court Servs::200 West B Street:Suite 100:Pueblo:Colorado:81003::Pueblo:719-595-1634:1:1:1");</v>
      </c>
      <c r="CM266" t="s">
        <v>10</v>
      </c>
      <c r="CN266" t="s">
        <v>10</v>
      </c>
      <c r="CO266" t="s">
        <v>10</v>
      </c>
      <c r="CP266" t="s">
        <v>10</v>
      </c>
      <c r="CQ266" t="s">
        <v>10</v>
      </c>
      <c r="CR266" t="s">
        <v>10</v>
      </c>
      <c r="CS266" t="s">
        <v>10</v>
      </c>
      <c r="CT266" t="s">
        <v>10</v>
      </c>
      <c r="CU266" t="s">
        <v>10</v>
      </c>
      <c r="CV266" t="s">
        <v>10</v>
      </c>
      <c r="CW266" t="s">
        <v>10</v>
      </c>
      <c r="CX266" t="s">
        <v>10</v>
      </c>
      <c r="CY266" t="s">
        <v>10</v>
      </c>
      <c r="CZ266" t="s">
        <v>10</v>
      </c>
      <c r="DA266" t="s">
        <v>10</v>
      </c>
      <c r="DB266" t="s">
        <v>10</v>
      </c>
    </row>
    <row r="267" spans="1:106" ht="15.75" customHeight="1" x14ac:dyDescent="0.2">
      <c r="A267" t="s">
        <v>2158</v>
      </c>
      <c r="B267" t="s">
        <v>2159</v>
      </c>
      <c r="C267" t="s">
        <v>2160</v>
      </c>
      <c r="D267" t="s">
        <v>10</v>
      </c>
      <c r="E267" t="s">
        <v>2116</v>
      </c>
      <c r="F267" t="s">
        <v>2583</v>
      </c>
      <c r="G267" t="s">
        <v>2140</v>
      </c>
      <c r="H267" t="s">
        <v>10</v>
      </c>
      <c r="I267" t="s">
        <v>2116</v>
      </c>
      <c r="J267" t="s">
        <v>2161</v>
      </c>
      <c r="K267" t="s">
        <v>206</v>
      </c>
      <c r="L267" t="s">
        <v>2162</v>
      </c>
      <c r="M267" t="s">
        <v>2163</v>
      </c>
      <c r="N267" t="s">
        <v>2164</v>
      </c>
      <c r="O267" t="s">
        <v>2165</v>
      </c>
      <c r="P267" t="s">
        <v>214</v>
      </c>
      <c r="Q267" t="s">
        <v>214</v>
      </c>
      <c r="R267" t="s">
        <v>10</v>
      </c>
      <c r="S267" t="s">
        <v>214</v>
      </c>
      <c r="T267">
        <v>0</v>
      </c>
      <c r="U267">
        <f t="shared" ca="1" si="40"/>
        <v>0.27745869394103728</v>
      </c>
      <c r="V267" t="str">
        <f t="shared" ca="1" si="41"/>
        <v>Pueblo:Colorado:0.277458693941037</v>
      </c>
      <c r="W267" t="str">
        <f t="shared" si="42"/>
        <v>Parkview Medical Center:Adol Substance Abuse Prog:56 Club Manor Drive::Pueblo:Colorado:81003::Pueblo:719-584-4872::1:0</v>
      </c>
      <c r="X267" t="str">
        <f t="shared" si="43"/>
        <v>list.add("Parkview Medical Center:Adol Substance Abuse Prog:56 Club Manor Drive::Pueblo:Colorado:81003::Pueblo:719-584-4872::1:0");</v>
      </c>
      <c r="CM267" t="s">
        <v>10</v>
      </c>
      <c r="CN267" t="s">
        <v>10</v>
      </c>
      <c r="CO267" t="s">
        <v>10</v>
      </c>
      <c r="CP267" t="s">
        <v>10</v>
      </c>
      <c r="CQ267" t="s">
        <v>10</v>
      </c>
      <c r="CR267" t="s">
        <v>10</v>
      </c>
      <c r="CS267" t="s">
        <v>10</v>
      </c>
      <c r="CT267" t="s">
        <v>10</v>
      </c>
      <c r="CU267" t="s">
        <v>10</v>
      </c>
      <c r="CV267" t="s">
        <v>10</v>
      </c>
      <c r="CW267" t="s">
        <v>10</v>
      </c>
      <c r="CX267" t="s">
        <v>10</v>
      </c>
      <c r="CY267" t="s">
        <v>10</v>
      </c>
      <c r="CZ267" t="s">
        <v>10</v>
      </c>
      <c r="DA267" t="s">
        <v>10</v>
      </c>
      <c r="DB267" t="s">
        <v>10</v>
      </c>
    </row>
    <row r="268" spans="1:106" ht="15.75" customHeight="1" x14ac:dyDescent="0.2">
      <c r="A268" t="s">
        <v>2166</v>
      </c>
      <c r="B268" t="s">
        <v>2167</v>
      </c>
      <c r="C268" t="s">
        <v>2168</v>
      </c>
      <c r="D268" t="s">
        <v>10</v>
      </c>
      <c r="E268" t="s">
        <v>2116</v>
      </c>
      <c r="F268" t="s">
        <v>2583</v>
      </c>
      <c r="G268" t="s">
        <v>2169</v>
      </c>
      <c r="H268" t="s">
        <v>10</v>
      </c>
      <c r="I268" t="s">
        <v>2116</v>
      </c>
      <c r="J268" t="s">
        <v>2170</v>
      </c>
      <c r="K268" t="s">
        <v>10</v>
      </c>
      <c r="L268" t="s">
        <v>10</v>
      </c>
      <c r="M268" t="s">
        <v>10</v>
      </c>
      <c r="N268" t="s">
        <v>2171</v>
      </c>
      <c r="O268" t="s">
        <v>2172</v>
      </c>
      <c r="P268" t="s">
        <v>10</v>
      </c>
      <c r="Q268" t="s">
        <v>10</v>
      </c>
      <c r="R268" t="s">
        <v>10</v>
      </c>
      <c r="S268" t="s">
        <v>10</v>
      </c>
      <c r="T268">
        <v>0</v>
      </c>
      <c r="U268">
        <f t="shared" ca="1" si="40"/>
        <v>0.25445786121862923</v>
      </c>
      <c r="V268" t="str">
        <f t="shared" ca="1" si="41"/>
        <v>Pueblo:Colorado:0.254457861218629</v>
      </c>
      <c r="W268" t="str">
        <f t="shared" si="42"/>
        <v>Associates for Psychotherapy and:Education PC:924 Indiana Avenue::Pueblo:Colorado:81004::Pueblo:719-564-9039:::0</v>
      </c>
      <c r="X268" t="str">
        <f t="shared" si="43"/>
        <v>list.add("Associates for Psychotherapy and:Education PC:924 Indiana Avenue::Pueblo:Colorado:81004::Pueblo:719-564-9039:::0");</v>
      </c>
      <c r="CM268" t="s">
        <v>10</v>
      </c>
      <c r="CN268" t="s">
        <v>10</v>
      </c>
      <c r="CO268" t="s">
        <v>10</v>
      </c>
      <c r="CP268" t="s">
        <v>10</v>
      </c>
      <c r="CQ268" t="s">
        <v>10</v>
      </c>
      <c r="CR268" t="s">
        <v>10</v>
      </c>
      <c r="CS268" t="s">
        <v>10</v>
      </c>
      <c r="CT268" t="s">
        <v>10</v>
      </c>
      <c r="CU268" t="s">
        <v>10</v>
      </c>
      <c r="CV268" t="s">
        <v>10</v>
      </c>
      <c r="CW268" t="s">
        <v>10</v>
      </c>
      <c r="CX268" t="s">
        <v>10</v>
      </c>
      <c r="CY268" t="s">
        <v>10</v>
      </c>
      <c r="CZ268" t="s">
        <v>10</v>
      </c>
      <c r="DA268" t="s">
        <v>10</v>
      </c>
      <c r="DB268" t="s">
        <v>10</v>
      </c>
    </row>
    <row r="269" spans="1:106" ht="15.75" customHeight="1" x14ac:dyDescent="0.2">
      <c r="A269" t="s">
        <v>2173</v>
      </c>
      <c r="B269" t="s">
        <v>10</v>
      </c>
      <c r="C269" t="s">
        <v>2174</v>
      </c>
      <c r="D269" t="s">
        <v>10</v>
      </c>
      <c r="E269" t="s">
        <v>2116</v>
      </c>
      <c r="F269" t="s">
        <v>2583</v>
      </c>
      <c r="G269" t="s">
        <v>2175</v>
      </c>
      <c r="H269" t="s">
        <v>2176</v>
      </c>
      <c r="I269" t="s">
        <v>2116</v>
      </c>
      <c r="J269" t="s">
        <v>2177</v>
      </c>
      <c r="K269" t="s">
        <v>10</v>
      </c>
      <c r="L269" t="s">
        <v>10</v>
      </c>
      <c r="M269" t="s">
        <v>2178</v>
      </c>
      <c r="N269" t="s">
        <v>2179</v>
      </c>
      <c r="O269" t="s">
        <v>2180</v>
      </c>
      <c r="P269" t="s">
        <v>10</v>
      </c>
      <c r="Q269" t="s">
        <v>214</v>
      </c>
      <c r="R269" t="s">
        <v>10</v>
      </c>
      <c r="S269" t="s">
        <v>214</v>
      </c>
      <c r="T269">
        <v>0</v>
      </c>
      <c r="U269">
        <f t="shared" ca="1" si="40"/>
        <v>0.2061295399066202</v>
      </c>
      <c r="V269" t="str">
        <f t="shared" ca="1" si="41"/>
        <v>Pueblo:Colorado:0.20612953990662</v>
      </c>
      <c r="W269" t="str">
        <f t="shared" si="42"/>
        <v>Gateway to Success PLLC::2429 South Prairie Avenue ::Pueblo:Colorado:81005:2886:Pueblo:719-564-5070::1:0</v>
      </c>
      <c r="X269" t="str">
        <f t="shared" si="43"/>
        <v>list.add("Gateway to Success PLLC::2429 South Prairie Avenue ::Pueblo:Colorado:81005:2886:Pueblo:719-564-5070::1:0");</v>
      </c>
      <c r="CM269" t="s">
        <v>10</v>
      </c>
      <c r="CN269" t="s">
        <v>10</v>
      </c>
      <c r="CO269" t="s">
        <v>10</v>
      </c>
      <c r="CP269" t="s">
        <v>10</v>
      </c>
      <c r="CQ269" t="s">
        <v>10</v>
      </c>
      <c r="CR269" t="s">
        <v>10</v>
      </c>
      <c r="CS269" t="s">
        <v>10</v>
      </c>
      <c r="CT269" t="s">
        <v>10</v>
      </c>
      <c r="CU269" t="s">
        <v>10</v>
      </c>
      <c r="CV269" t="s">
        <v>10</v>
      </c>
      <c r="CW269" t="s">
        <v>10</v>
      </c>
      <c r="CX269" t="s">
        <v>10</v>
      </c>
      <c r="CY269" t="s">
        <v>10</v>
      </c>
      <c r="CZ269" t="s">
        <v>10</v>
      </c>
      <c r="DA269" t="s">
        <v>10</v>
      </c>
      <c r="DB269" t="s">
        <v>10</v>
      </c>
    </row>
    <row r="270" spans="1:106" ht="15.75" customHeight="1" x14ac:dyDescent="0.2">
      <c r="A270" t="s">
        <v>2181</v>
      </c>
      <c r="B270" t="s">
        <v>10</v>
      </c>
      <c r="C270" t="s">
        <v>2182</v>
      </c>
      <c r="D270" t="s">
        <v>10</v>
      </c>
      <c r="E270" t="s">
        <v>2116</v>
      </c>
      <c r="F270" t="s">
        <v>2583</v>
      </c>
      <c r="G270" t="s">
        <v>2183</v>
      </c>
      <c r="H270" t="s">
        <v>10</v>
      </c>
      <c r="I270" t="s">
        <v>2116</v>
      </c>
      <c r="J270" t="s">
        <v>2184</v>
      </c>
      <c r="K270" t="s">
        <v>206</v>
      </c>
      <c r="L270" t="s">
        <v>2185</v>
      </c>
      <c r="M270" t="s">
        <v>2186</v>
      </c>
      <c r="N270" t="s">
        <v>2187</v>
      </c>
      <c r="O270" t="s">
        <v>2188</v>
      </c>
      <c r="P270" t="s">
        <v>10</v>
      </c>
      <c r="Q270" t="s">
        <v>10</v>
      </c>
      <c r="R270" t="s">
        <v>10</v>
      </c>
      <c r="S270" t="s">
        <v>214</v>
      </c>
      <c r="T270">
        <v>0</v>
      </c>
      <c r="U270">
        <f t="shared" ca="1" si="40"/>
        <v>0.17773462086064273</v>
      </c>
      <c r="V270" t="str">
        <f t="shared" ca="1" si="41"/>
        <v>Pueblo:Colorado:0.177734620860643</v>
      </c>
      <c r="W270" t="str">
        <f t="shared" si="42"/>
        <v>El Pueblo Boys and Girls Ranch::1 El Pueblo Ranch Way::Pueblo:Colorado:81006::Pueblo:719-544-7496::1:0</v>
      </c>
      <c r="X270" t="str">
        <f t="shared" si="43"/>
        <v>list.add("El Pueblo Boys and Girls Ranch::1 El Pueblo Ranch Way::Pueblo:Colorado:81006::Pueblo:719-544-7496::1:0");</v>
      </c>
      <c r="CM270" t="s">
        <v>10</v>
      </c>
      <c r="CN270" t="s">
        <v>10</v>
      </c>
      <c r="CO270" t="s">
        <v>10</v>
      </c>
      <c r="CP270" t="s">
        <v>10</v>
      </c>
      <c r="CQ270" t="s">
        <v>10</v>
      </c>
      <c r="CR270" t="s">
        <v>10</v>
      </c>
      <c r="CS270" t="s">
        <v>10</v>
      </c>
      <c r="CT270" t="s">
        <v>10</v>
      </c>
      <c r="CU270" t="s">
        <v>10</v>
      </c>
      <c r="CV270" t="s">
        <v>10</v>
      </c>
      <c r="CW270" t="s">
        <v>10</v>
      </c>
      <c r="CX270" t="s">
        <v>10</v>
      </c>
      <c r="CY270" t="s">
        <v>10</v>
      </c>
      <c r="CZ270" t="s">
        <v>10</v>
      </c>
      <c r="DA270" t="s">
        <v>10</v>
      </c>
      <c r="DB270" t="s">
        <v>10</v>
      </c>
    </row>
    <row r="271" spans="1:106" ht="15.75" customHeight="1" x14ac:dyDescent="0.2">
      <c r="A271" t="s">
        <v>2114</v>
      </c>
      <c r="B271" t="s">
        <v>10</v>
      </c>
      <c r="C271" t="s">
        <v>2189</v>
      </c>
      <c r="D271" t="s">
        <v>10</v>
      </c>
      <c r="E271" t="s">
        <v>2116</v>
      </c>
      <c r="F271" t="s">
        <v>2583</v>
      </c>
      <c r="G271" t="s">
        <v>2190</v>
      </c>
      <c r="H271" t="s">
        <v>10</v>
      </c>
      <c r="I271" t="s">
        <v>2116</v>
      </c>
      <c r="J271" t="s">
        <v>2191</v>
      </c>
      <c r="K271" t="s">
        <v>10</v>
      </c>
      <c r="L271" t="s">
        <v>10</v>
      </c>
      <c r="M271" t="s">
        <v>10</v>
      </c>
      <c r="N271" t="s">
        <v>2192</v>
      </c>
      <c r="O271" t="s">
        <v>2193</v>
      </c>
      <c r="P271" t="s">
        <v>10</v>
      </c>
      <c r="Q271" t="s">
        <v>10</v>
      </c>
      <c r="R271" t="s">
        <v>10</v>
      </c>
      <c r="S271" t="s">
        <v>10</v>
      </c>
      <c r="T271">
        <v>0</v>
      </c>
      <c r="U271">
        <f t="shared" ca="1" si="40"/>
        <v>0.28517651440240577</v>
      </c>
      <c r="V271" t="str">
        <f t="shared" ca="1" si="41"/>
        <v>Pueblo:Colorado:0.285176514402406</v>
      </c>
      <c r="W271" t="str">
        <f t="shared" si="42"/>
        <v>Crossroads Turning Points Inc::3470 Baltimore Avenue::Pueblo:Colorado:81008::Pueblo:719-545-1181:::0</v>
      </c>
      <c r="X271" t="str">
        <f t="shared" si="43"/>
        <v>list.add("Crossroads Turning Points Inc::3470 Baltimore Avenue::Pueblo:Colorado:81008::Pueblo:719-545-1181:::0");</v>
      </c>
      <c r="CM271" t="s">
        <v>10</v>
      </c>
      <c r="CN271" t="s">
        <v>10</v>
      </c>
      <c r="CO271" t="s">
        <v>10</v>
      </c>
      <c r="CP271" t="s">
        <v>10</v>
      </c>
      <c r="CQ271" t="s">
        <v>10</v>
      </c>
      <c r="CR271" t="s">
        <v>10</v>
      </c>
      <c r="CS271" t="s">
        <v>10</v>
      </c>
      <c r="CT271" t="s">
        <v>10</v>
      </c>
      <c r="CU271" t="s">
        <v>10</v>
      </c>
      <c r="CV271" t="s">
        <v>10</v>
      </c>
      <c r="CW271" t="s">
        <v>10</v>
      </c>
      <c r="CX271" t="s">
        <v>10</v>
      </c>
      <c r="CY271" t="s">
        <v>10</v>
      </c>
      <c r="CZ271" t="s">
        <v>10</v>
      </c>
      <c r="DA271" t="s">
        <v>10</v>
      </c>
      <c r="DB271" t="s">
        <v>10</v>
      </c>
    </row>
    <row r="272" spans="1:106" ht="15.75" customHeight="1" x14ac:dyDescent="0.2">
      <c r="A272" t="s">
        <v>2114</v>
      </c>
      <c r="B272" t="s">
        <v>10</v>
      </c>
      <c r="C272" t="s">
        <v>2194</v>
      </c>
      <c r="D272" t="s">
        <v>10</v>
      </c>
      <c r="E272" t="s">
        <v>2116</v>
      </c>
      <c r="F272" t="s">
        <v>2583</v>
      </c>
      <c r="G272" t="s">
        <v>2190</v>
      </c>
      <c r="H272" t="s">
        <v>10</v>
      </c>
      <c r="I272" t="s">
        <v>2116</v>
      </c>
      <c r="J272" t="s">
        <v>2191</v>
      </c>
      <c r="K272" t="s">
        <v>10</v>
      </c>
      <c r="L272" t="s">
        <v>10</v>
      </c>
      <c r="M272" t="s">
        <v>10</v>
      </c>
      <c r="N272" t="s">
        <v>2195</v>
      </c>
      <c r="O272" t="s">
        <v>2196</v>
      </c>
      <c r="P272" t="s">
        <v>10</v>
      </c>
      <c r="Q272" t="s">
        <v>10</v>
      </c>
      <c r="R272" t="s">
        <v>10</v>
      </c>
      <c r="S272" t="s">
        <v>10</v>
      </c>
      <c r="T272">
        <v>0</v>
      </c>
      <c r="U272">
        <f t="shared" ca="1" si="40"/>
        <v>0.31560500179227535</v>
      </c>
      <c r="V272" t="str">
        <f t="shared" ca="1" si="41"/>
        <v>Pueblo:Colorado:0.315605001792275</v>
      </c>
      <c r="W272" t="str">
        <f t="shared" si="42"/>
        <v>Crossroads Turning Points Inc::3500 Baltimore Avenue::Pueblo:Colorado:81008::Pueblo:719-545-1181:::0</v>
      </c>
      <c r="X272" t="str">
        <f t="shared" si="43"/>
        <v>list.add("Crossroads Turning Points Inc::3500 Baltimore Avenue::Pueblo:Colorado:81008::Pueblo:719-545-1181:::0");</v>
      </c>
      <c r="CM272" t="s">
        <v>10</v>
      </c>
      <c r="CN272" t="s">
        <v>10</v>
      </c>
      <c r="CO272" t="s">
        <v>10</v>
      </c>
      <c r="CP272" t="s">
        <v>10</v>
      </c>
      <c r="CQ272" t="s">
        <v>10</v>
      </c>
      <c r="CR272" t="s">
        <v>10</v>
      </c>
      <c r="CS272" t="s">
        <v>10</v>
      </c>
      <c r="CT272" t="s">
        <v>10</v>
      </c>
      <c r="CU272" t="s">
        <v>10</v>
      </c>
      <c r="CV272" t="s">
        <v>10</v>
      </c>
      <c r="CW272" t="s">
        <v>10</v>
      </c>
      <c r="CX272" t="s">
        <v>10</v>
      </c>
      <c r="CY272" t="s">
        <v>10</v>
      </c>
      <c r="CZ272" t="s">
        <v>10</v>
      </c>
      <c r="DA272" t="s">
        <v>10</v>
      </c>
      <c r="DB272" t="s">
        <v>10</v>
      </c>
    </row>
    <row r="273" spans="1:106" ht="15.75" customHeight="1" x14ac:dyDescent="0.2">
      <c r="A273" t="s">
        <v>2197</v>
      </c>
      <c r="B273" t="s">
        <v>2198</v>
      </c>
      <c r="C273" t="s">
        <v>2199</v>
      </c>
      <c r="D273" t="s">
        <v>10</v>
      </c>
      <c r="E273" t="s">
        <v>2116</v>
      </c>
      <c r="F273" t="s">
        <v>2583</v>
      </c>
      <c r="G273" t="s">
        <v>2190</v>
      </c>
      <c r="H273" t="s">
        <v>2200</v>
      </c>
      <c r="I273" t="s">
        <v>2116</v>
      </c>
      <c r="J273" t="s">
        <v>2201</v>
      </c>
      <c r="K273" t="s">
        <v>10</v>
      </c>
      <c r="L273" t="s">
        <v>10</v>
      </c>
      <c r="M273" t="s">
        <v>10</v>
      </c>
      <c r="N273" t="s">
        <v>2202</v>
      </c>
      <c r="O273" t="s">
        <v>2203</v>
      </c>
      <c r="P273" t="s">
        <v>214</v>
      </c>
      <c r="Q273" t="s">
        <v>214</v>
      </c>
      <c r="R273" t="s">
        <v>10</v>
      </c>
      <c r="S273" t="s">
        <v>10</v>
      </c>
      <c r="T273">
        <v>0</v>
      </c>
      <c r="U273">
        <f t="shared" ca="1" si="40"/>
        <v>0.77185608327180499</v>
      </c>
      <c r="V273" t="str">
        <f t="shared" ca="1" si="41"/>
        <v>Pueblo:Colorado:0.771856083271805</v>
      </c>
      <c r="W273" t="str">
        <f t="shared" si="42"/>
        <v>Department of Veterans Affairs:Eastern Colorado Healthcare System:4776 Eagleridge Circle::Pueblo:Colorado:81008:2189:Pueblo:719-553-1000:::0</v>
      </c>
      <c r="X273" t="str">
        <f t="shared" si="43"/>
        <v>list.add("Department of Veterans Affairs:Eastern Colorado Healthcare System:4776 Eagleridge Circle::Pueblo:Colorado:81008:2189:Pueblo:719-553-1000:::0");</v>
      </c>
      <c r="CM273" t="s">
        <v>10</v>
      </c>
      <c r="CN273" t="s">
        <v>10</v>
      </c>
      <c r="CO273" t="s">
        <v>10</v>
      </c>
      <c r="CP273" t="s">
        <v>10</v>
      </c>
      <c r="CQ273" t="s">
        <v>10</v>
      </c>
      <c r="CR273" t="s">
        <v>10</v>
      </c>
      <c r="CS273" t="s">
        <v>10</v>
      </c>
      <c r="CT273" t="s">
        <v>10</v>
      </c>
      <c r="CU273" t="s">
        <v>10</v>
      </c>
      <c r="CV273" t="s">
        <v>10</v>
      </c>
      <c r="CW273" t="s">
        <v>10</v>
      </c>
      <c r="CX273" t="s">
        <v>10</v>
      </c>
      <c r="CY273" t="s">
        <v>10</v>
      </c>
      <c r="CZ273" t="s">
        <v>10</v>
      </c>
      <c r="DA273" t="s">
        <v>10</v>
      </c>
      <c r="DB273" t="s">
        <v>10</v>
      </c>
    </row>
    <row r="274" spans="1:106" ht="15.75" customHeight="1" x14ac:dyDescent="0.2">
      <c r="A274" t="s">
        <v>2204</v>
      </c>
      <c r="B274" t="s">
        <v>2205</v>
      </c>
      <c r="C274" t="s">
        <v>2206</v>
      </c>
      <c r="D274" t="s">
        <v>10</v>
      </c>
      <c r="E274" t="s">
        <v>2116</v>
      </c>
      <c r="F274" t="s">
        <v>2583</v>
      </c>
      <c r="G274" t="s">
        <v>2190</v>
      </c>
      <c r="H274" t="s">
        <v>10</v>
      </c>
      <c r="I274" t="s">
        <v>2116</v>
      </c>
      <c r="J274" t="s">
        <v>2207</v>
      </c>
      <c r="K274" t="s">
        <v>206</v>
      </c>
      <c r="L274" t="s">
        <v>2208</v>
      </c>
      <c r="M274" t="s">
        <v>2162</v>
      </c>
      <c r="N274" t="s">
        <v>2209</v>
      </c>
      <c r="O274" t="s">
        <v>2210</v>
      </c>
      <c r="P274" t="s">
        <v>214</v>
      </c>
      <c r="Q274" t="s">
        <v>10</v>
      </c>
      <c r="R274" t="s">
        <v>10</v>
      </c>
      <c r="S274" t="s">
        <v>10</v>
      </c>
      <c r="T274" t="s">
        <v>214</v>
      </c>
      <c r="U274">
        <f t="shared" ca="1" si="40"/>
        <v>0.88406348663694467</v>
      </c>
      <c r="V274" t="str">
        <f t="shared" ca="1" si="41"/>
        <v>Pueblo:Colorado:0.884063486636945</v>
      </c>
      <c r="W274" t="str">
        <f t="shared" si="42"/>
        <v>Parkview Adult:Chemical Dependecy Unit:58 Club Manor Drive::Pueblo:Colorado:81008::Pueblo:719-584-4890:::1</v>
      </c>
      <c r="X274" t="str">
        <f t="shared" si="43"/>
        <v>list.add("Parkview Adult:Chemical Dependecy Unit:58 Club Manor Drive::Pueblo:Colorado:81008::Pueblo:719-584-4890:::1");</v>
      </c>
      <c r="CM274" t="s">
        <v>10</v>
      </c>
      <c r="CN274" t="s">
        <v>10</v>
      </c>
      <c r="CO274" t="s">
        <v>10</v>
      </c>
      <c r="CP274" t="s">
        <v>10</v>
      </c>
      <c r="CQ274" t="s">
        <v>10</v>
      </c>
      <c r="CR274" t="s">
        <v>10</v>
      </c>
      <c r="CS274" t="s">
        <v>10</v>
      </c>
      <c r="CT274" t="s">
        <v>10</v>
      </c>
      <c r="CU274" t="s">
        <v>10</v>
      </c>
      <c r="CV274" t="s">
        <v>10</v>
      </c>
      <c r="CW274" t="s">
        <v>10</v>
      </c>
      <c r="CX274" t="s">
        <v>10</v>
      </c>
      <c r="CY274" t="s">
        <v>10</v>
      </c>
      <c r="CZ274" t="s">
        <v>10</v>
      </c>
      <c r="DA274" t="s">
        <v>10</v>
      </c>
      <c r="DB274" t="s">
        <v>10</v>
      </c>
    </row>
    <row r="275" spans="1:106" ht="15.75" customHeight="1" x14ac:dyDescent="0.2">
      <c r="A275" t="s">
        <v>2211</v>
      </c>
      <c r="B275" t="s">
        <v>10</v>
      </c>
      <c r="C275" t="s">
        <v>2212</v>
      </c>
      <c r="D275" t="s">
        <v>10</v>
      </c>
      <c r="E275" t="s">
        <v>2213</v>
      </c>
      <c r="F275" t="s">
        <v>2583</v>
      </c>
      <c r="G275" t="s">
        <v>2214</v>
      </c>
      <c r="H275" t="s">
        <v>10</v>
      </c>
      <c r="I275" t="s">
        <v>2215</v>
      </c>
      <c r="J275" t="s">
        <v>2216</v>
      </c>
      <c r="K275" t="s">
        <v>10</v>
      </c>
      <c r="L275" t="s">
        <v>10</v>
      </c>
      <c r="M275" t="s">
        <v>2217</v>
      </c>
      <c r="N275" t="s">
        <v>2218</v>
      </c>
      <c r="O275" t="s">
        <v>2219</v>
      </c>
      <c r="P275" t="s">
        <v>214</v>
      </c>
      <c r="Q275" t="s">
        <v>214</v>
      </c>
      <c r="R275" t="s">
        <v>214</v>
      </c>
      <c r="S275" t="s">
        <v>214</v>
      </c>
      <c r="T275">
        <v>0</v>
      </c>
      <c r="U275">
        <f t="shared" ca="1" si="40"/>
        <v>3.4146521347000358E-2</v>
      </c>
      <c r="V275" t="str">
        <f t="shared" ca="1" si="41"/>
        <v>La Junta:Colorado:0.0341465213470004</v>
      </c>
      <c r="W275" t="str">
        <f t="shared" si="42"/>
        <v>Partnership for Progress::711 Barnes Avenue::La Junta:Colorado:81050::Otero:719-384-5446:1:1:0</v>
      </c>
      <c r="X275" t="str">
        <f t="shared" si="43"/>
        <v>list.add("Partnership for Progress::711 Barnes Avenue::La Junta:Colorado:81050::Otero:719-384-5446:1:1:0");</v>
      </c>
      <c r="CM275" t="s">
        <v>10</v>
      </c>
      <c r="CN275" t="s">
        <v>10</v>
      </c>
      <c r="CO275" t="s">
        <v>10</v>
      </c>
      <c r="CP275" t="s">
        <v>10</v>
      </c>
      <c r="CQ275" t="s">
        <v>10</v>
      </c>
      <c r="CR275" t="s">
        <v>10</v>
      </c>
      <c r="CS275" t="s">
        <v>10</v>
      </c>
      <c r="CT275" t="s">
        <v>10</v>
      </c>
      <c r="CU275" t="s">
        <v>10</v>
      </c>
      <c r="CV275" t="s">
        <v>10</v>
      </c>
      <c r="CW275" t="s">
        <v>10</v>
      </c>
      <c r="CX275" t="s">
        <v>10</v>
      </c>
      <c r="CY275" t="s">
        <v>10</v>
      </c>
      <c r="CZ275" t="s">
        <v>10</v>
      </c>
      <c r="DA275" t="s">
        <v>10</v>
      </c>
      <c r="DB275" t="s">
        <v>10</v>
      </c>
    </row>
    <row r="276" spans="1:106" ht="15.75" customHeight="1" x14ac:dyDescent="0.2">
      <c r="A276" t="s">
        <v>2114</v>
      </c>
      <c r="B276" t="s">
        <v>10</v>
      </c>
      <c r="C276" t="s">
        <v>2220</v>
      </c>
      <c r="D276" t="s">
        <v>10</v>
      </c>
      <c r="E276" t="s">
        <v>2213</v>
      </c>
      <c r="F276" t="s">
        <v>2583</v>
      </c>
      <c r="G276" t="s">
        <v>2214</v>
      </c>
      <c r="H276" t="s">
        <v>10</v>
      </c>
      <c r="I276" t="s">
        <v>2215</v>
      </c>
      <c r="J276" t="s">
        <v>2221</v>
      </c>
      <c r="K276" t="s">
        <v>10</v>
      </c>
      <c r="L276" t="s">
        <v>10</v>
      </c>
      <c r="M276" t="s">
        <v>10</v>
      </c>
      <c r="N276" t="s">
        <v>2222</v>
      </c>
      <c r="O276" t="s">
        <v>2223</v>
      </c>
      <c r="P276" t="s">
        <v>10</v>
      </c>
      <c r="Q276" t="s">
        <v>10</v>
      </c>
      <c r="R276" t="s">
        <v>10</v>
      </c>
      <c r="S276" t="s">
        <v>214</v>
      </c>
      <c r="T276">
        <v>0</v>
      </c>
      <c r="U276">
        <f t="shared" ca="1" si="40"/>
        <v>0.9919207526878423</v>
      </c>
      <c r="V276" t="str">
        <f t="shared" ca="1" si="41"/>
        <v>La Junta:Colorado:0.991920752687842</v>
      </c>
      <c r="W276" t="str">
        <f t="shared" si="42"/>
        <v>Crossroads Turning Points Inc::114 West 3rd Street::La Junta:Colorado:81050::Otero:719-383-0662::1:0</v>
      </c>
      <c r="X276" t="str">
        <f t="shared" si="43"/>
        <v>list.add("Crossroads Turning Points Inc::114 West 3rd Street::La Junta:Colorado:81050::Otero:719-383-0662::1:0");</v>
      </c>
      <c r="CM276" t="s">
        <v>10</v>
      </c>
      <c r="CN276" t="s">
        <v>10</v>
      </c>
      <c r="CO276" t="s">
        <v>10</v>
      </c>
      <c r="CP276" t="s">
        <v>10</v>
      </c>
      <c r="CQ276" t="s">
        <v>10</v>
      </c>
      <c r="CR276" t="s">
        <v>10</v>
      </c>
      <c r="CS276" t="s">
        <v>10</v>
      </c>
      <c r="CT276" t="s">
        <v>10</v>
      </c>
      <c r="CU276" t="s">
        <v>10</v>
      </c>
      <c r="CV276" t="s">
        <v>10</v>
      </c>
      <c r="CW276" t="s">
        <v>10</v>
      </c>
      <c r="CX276" t="s">
        <v>10</v>
      </c>
      <c r="CY276" t="s">
        <v>10</v>
      </c>
      <c r="CZ276" t="s">
        <v>10</v>
      </c>
      <c r="DA276" t="s">
        <v>10</v>
      </c>
      <c r="DB276" t="s">
        <v>10</v>
      </c>
    </row>
    <row r="277" spans="1:106" ht="15.75" customHeight="1" x14ac:dyDescent="0.2">
      <c r="A277" t="s">
        <v>2114</v>
      </c>
      <c r="B277" t="s">
        <v>10</v>
      </c>
      <c r="C277" t="s">
        <v>2224</v>
      </c>
      <c r="D277" t="s">
        <v>10</v>
      </c>
      <c r="E277" t="s">
        <v>2225</v>
      </c>
      <c r="F277" t="s">
        <v>2583</v>
      </c>
      <c r="G277" t="s">
        <v>2226</v>
      </c>
      <c r="H277" t="s">
        <v>10</v>
      </c>
      <c r="I277" t="s">
        <v>2227</v>
      </c>
      <c r="J277" t="s">
        <v>2228</v>
      </c>
      <c r="K277" t="s">
        <v>10</v>
      </c>
      <c r="L277" t="s">
        <v>10</v>
      </c>
      <c r="M277" t="s">
        <v>10</v>
      </c>
      <c r="N277" t="s">
        <v>2229</v>
      </c>
      <c r="O277" t="s">
        <v>2230</v>
      </c>
      <c r="P277" t="s">
        <v>10</v>
      </c>
      <c r="Q277" t="s">
        <v>10</v>
      </c>
      <c r="R277" t="s">
        <v>10</v>
      </c>
      <c r="S277" t="s">
        <v>214</v>
      </c>
      <c r="T277">
        <v>0</v>
      </c>
      <c r="U277">
        <f t="shared" ca="1" si="40"/>
        <v>0.77551150329487339</v>
      </c>
      <c r="V277" t="str">
        <f t="shared" ca="1" si="41"/>
        <v>Lamar:Colorado:0.775511503294873</v>
      </c>
      <c r="W277" t="str">
        <f t="shared" si="42"/>
        <v>Crossroads Turning Points Inc::1006 South Main Street::Lamar:Colorado:81052::Prowers:719-336-2600::1:0</v>
      </c>
      <c r="X277" t="str">
        <f t="shared" si="43"/>
        <v>list.add("Crossroads Turning Points Inc::1006 South Main Street::Lamar:Colorado:81052::Prowers:719-336-2600::1:0");</v>
      </c>
      <c r="CM277" t="s">
        <v>10</v>
      </c>
      <c r="CN277" t="s">
        <v>10</v>
      </c>
      <c r="CO277" t="s">
        <v>10</v>
      </c>
      <c r="CP277" t="s">
        <v>10</v>
      </c>
      <c r="CQ277" t="s">
        <v>10</v>
      </c>
      <c r="CR277" t="s">
        <v>10</v>
      </c>
      <c r="CS277" t="s">
        <v>10</v>
      </c>
      <c r="CT277" t="s">
        <v>10</v>
      </c>
      <c r="CU277" t="s">
        <v>10</v>
      </c>
      <c r="CV277" t="s">
        <v>10</v>
      </c>
      <c r="CW277" t="s">
        <v>10</v>
      </c>
      <c r="CX277" t="s">
        <v>10</v>
      </c>
      <c r="CY277" t="s">
        <v>10</v>
      </c>
      <c r="CZ277" t="s">
        <v>10</v>
      </c>
      <c r="DA277" t="s">
        <v>10</v>
      </c>
      <c r="DB277" t="s">
        <v>10</v>
      </c>
    </row>
    <row r="278" spans="1:106" ht="15.75" customHeight="1" x14ac:dyDescent="0.2">
      <c r="A278" t="s">
        <v>2211</v>
      </c>
      <c r="B278" t="s">
        <v>10</v>
      </c>
      <c r="C278" t="s">
        <v>2231</v>
      </c>
      <c r="D278" t="s">
        <v>10</v>
      </c>
      <c r="E278" t="s">
        <v>2225</v>
      </c>
      <c r="F278" t="s">
        <v>2583</v>
      </c>
      <c r="G278" t="s">
        <v>2226</v>
      </c>
      <c r="H278" t="s">
        <v>10</v>
      </c>
      <c r="I278" t="s">
        <v>2227</v>
      </c>
      <c r="J278" t="s">
        <v>2232</v>
      </c>
      <c r="K278" t="s">
        <v>10</v>
      </c>
      <c r="L278" t="s">
        <v>10</v>
      </c>
      <c r="M278" t="s">
        <v>2217</v>
      </c>
      <c r="N278" t="s">
        <v>2233</v>
      </c>
      <c r="O278" t="s">
        <v>2234</v>
      </c>
      <c r="P278" t="s">
        <v>10</v>
      </c>
      <c r="Q278" t="s">
        <v>214</v>
      </c>
      <c r="R278" t="s">
        <v>10</v>
      </c>
      <c r="S278" t="s">
        <v>214</v>
      </c>
      <c r="T278" t="s">
        <v>214</v>
      </c>
      <c r="U278">
        <f t="shared" ca="1" si="40"/>
        <v>0.30703555962957263</v>
      </c>
      <c r="V278" t="str">
        <f t="shared" ca="1" si="41"/>
        <v>Lamar:Colorado:0.307035559629573</v>
      </c>
      <c r="W278" t="str">
        <f t="shared" si="42"/>
        <v>Partnership for Progress::100 Kendall Drive::Lamar:Colorado:81052::Prowers:719-336-7501::1:1</v>
      </c>
      <c r="X278" t="str">
        <f t="shared" si="43"/>
        <v>list.add("Partnership for Progress::100 Kendall Drive::Lamar:Colorado:81052::Prowers:719-336-7501::1:1");</v>
      </c>
      <c r="CM278" t="s">
        <v>10</v>
      </c>
      <c r="CN278" t="s">
        <v>10</v>
      </c>
      <c r="CO278" t="s">
        <v>10</v>
      </c>
      <c r="CP278" t="s">
        <v>10</v>
      </c>
      <c r="CQ278" t="s">
        <v>10</v>
      </c>
      <c r="CR278" t="s">
        <v>10</v>
      </c>
      <c r="CS278" t="s">
        <v>10</v>
      </c>
      <c r="CT278" t="s">
        <v>10</v>
      </c>
      <c r="CU278" t="s">
        <v>10</v>
      </c>
      <c r="CV278" t="s">
        <v>10</v>
      </c>
      <c r="CW278" t="s">
        <v>10</v>
      </c>
      <c r="CX278" t="s">
        <v>10</v>
      </c>
      <c r="CY278" t="s">
        <v>10</v>
      </c>
      <c r="CZ278" t="s">
        <v>10</v>
      </c>
      <c r="DA278" t="s">
        <v>10</v>
      </c>
      <c r="DB278" t="s">
        <v>10</v>
      </c>
    </row>
    <row r="279" spans="1:106" ht="15.75" customHeight="1" x14ac:dyDescent="0.2">
      <c r="A279" t="s">
        <v>2235</v>
      </c>
      <c r="B279" t="s">
        <v>2236</v>
      </c>
      <c r="C279" t="s">
        <v>2237</v>
      </c>
      <c r="D279" t="s">
        <v>10</v>
      </c>
      <c r="E279" t="s">
        <v>2238</v>
      </c>
      <c r="F279" t="s">
        <v>2583</v>
      </c>
      <c r="G279" t="s">
        <v>2239</v>
      </c>
      <c r="H279" t="s">
        <v>10</v>
      </c>
      <c r="I279" t="s">
        <v>2240</v>
      </c>
      <c r="J279" t="s">
        <v>2241</v>
      </c>
      <c r="K279" t="s">
        <v>10</v>
      </c>
      <c r="L279" t="s">
        <v>10</v>
      </c>
      <c r="M279" t="s">
        <v>10</v>
      </c>
      <c r="N279" t="s">
        <v>2242</v>
      </c>
      <c r="O279" t="s">
        <v>2243</v>
      </c>
      <c r="P279" t="s">
        <v>214</v>
      </c>
      <c r="Q279" t="s">
        <v>10</v>
      </c>
      <c r="R279" t="s">
        <v>214</v>
      </c>
      <c r="S279" t="s">
        <v>10</v>
      </c>
      <c r="T279" t="s">
        <v>214</v>
      </c>
      <c r="U279">
        <f t="shared" ca="1" si="40"/>
        <v>0.11799077620515253</v>
      </c>
      <c r="V279" t="str">
        <f t="shared" ca="1" si="41"/>
        <v>Las Animas:Colorado:0.117990776205153</v>
      </c>
      <c r="W279" t="str">
        <f t="shared" si="42"/>
        <v>Region Six Alcohol and Drug Abuse:(RESADA):11000 Road GG 5::Las Animas:Colorado:81054::Bent:719-456-2600:1::1</v>
      </c>
      <c r="X279" t="str">
        <f t="shared" si="43"/>
        <v>list.add("Region Six Alcohol and Drug Abuse:(RESADA):11000 Road GG 5::Las Animas:Colorado:81054::Bent:719-456-2600:1::1");</v>
      </c>
      <c r="CM279" t="s">
        <v>10</v>
      </c>
      <c r="CN279" t="s">
        <v>10</v>
      </c>
      <c r="CO279" t="s">
        <v>10</v>
      </c>
      <c r="CP279" t="s">
        <v>10</v>
      </c>
      <c r="CQ279" t="s">
        <v>10</v>
      </c>
      <c r="CR279" t="s">
        <v>10</v>
      </c>
      <c r="CS279" t="s">
        <v>10</v>
      </c>
      <c r="CT279" t="s">
        <v>10</v>
      </c>
      <c r="CU279" t="s">
        <v>10</v>
      </c>
      <c r="CV279" t="s">
        <v>10</v>
      </c>
      <c r="CW279" t="s">
        <v>10</v>
      </c>
      <c r="CX279" t="s">
        <v>10</v>
      </c>
      <c r="CY279" t="s">
        <v>10</v>
      </c>
      <c r="CZ279" t="s">
        <v>10</v>
      </c>
      <c r="DA279" t="s">
        <v>10</v>
      </c>
      <c r="DB279" t="s">
        <v>10</v>
      </c>
    </row>
    <row r="280" spans="1:106" ht="15.75" customHeight="1" x14ac:dyDescent="0.2">
      <c r="A280" t="s">
        <v>2211</v>
      </c>
      <c r="B280" t="s">
        <v>10</v>
      </c>
      <c r="C280" t="s">
        <v>2244</v>
      </c>
      <c r="D280" t="s">
        <v>10</v>
      </c>
      <c r="E280" t="s">
        <v>2245</v>
      </c>
      <c r="F280" t="s">
        <v>2583</v>
      </c>
      <c r="G280" t="s">
        <v>2246</v>
      </c>
      <c r="H280" t="s">
        <v>10</v>
      </c>
      <c r="I280" t="s">
        <v>2247</v>
      </c>
      <c r="J280" t="s">
        <v>2216</v>
      </c>
      <c r="K280" t="s">
        <v>10</v>
      </c>
      <c r="L280" t="s">
        <v>10</v>
      </c>
      <c r="M280" t="s">
        <v>2217</v>
      </c>
      <c r="N280" t="s">
        <v>2248</v>
      </c>
      <c r="O280" t="s">
        <v>2249</v>
      </c>
      <c r="P280" t="s">
        <v>10</v>
      </c>
      <c r="Q280" t="s">
        <v>10</v>
      </c>
      <c r="R280" t="s">
        <v>10</v>
      </c>
      <c r="S280" t="s">
        <v>214</v>
      </c>
      <c r="T280">
        <v>0</v>
      </c>
      <c r="U280">
        <f t="shared" ca="1" si="40"/>
        <v>0.25898310502918931</v>
      </c>
      <c r="V280" t="str">
        <f t="shared" ca="1" si="41"/>
        <v>Ordway:Colorado:0.258983105029189</v>
      </c>
      <c r="W280" t="str">
        <f t="shared" si="42"/>
        <v>Partnership for Progress::220 East 1st Street::Ordway:Colorado:81063::Crowley:719-384-5446::1:0</v>
      </c>
      <c r="X280" t="str">
        <f t="shared" si="43"/>
        <v>list.add("Partnership for Progress::220 East 1st Street::Ordway:Colorado:81063::Crowley:719-384-5446::1:0");</v>
      </c>
      <c r="CM280" t="s">
        <v>10</v>
      </c>
      <c r="CN280" t="s">
        <v>10</v>
      </c>
      <c r="CO280" t="s">
        <v>10</v>
      </c>
      <c r="CP280" t="s">
        <v>10</v>
      </c>
      <c r="CQ280" t="s">
        <v>10</v>
      </c>
      <c r="CR280" t="s">
        <v>10</v>
      </c>
      <c r="CS280" t="s">
        <v>10</v>
      </c>
      <c r="CT280" t="s">
        <v>10</v>
      </c>
      <c r="CU280" t="s">
        <v>10</v>
      </c>
      <c r="CV280" t="s">
        <v>10</v>
      </c>
      <c r="CW280" t="s">
        <v>10</v>
      </c>
      <c r="CX280" t="s">
        <v>10</v>
      </c>
      <c r="CY280" t="s">
        <v>10</v>
      </c>
      <c r="CZ280" t="s">
        <v>10</v>
      </c>
      <c r="DA280" t="s">
        <v>10</v>
      </c>
      <c r="DB280" t="s">
        <v>10</v>
      </c>
    </row>
    <row r="281" spans="1:106" ht="15.75" customHeight="1" x14ac:dyDescent="0.2">
      <c r="A281" t="s">
        <v>2211</v>
      </c>
      <c r="B281" t="s">
        <v>10</v>
      </c>
      <c r="C281" t="s">
        <v>2250</v>
      </c>
      <c r="D281" t="s">
        <v>10</v>
      </c>
      <c r="E281" t="s">
        <v>2251</v>
      </c>
      <c r="F281" t="s">
        <v>2583</v>
      </c>
      <c r="G281" t="s">
        <v>2252</v>
      </c>
      <c r="H281" t="s">
        <v>10</v>
      </c>
      <c r="I281" t="s">
        <v>2253</v>
      </c>
      <c r="J281" t="s">
        <v>2216</v>
      </c>
      <c r="K281" t="s">
        <v>10</v>
      </c>
      <c r="L281" t="s">
        <v>2232</v>
      </c>
      <c r="M281" t="s">
        <v>10</v>
      </c>
      <c r="N281" t="s">
        <v>2254</v>
      </c>
      <c r="O281" t="s">
        <v>2255</v>
      </c>
      <c r="P281" t="s">
        <v>10</v>
      </c>
      <c r="Q281" t="s">
        <v>10</v>
      </c>
      <c r="R281" t="s">
        <v>214</v>
      </c>
      <c r="S281" t="s">
        <v>214</v>
      </c>
      <c r="T281">
        <v>0</v>
      </c>
      <c r="U281">
        <f t="shared" ca="1" si="40"/>
        <v>0.6247916623195181</v>
      </c>
      <c r="V281" t="str">
        <f t="shared" ca="1" si="41"/>
        <v>Springfield:Colorado:0.624791662319518</v>
      </c>
      <c r="W281" t="str">
        <f t="shared" si="42"/>
        <v>Partnership for Progress::210 East 10th Street::Springfield:Colorado:81073::Baca:719-384-5446:1:1:0</v>
      </c>
      <c r="X281" t="str">
        <f t="shared" si="43"/>
        <v>list.add("Partnership for Progress::210 East 10th Street::Springfield:Colorado:81073::Baca:719-384-5446:1:1:0");</v>
      </c>
      <c r="CM281" t="s">
        <v>10</v>
      </c>
      <c r="CN281" t="s">
        <v>10</v>
      </c>
      <c r="CO281" t="s">
        <v>10</v>
      </c>
      <c r="CP281" t="s">
        <v>10</v>
      </c>
      <c r="CQ281" t="s">
        <v>10</v>
      </c>
      <c r="CR281" t="s">
        <v>10</v>
      </c>
      <c r="CS281" t="s">
        <v>10</v>
      </c>
      <c r="CT281" t="s">
        <v>10</v>
      </c>
      <c r="CU281" t="s">
        <v>10</v>
      </c>
      <c r="CV281" t="s">
        <v>10</v>
      </c>
      <c r="CW281" t="s">
        <v>10</v>
      </c>
      <c r="CX281" t="s">
        <v>10</v>
      </c>
      <c r="CY281" t="s">
        <v>10</v>
      </c>
      <c r="CZ281" t="s">
        <v>10</v>
      </c>
      <c r="DA281" t="s">
        <v>10</v>
      </c>
      <c r="DB281" t="s">
        <v>10</v>
      </c>
    </row>
    <row r="282" spans="1:106" ht="15.75" customHeight="1" x14ac:dyDescent="0.2">
      <c r="A282" t="s">
        <v>2114</v>
      </c>
      <c r="B282" t="s">
        <v>10</v>
      </c>
      <c r="C282" t="s">
        <v>2256</v>
      </c>
      <c r="D282" t="s">
        <v>10</v>
      </c>
      <c r="E282" t="s">
        <v>2257</v>
      </c>
      <c r="F282" t="s">
        <v>2583</v>
      </c>
      <c r="G282" t="s">
        <v>2258</v>
      </c>
      <c r="H282" t="s">
        <v>10</v>
      </c>
      <c r="I282" t="s">
        <v>2238</v>
      </c>
      <c r="J282" t="s">
        <v>2259</v>
      </c>
      <c r="K282" t="s">
        <v>10</v>
      </c>
      <c r="L282" t="s">
        <v>10</v>
      </c>
      <c r="M282" t="s">
        <v>10</v>
      </c>
      <c r="N282" t="s">
        <v>2260</v>
      </c>
      <c r="O282" t="s">
        <v>2261</v>
      </c>
      <c r="P282" t="s">
        <v>10</v>
      </c>
      <c r="Q282" t="s">
        <v>10</v>
      </c>
      <c r="R282" t="s">
        <v>10</v>
      </c>
      <c r="S282" t="s">
        <v>214</v>
      </c>
      <c r="T282">
        <v>0</v>
      </c>
      <c r="U282">
        <f t="shared" ca="1" si="40"/>
        <v>0.51608446290456678</v>
      </c>
      <c r="V282" t="str">
        <f t="shared" ca="1" si="41"/>
        <v>Trinidad:Colorado:0.516084462904567</v>
      </c>
      <c r="W282" t="str">
        <f t="shared" si="42"/>
        <v>Crossroads Turning Points Inc::1004 Carbon Place::Trinidad:Colorado:81082::Las Animas:719-846-4481::1:0</v>
      </c>
      <c r="X282" t="str">
        <f t="shared" si="43"/>
        <v>list.add("Crossroads Turning Points Inc::1004 Carbon Place::Trinidad:Colorado:81082::Las Animas:719-846-4481::1:0");</v>
      </c>
      <c r="CM282" t="s">
        <v>10</v>
      </c>
      <c r="CN282" t="s">
        <v>10</v>
      </c>
      <c r="CO282" t="s">
        <v>10</v>
      </c>
      <c r="CP282" t="s">
        <v>10</v>
      </c>
      <c r="CQ282" t="s">
        <v>10</v>
      </c>
      <c r="CR282" t="s">
        <v>10</v>
      </c>
      <c r="CS282" t="s">
        <v>10</v>
      </c>
      <c r="CT282" t="s">
        <v>10</v>
      </c>
      <c r="CU282" t="s">
        <v>10</v>
      </c>
      <c r="CV282" t="s">
        <v>10</v>
      </c>
      <c r="CW282" t="s">
        <v>10</v>
      </c>
      <c r="CX282" t="s">
        <v>10</v>
      </c>
      <c r="CY282" t="s">
        <v>10</v>
      </c>
      <c r="CZ282" t="s">
        <v>10</v>
      </c>
      <c r="DA282" t="s">
        <v>10</v>
      </c>
      <c r="DB282" t="s">
        <v>10</v>
      </c>
    </row>
    <row r="283" spans="1:106" ht="15.75" customHeight="1" x14ac:dyDescent="0.2">
      <c r="A283" t="s">
        <v>2114</v>
      </c>
      <c r="B283" t="s">
        <v>10</v>
      </c>
      <c r="C283" t="s">
        <v>2262</v>
      </c>
      <c r="D283" t="s">
        <v>10</v>
      </c>
      <c r="E283" t="s">
        <v>2263</v>
      </c>
      <c r="F283" t="s">
        <v>2583</v>
      </c>
      <c r="G283" t="s">
        <v>2264</v>
      </c>
      <c r="H283" t="s">
        <v>10</v>
      </c>
      <c r="I283" t="s">
        <v>2265</v>
      </c>
      <c r="J283" t="s">
        <v>2266</v>
      </c>
      <c r="K283" t="s">
        <v>10</v>
      </c>
      <c r="L283" t="s">
        <v>10</v>
      </c>
      <c r="M283" t="s">
        <v>10</v>
      </c>
      <c r="N283" t="s">
        <v>2267</v>
      </c>
      <c r="O283" t="s">
        <v>2268</v>
      </c>
      <c r="P283" t="s">
        <v>10</v>
      </c>
      <c r="Q283" t="s">
        <v>10</v>
      </c>
      <c r="R283" t="s">
        <v>10</v>
      </c>
      <c r="S283" t="s">
        <v>214</v>
      </c>
      <c r="T283">
        <v>0</v>
      </c>
      <c r="U283">
        <f ca="1">RAND()</f>
        <v>0.65981388308674715</v>
      </c>
      <c r="V283" t="str">
        <f ca="1">CONCATENATE(E283,":",F283,":",U283)</f>
        <v>Walsenburg:Colorado:0.659813883086747</v>
      </c>
      <c r="W283" t="str">
        <f>CONCATENATE(A283,":",B283,":",C283,":",D283,":",E283,":",F283,":",G283,":",H283,":",I283,":",J283,":",R283,":",S283,":",T283)</f>
        <v>Crossroads Turning Points Inc::615 Russell Avenue::Walsenburg:Colorado:81089::Huerfano:719-738-2076::1:0</v>
      </c>
      <c r="X283" t="str">
        <f>CONCATENATE("list.add(""",W283,""");")</f>
        <v>list.add("Crossroads Turning Points Inc::615 Russell Avenue::Walsenburg:Colorado:81089::Huerfano:719-738-2076::1:0");</v>
      </c>
      <c r="CM283" t="s">
        <v>10</v>
      </c>
      <c r="CN283" t="s">
        <v>10</v>
      </c>
      <c r="CO283" t="s">
        <v>10</v>
      </c>
      <c r="CP283" t="s">
        <v>10</v>
      </c>
      <c r="CQ283" t="s">
        <v>10</v>
      </c>
      <c r="CR283" t="s">
        <v>10</v>
      </c>
      <c r="CS283" t="s">
        <v>10</v>
      </c>
      <c r="CT283" t="s">
        <v>10</v>
      </c>
      <c r="CU283" t="s">
        <v>10</v>
      </c>
      <c r="CV283" t="s">
        <v>10</v>
      </c>
      <c r="CW283" t="s">
        <v>10</v>
      </c>
      <c r="CX283" t="s">
        <v>10</v>
      </c>
      <c r="CY283" t="s">
        <v>10</v>
      </c>
      <c r="CZ283" t="s">
        <v>10</v>
      </c>
      <c r="DA283" t="s">
        <v>10</v>
      </c>
      <c r="DB283" t="s">
        <v>10</v>
      </c>
    </row>
    <row r="284" spans="1:106" ht="15.75" customHeight="1" x14ac:dyDescent="0.2">
      <c r="A284" t="s">
        <v>2269</v>
      </c>
      <c r="B284" t="s">
        <v>2270</v>
      </c>
      <c r="C284" t="s">
        <v>2271</v>
      </c>
      <c r="D284" t="s">
        <v>10</v>
      </c>
      <c r="E284" t="s">
        <v>2272</v>
      </c>
      <c r="F284" t="s">
        <v>2583</v>
      </c>
      <c r="G284" t="s">
        <v>2273</v>
      </c>
      <c r="H284" t="s">
        <v>10</v>
      </c>
      <c r="I284" t="s">
        <v>2272</v>
      </c>
      <c r="J284" t="s">
        <v>414</v>
      </c>
      <c r="K284" t="s">
        <v>10</v>
      </c>
      <c r="L284" t="s">
        <v>10</v>
      </c>
      <c r="M284" t="s">
        <v>10</v>
      </c>
      <c r="N284" t="s">
        <v>2274</v>
      </c>
      <c r="O284" t="s">
        <v>2275</v>
      </c>
      <c r="P284" t="s">
        <v>214</v>
      </c>
      <c r="Q284" t="s">
        <v>10</v>
      </c>
      <c r="R284" t="s">
        <v>10</v>
      </c>
      <c r="S284" t="s">
        <v>214</v>
      </c>
      <c r="T284">
        <v>0</v>
      </c>
      <c r="U284">
        <f t="shared" ref="U284:U300" ca="1" si="44">RAND()</f>
        <v>0.18382850659836103</v>
      </c>
      <c r="V284" t="str">
        <f t="shared" ref="V284:V300" ca="1" si="45">CONCATENATE(E284,":",F284,":",U284)</f>
        <v>Alamosa:Colorado:0.183828506598361</v>
      </c>
      <c r="W284" t="str">
        <f t="shared" ref="W284:W300" si="46">CONCATENATE(A284,":",B284,":",C284,":",D284,":",E284,":",F284,":",G284,":",H284,":",I284,":",J284,":",R284,":",S284,":",T284)</f>
        <v>San Luis Valley:Behavioral Health Group:8745 County Road 9 South::Alamosa:Colorado:81101::Alamosa:719-589-3671::1:0</v>
      </c>
      <c r="X284" t="str">
        <f t="shared" ref="X284:X300" si="47">CONCATENATE("list.add(""",W284,""");")</f>
        <v>list.add("San Luis Valley:Behavioral Health Group:8745 County Road 9 South::Alamosa:Colorado:81101::Alamosa:719-589-3671::1:0");</v>
      </c>
      <c r="CM284" t="s">
        <v>10</v>
      </c>
      <c r="CN284" t="s">
        <v>10</v>
      </c>
      <c r="CO284" t="s">
        <v>10</v>
      </c>
      <c r="CP284" t="s">
        <v>10</v>
      </c>
      <c r="CQ284" t="s">
        <v>10</v>
      </c>
      <c r="CR284" t="s">
        <v>10</v>
      </c>
      <c r="CS284" t="s">
        <v>10</v>
      </c>
      <c r="CT284" t="s">
        <v>10</v>
      </c>
      <c r="CU284" t="s">
        <v>10</v>
      </c>
      <c r="CV284" t="s">
        <v>10</v>
      </c>
      <c r="CW284" t="s">
        <v>10</v>
      </c>
      <c r="CX284" t="s">
        <v>10</v>
      </c>
      <c r="CY284" t="s">
        <v>10</v>
      </c>
      <c r="CZ284" t="s">
        <v>10</v>
      </c>
      <c r="DA284" t="s">
        <v>10</v>
      </c>
      <c r="DB284" t="s">
        <v>10</v>
      </c>
    </row>
    <row r="285" spans="1:106" ht="15.75" customHeight="1" x14ac:dyDescent="0.2">
      <c r="A285" t="s">
        <v>2276</v>
      </c>
      <c r="B285" t="s">
        <v>2277</v>
      </c>
      <c r="C285" t="s">
        <v>2278</v>
      </c>
      <c r="D285" t="s">
        <v>10</v>
      </c>
      <c r="E285" t="s">
        <v>2272</v>
      </c>
      <c r="F285" t="s">
        <v>2583</v>
      </c>
      <c r="G285" t="s">
        <v>2273</v>
      </c>
      <c r="H285" t="s">
        <v>10</v>
      </c>
      <c r="I285" t="s">
        <v>2272</v>
      </c>
      <c r="J285" t="s">
        <v>2279</v>
      </c>
      <c r="K285" t="s">
        <v>10</v>
      </c>
      <c r="L285" t="s">
        <v>10</v>
      </c>
      <c r="M285" t="s">
        <v>10</v>
      </c>
      <c r="N285" t="s">
        <v>2280</v>
      </c>
      <c r="O285" t="s">
        <v>2281</v>
      </c>
      <c r="P285" t="s">
        <v>10</v>
      </c>
      <c r="Q285" t="s">
        <v>10</v>
      </c>
      <c r="R285" t="s">
        <v>10</v>
      </c>
      <c r="S285" t="s">
        <v>10</v>
      </c>
      <c r="T285" t="s">
        <v>214</v>
      </c>
      <c r="U285">
        <f t="shared" ca="1" si="44"/>
        <v>0.15000563756734253</v>
      </c>
      <c r="V285" t="str">
        <f t="shared" ca="1" si="45"/>
        <v>Alamosa:Colorado:0.150005637567343</v>
      </c>
      <c r="W285" t="str">
        <f t="shared" si="46"/>
        <v>Ascension Counseling and:Transformation LLC:811 Main Street::Alamosa:Colorado:81101::Alamosa:719-589-6438:::1</v>
      </c>
      <c r="X285" t="str">
        <f t="shared" si="47"/>
        <v>list.add("Ascension Counseling and:Transformation LLC:811 Main Street::Alamosa:Colorado:81101::Alamosa:719-589-6438:::1");</v>
      </c>
      <c r="CM285" t="s">
        <v>10</v>
      </c>
      <c r="CN285" t="s">
        <v>10</v>
      </c>
      <c r="CO285" t="s">
        <v>10</v>
      </c>
      <c r="CP285" t="s">
        <v>10</v>
      </c>
      <c r="CQ285" t="s">
        <v>10</v>
      </c>
      <c r="CR285" t="s">
        <v>10</v>
      </c>
      <c r="CS285" t="s">
        <v>10</v>
      </c>
      <c r="CT285" t="s">
        <v>10</v>
      </c>
      <c r="CU285" t="s">
        <v>10</v>
      </c>
      <c r="CV285" t="s">
        <v>10</v>
      </c>
      <c r="CW285" t="s">
        <v>10</v>
      </c>
      <c r="CX285" t="s">
        <v>10</v>
      </c>
      <c r="CY285" t="s">
        <v>10</v>
      </c>
      <c r="CZ285" t="s">
        <v>10</v>
      </c>
      <c r="DA285" t="s">
        <v>10</v>
      </c>
      <c r="DB285" t="s">
        <v>10</v>
      </c>
    </row>
    <row r="286" spans="1:106" ht="15.75" customHeight="1" x14ac:dyDescent="0.2">
      <c r="A286" t="s">
        <v>2114</v>
      </c>
      <c r="B286" t="s">
        <v>10</v>
      </c>
      <c r="C286" t="s">
        <v>2282</v>
      </c>
      <c r="D286" t="s">
        <v>10</v>
      </c>
      <c r="E286" t="s">
        <v>2272</v>
      </c>
      <c r="F286" t="s">
        <v>2583</v>
      </c>
      <c r="G286" t="s">
        <v>2273</v>
      </c>
      <c r="H286" t="s">
        <v>10</v>
      </c>
      <c r="I286" t="s">
        <v>2272</v>
      </c>
      <c r="J286" t="s">
        <v>2283</v>
      </c>
      <c r="K286" t="s">
        <v>10</v>
      </c>
      <c r="L286" t="s">
        <v>2284</v>
      </c>
      <c r="M286" t="s">
        <v>10</v>
      </c>
      <c r="N286" t="s">
        <v>2285</v>
      </c>
      <c r="O286" t="s">
        <v>2286</v>
      </c>
      <c r="P286" t="s">
        <v>10</v>
      </c>
      <c r="Q286" t="s">
        <v>10</v>
      </c>
      <c r="R286" t="s">
        <v>10</v>
      </c>
      <c r="S286" t="s">
        <v>214</v>
      </c>
      <c r="T286">
        <v>0</v>
      </c>
      <c r="U286">
        <f t="shared" ca="1" si="44"/>
        <v>8.6096226143497434E-2</v>
      </c>
      <c r="V286" t="str">
        <f t="shared" ca="1" si="45"/>
        <v>Alamosa:Colorado:0.0860962261434974</v>
      </c>
      <c r="W286" t="str">
        <f t="shared" si="46"/>
        <v>Crossroads Turning Points Inc::2265 Lava Lane::Alamosa:Colorado:81101::Alamosa:719-589-5716::1:0</v>
      </c>
      <c r="X286" t="str">
        <f t="shared" si="47"/>
        <v>list.add("Crossroads Turning Points Inc::2265 Lava Lane::Alamosa:Colorado:81101::Alamosa:719-589-5716::1:0");</v>
      </c>
      <c r="CM286" t="s">
        <v>10</v>
      </c>
      <c r="CN286" t="s">
        <v>10</v>
      </c>
      <c r="CO286" t="s">
        <v>10</v>
      </c>
      <c r="CP286" t="s">
        <v>10</v>
      </c>
      <c r="CQ286" t="s">
        <v>10</v>
      </c>
      <c r="CR286" t="s">
        <v>10</v>
      </c>
      <c r="CS286" t="s">
        <v>10</v>
      </c>
      <c r="CT286" t="s">
        <v>10</v>
      </c>
      <c r="CU286" t="s">
        <v>10</v>
      </c>
      <c r="CV286" t="s">
        <v>10</v>
      </c>
      <c r="CW286" t="s">
        <v>10</v>
      </c>
      <c r="CX286" t="s">
        <v>10</v>
      </c>
      <c r="CY286" t="s">
        <v>10</v>
      </c>
      <c r="CZ286" t="s">
        <v>10</v>
      </c>
      <c r="DA286" t="s">
        <v>10</v>
      </c>
      <c r="DB286" t="s">
        <v>10</v>
      </c>
    </row>
    <row r="287" spans="1:106" ht="15.75" customHeight="1" x14ac:dyDescent="0.2">
      <c r="A287" t="s">
        <v>2287</v>
      </c>
      <c r="B287" t="s">
        <v>10</v>
      </c>
      <c r="C287" t="s">
        <v>2288</v>
      </c>
      <c r="D287" t="s">
        <v>328</v>
      </c>
      <c r="E287" t="s">
        <v>2272</v>
      </c>
      <c r="F287" t="s">
        <v>2583</v>
      </c>
      <c r="G287" t="s">
        <v>2273</v>
      </c>
      <c r="H287" t="s">
        <v>10</v>
      </c>
      <c r="I287" t="s">
        <v>2272</v>
      </c>
      <c r="J287" t="s">
        <v>2289</v>
      </c>
      <c r="K287" t="s">
        <v>10</v>
      </c>
      <c r="L287" t="s">
        <v>10</v>
      </c>
      <c r="M287" t="s">
        <v>10</v>
      </c>
      <c r="N287" t="s">
        <v>2290</v>
      </c>
      <c r="O287" t="s">
        <v>2291</v>
      </c>
      <c r="P287" t="s">
        <v>10</v>
      </c>
      <c r="Q287" t="s">
        <v>10</v>
      </c>
      <c r="R287" t="s">
        <v>214</v>
      </c>
      <c r="S287" t="s">
        <v>10</v>
      </c>
      <c r="T287">
        <v>0</v>
      </c>
      <c r="U287">
        <f t="shared" ca="1" si="44"/>
        <v>0.99541174600705395</v>
      </c>
      <c r="V287" t="str">
        <f t="shared" ca="1" si="45"/>
        <v>Alamosa:Colorado:0.995411746007054</v>
      </c>
      <c r="W287" t="str">
        <f t="shared" si="46"/>
        <v>Hope Grief Loss and Substance Abuse::315 State Avenue:Suite 101:Alamosa:Colorado:81101::Alamosa:719-588-6807:1::0</v>
      </c>
      <c r="X287" t="str">
        <f t="shared" si="47"/>
        <v>list.add("Hope Grief Loss and Substance Abuse::315 State Avenue:Suite 101:Alamosa:Colorado:81101::Alamosa:719-588-6807:1::0");</v>
      </c>
      <c r="CM287" t="s">
        <v>10</v>
      </c>
      <c r="CN287" t="s">
        <v>10</v>
      </c>
      <c r="CO287" t="s">
        <v>10</v>
      </c>
      <c r="CP287" t="s">
        <v>10</v>
      </c>
      <c r="CQ287" t="s">
        <v>10</v>
      </c>
      <c r="CR287" t="s">
        <v>10</v>
      </c>
      <c r="CS287" t="s">
        <v>10</v>
      </c>
      <c r="CT287" t="s">
        <v>10</v>
      </c>
      <c r="CU287" t="s">
        <v>10</v>
      </c>
      <c r="CV287" t="s">
        <v>10</v>
      </c>
      <c r="CW287" t="s">
        <v>10</v>
      </c>
      <c r="CX287" t="s">
        <v>10</v>
      </c>
      <c r="CY287" t="s">
        <v>10</v>
      </c>
      <c r="CZ287" t="s">
        <v>10</v>
      </c>
      <c r="DA287" t="s">
        <v>10</v>
      </c>
      <c r="DB287" t="s">
        <v>10</v>
      </c>
    </row>
    <row r="288" spans="1:106" ht="15.75" customHeight="1" x14ac:dyDescent="0.2">
      <c r="A288" t="s">
        <v>2269</v>
      </c>
      <c r="B288" t="s">
        <v>2270</v>
      </c>
      <c r="C288" t="s">
        <v>2292</v>
      </c>
      <c r="D288" t="s">
        <v>10</v>
      </c>
      <c r="E288" t="s">
        <v>2293</v>
      </c>
      <c r="F288" t="s">
        <v>2583</v>
      </c>
      <c r="G288" t="s">
        <v>2294</v>
      </c>
      <c r="H288" t="s">
        <v>10</v>
      </c>
      <c r="I288" t="s">
        <v>413</v>
      </c>
      <c r="J288" t="s">
        <v>414</v>
      </c>
      <c r="K288" t="s">
        <v>10</v>
      </c>
      <c r="L288" t="s">
        <v>10</v>
      </c>
      <c r="M288" t="s">
        <v>10</v>
      </c>
      <c r="N288" t="s">
        <v>2295</v>
      </c>
      <c r="O288" t="s">
        <v>2296</v>
      </c>
      <c r="P288" t="s">
        <v>10</v>
      </c>
      <c r="Q288" t="s">
        <v>10</v>
      </c>
      <c r="R288" t="s">
        <v>10</v>
      </c>
      <c r="S288" t="s">
        <v>10</v>
      </c>
      <c r="T288">
        <v>0</v>
      </c>
      <c r="U288">
        <f t="shared" ca="1" si="44"/>
        <v>0.3363304720551884</v>
      </c>
      <c r="V288" t="str">
        <f t="shared" ca="1" si="45"/>
        <v>Antonito:Colorado:0.336330472055188</v>
      </c>
      <c r="W288" t="str">
        <f t="shared" si="46"/>
        <v>San Luis Valley:Behavioral Health Group:9th and Dahlia Street::Antonito:Colorado:81120::Conejos:719-589-3671:::0</v>
      </c>
      <c r="X288" t="str">
        <f t="shared" si="47"/>
        <v>list.add("San Luis Valley:Behavioral Health Group:9th and Dahlia Street::Antonito:Colorado:81120::Conejos:719-589-3671:::0");</v>
      </c>
      <c r="CM288" t="s">
        <v>10</v>
      </c>
      <c r="CN288" t="s">
        <v>10</v>
      </c>
      <c r="CO288" t="s">
        <v>10</v>
      </c>
      <c r="CP288" t="s">
        <v>10</v>
      </c>
      <c r="CQ288" t="s">
        <v>10</v>
      </c>
      <c r="CR288" t="s">
        <v>10</v>
      </c>
      <c r="CS288" t="s">
        <v>10</v>
      </c>
      <c r="CT288" t="s">
        <v>10</v>
      </c>
      <c r="CU288" t="s">
        <v>10</v>
      </c>
      <c r="CV288" t="s">
        <v>10</v>
      </c>
      <c r="CW288" t="s">
        <v>10</v>
      </c>
      <c r="CX288" t="s">
        <v>10</v>
      </c>
      <c r="CY288" t="s">
        <v>10</v>
      </c>
      <c r="CZ288" t="s">
        <v>10</v>
      </c>
      <c r="DA288" t="s">
        <v>10</v>
      </c>
      <c r="DB288" t="s">
        <v>10</v>
      </c>
    </row>
    <row r="289" spans="1:106" ht="15.75" customHeight="1" x14ac:dyDescent="0.2">
      <c r="A289" t="s">
        <v>2269</v>
      </c>
      <c r="B289" t="s">
        <v>2270</v>
      </c>
      <c r="C289" t="s">
        <v>2297</v>
      </c>
      <c r="D289" t="s">
        <v>10</v>
      </c>
      <c r="E289" t="s">
        <v>2298</v>
      </c>
      <c r="F289" t="s">
        <v>2583</v>
      </c>
      <c r="G289" t="s">
        <v>2299</v>
      </c>
      <c r="H289" t="s">
        <v>10</v>
      </c>
      <c r="I289" t="s">
        <v>2300</v>
      </c>
      <c r="J289" t="s">
        <v>414</v>
      </c>
      <c r="K289" t="s">
        <v>10</v>
      </c>
      <c r="L289" t="s">
        <v>10</v>
      </c>
      <c r="M289" t="s">
        <v>10</v>
      </c>
      <c r="N289" t="s">
        <v>2301</v>
      </c>
      <c r="O289" t="s">
        <v>2302</v>
      </c>
      <c r="P289" t="s">
        <v>10</v>
      </c>
      <c r="Q289" t="s">
        <v>10</v>
      </c>
      <c r="R289" t="s">
        <v>10</v>
      </c>
      <c r="S289" t="s">
        <v>10</v>
      </c>
      <c r="T289">
        <v>0</v>
      </c>
      <c r="U289">
        <f t="shared" ca="1" si="44"/>
        <v>0.62453617739530776</v>
      </c>
      <c r="V289" t="str">
        <f t="shared" ca="1" si="45"/>
        <v>Center:Colorado:0.624536177395308</v>
      </c>
      <c r="W289" t="str">
        <f t="shared" si="46"/>
        <v>San Luis Valley:Behavioral Health Group:260 Worth Street::Center:Colorado:81125::Saguache:719-589-3671:::0</v>
      </c>
      <c r="X289" t="str">
        <f t="shared" si="47"/>
        <v>list.add("San Luis Valley:Behavioral Health Group:260 Worth Street::Center:Colorado:81125::Saguache:719-589-3671:::0");</v>
      </c>
      <c r="CM289" t="s">
        <v>10</v>
      </c>
      <c r="CN289" t="s">
        <v>10</v>
      </c>
      <c r="CO289" t="s">
        <v>10</v>
      </c>
      <c r="CP289" t="s">
        <v>10</v>
      </c>
      <c r="CQ289" t="s">
        <v>10</v>
      </c>
      <c r="CR289" t="s">
        <v>10</v>
      </c>
      <c r="CS289" t="s">
        <v>10</v>
      </c>
      <c r="CT289" t="s">
        <v>10</v>
      </c>
      <c r="CU289" t="s">
        <v>10</v>
      </c>
      <c r="CV289" t="s">
        <v>10</v>
      </c>
      <c r="CW289" t="s">
        <v>10</v>
      </c>
      <c r="CX289" t="s">
        <v>10</v>
      </c>
      <c r="CY289" t="s">
        <v>10</v>
      </c>
      <c r="CZ289" t="s">
        <v>10</v>
      </c>
      <c r="DA289" t="s">
        <v>10</v>
      </c>
      <c r="DB289" t="s">
        <v>10</v>
      </c>
    </row>
    <row r="290" spans="1:106" ht="15.75" customHeight="1" x14ac:dyDescent="0.2">
      <c r="A290" t="s">
        <v>2114</v>
      </c>
      <c r="B290" t="s">
        <v>10</v>
      </c>
      <c r="C290" t="s">
        <v>2303</v>
      </c>
      <c r="D290" t="s">
        <v>10</v>
      </c>
      <c r="E290" t="s">
        <v>2304</v>
      </c>
      <c r="F290" t="s">
        <v>2583</v>
      </c>
      <c r="G290" t="s">
        <v>2305</v>
      </c>
      <c r="H290" t="s">
        <v>10</v>
      </c>
      <c r="I290" t="s">
        <v>2306</v>
      </c>
      <c r="J290" t="s">
        <v>2307</v>
      </c>
      <c r="K290" t="s">
        <v>10</v>
      </c>
      <c r="L290" t="s">
        <v>2266</v>
      </c>
      <c r="M290" t="s">
        <v>10</v>
      </c>
      <c r="N290" t="s">
        <v>2308</v>
      </c>
      <c r="O290" t="s">
        <v>2309</v>
      </c>
      <c r="P290" t="s">
        <v>10</v>
      </c>
      <c r="Q290" t="s">
        <v>10</v>
      </c>
      <c r="R290" t="s">
        <v>10</v>
      </c>
      <c r="S290" t="s">
        <v>214</v>
      </c>
      <c r="T290">
        <v>0</v>
      </c>
      <c r="U290">
        <f t="shared" ca="1" si="44"/>
        <v>4.7865438473559618E-2</v>
      </c>
      <c r="V290" t="str">
        <f t="shared" ca="1" si="45"/>
        <v>Homelake:Colorado:0.0478654384735596</v>
      </c>
      <c r="W290" t="str">
        <f t="shared" si="46"/>
        <v>Crossroads Turning Points Inc::739 1st Street::Homelake:Colorado:81135::Rio Grande:719-852-3955::1:0</v>
      </c>
      <c r="X290" t="str">
        <f t="shared" si="47"/>
        <v>list.add("Crossroads Turning Points Inc::739 1st Street::Homelake:Colorado:81135::Rio Grande:719-852-3955::1:0");</v>
      </c>
      <c r="CM290" t="s">
        <v>10</v>
      </c>
      <c r="CN290" t="s">
        <v>10</v>
      </c>
      <c r="CO290" t="s">
        <v>10</v>
      </c>
      <c r="CP290" t="s">
        <v>10</v>
      </c>
      <c r="CQ290" t="s">
        <v>10</v>
      </c>
      <c r="CR290" t="s">
        <v>10</v>
      </c>
      <c r="CS290" t="s">
        <v>10</v>
      </c>
      <c r="CT290" t="s">
        <v>10</v>
      </c>
      <c r="CU290" t="s">
        <v>10</v>
      </c>
      <c r="CV290" t="s">
        <v>10</v>
      </c>
      <c r="CW290" t="s">
        <v>10</v>
      </c>
      <c r="CX290" t="s">
        <v>10</v>
      </c>
      <c r="CY290" t="s">
        <v>10</v>
      </c>
      <c r="CZ290" t="s">
        <v>10</v>
      </c>
      <c r="DA290" t="s">
        <v>10</v>
      </c>
      <c r="DB290" t="s">
        <v>10</v>
      </c>
    </row>
    <row r="291" spans="1:106" ht="15.75" customHeight="1" x14ac:dyDescent="0.2">
      <c r="A291" t="s">
        <v>2310</v>
      </c>
      <c r="B291" t="s">
        <v>2311</v>
      </c>
      <c r="C291" t="s">
        <v>2312</v>
      </c>
      <c r="D291" t="s">
        <v>10</v>
      </c>
      <c r="E291" t="s">
        <v>2313</v>
      </c>
      <c r="F291" t="s">
        <v>2583</v>
      </c>
      <c r="G291" t="s">
        <v>2314</v>
      </c>
      <c r="H291" t="s">
        <v>10</v>
      </c>
      <c r="I291" t="s">
        <v>2315</v>
      </c>
      <c r="J291" t="s">
        <v>2316</v>
      </c>
      <c r="K291" t="s">
        <v>10</v>
      </c>
      <c r="L291" t="s">
        <v>2317</v>
      </c>
      <c r="M291" t="s">
        <v>10</v>
      </c>
      <c r="N291" t="s">
        <v>2318</v>
      </c>
      <c r="O291" t="s">
        <v>2319</v>
      </c>
      <c r="P291" t="s">
        <v>10</v>
      </c>
      <c r="Q291" t="s">
        <v>10</v>
      </c>
      <c r="R291" t="s">
        <v>10</v>
      </c>
      <c r="S291" t="s">
        <v>10</v>
      </c>
      <c r="T291" t="s">
        <v>214</v>
      </c>
      <c r="U291">
        <f t="shared" ca="1" si="44"/>
        <v>0.66506282901261904</v>
      </c>
      <c r="V291" t="str">
        <f t="shared" ca="1" si="45"/>
        <v>Ignacio:Colorado:0.665062829012619</v>
      </c>
      <c r="W291" t="str">
        <f t="shared" si="46"/>
        <v>Peaceful Spirit:Southern Ute Community Action Prog:296 Mouache Circle::Ignacio:Colorado:81137::La Plata:970-563-4555:::1</v>
      </c>
      <c r="X291" t="str">
        <f t="shared" si="47"/>
        <v>list.add("Peaceful Spirit:Southern Ute Community Action Prog:296 Mouache Circle::Ignacio:Colorado:81137::La Plata:970-563-4555:::1");</v>
      </c>
      <c r="CM291" t="s">
        <v>10</v>
      </c>
      <c r="CN291" t="s">
        <v>10</v>
      </c>
      <c r="CO291" t="s">
        <v>10</v>
      </c>
      <c r="CP291" t="s">
        <v>10</v>
      </c>
      <c r="CQ291" t="s">
        <v>10</v>
      </c>
      <c r="CR291" t="s">
        <v>10</v>
      </c>
      <c r="CS291" t="s">
        <v>10</v>
      </c>
      <c r="CT291" t="s">
        <v>10</v>
      </c>
      <c r="CU291" t="s">
        <v>10</v>
      </c>
      <c r="CV291" t="s">
        <v>10</v>
      </c>
      <c r="CW291" t="s">
        <v>10</v>
      </c>
      <c r="CX291" t="s">
        <v>10</v>
      </c>
      <c r="CY291" t="s">
        <v>10</v>
      </c>
      <c r="CZ291" t="s">
        <v>10</v>
      </c>
      <c r="DA291" t="s">
        <v>10</v>
      </c>
      <c r="DB291" t="s">
        <v>10</v>
      </c>
    </row>
    <row r="292" spans="1:106" ht="15.75" customHeight="1" x14ac:dyDescent="0.2">
      <c r="A292" t="s">
        <v>2320</v>
      </c>
      <c r="B292" t="s">
        <v>2310</v>
      </c>
      <c r="C292" t="s">
        <v>2321</v>
      </c>
      <c r="D292" t="s">
        <v>2322</v>
      </c>
      <c r="E292" t="s">
        <v>2313</v>
      </c>
      <c r="F292" t="s">
        <v>2583</v>
      </c>
      <c r="G292" t="s">
        <v>2314</v>
      </c>
      <c r="H292" t="s">
        <v>10</v>
      </c>
      <c r="I292" t="s">
        <v>2315</v>
      </c>
      <c r="J292" t="s">
        <v>2316</v>
      </c>
      <c r="K292" t="s">
        <v>10</v>
      </c>
      <c r="L292" t="s">
        <v>10</v>
      </c>
      <c r="M292" t="s">
        <v>10</v>
      </c>
      <c r="N292" t="s">
        <v>2318</v>
      </c>
      <c r="O292" t="s">
        <v>2319</v>
      </c>
      <c r="P292" t="s">
        <v>10</v>
      </c>
      <c r="Q292" t="s">
        <v>10</v>
      </c>
      <c r="R292" t="s">
        <v>10</v>
      </c>
      <c r="S292" t="s">
        <v>10</v>
      </c>
      <c r="T292" t="s">
        <v>214</v>
      </c>
      <c r="U292">
        <f t="shared" ca="1" si="44"/>
        <v>0.37001428811183701</v>
      </c>
      <c r="V292" t="str">
        <f t="shared" ca="1" si="45"/>
        <v>Ignacio:Colorado:0.370014288111837</v>
      </c>
      <c r="W292" t="str">
        <f t="shared" si="46"/>
        <v>Southern Ute Alcohol Recovery Ctr:Peaceful Spirit:296 Mouache Street:P.O. Box 429:Ignacio:Colorado:81137::La Plata:970-563-4555:::1</v>
      </c>
      <c r="X292" t="str">
        <f t="shared" si="47"/>
        <v>list.add("Southern Ute Alcohol Recovery Ctr:Peaceful Spirit:296 Mouache Street:P.O. Box 429:Ignacio:Colorado:81137::La Plata:970-563-4555:::1");</v>
      </c>
      <c r="CM292" t="s">
        <v>10</v>
      </c>
      <c r="CN292" t="s">
        <v>10</v>
      </c>
      <c r="CO292" t="s">
        <v>10</v>
      </c>
      <c r="CP292" t="s">
        <v>10</v>
      </c>
      <c r="CQ292" t="s">
        <v>10</v>
      </c>
      <c r="CR292" t="s">
        <v>10</v>
      </c>
      <c r="CS292" t="s">
        <v>10</v>
      </c>
      <c r="CT292" t="s">
        <v>10</v>
      </c>
      <c r="CU292" t="s">
        <v>10</v>
      </c>
      <c r="CV292" t="s">
        <v>10</v>
      </c>
      <c r="CW292" t="s">
        <v>10</v>
      </c>
      <c r="CX292" t="s">
        <v>10</v>
      </c>
      <c r="CY292" t="s">
        <v>10</v>
      </c>
      <c r="CZ292" t="s">
        <v>10</v>
      </c>
      <c r="DA292" t="s">
        <v>10</v>
      </c>
      <c r="DB292" t="s">
        <v>10</v>
      </c>
    </row>
    <row r="293" spans="1:106" ht="15.75" customHeight="1" x14ac:dyDescent="0.2">
      <c r="A293" t="s">
        <v>2269</v>
      </c>
      <c r="B293" t="s">
        <v>2270</v>
      </c>
      <c r="C293" t="s">
        <v>2323</v>
      </c>
      <c r="D293" t="s">
        <v>10</v>
      </c>
      <c r="E293" t="s">
        <v>2324</v>
      </c>
      <c r="F293" t="s">
        <v>2583</v>
      </c>
      <c r="G293" t="s">
        <v>2325</v>
      </c>
      <c r="H293" t="s">
        <v>10</v>
      </c>
      <c r="I293" t="s">
        <v>2306</v>
      </c>
      <c r="J293" t="s">
        <v>414</v>
      </c>
      <c r="K293" t="s">
        <v>10</v>
      </c>
      <c r="L293" t="s">
        <v>10</v>
      </c>
      <c r="M293" t="s">
        <v>10</v>
      </c>
      <c r="N293" t="s">
        <v>2326</v>
      </c>
      <c r="O293" t="s">
        <v>2327</v>
      </c>
      <c r="P293" t="s">
        <v>10</v>
      </c>
      <c r="Q293" t="s">
        <v>214</v>
      </c>
      <c r="R293" t="s">
        <v>10</v>
      </c>
      <c r="S293" t="s">
        <v>214</v>
      </c>
      <c r="T293">
        <v>0</v>
      </c>
      <c r="U293">
        <f t="shared" ca="1" si="44"/>
        <v>0.73623934872257701</v>
      </c>
      <c r="V293" t="str">
        <f t="shared" ca="1" si="45"/>
        <v>Monte Vista:Colorado:0.736239348722577</v>
      </c>
      <c r="W293" t="str">
        <f t="shared" si="46"/>
        <v>San Luis Valley:Behavioral Health Group:402 4th Street::Monte Vista:Colorado:81144::Rio Grande:719-589-3671::1:0</v>
      </c>
      <c r="X293" t="str">
        <f t="shared" si="47"/>
        <v>list.add("San Luis Valley:Behavioral Health Group:402 4th Street::Monte Vista:Colorado:81144::Rio Grande:719-589-3671::1:0");</v>
      </c>
      <c r="CM293" t="s">
        <v>10</v>
      </c>
      <c r="CN293" t="s">
        <v>10</v>
      </c>
      <c r="CO293" t="s">
        <v>10</v>
      </c>
      <c r="CP293" t="s">
        <v>10</v>
      </c>
      <c r="CQ293" t="s">
        <v>10</v>
      </c>
      <c r="CR293" t="s">
        <v>10</v>
      </c>
      <c r="CS293" t="s">
        <v>10</v>
      </c>
      <c r="CT293" t="s">
        <v>10</v>
      </c>
      <c r="CU293" t="s">
        <v>10</v>
      </c>
      <c r="CV293" t="s">
        <v>10</v>
      </c>
      <c r="CW293" t="s">
        <v>10</v>
      </c>
      <c r="CX293" t="s">
        <v>10</v>
      </c>
      <c r="CY293" t="s">
        <v>10</v>
      </c>
      <c r="CZ293" t="s">
        <v>10</v>
      </c>
      <c r="DA293" t="s">
        <v>10</v>
      </c>
      <c r="DB293" t="s">
        <v>10</v>
      </c>
    </row>
    <row r="294" spans="1:106" ht="15.75" customHeight="1" x14ac:dyDescent="0.2">
      <c r="A294" t="s">
        <v>2269</v>
      </c>
      <c r="B294" t="s">
        <v>2270</v>
      </c>
      <c r="C294" t="s">
        <v>2328</v>
      </c>
      <c r="D294" t="s">
        <v>10</v>
      </c>
      <c r="E294" t="s">
        <v>2329</v>
      </c>
      <c r="F294" t="s">
        <v>2583</v>
      </c>
      <c r="G294" t="s">
        <v>2330</v>
      </c>
      <c r="H294" t="s">
        <v>10</v>
      </c>
      <c r="I294" t="s">
        <v>2331</v>
      </c>
      <c r="J294" t="s">
        <v>414</v>
      </c>
      <c r="K294" t="s">
        <v>10</v>
      </c>
      <c r="L294" t="s">
        <v>10</v>
      </c>
      <c r="M294" t="s">
        <v>10</v>
      </c>
      <c r="N294" t="s">
        <v>2332</v>
      </c>
      <c r="O294" t="s">
        <v>2333</v>
      </c>
      <c r="P294" t="s">
        <v>10</v>
      </c>
      <c r="Q294" t="s">
        <v>10</v>
      </c>
      <c r="R294" t="s">
        <v>10</v>
      </c>
      <c r="S294" t="s">
        <v>10</v>
      </c>
      <c r="T294">
        <v>0</v>
      </c>
      <c r="U294">
        <f t="shared" ca="1" si="44"/>
        <v>0.77922237191789678</v>
      </c>
      <c r="V294" t="str">
        <f t="shared" ca="1" si="45"/>
        <v>San Luis:Colorado:0.779222371917897</v>
      </c>
      <c r="W294" t="str">
        <f t="shared" si="46"/>
        <v>San Luis Valley:Behavioral Health Group:409 Trinchera Street::San Luis:Colorado:81152::Costilla:719-589-3671:::0</v>
      </c>
      <c r="X294" t="str">
        <f t="shared" si="47"/>
        <v>list.add("San Luis Valley:Behavioral Health Group:409 Trinchera Street::San Luis:Colorado:81152::Costilla:719-589-3671:::0");</v>
      </c>
      <c r="CM294" t="s">
        <v>10</v>
      </c>
      <c r="CN294" t="s">
        <v>10</v>
      </c>
      <c r="CO294" t="s">
        <v>10</v>
      </c>
      <c r="CP294" t="s">
        <v>10</v>
      </c>
      <c r="CQ294" t="s">
        <v>10</v>
      </c>
      <c r="CR294" t="s">
        <v>10</v>
      </c>
      <c r="CS294" t="s">
        <v>10</v>
      </c>
      <c r="CT294" t="s">
        <v>10</v>
      </c>
      <c r="CU294" t="s">
        <v>10</v>
      </c>
      <c r="CV294" t="s">
        <v>10</v>
      </c>
      <c r="CW294" t="s">
        <v>10</v>
      </c>
      <c r="CX294" t="s">
        <v>10</v>
      </c>
      <c r="CY294" t="s">
        <v>10</v>
      </c>
      <c r="CZ294" t="s">
        <v>10</v>
      </c>
      <c r="DA294" t="s">
        <v>10</v>
      </c>
      <c r="DB294" t="s">
        <v>10</v>
      </c>
    </row>
    <row r="295" spans="1:106" ht="15.75" customHeight="1" x14ac:dyDescent="0.2">
      <c r="A295" t="s">
        <v>1607</v>
      </c>
      <c r="B295" t="s">
        <v>2334</v>
      </c>
      <c r="C295" t="s">
        <v>2335</v>
      </c>
      <c r="D295" t="s">
        <v>10</v>
      </c>
      <c r="E295" t="s">
        <v>2336</v>
      </c>
      <c r="F295" t="s">
        <v>2583</v>
      </c>
      <c r="G295" t="s">
        <v>2337</v>
      </c>
      <c r="H295" t="s">
        <v>10</v>
      </c>
      <c r="I295" t="s">
        <v>2338</v>
      </c>
      <c r="J295" t="s">
        <v>2339</v>
      </c>
      <c r="K295" t="s">
        <v>10</v>
      </c>
      <c r="L295" t="s">
        <v>10</v>
      </c>
      <c r="M295" t="s">
        <v>10</v>
      </c>
      <c r="N295" t="s">
        <v>2340</v>
      </c>
      <c r="O295" t="s">
        <v>2341</v>
      </c>
      <c r="P295" t="s">
        <v>10</v>
      </c>
      <c r="Q295" t="s">
        <v>10</v>
      </c>
      <c r="R295" t="s">
        <v>10</v>
      </c>
      <c r="S295" t="s">
        <v>10</v>
      </c>
      <c r="T295" t="s">
        <v>214</v>
      </c>
      <c r="U295">
        <f t="shared" ca="1" si="44"/>
        <v>0.86138187244356401</v>
      </c>
      <c r="V295" t="str">
        <f t="shared" ca="1" si="45"/>
        <v>Salida:Colorado:0.861381872443564</v>
      </c>
      <c r="W295" t="str">
        <f t="shared" si="46"/>
        <v>Solvista Health:Chaffee County:111 Vesta Road::Salida:Colorado:81201::Chaffee:719-539-6502:::1</v>
      </c>
      <c r="X295" t="str">
        <f t="shared" si="47"/>
        <v>list.add("Solvista Health:Chaffee County:111 Vesta Road::Salida:Colorado:81201::Chaffee:719-539-6502:::1");</v>
      </c>
      <c r="CM295" t="s">
        <v>10</v>
      </c>
      <c r="CN295" t="s">
        <v>10</v>
      </c>
      <c r="CO295" t="s">
        <v>10</v>
      </c>
      <c r="CP295" t="s">
        <v>10</v>
      </c>
      <c r="CQ295" t="s">
        <v>10</v>
      </c>
      <c r="CR295" t="s">
        <v>10</v>
      </c>
      <c r="CS295" t="s">
        <v>10</v>
      </c>
      <c r="CT295" t="s">
        <v>10</v>
      </c>
      <c r="CU295" t="s">
        <v>10</v>
      </c>
      <c r="CV295" t="s">
        <v>10</v>
      </c>
      <c r="CW295" t="s">
        <v>10</v>
      </c>
      <c r="CX295" t="s">
        <v>10</v>
      </c>
      <c r="CY295" t="s">
        <v>10</v>
      </c>
      <c r="CZ295" t="s">
        <v>10</v>
      </c>
      <c r="DA295" t="s">
        <v>10</v>
      </c>
      <c r="DB295" t="s">
        <v>10</v>
      </c>
    </row>
    <row r="296" spans="1:106" ht="15.75" customHeight="1" x14ac:dyDescent="0.2">
      <c r="A296" t="s">
        <v>2342</v>
      </c>
      <c r="B296" t="s">
        <v>2343</v>
      </c>
      <c r="C296" t="s">
        <v>2344</v>
      </c>
      <c r="D296" t="s">
        <v>10</v>
      </c>
      <c r="E296" t="s">
        <v>2336</v>
      </c>
      <c r="F296" t="s">
        <v>2583</v>
      </c>
      <c r="G296" t="s">
        <v>2337</v>
      </c>
      <c r="H296" t="s">
        <v>10</v>
      </c>
      <c r="I296" t="s">
        <v>2338</v>
      </c>
      <c r="J296" t="s">
        <v>2345</v>
      </c>
      <c r="K296" t="s">
        <v>10</v>
      </c>
      <c r="L296" t="s">
        <v>10</v>
      </c>
      <c r="M296" t="s">
        <v>10</v>
      </c>
      <c r="N296" t="s">
        <v>2346</v>
      </c>
      <c r="O296" t="s">
        <v>2347</v>
      </c>
      <c r="P296" t="s">
        <v>10</v>
      </c>
      <c r="Q296" t="s">
        <v>10</v>
      </c>
      <c r="R296" t="s">
        <v>10</v>
      </c>
      <c r="S296" t="s">
        <v>10</v>
      </c>
      <c r="T296">
        <v>0</v>
      </c>
      <c r="U296">
        <f t="shared" ca="1" si="44"/>
        <v>0.19518814234157145</v>
      </c>
      <c r="V296" t="str">
        <f t="shared" ca="1" si="45"/>
        <v>Salida:Colorado:0.195188142341571</v>
      </c>
      <c r="W296" t="str">
        <f t="shared" si="46"/>
        <v>Mike Harris Counseling Group PC:DBA Crest Counseling Services:222 1/2 F Street::Salida:Colorado:81201::Chaffee:719-207-4163:::0</v>
      </c>
      <c r="X296" t="str">
        <f t="shared" si="47"/>
        <v>list.add("Mike Harris Counseling Group PC:DBA Crest Counseling Services:222 1/2 F Street::Salida:Colorado:81201::Chaffee:719-207-4163:::0");</v>
      </c>
      <c r="CM296" t="s">
        <v>10</v>
      </c>
      <c r="CN296" t="s">
        <v>10</v>
      </c>
      <c r="CO296" t="s">
        <v>10</v>
      </c>
      <c r="CP296" t="s">
        <v>10</v>
      </c>
      <c r="CQ296" t="s">
        <v>10</v>
      </c>
      <c r="CR296" t="s">
        <v>10</v>
      </c>
      <c r="CS296" t="s">
        <v>10</v>
      </c>
      <c r="CT296" t="s">
        <v>10</v>
      </c>
      <c r="CU296" t="s">
        <v>10</v>
      </c>
      <c r="CV296" t="s">
        <v>10</v>
      </c>
      <c r="CW296" t="s">
        <v>10</v>
      </c>
      <c r="CX296" t="s">
        <v>10</v>
      </c>
      <c r="CY296" t="s">
        <v>10</v>
      </c>
      <c r="CZ296" t="s">
        <v>10</v>
      </c>
      <c r="DA296" t="s">
        <v>10</v>
      </c>
      <c r="DB296" t="s">
        <v>10</v>
      </c>
    </row>
    <row r="297" spans="1:106" ht="15.75" customHeight="1" x14ac:dyDescent="0.2">
      <c r="A297" t="s">
        <v>2342</v>
      </c>
      <c r="B297" t="s">
        <v>2343</v>
      </c>
      <c r="C297" t="s">
        <v>2348</v>
      </c>
      <c r="D297" t="s">
        <v>10</v>
      </c>
      <c r="E297" t="s">
        <v>2349</v>
      </c>
      <c r="F297" t="s">
        <v>2583</v>
      </c>
      <c r="G297" t="s">
        <v>2350</v>
      </c>
      <c r="H297" t="s">
        <v>10</v>
      </c>
      <c r="I297" t="s">
        <v>2338</v>
      </c>
      <c r="J297" t="s">
        <v>2345</v>
      </c>
      <c r="K297" t="s">
        <v>10</v>
      </c>
      <c r="L297" t="s">
        <v>10</v>
      </c>
      <c r="M297" t="s">
        <v>10</v>
      </c>
      <c r="N297" t="s">
        <v>2351</v>
      </c>
      <c r="O297" t="s">
        <v>2352</v>
      </c>
      <c r="P297" t="s">
        <v>10</v>
      </c>
      <c r="Q297" t="s">
        <v>10</v>
      </c>
      <c r="R297" t="s">
        <v>10</v>
      </c>
      <c r="S297" t="s">
        <v>10</v>
      </c>
      <c r="T297">
        <v>0</v>
      </c>
      <c r="U297">
        <f t="shared" ca="1" si="44"/>
        <v>0.71844305743797898</v>
      </c>
      <c r="V297" t="str">
        <f t="shared" ca="1" si="45"/>
        <v>Buena Vista:Colorado:0.718443057437979</v>
      </c>
      <c r="W297" t="str">
        <f t="shared" si="46"/>
        <v>Mike Harris Counseling Group PC:DBA Crest Counseling Services:114 Linderman Avenue::Buena Vista:Colorado:81211::Chaffee:719-207-4163:::0</v>
      </c>
      <c r="X297" t="str">
        <f t="shared" si="47"/>
        <v>list.add("Mike Harris Counseling Group PC:DBA Crest Counseling Services:114 Linderman Avenue::Buena Vista:Colorado:81211::Chaffee:719-207-4163:::0");</v>
      </c>
      <c r="CM297" t="s">
        <v>10</v>
      </c>
      <c r="CN297" t="s">
        <v>10</v>
      </c>
      <c r="CO297" t="s">
        <v>10</v>
      </c>
      <c r="CP297" t="s">
        <v>10</v>
      </c>
      <c r="CQ297" t="s">
        <v>10</v>
      </c>
      <c r="CR297" t="s">
        <v>10</v>
      </c>
      <c r="CS297" t="s">
        <v>10</v>
      </c>
      <c r="CT297" t="s">
        <v>10</v>
      </c>
      <c r="CU297" t="s">
        <v>10</v>
      </c>
      <c r="CV297" t="s">
        <v>10</v>
      </c>
      <c r="CW297" t="s">
        <v>10</v>
      </c>
      <c r="CX297" t="s">
        <v>10</v>
      </c>
      <c r="CY297" t="s">
        <v>10</v>
      </c>
      <c r="CZ297" t="s">
        <v>10</v>
      </c>
      <c r="DA297" t="s">
        <v>10</v>
      </c>
      <c r="DB297" t="s">
        <v>10</v>
      </c>
    </row>
    <row r="298" spans="1:106" ht="15.75" customHeight="1" x14ac:dyDescent="0.2">
      <c r="A298" t="s">
        <v>2353</v>
      </c>
      <c r="B298" t="s">
        <v>10</v>
      </c>
      <c r="C298" t="s">
        <v>2354</v>
      </c>
      <c r="D298" t="s">
        <v>10</v>
      </c>
      <c r="E298" t="s">
        <v>2349</v>
      </c>
      <c r="F298" t="s">
        <v>2583</v>
      </c>
      <c r="G298" t="s">
        <v>2350</v>
      </c>
      <c r="H298" t="s">
        <v>10</v>
      </c>
      <c r="I298" t="s">
        <v>2338</v>
      </c>
      <c r="J298" t="s">
        <v>2339</v>
      </c>
      <c r="K298" t="s">
        <v>10</v>
      </c>
      <c r="L298" t="s">
        <v>10</v>
      </c>
      <c r="M298" t="s">
        <v>10</v>
      </c>
      <c r="N298" t="s">
        <v>2355</v>
      </c>
      <c r="O298" t="s">
        <v>2356</v>
      </c>
      <c r="P298" t="s">
        <v>10</v>
      </c>
      <c r="Q298" t="s">
        <v>10</v>
      </c>
      <c r="R298" t="s">
        <v>10</v>
      </c>
      <c r="S298" t="s">
        <v>10</v>
      </c>
      <c r="T298" t="s">
        <v>214</v>
      </c>
      <c r="U298">
        <f t="shared" ca="1" si="44"/>
        <v>0.18255348552046591</v>
      </c>
      <c r="V298" t="str">
        <f t="shared" ca="1" si="45"/>
        <v>Buena Vista:Colorado:0.182553485520466</v>
      </c>
      <c r="W298" t="str">
        <f t="shared" si="46"/>
        <v>West Central Mental Health Center::28374 County Road 317::Buena Vista:Colorado:81211::Chaffee:719-539-6502:::1</v>
      </c>
      <c r="X298" t="str">
        <f t="shared" si="47"/>
        <v>list.add("West Central Mental Health Center::28374 County Road 317::Buena Vista:Colorado:81211::Chaffee:719-539-6502:::1");</v>
      </c>
      <c r="CM298" t="s">
        <v>10</v>
      </c>
      <c r="CN298" t="s">
        <v>10</v>
      </c>
      <c r="CO298" t="s">
        <v>10</v>
      </c>
      <c r="CP298" t="s">
        <v>10</v>
      </c>
      <c r="CQ298" t="s">
        <v>10</v>
      </c>
      <c r="CR298" t="s">
        <v>10</v>
      </c>
      <c r="CS298" t="s">
        <v>10</v>
      </c>
      <c r="CT298" t="s">
        <v>10</v>
      </c>
      <c r="CU298" t="s">
        <v>10</v>
      </c>
      <c r="CV298" t="s">
        <v>10</v>
      </c>
      <c r="CW298" t="s">
        <v>10</v>
      </c>
      <c r="CX298" t="s">
        <v>10</v>
      </c>
      <c r="CY298" t="s">
        <v>10</v>
      </c>
      <c r="CZ298" t="s">
        <v>10</v>
      </c>
      <c r="DA298" t="s">
        <v>10</v>
      </c>
      <c r="DB298" t="s">
        <v>10</v>
      </c>
    </row>
    <row r="299" spans="1:106" ht="15.75" customHeight="1" x14ac:dyDescent="0.2">
      <c r="A299" t="s">
        <v>2357</v>
      </c>
      <c r="B299" t="s">
        <v>10</v>
      </c>
      <c r="C299" t="s">
        <v>2358</v>
      </c>
      <c r="D299" t="s">
        <v>10</v>
      </c>
      <c r="E299" t="s">
        <v>2359</v>
      </c>
      <c r="F299" t="s">
        <v>2583</v>
      </c>
      <c r="G299" t="s">
        <v>2360</v>
      </c>
      <c r="H299" t="s">
        <v>10</v>
      </c>
      <c r="I299" t="s">
        <v>2361</v>
      </c>
      <c r="J299" t="s">
        <v>2362</v>
      </c>
      <c r="K299" t="s">
        <v>10</v>
      </c>
      <c r="L299" t="s">
        <v>10</v>
      </c>
      <c r="M299" t="s">
        <v>10</v>
      </c>
      <c r="N299" t="s">
        <v>2363</v>
      </c>
      <c r="O299" t="s">
        <v>2364</v>
      </c>
      <c r="P299" t="s">
        <v>10</v>
      </c>
      <c r="Q299" t="s">
        <v>10</v>
      </c>
      <c r="R299" t="s">
        <v>10</v>
      </c>
      <c r="S299" t="s">
        <v>10</v>
      </c>
      <c r="T299" t="s">
        <v>214</v>
      </c>
      <c r="U299">
        <f t="shared" ca="1" si="44"/>
        <v>0.3904740362606598</v>
      </c>
      <c r="V299" t="str">
        <f t="shared" ca="1" si="45"/>
        <v>Canon City:Colorado:0.39047403626066</v>
      </c>
      <c r="W299" t="str">
        <f t="shared" si="46"/>
        <v>Canon City Counseling Inc::224 North Cottonwood Avenue::Canon City:Colorado:81212::Fremont:719-276-0292:::1</v>
      </c>
      <c r="X299" t="str">
        <f t="shared" si="47"/>
        <v>list.add("Canon City Counseling Inc::224 North Cottonwood Avenue::Canon City:Colorado:81212::Fremont:719-276-0292:::1");</v>
      </c>
      <c r="CM299" t="s">
        <v>10</v>
      </c>
      <c r="CN299" t="s">
        <v>10</v>
      </c>
      <c r="CO299" t="s">
        <v>10</v>
      </c>
      <c r="CP299" t="s">
        <v>10</v>
      </c>
      <c r="CQ299" t="s">
        <v>10</v>
      </c>
      <c r="CR299" t="s">
        <v>10</v>
      </c>
      <c r="CS299" t="s">
        <v>10</v>
      </c>
      <c r="CT299" t="s">
        <v>10</v>
      </c>
      <c r="CU299" t="s">
        <v>10</v>
      </c>
      <c r="CV299" t="s">
        <v>10</v>
      </c>
      <c r="CW299" t="s">
        <v>10</v>
      </c>
      <c r="CX299" t="s">
        <v>10</v>
      </c>
      <c r="CY299" t="s">
        <v>10</v>
      </c>
      <c r="CZ299" t="s">
        <v>10</v>
      </c>
      <c r="DA299" t="s">
        <v>10</v>
      </c>
      <c r="DB299" t="s">
        <v>10</v>
      </c>
    </row>
    <row r="300" spans="1:106" ht="15.75" customHeight="1" x14ac:dyDescent="0.2">
      <c r="A300" t="s">
        <v>2365</v>
      </c>
      <c r="B300" t="s">
        <v>10</v>
      </c>
      <c r="C300" t="s">
        <v>2366</v>
      </c>
      <c r="D300" t="s">
        <v>10</v>
      </c>
      <c r="E300" t="s">
        <v>2359</v>
      </c>
      <c r="F300" t="s">
        <v>2583</v>
      </c>
      <c r="G300" t="s">
        <v>2360</v>
      </c>
      <c r="H300" t="s">
        <v>10</v>
      </c>
      <c r="I300" t="s">
        <v>2361</v>
      </c>
      <c r="J300" t="s">
        <v>2367</v>
      </c>
      <c r="K300" t="s">
        <v>10</v>
      </c>
      <c r="L300" t="s">
        <v>2368</v>
      </c>
      <c r="M300" t="s">
        <v>10</v>
      </c>
      <c r="N300" t="s">
        <v>2369</v>
      </c>
      <c r="O300" t="s">
        <v>2370</v>
      </c>
      <c r="P300" t="s">
        <v>10</v>
      </c>
      <c r="Q300" t="s">
        <v>10</v>
      </c>
      <c r="R300" t="s">
        <v>214</v>
      </c>
      <c r="S300" t="s">
        <v>214</v>
      </c>
      <c r="T300" t="s">
        <v>214</v>
      </c>
      <c r="U300">
        <f t="shared" ca="1" si="44"/>
        <v>0.6256712954218675</v>
      </c>
      <c r="V300" t="str">
        <f t="shared" ca="1" si="45"/>
        <v>Canon City:Colorado:0.625671295421868</v>
      </c>
      <c r="W300" t="str">
        <f t="shared" si="46"/>
        <v>Southern Peaks RTC::700 Four Mile Parkway::Canon City:Colorado:81212::Fremont:719-276-7500:1:1:1</v>
      </c>
      <c r="X300" t="str">
        <f t="shared" si="47"/>
        <v>list.add("Southern Peaks RTC::700 Four Mile Parkway::Canon City:Colorado:81212::Fremont:719-276-7500:1:1:1");</v>
      </c>
      <c r="CM300" t="s">
        <v>10</v>
      </c>
      <c r="CN300" t="s">
        <v>10</v>
      </c>
      <c r="CO300" t="s">
        <v>10</v>
      </c>
      <c r="CP300" t="s">
        <v>10</v>
      </c>
      <c r="CQ300" t="s">
        <v>10</v>
      </c>
      <c r="CR300" t="s">
        <v>10</v>
      </c>
      <c r="CS300" t="s">
        <v>10</v>
      </c>
      <c r="CT300" t="s">
        <v>10</v>
      </c>
      <c r="CU300" t="s">
        <v>10</v>
      </c>
      <c r="CV300" t="s">
        <v>10</v>
      </c>
      <c r="CW300" t="s">
        <v>10</v>
      </c>
      <c r="CX300" t="s">
        <v>10</v>
      </c>
      <c r="CY300" t="s">
        <v>10</v>
      </c>
      <c r="CZ300" t="s">
        <v>10</v>
      </c>
      <c r="DA300" t="s">
        <v>10</v>
      </c>
      <c r="DB300" t="s">
        <v>10</v>
      </c>
    </row>
    <row r="301" spans="1:106" ht="15.75" customHeight="1" x14ac:dyDescent="0.2">
      <c r="A301" t="s">
        <v>2371</v>
      </c>
      <c r="B301" t="s">
        <v>10</v>
      </c>
      <c r="C301" t="s">
        <v>2372</v>
      </c>
      <c r="D301" t="s">
        <v>10</v>
      </c>
      <c r="E301" t="s">
        <v>2359</v>
      </c>
      <c r="F301" t="s">
        <v>2583</v>
      </c>
      <c r="G301" t="s">
        <v>2360</v>
      </c>
      <c r="H301" t="s">
        <v>10</v>
      </c>
      <c r="I301" t="s">
        <v>2361</v>
      </c>
      <c r="J301" t="s">
        <v>2373</v>
      </c>
      <c r="K301" t="s">
        <v>10</v>
      </c>
      <c r="L301" t="s">
        <v>10</v>
      </c>
      <c r="M301" t="s">
        <v>10</v>
      </c>
      <c r="N301" t="s">
        <v>2374</v>
      </c>
      <c r="O301" t="s">
        <v>2375</v>
      </c>
      <c r="P301" t="s">
        <v>10</v>
      </c>
      <c r="Q301" t="s">
        <v>10</v>
      </c>
      <c r="R301" t="s">
        <v>10</v>
      </c>
      <c r="S301" t="s">
        <v>214</v>
      </c>
      <c r="T301" t="s">
        <v>214</v>
      </c>
      <c r="U301">
        <f ca="1">RAND()</f>
        <v>0.87666236303443124</v>
      </c>
      <c r="V301" t="str">
        <f ca="1">CONCATENATE(E301,":",F301,":",U301)</f>
        <v>Canon City:Colorado:0.876662363034431</v>
      </c>
      <c r="W301" t="str">
        <f>CONCATENATE(A301,":",B301,":",C301,":",D301,":",E301,":",F301,":",G301,":",H301,":",I301,":",J301,":",R301,":",S301,":",T301)</f>
        <v>Rocky Mountain Behavioral Health Inc::3239 Independence Road::Canon City:Colorado:81212::Fremont:719-275-7650::1:1</v>
      </c>
      <c r="X301" t="str">
        <f>CONCATENATE("list.add(""",W301,""");")</f>
        <v>list.add("Rocky Mountain Behavioral Health Inc::3239 Independence Road::Canon City:Colorado:81212::Fremont:719-275-7650::1:1");</v>
      </c>
      <c r="CM301" t="s">
        <v>10</v>
      </c>
      <c r="CN301" t="s">
        <v>10</v>
      </c>
      <c r="CO301" t="s">
        <v>10</v>
      </c>
      <c r="CP301" t="s">
        <v>10</v>
      </c>
      <c r="CQ301" t="s">
        <v>10</v>
      </c>
      <c r="CR301" t="s">
        <v>10</v>
      </c>
      <c r="CS301" t="s">
        <v>10</v>
      </c>
      <c r="CT301" t="s">
        <v>10</v>
      </c>
      <c r="CU301" t="s">
        <v>10</v>
      </c>
      <c r="CV301" t="s">
        <v>10</v>
      </c>
      <c r="CW301" t="s">
        <v>10</v>
      </c>
      <c r="CX301" t="s">
        <v>10</v>
      </c>
      <c r="CY301" t="s">
        <v>10</v>
      </c>
      <c r="CZ301" t="s">
        <v>10</v>
      </c>
      <c r="DA301" t="s">
        <v>10</v>
      </c>
      <c r="DB301" t="s">
        <v>10</v>
      </c>
    </row>
    <row r="302" spans="1:106" ht="15.75" customHeight="1" x14ac:dyDescent="0.2">
      <c r="A302" t="s">
        <v>2376</v>
      </c>
      <c r="B302" t="s">
        <v>10</v>
      </c>
      <c r="C302" t="s">
        <v>2377</v>
      </c>
      <c r="D302" t="s">
        <v>10</v>
      </c>
      <c r="E302" t="s">
        <v>2378</v>
      </c>
      <c r="F302" t="s">
        <v>2583</v>
      </c>
      <c r="G302" t="s">
        <v>2379</v>
      </c>
      <c r="H302" t="s">
        <v>10</v>
      </c>
      <c r="I302" t="s">
        <v>2315</v>
      </c>
      <c r="J302" t="s">
        <v>2380</v>
      </c>
      <c r="K302" t="s">
        <v>10</v>
      </c>
      <c r="L302" t="s">
        <v>10</v>
      </c>
      <c r="M302" t="s">
        <v>10</v>
      </c>
      <c r="N302" t="s">
        <v>2381</v>
      </c>
      <c r="O302" t="s">
        <v>2382</v>
      </c>
      <c r="P302" t="s">
        <v>10</v>
      </c>
      <c r="Q302" t="s">
        <v>10</v>
      </c>
      <c r="R302" t="s">
        <v>10</v>
      </c>
      <c r="S302" t="s">
        <v>10</v>
      </c>
      <c r="T302">
        <v>0</v>
      </c>
      <c r="U302">
        <f t="shared" ref="U302:U336" ca="1" si="48">RAND()</f>
        <v>6.0308367684004383E-3</v>
      </c>
      <c r="V302" t="str">
        <f t="shared" ref="V302:V336" ca="1" si="49">CONCATENATE(E302,":",F302,":",U302)</f>
        <v>Durango:Colorado:0.00603083676840044</v>
      </c>
      <c r="W302" t="str">
        <f t="shared" ref="W302:W336" si="50">CONCATENATE(A302,":",B302,":",C302,":",D302,":",E302,":",F302,":",G302,":",H302,":",I302,":",J302,":",R302,":",S302,":",T302)</f>
        <v>La Plata Integrated Health Care::1970 East 3rd Avenue::Durango:Colorado:81301::La Plata:970-335-2288:::0</v>
      </c>
      <c r="X302" t="str">
        <f t="shared" ref="X302:X336" si="51">CONCATENATE("list.add(""",W302,""");")</f>
        <v>list.add("La Plata Integrated Health Care::1970 East 3rd Avenue::Durango:Colorado:81301::La Plata:970-335-2288:::0");</v>
      </c>
      <c r="CM302" t="s">
        <v>10</v>
      </c>
      <c r="CN302" t="s">
        <v>10</v>
      </c>
      <c r="CO302" t="s">
        <v>10</v>
      </c>
      <c r="CP302" t="s">
        <v>10</v>
      </c>
      <c r="CQ302" t="s">
        <v>10</v>
      </c>
      <c r="CR302" t="s">
        <v>10</v>
      </c>
      <c r="CS302" t="s">
        <v>10</v>
      </c>
      <c r="CT302" t="s">
        <v>10</v>
      </c>
      <c r="CU302" t="s">
        <v>10</v>
      </c>
      <c r="CV302" t="s">
        <v>10</v>
      </c>
      <c r="CW302" t="s">
        <v>10</v>
      </c>
      <c r="CX302" t="s">
        <v>10</v>
      </c>
      <c r="CY302" t="s">
        <v>10</v>
      </c>
      <c r="CZ302" t="s">
        <v>10</v>
      </c>
      <c r="DA302" t="s">
        <v>10</v>
      </c>
      <c r="DB302" t="s">
        <v>10</v>
      </c>
    </row>
    <row r="303" spans="1:106" ht="15.75" customHeight="1" x14ac:dyDescent="0.2">
      <c r="A303" t="s">
        <v>2383</v>
      </c>
      <c r="B303" t="s">
        <v>2384</v>
      </c>
      <c r="C303" t="s">
        <v>2385</v>
      </c>
      <c r="D303" t="s">
        <v>10</v>
      </c>
      <c r="E303" t="s">
        <v>2378</v>
      </c>
      <c r="F303" t="s">
        <v>2583</v>
      </c>
      <c r="G303" t="s">
        <v>2379</v>
      </c>
      <c r="H303" t="s">
        <v>10</v>
      </c>
      <c r="I303" t="s">
        <v>2315</v>
      </c>
      <c r="J303" t="s">
        <v>2386</v>
      </c>
      <c r="K303" t="s">
        <v>10</v>
      </c>
      <c r="L303" t="s">
        <v>10</v>
      </c>
      <c r="M303" t="s">
        <v>10</v>
      </c>
      <c r="N303" t="s">
        <v>2387</v>
      </c>
      <c r="O303" t="s">
        <v>2388</v>
      </c>
      <c r="P303" t="s">
        <v>10</v>
      </c>
      <c r="Q303" t="s">
        <v>10</v>
      </c>
      <c r="R303" t="s">
        <v>10</v>
      </c>
      <c r="S303" t="s">
        <v>10</v>
      </c>
      <c r="T303" t="s">
        <v>214</v>
      </c>
      <c r="U303">
        <f t="shared" ca="1" si="48"/>
        <v>0.4507945629407818</v>
      </c>
      <c r="V303" t="str">
        <f t="shared" ca="1" si="49"/>
        <v>Durango:Colorado:0.450794562940782</v>
      </c>
      <c r="W303" t="str">
        <f t="shared" si="50"/>
        <v>Axis Health System:Detox Unit:1125 Three Springs Boulevard::Durango:Colorado:81301::La Plata:970-259-8732:::1</v>
      </c>
      <c r="X303" t="str">
        <f t="shared" si="51"/>
        <v>list.add("Axis Health System:Detox Unit:1125 Three Springs Boulevard::Durango:Colorado:81301::La Plata:970-259-8732:::1");</v>
      </c>
      <c r="CM303" t="s">
        <v>10</v>
      </c>
      <c r="CN303" t="s">
        <v>10</v>
      </c>
      <c r="CO303" t="s">
        <v>10</v>
      </c>
      <c r="CP303" t="s">
        <v>10</v>
      </c>
      <c r="CQ303" t="s">
        <v>10</v>
      </c>
      <c r="CR303" t="s">
        <v>10</v>
      </c>
      <c r="CS303" t="s">
        <v>10</v>
      </c>
      <c r="CT303" t="s">
        <v>10</v>
      </c>
      <c r="CU303" t="s">
        <v>10</v>
      </c>
      <c r="CV303" t="s">
        <v>10</v>
      </c>
      <c r="CW303" t="s">
        <v>10</v>
      </c>
      <c r="CX303" t="s">
        <v>10</v>
      </c>
      <c r="CY303" t="s">
        <v>10</v>
      </c>
      <c r="CZ303" t="s">
        <v>10</v>
      </c>
      <c r="DA303" t="s">
        <v>10</v>
      </c>
      <c r="DB303" t="s">
        <v>10</v>
      </c>
    </row>
    <row r="304" spans="1:106" ht="15.75" customHeight="1" x14ac:dyDescent="0.2">
      <c r="A304" t="s">
        <v>2389</v>
      </c>
      <c r="B304" t="s">
        <v>10</v>
      </c>
      <c r="C304" t="s">
        <v>2390</v>
      </c>
      <c r="D304" t="s">
        <v>2391</v>
      </c>
      <c r="E304" t="s">
        <v>2378</v>
      </c>
      <c r="F304" t="s">
        <v>2583</v>
      </c>
      <c r="G304" t="s">
        <v>2379</v>
      </c>
      <c r="H304" t="s">
        <v>2392</v>
      </c>
      <c r="I304" t="s">
        <v>2315</v>
      </c>
      <c r="J304" t="s">
        <v>2393</v>
      </c>
      <c r="K304" t="s">
        <v>10</v>
      </c>
      <c r="L304" t="s">
        <v>2394</v>
      </c>
      <c r="M304" t="s">
        <v>10</v>
      </c>
      <c r="N304" t="s">
        <v>2395</v>
      </c>
      <c r="O304" t="s">
        <v>2396</v>
      </c>
      <c r="P304" t="s">
        <v>10</v>
      </c>
      <c r="Q304" t="s">
        <v>10</v>
      </c>
      <c r="R304" t="s">
        <v>10</v>
      </c>
      <c r="S304" t="s">
        <v>10</v>
      </c>
      <c r="T304">
        <v>0</v>
      </c>
      <c r="U304">
        <f t="shared" ca="1" si="48"/>
        <v>0.9661460693773507</v>
      </c>
      <c r="V304" t="str">
        <f t="shared" ca="1" si="49"/>
        <v>Durango:Colorado:0.966146069377351</v>
      </c>
      <c r="W304" t="str">
        <f t="shared" si="50"/>
        <v>Preferred Counseling Services::1315 Main Avenue:Suite 212:Durango:Colorado:81301:5109:La Plata:970-259-3952:::0</v>
      </c>
      <c r="X304" t="str">
        <f t="shared" si="51"/>
        <v>list.add("Preferred Counseling Services::1315 Main Avenue:Suite 212:Durango:Colorado:81301:5109:La Plata:970-259-3952:::0");</v>
      </c>
      <c r="CM304" t="s">
        <v>10</v>
      </c>
      <c r="CN304" t="s">
        <v>10</v>
      </c>
      <c r="CO304" t="s">
        <v>10</v>
      </c>
      <c r="CP304" t="s">
        <v>10</v>
      </c>
      <c r="CQ304" t="s">
        <v>10</v>
      </c>
      <c r="CR304" t="s">
        <v>10</v>
      </c>
      <c r="CS304" t="s">
        <v>10</v>
      </c>
      <c r="CT304" t="s">
        <v>10</v>
      </c>
      <c r="CU304" t="s">
        <v>10</v>
      </c>
      <c r="CV304" t="s">
        <v>10</v>
      </c>
      <c r="CW304" t="s">
        <v>10</v>
      </c>
      <c r="CX304" t="s">
        <v>10</v>
      </c>
      <c r="CY304" t="s">
        <v>10</v>
      </c>
      <c r="CZ304" t="s">
        <v>10</v>
      </c>
      <c r="DA304" t="s">
        <v>10</v>
      </c>
      <c r="DB304" t="s">
        <v>10</v>
      </c>
    </row>
    <row r="305" spans="1:106" ht="15.75" customHeight="1" x14ac:dyDescent="0.2">
      <c r="A305" t="s">
        <v>2383</v>
      </c>
      <c r="B305" t="s">
        <v>2397</v>
      </c>
      <c r="C305" t="s">
        <v>2398</v>
      </c>
      <c r="D305" t="s">
        <v>770</v>
      </c>
      <c r="E305" t="s">
        <v>2378</v>
      </c>
      <c r="F305" t="s">
        <v>2583</v>
      </c>
      <c r="G305" t="s">
        <v>2379</v>
      </c>
      <c r="H305" t="s">
        <v>10</v>
      </c>
      <c r="I305" t="s">
        <v>2315</v>
      </c>
      <c r="J305" t="s">
        <v>2399</v>
      </c>
      <c r="K305" t="s">
        <v>10</v>
      </c>
      <c r="L305" t="s">
        <v>10</v>
      </c>
      <c r="M305" t="s">
        <v>10</v>
      </c>
      <c r="N305" t="s">
        <v>2400</v>
      </c>
      <c r="O305" t="s">
        <v>2401</v>
      </c>
      <c r="P305" t="s">
        <v>10</v>
      </c>
      <c r="Q305" t="s">
        <v>10</v>
      </c>
      <c r="R305" t="s">
        <v>10</v>
      </c>
      <c r="S305" t="s">
        <v>10</v>
      </c>
      <c r="T305">
        <v>0</v>
      </c>
      <c r="U305">
        <f t="shared" ca="1" si="48"/>
        <v>0.85671419144688088</v>
      </c>
      <c r="V305" t="str">
        <f t="shared" ca="1" si="49"/>
        <v>Durango:Colorado:0.856714191446881</v>
      </c>
      <c r="W305" t="str">
        <f t="shared" si="50"/>
        <v>Axis Health System:Columbine Behavioral Healthcare:281 Sawyer Drive:Suite 100:Durango:Colorado:81301::La Plata:970-259-2162:::0</v>
      </c>
      <c r="X305" t="str">
        <f t="shared" si="51"/>
        <v>list.add("Axis Health System:Columbine Behavioral Healthcare:281 Sawyer Drive:Suite 100:Durango:Colorado:81301::La Plata:970-259-2162:::0");</v>
      </c>
      <c r="CM305" t="s">
        <v>10</v>
      </c>
      <c r="CN305" t="s">
        <v>10</v>
      </c>
      <c r="CO305" t="s">
        <v>10</v>
      </c>
      <c r="CP305" t="s">
        <v>10</v>
      </c>
      <c r="CQ305" t="s">
        <v>10</v>
      </c>
      <c r="CR305" t="s">
        <v>10</v>
      </c>
      <c r="CS305" t="s">
        <v>10</v>
      </c>
      <c r="CT305" t="s">
        <v>10</v>
      </c>
      <c r="CU305" t="s">
        <v>10</v>
      </c>
      <c r="CV305" t="s">
        <v>10</v>
      </c>
      <c r="CW305" t="s">
        <v>10</v>
      </c>
      <c r="CX305" t="s">
        <v>10</v>
      </c>
      <c r="CY305" t="s">
        <v>10</v>
      </c>
      <c r="CZ305" t="s">
        <v>10</v>
      </c>
      <c r="DA305" t="s">
        <v>10</v>
      </c>
      <c r="DB305" t="s">
        <v>10</v>
      </c>
    </row>
    <row r="306" spans="1:106" ht="15.75" customHeight="1" x14ac:dyDescent="0.2">
      <c r="A306" t="s">
        <v>2402</v>
      </c>
      <c r="B306" t="s">
        <v>10</v>
      </c>
      <c r="C306" t="s">
        <v>2403</v>
      </c>
      <c r="D306" t="s">
        <v>1219</v>
      </c>
      <c r="E306" t="s">
        <v>2378</v>
      </c>
      <c r="F306" t="s">
        <v>2583</v>
      </c>
      <c r="G306" t="s">
        <v>2379</v>
      </c>
      <c r="H306" t="s">
        <v>10</v>
      </c>
      <c r="I306" t="s">
        <v>2315</v>
      </c>
      <c r="J306" t="s">
        <v>2404</v>
      </c>
      <c r="K306" t="s">
        <v>10</v>
      </c>
      <c r="L306" t="s">
        <v>10</v>
      </c>
      <c r="M306" t="s">
        <v>10</v>
      </c>
      <c r="N306" t="s">
        <v>2405</v>
      </c>
      <c r="O306" t="s">
        <v>2406</v>
      </c>
      <c r="P306" t="s">
        <v>214</v>
      </c>
      <c r="Q306" t="s">
        <v>214</v>
      </c>
      <c r="R306" t="s">
        <v>10</v>
      </c>
      <c r="S306" t="s">
        <v>10</v>
      </c>
      <c r="T306">
        <v>0</v>
      </c>
      <c r="U306">
        <f t="shared" ca="1" si="48"/>
        <v>0.6498542271421035</v>
      </c>
      <c r="V306" t="str">
        <f t="shared" ca="1" si="49"/>
        <v>Durango:Colorado:0.649854227142104</v>
      </c>
      <c r="W306" t="str">
        <f t="shared" si="50"/>
        <v>Southern Rockies Addiction Trt Servs::450 South Camino Del Rio:Suite 102:Durango:Colorado:81301::La Plata:970-828-3030:::0</v>
      </c>
      <c r="X306" t="str">
        <f t="shared" si="51"/>
        <v>list.add("Southern Rockies Addiction Trt Servs::450 South Camino Del Rio:Suite 102:Durango:Colorado:81301::La Plata:970-828-3030:::0");</v>
      </c>
      <c r="CM306" t="s">
        <v>10</v>
      </c>
      <c r="CN306" t="s">
        <v>10</v>
      </c>
      <c r="CO306" t="s">
        <v>10</v>
      </c>
      <c r="CP306" t="s">
        <v>10</v>
      </c>
      <c r="CQ306" t="s">
        <v>10</v>
      </c>
      <c r="CR306" t="s">
        <v>10</v>
      </c>
      <c r="CS306" t="s">
        <v>10</v>
      </c>
      <c r="CT306" t="s">
        <v>10</v>
      </c>
      <c r="CU306" t="s">
        <v>10</v>
      </c>
      <c r="CV306" t="s">
        <v>10</v>
      </c>
      <c r="CW306" t="s">
        <v>10</v>
      </c>
      <c r="CX306" t="s">
        <v>10</v>
      </c>
      <c r="CY306" t="s">
        <v>10</v>
      </c>
      <c r="CZ306" t="s">
        <v>10</v>
      </c>
      <c r="DA306" t="s">
        <v>10</v>
      </c>
      <c r="DB306" t="s">
        <v>10</v>
      </c>
    </row>
    <row r="307" spans="1:106" ht="15.75" customHeight="1" x14ac:dyDescent="0.2">
      <c r="A307" t="s">
        <v>2407</v>
      </c>
      <c r="B307" t="s">
        <v>2408</v>
      </c>
      <c r="C307" t="s">
        <v>2409</v>
      </c>
      <c r="D307" t="s">
        <v>10</v>
      </c>
      <c r="E307" t="s">
        <v>2410</v>
      </c>
      <c r="F307" t="s">
        <v>2583</v>
      </c>
      <c r="G307" t="s">
        <v>2411</v>
      </c>
      <c r="H307" t="s">
        <v>10</v>
      </c>
      <c r="I307" t="s">
        <v>2412</v>
      </c>
      <c r="J307" t="s">
        <v>2413</v>
      </c>
      <c r="K307" t="s">
        <v>10</v>
      </c>
      <c r="L307" t="s">
        <v>2414</v>
      </c>
      <c r="M307" t="s">
        <v>10</v>
      </c>
      <c r="N307" t="s">
        <v>2415</v>
      </c>
      <c r="O307" t="s">
        <v>2416</v>
      </c>
      <c r="P307" t="s">
        <v>10</v>
      </c>
      <c r="Q307" t="s">
        <v>10</v>
      </c>
      <c r="R307" t="s">
        <v>10</v>
      </c>
      <c r="S307" t="s">
        <v>214</v>
      </c>
      <c r="T307">
        <v>0</v>
      </c>
      <c r="U307">
        <f t="shared" ca="1" si="48"/>
        <v>0.37462703186450608</v>
      </c>
      <c r="V307" t="str">
        <f t="shared" ca="1" si="49"/>
        <v>Cortez:Colorado:0.374627031864506</v>
      </c>
      <c r="W307" t="str">
        <f t="shared" si="50"/>
        <v>Cortez Addiction Recovery Servs Inc:DBA The Recovery Center:35 North Ash Street::Cortez:Colorado:81321::Montezuma:970-565-4109 x12::1:0</v>
      </c>
      <c r="X307" t="str">
        <f t="shared" si="51"/>
        <v>list.add("Cortez Addiction Recovery Servs Inc:DBA The Recovery Center:35 North Ash Street::Cortez:Colorado:81321::Montezuma:970-565-4109 x12::1:0");</v>
      </c>
      <c r="CM307" t="s">
        <v>10</v>
      </c>
      <c r="CN307" t="s">
        <v>10</v>
      </c>
      <c r="CO307" t="s">
        <v>10</v>
      </c>
      <c r="CP307" t="s">
        <v>10</v>
      </c>
      <c r="CQ307" t="s">
        <v>10</v>
      </c>
      <c r="CR307" t="s">
        <v>10</v>
      </c>
      <c r="CS307" t="s">
        <v>10</v>
      </c>
      <c r="CT307" t="s">
        <v>10</v>
      </c>
      <c r="CU307" t="s">
        <v>10</v>
      </c>
      <c r="CV307" t="s">
        <v>10</v>
      </c>
      <c r="CW307" t="s">
        <v>10</v>
      </c>
      <c r="CX307" t="s">
        <v>10</v>
      </c>
      <c r="CY307" t="s">
        <v>10</v>
      </c>
      <c r="CZ307" t="s">
        <v>10</v>
      </c>
      <c r="DA307" t="s">
        <v>10</v>
      </c>
      <c r="DB307" t="s">
        <v>10</v>
      </c>
    </row>
    <row r="308" spans="1:106" ht="15.75" customHeight="1" x14ac:dyDescent="0.2">
      <c r="A308" t="s">
        <v>2417</v>
      </c>
      <c r="B308" t="s">
        <v>10</v>
      </c>
      <c r="C308" t="s">
        <v>2418</v>
      </c>
      <c r="D308" t="s">
        <v>10</v>
      </c>
      <c r="E308" t="s">
        <v>2410</v>
      </c>
      <c r="F308" t="s">
        <v>2583</v>
      </c>
      <c r="G308" t="s">
        <v>2411</v>
      </c>
      <c r="H308" t="s">
        <v>10</v>
      </c>
      <c r="I308" t="s">
        <v>2412</v>
      </c>
      <c r="J308" t="s">
        <v>2419</v>
      </c>
      <c r="K308" t="s">
        <v>10</v>
      </c>
      <c r="L308" t="s">
        <v>10</v>
      </c>
      <c r="M308" t="s">
        <v>10</v>
      </c>
      <c r="N308" t="s">
        <v>2420</v>
      </c>
      <c r="O308" t="s">
        <v>2421</v>
      </c>
      <c r="P308" t="s">
        <v>10</v>
      </c>
      <c r="Q308" t="s">
        <v>10</v>
      </c>
      <c r="R308" t="s">
        <v>10</v>
      </c>
      <c r="S308" t="s">
        <v>10</v>
      </c>
      <c r="T308">
        <v>0</v>
      </c>
      <c r="U308">
        <f t="shared" ca="1" si="48"/>
        <v>2.7091784582795708E-2</v>
      </c>
      <c r="V308" t="str">
        <f t="shared" ca="1" si="49"/>
        <v>Cortez:Colorado:0.0270917845827957</v>
      </c>
      <c r="W308" t="str">
        <f t="shared" si="50"/>
        <v>Cortez Integrated Healthcare::691 East Empire Street::Cortez:Colorado:81321::Montezuma:970-565-7946:::0</v>
      </c>
      <c r="X308" t="str">
        <f t="shared" si="51"/>
        <v>list.add("Cortez Integrated Healthcare::691 East Empire Street::Cortez:Colorado:81321::Montezuma:970-565-7946:::0");</v>
      </c>
      <c r="CM308" t="s">
        <v>10</v>
      </c>
      <c r="CN308" t="s">
        <v>10</v>
      </c>
      <c r="CO308" t="s">
        <v>10</v>
      </c>
      <c r="CP308" t="s">
        <v>10</v>
      </c>
      <c r="CQ308" t="s">
        <v>10</v>
      </c>
      <c r="CR308" t="s">
        <v>10</v>
      </c>
      <c r="CS308" t="s">
        <v>10</v>
      </c>
      <c r="CT308" t="s">
        <v>10</v>
      </c>
      <c r="CU308" t="s">
        <v>10</v>
      </c>
      <c r="CV308" t="s">
        <v>10</v>
      </c>
      <c r="CW308" t="s">
        <v>10</v>
      </c>
      <c r="CX308" t="s">
        <v>10</v>
      </c>
      <c r="CY308" t="s">
        <v>10</v>
      </c>
      <c r="CZ308" t="s">
        <v>10</v>
      </c>
      <c r="DA308" t="s">
        <v>10</v>
      </c>
      <c r="DB308" t="s">
        <v>10</v>
      </c>
    </row>
    <row r="309" spans="1:106" ht="15.75" customHeight="1" x14ac:dyDescent="0.2">
      <c r="A309" t="s">
        <v>447</v>
      </c>
      <c r="B309" t="s">
        <v>448</v>
      </c>
      <c r="C309" t="s">
        <v>2422</v>
      </c>
      <c r="D309" t="s">
        <v>10</v>
      </c>
      <c r="E309" t="s">
        <v>2423</v>
      </c>
      <c r="F309" t="s">
        <v>2583</v>
      </c>
      <c r="G309" t="s">
        <v>2424</v>
      </c>
      <c r="H309" t="s">
        <v>10</v>
      </c>
      <c r="I309" t="s">
        <v>2423</v>
      </c>
      <c r="J309" t="s">
        <v>2425</v>
      </c>
      <c r="K309" t="s">
        <v>10</v>
      </c>
      <c r="L309" t="s">
        <v>10</v>
      </c>
      <c r="M309" t="s">
        <v>10</v>
      </c>
      <c r="N309" t="s">
        <v>2426</v>
      </c>
      <c r="O309" t="s">
        <v>2427</v>
      </c>
      <c r="P309" t="s">
        <v>214</v>
      </c>
      <c r="Q309" t="s">
        <v>10</v>
      </c>
      <c r="R309" t="s">
        <v>10</v>
      </c>
      <c r="S309" t="s">
        <v>10</v>
      </c>
      <c r="T309">
        <v>0</v>
      </c>
      <c r="U309">
        <f t="shared" ca="1" si="48"/>
        <v>9.1426827401330346E-2</v>
      </c>
      <c r="V309" t="str">
        <f t="shared" ca="1" si="49"/>
        <v>Montrose:Colorado:0.0914268274013303</v>
      </c>
      <c r="W309" t="str">
        <f t="shared" si="50"/>
        <v>Midwestern Colorado MH Ctr:DBA The Center for Mental Health:605 East Miami Road::Montrose:Colorado:81402::Montrose:970-249-9694:::0</v>
      </c>
      <c r="X309" t="str">
        <f t="shared" si="51"/>
        <v>list.add("Midwestern Colorado MH Ctr:DBA The Center for Mental Health:605 East Miami Road::Montrose:Colorado:81402::Montrose:970-249-9694:::0");</v>
      </c>
      <c r="CM309" t="s">
        <v>10</v>
      </c>
      <c r="CN309" t="s">
        <v>10</v>
      </c>
      <c r="CO309" t="s">
        <v>10</v>
      </c>
      <c r="CP309" t="s">
        <v>10</v>
      </c>
      <c r="CQ309" t="s">
        <v>10</v>
      </c>
      <c r="CR309" t="s">
        <v>10</v>
      </c>
      <c r="CS309" t="s">
        <v>10</v>
      </c>
      <c r="CT309" t="s">
        <v>10</v>
      </c>
      <c r="CU309" t="s">
        <v>10</v>
      </c>
      <c r="CV309" t="s">
        <v>10</v>
      </c>
      <c r="CW309" t="s">
        <v>10</v>
      </c>
      <c r="CX309" t="s">
        <v>10</v>
      </c>
      <c r="CY309" t="s">
        <v>10</v>
      </c>
      <c r="CZ309" t="s">
        <v>10</v>
      </c>
      <c r="DA309" t="s">
        <v>10</v>
      </c>
      <c r="DB309" t="s">
        <v>10</v>
      </c>
    </row>
    <row r="310" spans="1:106" ht="15.75" customHeight="1" x14ac:dyDescent="0.2">
      <c r="A310" t="s">
        <v>2428</v>
      </c>
      <c r="B310" t="s">
        <v>2429</v>
      </c>
      <c r="C310" t="s">
        <v>2430</v>
      </c>
      <c r="D310" t="s">
        <v>10</v>
      </c>
      <c r="E310" t="s">
        <v>2431</v>
      </c>
      <c r="F310" t="s">
        <v>2583</v>
      </c>
      <c r="G310" t="s">
        <v>2432</v>
      </c>
      <c r="H310" t="s">
        <v>10</v>
      </c>
      <c r="I310" t="s">
        <v>2431</v>
      </c>
      <c r="J310" t="s">
        <v>2433</v>
      </c>
      <c r="K310" t="s">
        <v>10</v>
      </c>
      <c r="L310" t="s">
        <v>10</v>
      </c>
      <c r="M310" t="s">
        <v>2434</v>
      </c>
      <c r="N310" t="s">
        <v>2435</v>
      </c>
      <c r="O310" t="s">
        <v>2436</v>
      </c>
      <c r="P310" t="s">
        <v>10</v>
      </c>
      <c r="Q310" t="s">
        <v>10</v>
      </c>
      <c r="R310" t="s">
        <v>10</v>
      </c>
      <c r="S310" t="s">
        <v>10</v>
      </c>
      <c r="T310">
        <v>0</v>
      </c>
      <c r="U310">
        <f t="shared" ca="1" si="48"/>
        <v>0.98083527449522112</v>
      </c>
      <c r="V310" t="str">
        <f t="shared" ca="1" si="49"/>
        <v>Delta:Colorado:0.980835274495221</v>
      </c>
      <c r="W310" t="str">
        <f t="shared" si="50"/>
        <v>Colorado Western Slope Counseling:Colorado Western Slope Interlock:211 West 4th Street::Delta:Colorado:81416::Delta:970-874-9180:::0</v>
      </c>
      <c r="X310" t="str">
        <f t="shared" si="51"/>
        <v>list.add("Colorado Western Slope Counseling:Colorado Western Slope Interlock:211 West 4th Street::Delta:Colorado:81416::Delta:970-874-9180:::0");</v>
      </c>
      <c r="CM310" t="s">
        <v>10</v>
      </c>
      <c r="CN310" t="s">
        <v>10</v>
      </c>
      <c r="CO310" t="s">
        <v>10</v>
      </c>
      <c r="CP310" t="s">
        <v>10</v>
      </c>
      <c r="CQ310" t="s">
        <v>10</v>
      </c>
      <c r="CR310" t="s">
        <v>10</v>
      </c>
      <c r="CS310" t="s">
        <v>10</v>
      </c>
      <c r="CT310" t="s">
        <v>10</v>
      </c>
      <c r="CU310" t="s">
        <v>10</v>
      </c>
      <c r="CV310" t="s">
        <v>10</v>
      </c>
      <c r="CW310" t="s">
        <v>10</v>
      </c>
      <c r="CX310" t="s">
        <v>10</v>
      </c>
      <c r="CY310" t="s">
        <v>10</v>
      </c>
      <c r="CZ310" t="s">
        <v>10</v>
      </c>
      <c r="DA310" t="s">
        <v>10</v>
      </c>
      <c r="DB310" t="s">
        <v>10</v>
      </c>
    </row>
    <row r="311" spans="1:106" ht="15.75" customHeight="1" x14ac:dyDescent="0.2">
      <c r="A311" t="s">
        <v>447</v>
      </c>
      <c r="B311" t="s">
        <v>448</v>
      </c>
      <c r="C311" t="s">
        <v>2437</v>
      </c>
      <c r="D311" t="s">
        <v>10</v>
      </c>
      <c r="E311" t="s">
        <v>2431</v>
      </c>
      <c r="F311" t="s">
        <v>2583</v>
      </c>
      <c r="G311" t="s">
        <v>2432</v>
      </c>
      <c r="H311" t="s">
        <v>10</v>
      </c>
      <c r="I311" t="s">
        <v>2431</v>
      </c>
      <c r="J311" t="s">
        <v>2438</v>
      </c>
      <c r="K311" t="s">
        <v>10</v>
      </c>
      <c r="L311" t="s">
        <v>10</v>
      </c>
      <c r="M311" t="s">
        <v>10</v>
      </c>
      <c r="N311" t="s">
        <v>2439</v>
      </c>
      <c r="O311" t="s">
        <v>2440</v>
      </c>
      <c r="P311" t="s">
        <v>214</v>
      </c>
      <c r="Q311" t="s">
        <v>214</v>
      </c>
      <c r="R311" t="s">
        <v>10</v>
      </c>
      <c r="S311" t="s">
        <v>10</v>
      </c>
      <c r="T311">
        <v>0</v>
      </c>
      <c r="U311">
        <f t="shared" ca="1" si="48"/>
        <v>0.55472541079551441</v>
      </c>
      <c r="V311" t="str">
        <f t="shared" ca="1" si="49"/>
        <v>Delta:Colorado:0.554725410795514</v>
      </c>
      <c r="W311" t="str">
        <f t="shared" si="50"/>
        <v>Midwestern Colorado MH Ctr:DBA The Center for Mental Health:107 West 11th Street::Delta:Colorado:81416::Delta:970-874-8981:::0</v>
      </c>
      <c r="X311" t="str">
        <f t="shared" si="51"/>
        <v>list.add("Midwestern Colorado MH Ctr:DBA The Center for Mental Health:107 West 11th Street::Delta:Colorado:81416::Delta:970-874-8981:::0");</v>
      </c>
      <c r="CM311" t="s">
        <v>10</v>
      </c>
      <c r="CN311" t="s">
        <v>10</v>
      </c>
      <c r="CO311" t="s">
        <v>10</v>
      </c>
      <c r="CP311" t="s">
        <v>10</v>
      </c>
      <c r="CQ311" t="s">
        <v>10</v>
      </c>
      <c r="CR311" t="s">
        <v>10</v>
      </c>
      <c r="CS311" t="s">
        <v>10</v>
      </c>
      <c r="CT311" t="s">
        <v>10</v>
      </c>
      <c r="CU311" t="s">
        <v>10</v>
      </c>
      <c r="CV311" t="s">
        <v>10</v>
      </c>
      <c r="CW311" t="s">
        <v>10</v>
      </c>
      <c r="CX311" t="s">
        <v>10</v>
      </c>
      <c r="CY311" t="s">
        <v>10</v>
      </c>
      <c r="CZ311" t="s">
        <v>10</v>
      </c>
      <c r="DA311" t="s">
        <v>10</v>
      </c>
      <c r="DB311" t="s">
        <v>10</v>
      </c>
    </row>
    <row r="312" spans="1:106" ht="15.75" customHeight="1" x14ac:dyDescent="0.2">
      <c r="A312" t="s">
        <v>2428</v>
      </c>
      <c r="B312" t="s">
        <v>10</v>
      </c>
      <c r="C312" t="s">
        <v>2441</v>
      </c>
      <c r="D312" t="s">
        <v>10</v>
      </c>
      <c r="E312" t="s">
        <v>2442</v>
      </c>
      <c r="F312" t="s">
        <v>2583</v>
      </c>
      <c r="G312" t="s">
        <v>2443</v>
      </c>
      <c r="H312" t="s">
        <v>10</v>
      </c>
      <c r="I312" t="s">
        <v>2431</v>
      </c>
      <c r="J312" t="s">
        <v>2433</v>
      </c>
      <c r="K312" t="s">
        <v>10</v>
      </c>
      <c r="L312" t="s">
        <v>10</v>
      </c>
      <c r="M312" t="s">
        <v>2434</v>
      </c>
      <c r="N312" t="s">
        <v>2444</v>
      </c>
      <c r="O312" t="s">
        <v>2445</v>
      </c>
      <c r="P312" t="s">
        <v>10</v>
      </c>
      <c r="Q312" t="s">
        <v>10</v>
      </c>
      <c r="R312" t="s">
        <v>10</v>
      </c>
      <c r="S312" t="s">
        <v>10</v>
      </c>
      <c r="T312">
        <v>0</v>
      </c>
      <c r="U312">
        <f t="shared" ca="1" si="48"/>
        <v>0.81092708351877951</v>
      </c>
      <c r="V312" t="str">
        <f t="shared" ca="1" si="49"/>
        <v>Paonia:Colorado:0.81092708351878</v>
      </c>
      <c r="W312" t="str">
        <f t="shared" si="50"/>
        <v>Colorado Western Slope Counseling::42218 Highway 133::Paonia:Colorado:81428::Delta:970-874-9180:::0</v>
      </c>
      <c r="X312" t="str">
        <f t="shared" si="51"/>
        <v>list.add("Colorado Western Slope Counseling::42218 Highway 133::Paonia:Colorado:81428::Delta:970-874-9180:::0");</v>
      </c>
      <c r="CM312" t="s">
        <v>10</v>
      </c>
      <c r="CN312" t="s">
        <v>10</v>
      </c>
      <c r="CO312" t="s">
        <v>10</v>
      </c>
      <c r="CP312" t="s">
        <v>10</v>
      </c>
      <c r="CQ312" t="s">
        <v>10</v>
      </c>
      <c r="CR312" t="s">
        <v>10</v>
      </c>
      <c r="CS312" t="s">
        <v>10</v>
      </c>
      <c r="CT312" t="s">
        <v>10</v>
      </c>
      <c r="CU312" t="s">
        <v>10</v>
      </c>
      <c r="CV312" t="s">
        <v>10</v>
      </c>
      <c r="CW312" t="s">
        <v>10</v>
      </c>
      <c r="CX312" t="s">
        <v>10</v>
      </c>
      <c r="CY312" t="s">
        <v>10</v>
      </c>
      <c r="CZ312" t="s">
        <v>10</v>
      </c>
      <c r="DA312" t="s">
        <v>10</v>
      </c>
      <c r="DB312" t="s">
        <v>10</v>
      </c>
    </row>
    <row r="313" spans="1:106" ht="15.75" customHeight="1" x14ac:dyDescent="0.2">
      <c r="A313" t="s">
        <v>280</v>
      </c>
      <c r="B313" t="s">
        <v>2446</v>
      </c>
      <c r="C313" t="s">
        <v>2447</v>
      </c>
      <c r="D313" t="s">
        <v>2448</v>
      </c>
      <c r="E313" t="s">
        <v>506</v>
      </c>
      <c r="F313" t="s">
        <v>2583</v>
      </c>
      <c r="G313" t="s">
        <v>508</v>
      </c>
      <c r="H313" t="s">
        <v>10</v>
      </c>
      <c r="I313" t="s">
        <v>510</v>
      </c>
      <c r="J313" t="s">
        <v>2449</v>
      </c>
      <c r="K313" t="s">
        <v>10</v>
      </c>
      <c r="L313" t="s">
        <v>10</v>
      </c>
      <c r="M313" t="s">
        <v>10</v>
      </c>
      <c r="N313" t="s">
        <v>2450</v>
      </c>
      <c r="O313" t="s">
        <v>2451</v>
      </c>
      <c r="P313" t="s">
        <v>10</v>
      </c>
      <c r="Q313" t="s">
        <v>10</v>
      </c>
      <c r="R313" t="s">
        <v>10</v>
      </c>
      <c r="S313" t="s">
        <v>10</v>
      </c>
      <c r="T313" t="s">
        <v>214</v>
      </c>
      <c r="U313">
        <f t="shared" ca="1" si="48"/>
        <v>0.78759088269875355</v>
      </c>
      <c r="V313" t="str">
        <f t="shared" ca="1" si="49"/>
        <v>Grand Junction:Colorado:0.787590882698754</v>
      </c>
      <c r="W313" t="str">
        <f t="shared" si="50"/>
        <v>Colorado West Regional MH Ctr:Mind Springs Health Womens Recov:2800 Riverside Parkway:Building 2:Grand Junction:Colorado:81501::Mesa:970-245-4213:::1</v>
      </c>
      <c r="X313" t="str">
        <f t="shared" si="51"/>
        <v>list.add("Colorado West Regional MH Ctr:Mind Springs Health Womens Recov:2800 Riverside Parkway:Building 2:Grand Junction:Colorado:81501::Mesa:970-245-4213:::1");</v>
      </c>
      <c r="CM313" t="s">
        <v>10</v>
      </c>
      <c r="CN313" t="s">
        <v>10</v>
      </c>
      <c r="CO313" t="s">
        <v>10</v>
      </c>
      <c r="CP313" t="s">
        <v>10</v>
      </c>
      <c r="CQ313" t="s">
        <v>10</v>
      </c>
      <c r="CR313" t="s">
        <v>10</v>
      </c>
      <c r="CS313" t="s">
        <v>10</v>
      </c>
      <c r="CT313" t="s">
        <v>10</v>
      </c>
      <c r="CU313" t="s">
        <v>10</v>
      </c>
      <c r="CV313" t="s">
        <v>10</v>
      </c>
      <c r="CW313" t="s">
        <v>10</v>
      </c>
      <c r="CX313" t="s">
        <v>10</v>
      </c>
      <c r="CY313" t="s">
        <v>10</v>
      </c>
      <c r="CZ313" t="s">
        <v>10</v>
      </c>
      <c r="DA313" t="s">
        <v>10</v>
      </c>
      <c r="DB313" t="s">
        <v>10</v>
      </c>
    </row>
    <row r="314" spans="1:106" ht="15.75" customHeight="1" x14ac:dyDescent="0.2">
      <c r="A314" t="s">
        <v>2452</v>
      </c>
      <c r="B314" t="s">
        <v>2453</v>
      </c>
      <c r="C314" t="s">
        <v>2454</v>
      </c>
      <c r="D314" t="s">
        <v>10</v>
      </c>
      <c r="E314" t="s">
        <v>506</v>
      </c>
      <c r="F314" t="s">
        <v>2583</v>
      </c>
      <c r="G314" t="s">
        <v>508</v>
      </c>
      <c r="H314" t="s">
        <v>10</v>
      </c>
      <c r="I314" t="s">
        <v>510</v>
      </c>
      <c r="J314" t="s">
        <v>2455</v>
      </c>
      <c r="K314" t="s">
        <v>10</v>
      </c>
      <c r="L314" t="s">
        <v>10</v>
      </c>
      <c r="M314" t="s">
        <v>10</v>
      </c>
      <c r="N314" t="s">
        <v>2456</v>
      </c>
      <c r="O314" t="s">
        <v>2457</v>
      </c>
      <c r="P314" t="s">
        <v>10</v>
      </c>
      <c r="Q314" t="s">
        <v>10</v>
      </c>
      <c r="R314" t="s">
        <v>10</v>
      </c>
      <c r="S314" t="s">
        <v>10</v>
      </c>
      <c r="T314" t="s">
        <v>214</v>
      </c>
      <c r="U314">
        <f t="shared" ca="1" si="48"/>
        <v>0.54733332942028368</v>
      </c>
      <c r="V314" t="str">
        <f t="shared" ca="1" si="49"/>
        <v>Grand Junction:Colorado:0.547333329420284</v>
      </c>
      <c r="W314" t="str">
        <f t="shared" si="50"/>
        <v>Salvation Army:Womens Facility:915 Grand Avenue::Grand Junction:Colorado:81501::Mesa:970-242-3343:::1</v>
      </c>
      <c r="X314" t="str">
        <f t="shared" si="51"/>
        <v>list.add("Salvation Army:Womens Facility:915 Grand Avenue::Grand Junction:Colorado:81501::Mesa:970-242-3343:::1");</v>
      </c>
      <c r="CM314" t="s">
        <v>10</v>
      </c>
      <c r="CN314" t="s">
        <v>10</v>
      </c>
      <c r="CO314" t="s">
        <v>10</v>
      </c>
      <c r="CP314" t="s">
        <v>10</v>
      </c>
      <c r="CQ314" t="s">
        <v>10</v>
      </c>
      <c r="CR314" t="s">
        <v>10</v>
      </c>
      <c r="CS314" t="s">
        <v>10</v>
      </c>
      <c r="CT314" t="s">
        <v>10</v>
      </c>
      <c r="CU314" t="s">
        <v>10</v>
      </c>
      <c r="CV314" t="s">
        <v>10</v>
      </c>
      <c r="CW314" t="s">
        <v>10</v>
      </c>
      <c r="CX314" t="s">
        <v>10</v>
      </c>
      <c r="CY314" t="s">
        <v>10</v>
      </c>
      <c r="CZ314" t="s">
        <v>10</v>
      </c>
      <c r="DA314" t="s">
        <v>10</v>
      </c>
      <c r="DB314" t="s">
        <v>10</v>
      </c>
    </row>
    <row r="315" spans="1:106" ht="15.75" customHeight="1" x14ac:dyDescent="0.2">
      <c r="A315" t="s">
        <v>2452</v>
      </c>
      <c r="B315" t="s">
        <v>10</v>
      </c>
      <c r="C315" t="s">
        <v>2458</v>
      </c>
      <c r="D315" t="s">
        <v>10</v>
      </c>
      <c r="E315" t="s">
        <v>506</v>
      </c>
      <c r="F315" t="s">
        <v>2583</v>
      </c>
      <c r="G315" t="s">
        <v>508</v>
      </c>
      <c r="H315" t="s">
        <v>10</v>
      </c>
      <c r="I315" t="s">
        <v>510</v>
      </c>
      <c r="J315" t="s">
        <v>2459</v>
      </c>
      <c r="K315" t="s">
        <v>10</v>
      </c>
      <c r="L315" t="s">
        <v>10</v>
      </c>
      <c r="M315" t="s">
        <v>2455</v>
      </c>
      <c r="N315" t="s">
        <v>2460</v>
      </c>
      <c r="O315" t="s">
        <v>2461</v>
      </c>
      <c r="P315" t="s">
        <v>10</v>
      </c>
      <c r="Q315" t="s">
        <v>10</v>
      </c>
      <c r="R315" t="s">
        <v>10</v>
      </c>
      <c r="S315" t="s">
        <v>10</v>
      </c>
      <c r="T315" t="s">
        <v>214</v>
      </c>
      <c r="U315">
        <f t="shared" ca="1" si="48"/>
        <v>0.98042049002250642</v>
      </c>
      <c r="V315" t="str">
        <f t="shared" ca="1" si="49"/>
        <v>Grand Junction:Colorado:0.980420490022506</v>
      </c>
      <c r="W315" t="str">
        <f t="shared" si="50"/>
        <v>Salvation Army::903 Grand Avenue::Grand Junction:Colorado:81501::Mesa:970-242-3119:::1</v>
      </c>
      <c r="X315" t="str">
        <f t="shared" si="51"/>
        <v>list.add("Salvation Army::903 Grand Avenue::Grand Junction:Colorado:81501::Mesa:970-242-3119:::1");</v>
      </c>
      <c r="CM315" t="s">
        <v>10</v>
      </c>
      <c r="CN315" t="s">
        <v>10</v>
      </c>
      <c r="CO315" t="s">
        <v>10</v>
      </c>
      <c r="CP315" t="s">
        <v>10</v>
      </c>
      <c r="CQ315" t="s">
        <v>10</v>
      </c>
      <c r="CR315" t="s">
        <v>10</v>
      </c>
      <c r="CS315" t="s">
        <v>10</v>
      </c>
      <c r="CT315" t="s">
        <v>10</v>
      </c>
      <c r="CU315" t="s">
        <v>10</v>
      </c>
      <c r="CV315" t="s">
        <v>10</v>
      </c>
      <c r="CW315" t="s">
        <v>10</v>
      </c>
      <c r="CX315" t="s">
        <v>10</v>
      </c>
      <c r="CY315" t="s">
        <v>10</v>
      </c>
      <c r="CZ315" t="s">
        <v>10</v>
      </c>
      <c r="DA315" t="s">
        <v>10</v>
      </c>
      <c r="DB315" t="s">
        <v>10</v>
      </c>
    </row>
    <row r="316" spans="1:106" ht="15.75" customHeight="1" x14ac:dyDescent="0.2">
      <c r="A316" t="s">
        <v>2462</v>
      </c>
      <c r="B316" t="s">
        <v>10</v>
      </c>
      <c r="C316" t="s">
        <v>2463</v>
      </c>
      <c r="D316" t="s">
        <v>10</v>
      </c>
      <c r="E316" t="s">
        <v>506</v>
      </c>
      <c r="F316" t="s">
        <v>2583</v>
      </c>
      <c r="G316" t="s">
        <v>508</v>
      </c>
      <c r="H316" t="s">
        <v>10</v>
      </c>
      <c r="I316" t="s">
        <v>510</v>
      </c>
      <c r="J316" t="s">
        <v>2464</v>
      </c>
      <c r="K316" t="s">
        <v>206</v>
      </c>
      <c r="L316" t="s">
        <v>2465</v>
      </c>
      <c r="M316" t="s">
        <v>2466</v>
      </c>
      <c r="N316" t="s">
        <v>2467</v>
      </c>
      <c r="O316" t="s">
        <v>2468</v>
      </c>
      <c r="P316" t="s">
        <v>10</v>
      </c>
      <c r="Q316" t="s">
        <v>10</v>
      </c>
      <c r="R316" t="s">
        <v>10</v>
      </c>
      <c r="S316" t="s">
        <v>10</v>
      </c>
      <c r="T316">
        <v>0</v>
      </c>
      <c r="U316">
        <f t="shared" ca="1" si="48"/>
        <v>0.56751144284616573</v>
      </c>
      <c r="V316" t="str">
        <f t="shared" ca="1" si="49"/>
        <v>Grand Junction:Colorado:0.567511442846166</v>
      </c>
      <c r="W316" t="str">
        <f t="shared" si="50"/>
        <v>Mesa County Criminal Justice Servs::650 South Avenue::Grand Junction:Colorado:81501::Mesa:970-244-3300:::0</v>
      </c>
      <c r="X316" t="str">
        <f t="shared" si="51"/>
        <v>list.add("Mesa County Criminal Justice Servs::650 South Avenue::Grand Junction:Colorado:81501::Mesa:970-244-3300:::0");</v>
      </c>
      <c r="CM316" t="s">
        <v>10</v>
      </c>
      <c r="CN316" t="s">
        <v>10</v>
      </c>
      <c r="CO316" t="s">
        <v>10</v>
      </c>
      <c r="CP316" t="s">
        <v>10</v>
      </c>
      <c r="CQ316" t="s">
        <v>10</v>
      </c>
      <c r="CR316" t="s">
        <v>10</v>
      </c>
      <c r="CS316" t="s">
        <v>10</v>
      </c>
      <c r="CT316" t="s">
        <v>10</v>
      </c>
      <c r="CU316" t="s">
        <v>10</v>
      </c>
      <c r="CV316" t="s">
        <v>10</v>
      </c>
      <c r="CW316" t="s">
        <v>10</v>
      </c>
      <c r="CX316" t="s">
        <v>10</v>
      </c>
      <c r="CY316" t="s">
        <v>10</v>
      </c>
      <c r="CZ316" t="s">
        <v>10</v>
      </c>
      <c r="DA316" t="s">
        <v>10</v>
      </c>
      <c r="DB316" t="s">
        <v>10</v>
      </c>
    </row>
    <row r="317" spans="1:106" ht="15.75" customHeight="1" x14ac:dyDescent="0.2">
      <c r="A317" t="s">
        <v>2469</v>
      </c>
      <c r="B317" t="s">
        <v>10</v>
      </c>
      <c r="C317" t="s">
        <v>2470</v>
      </c>
      <c r="D317" t="s">
        <v>2471</v>
      </c>
      <c r="E317" t="s">
        <v>506</v>
      </c>
      <c r="F317" t="s">
        <v>2583</v>
      </c>
      <c r="G317" t="s">
        <v>508</v>
      </c>
      <c r="H317" t="s">
        <v>10</v>
      </c>
      <c r="I317" t="s">
        <v>510</v>
      </c>
      <c r="J317" t="s">
        <v>2472</v>
      </c>
      <c r="K317" t="s">
        <v>10</v>
      </c>
      <c r="L317" t="s">
        <v>10</v>
      </c>
      <c r="M317" t="s">
        <v>10</v>
      </c>
      <c r="N317" t="s">
        <v>2473</v>
      </c>
      <c r="O317" t="s">
        <v>2474</v>
      </c>
      <c r="P317" t="s">
        <v>10</v>
      </c>
      <c r="Q317" t="s">
        <v>10</v>
      </c>
      <c r="R317" t="s">
        <v>214</v>
      </c>
      <c r="S317" t="s">
        <v>214</v>
      </c>
      <c r="T317" t="s">
        <v>214</v>
      </c>
      <c r="U317">
        <f t="shared" ca="1" si="48"/>
        <v>0.7048231530744975</v>
      </c>
      <c r="V317" t="str">
        <f t="shared" ca="1" si="49"/>
        <v>Grand Junction:Colorado:0.704823153074497</v>
      </c>
      <c r="W317" t="str">
        <f t="shared" si="50"/>
        <v>Tesla Center Counseling LLC::518 28 Road:Building B, Suite 101:Grand Junction:Colorado:81501::Mesa:970-270-4108:1:1:1</v>
      </c>
      <c r="X317" t="str">
        <f t="shared" si="51"/>
        <v>list.add("Tesla Center Counseling LLC::518 28 Road:Building B, Suite 101:Grand Junction:Colorado:81501::Mesa:970-270-4108:1:1:1");</v>
      </c>
      <c r="CM317" t="s">
        <v>10</v>
      </c>
      <c r="CN317" t="s">
        <v>10</v>
      </c>
      <c r="CO317" t="s">
        <v>10</v>
      </c>
      <c r="CP317" t="s">
        <v>10</v>
      </c>
      <c r="CQ317" t="s">
        <v>10</v>
      </c>
      <c r="CR317" t="s">
        <v>10</v>
      </c>
      <c r="CS317" t="s">
        <v>10</v>
      </c>
      <c r="CT317" t="s">
        <v>10</v>
      </c>
      <c r="CU317" t="s">
        <v>10</v>
      </c>
      <c r="CV317" t="s">
        <v>10</v>
      </c>
      <c r="CW317" t="s">
        <v>10</v>
      </c>
      <c r="CX317" t="s">
        <v>10</v>
      </c>
      <c r="CY317" t="s">
        <v>10</v>
      </c>
      <c r="CZ317" t="s">
        <v>10</v>
      </c>
      <c r="DA317" t="s">
        <v>10</v>
      </c>
      <c r="DB317" t="s">
        <v>10</v>
      </c>
    </row>
    <row r="318" spans="1:106" ht="15.75" customHeight="1" x14ac:dyDescent="0.2">
      <c r="A318" t="s">
        <v>280</v>
      </c>
      <c r="B318" t="s">
        <v>553</v>
      </c>
      <c r="C318" t="s">
        <v>2475</v>
      </c>
      <c r="D318" t="s">
        <v>941</v>
      </c>
      <c r="E318" t="s">
        <v>506</v>
      </c>
      <c r="F318" t="s">
        <v>2583</v>
      </c>
      <c r="G318" t="s">
        <v>508</v>
      </c>
      <c r="H318" t="s">
        <v>10</v>
      </c>
      <c r="I318" t="s">
        <v>510</v>
      </c>
      <c r="J318" t="s">
        <v>2476</v>
      </c>
      <c r="K318" t="s">
        <v>10</v>
      </c>
      <c r="L318" t="s">
        <v>10</v>
      </c>
      <c r="M318" t="s">
        <v>10</v>
      </c>
      <c r="N318" t="s">
        <v>2477</v>
      </c>
      <c r="O318" t="s">
        <v>2478</v>
      </c>
      <c r="P318" t="s">
        <v>214</v>
      </c>
      <c r="Q318" t="s">
        <v>214</v>
      </c>
      <c r="R318" t="s">
        <v>10</v>
      </c>
      <c r="S318" t="s">
        <v>10</v>
      </c>
      <c r="T318">
        <v>0</v>
      </c>
      <c r="U318">
        <f t="shared" ca="1" si="48"/>
        <v>5.7537233728459647E-2</v>
      </c>
      <c r="V318" t="str">
        <f t="shared" ca="1" si="49"/>
        <v>Grand Junction:Colorado:0.0575372337284596</v>
      </c>
      <c r="W318" t="str">
        <f t="shared" si="50"/>
        <v>Colorado West Regional MH Ctr:DBA Mind Springs Health:515 28 3/4 Road:Building A:Grand Junction:Colorado:81501::Mesa:970-241-6023:::0</v>
      </c>
      <c r="X318" t="str">
        <f t="shared" si="51"/>
        <v>list.add("Colorado West Regional MH Ctr:DBA Mind Springs Health:515 28 3/4 Road:Building A:Grand Junction:Colorado:81501::Mesa:970-241-6023:::0");</v>
      </c>
      <c r="CM318" t="s">
        <v>10</v>
      </c>
      <c r="CN318" t="s">
        <v>10</v>
      </c>
      <c r="CO318" t="s">
        <v>10</v>
      </c>
      <c r="CP318" t="s">
        <v>10</v>
      </c>
      <c r="CQ318" t="s">
        <v>10</v>
      </c>
      <c r="CR318" t="s">
        <v>10</v>
      </c>
      <c r="CS318" t="s">
        <v>10</v>
      </c>
      <c r="CT318" t="s">
        <v>10</v>
      </c>
      <c r="CU318" t="s">
        <v>10</v>
      </c>
      <c r="CV318" t="s">
        <v>10</v>
      </c>
      <c r="CW318" t="s">
        <v>10</v>
      </c>
      <c r="CX318" t="s">
        <v>10</v>
      </c>
      <c r="CY318" t="s">
        <v>10</v>
      </c>
      <c r="CZ318" t="s">
        <v>10</v>
      </c>
      <c r="DA318" t="s">
        <v>10</v>
      </c>
      <c r="DB318" t="s">
        <v>10</v>
      </c>
    </row>
    <row r="319" spans="1:106" ht="15.75" customHeight="1" x14ac:dyDescent="0.2">
      <c r="A319" t="s">
        <v>2479</v>
      </c>
      <c r="B319" t="s">
        <v>10</v>
      </c>
      <c r="C319" t="s">
        <v>2480</v>
      </c>
      <c r="D319" t="s">
        <v>10</v>
      </c>
      <c r="E319" t="s">
        <v>506</v>
      </c>
      <c r="F319" t="s">
        <v>2583</v>
      </c>
      <c r="G319" t="s">
        <v>508</v>
      </c>
      <c r="H319" t="s">
        <v>10</v>
      </c>
      <c r="I319" t="s">
        <v>510</v>
      </c>
      <c r="J319" t="s">
        <v>2481</v>
      </c>
      <c r="K319" t="s">
        <v>10</v>
      </c>
      <c r="L319" t="s">
        <v>10</v>
      </c>
      <c r="M319" t="s">
        <v>10</v>
      </c>
      <c r="N319" t="s">
        <v>2482</v>
      </c>
      <c r="O319" t="s">
        <v>2483</v>
      </c>
      <c r="P319" t="s">
        <v>10</v>
      </c>
      <c r="Q319" t="s">
        <v>10</v>
      </c>
      <c r="R319" t="s">
        <v>10</v>
      </c>
      <c r="S319" t="s">
        <v>10</v>
      </c>
      <c r="T319">
        <v>0</v>
      </c>
      <c r="U319">
        <f t="shared" ca="1" si="48"/>
        <v>0.82833855875874174</v>
      </c>
      <c r="V319" t="str">
        <f t="shared" ca="1" si="49"/>
        <v>Grand Junction:Colorado:0.828338558758742</v>
      </c>
      <c r="W319" t="str">
        <f t="shared" si="50"/>
        <v>Alpha Center Inc::1170 Colorado Avenue::Grand Junction:Colorado:81501::Mesa:970-241-2948:::0</v>
      </c>
      <c r="X319" t="str">
        <f t="shared" si="51"/>
        <v>list.add("Alpha Center Inc::1170 Colorado Avenue::Grand Junction:Colorado:81501::Mesa:970-241-2948:::0");</v>
      </c>
      <c r="CM319" t="s">
        <v>10</v>
      </c>
      <c r="CN319" t="s">
        <v>10</v>
      </c>
      <c r="CO319" t="s">
        <v>10</v>
      </c>
      <c r="CP319" t="s">
        <v>10</v>
      </c>
      <c r="CQ319" t="s">
        <v>10</v>
      </c>
      <c r="CR319" t="s">
        <v>10</v>
      </c>
      <c r="CS319" t="s">
        <v>10</v>
      </c>
      <c r="CT319" t="s">
        <v>10</v>
      </c>
      <c r="CU319" t="s">
        <v>10</v>
      </c>
      <c r="CV319" t="s">
        <v>10</v>
      </c>
      <c r="CW319" t="s">
        <v>10</v>
      </c>
      <c r="CX319" t="s">
        <v>10</v>
      </c>
      <c r="CY319" t="s">
        <v>10</v>
      </c>
      <c r="CZ319" t="s">
        <v>10</v>
      </c>
      <c r="DA319" t="s">
        <v>10</v>
      </c>
      <c r="DB319" t="s">
        <v>10</v>
      </c>
    </row>
    <row r="320" spans="1:106" ht="15.75" customHeight="1" x14ac:dyDescent="0.2">
      <c r="A320" t="s">
        <v>2484</v>
      </c>
      <c r="B320" t="s">
        <v>10</v>
      </c>
      <c r="C320" t="s">
        <v>2485</v>
      </c>
      <c r="D320" t="s">
        <v>838</v>
      </c>
      <c r="E320" t="s">
        <v>506</v>
      </c>
      <c r="F320" t="s">
        <v>2583</v>
      </c>
      <c r="G320" t="s">
        <v>2486</v>
      </c>
      <c r="H320" t="s">
        <v>10</v>
      </c>
      <c r="I320" t="s">
        <v>510</v>
      </c>
      <c r="J320" t="s">
        <v>2487</v>
      </c>
      <c r="K320" t="s">
        <v>10</v>
      </c>
      <c r="L320" t="s">
        <v>10</v>
      </c>
      <c r="M320" t="s">
        <v>10</v>
      </c>
      <c r="N320" t="s">
        <v>2488</v>
      </c>
      <c r="O320" t="s">
        <v>2489</v>
      </c>
      <c r="P320" t="s">
        <v>10</v>
      </c>
      <c r="Q320" t="s">
        <v>10</v>
      </c>
      <c r="R320" t="s">
        <v>10</v>
      </c>
      <c r="S320" t="s">
        <v>10</v>
      </c>
      <c r="T320">
        <v>0</v>
      </c>
      <c r="U320">
        <f t="shared" ca="1" si="48"/>
        <v>0.99328779167618741</v>
      </c>
      <c r="V320" t="str">
        <f t="shared" ca="1" si="49"/>
        <v>Grand Junction:Colorado:0.993287791676187</v>
      </c>
      <c r="W320" t="str">
        <f t="shared" si="50"/>
        <v>Foundations 4 Life LLC::2956 North Avenue:Suite 6:Grand Junction:Colorado:81503::Mesa:970-589-1649:::0</v>
      </c>
      <c r="X320" t="str">
        <f t="shared" si="51"/>
        <v>list.add("Foundations 4 Life LLC::2956 North Avenue:Suite 6:Grand Junction:Colorado:81503::Mesa:970-589-1649:::0");</v>
      </c>
      <c r="CM320" t="s">
        <v>10</v>
      </c>
      <c r="CN320" t="s">
        <v>10</v>
      </c>
      <c r="CO320" t="s">
        <v>10</v>
      </c>
      <c r="CP320" t="s">
        <v>10</v>
      </c>
      <c r="CQ320" t="s">
        <v>10</v>
      </c>
      <c r="CR320" t="s">
        <v>10</v>
      </c>
      <c r="CS320" t="s">
        <v>10</v>
      </c>
      <c r="CT320" t="s">
        <v>10</v>
      </c>
      <c r="CU320" t="s">
        <v>10</v>
      </c>
      <c r="CV320" t="s">
        <v>10</v>
      </c>
      <c r="CW320" t="s">
        <v>10</v>
      </c>
      <c r="CX320" t="s">
        <v>10</v>
      </c>
      <c r="CY320" t="s">
        <v>10</v>
      </c>
      <c r="CZ320" t="s">
        <v>10</v>
      </c>
      <c r="DA320" t="s">
        <v>10</v>
      </c>
      <c r="DB320" t="s">
        <v>10</v>
      </c>
    </row>
    <row r="321" spans="1:106" ht="15.75" customHeight="1" x14ac:dyDescent="0.2">
      <c r="A321" t="s">
        <v>2490</v>
      </c>
      <c r="B321" t="s">
        <v>10</v>
      </c>
      <c r="C321" t="s">
        <v>2491</v>
      </c>
      <c r="D321" t="s">
        <v>10</v>
      </c>
      <c r="E321" t="s">
        <v>2492</v>
      </c>
      <c r="F321" t="s">
        <v>2583</v>
      </c>
      <c r="G321" t="s">
        <v>2493</v>
      </c>
      <c r="H321" t="s">
        <v>10</v>
      </c>
      <c r="I321" t="s">
        <v>560</v>
      </c>
      <c r="J321" t="s">
        <v>2494</v>
      </c>
      <c r="K321" t="s">
        <v>10</v>
      </c>
      <c r="L321" t="s">
        <v>10</v>
      </c>
      <c r="M321" t="s">
        <v>10</v>
      </c>
      <c r="N321" t="s">
        <v>2495</v>
      </c>
      <c r="O321" t="s">
        <v>2496</v>
      </c>
      <c r="P321" t="s">
        <v>10</v>
      </c>
      <c r="Q321" t="s">
        <v>10</v>
      </c>
      <c r="R321" t="s">
        <v>214</v>
      </c>
      <c r="S321" t="s">
        <v>214</v>
      </c>
      <c r="T321" t="s">
        <v>214</v>
      </c>
      <c r="U321">
        <f t="shared" ca="1" si="48"/>
        <v>0.36010290185235538</v>
      </c>
      <c r="V321" t="str">
        <f t="shared" ca="1" si="49"/>
        <v>Glenwood Springs:Colorado:0.360102901852355</v>
      </c>
      <c r="W321" t="str">
        <f t="shared" si="50"/>
        <v>Addictive Behaviors Counseling::0425 Mount Shadows Drive::Glenwood Springs:Colorado:81601::Garfield:970-945-4854:1:1:1</v>
      </c>
      <c r="X321" t="str">
        <f t="shared" si="51"/>
        <v>list.add("Addictive Behaviors Counseling::0425 Mount Shadows Drive::Glenwood Springs:Colorado:81601::Garfield:970-945-4854:1:1:1");</v>
      </c>
      <c r="CM321" t="s">
        <v>10</v>
      </c>
      <c r="CN321" t="s">
        <v>10</v>
      </c>
      <c r="CO321" t="s">
        <v>10</v>
      </c>
      <c r="CP321" t="s">
        <v>10</v>
      </c>
      <c r="CQ321" t="s">
        <v>10</v>
      </c>
      <c r="CR321" t="s">
        <v>10</v>
      </c>
      <c r="CS321" t="s">
        <v>10</v>
      </c>
      <c r="CT321" t="s">
        <v>10</v>
      </c>
      <c r="CU321" t="s">
        <v>10</v>
      </c>
      <c r="CV321" t="s">
        <v>10</v>
      </c>
      <c r="CW321" t="s">
        <v>10</v>
      </c>
      <c r="CX321" t="s">
        <v>10</v>
      </c>
      <c r="CY321" t="s">
        <v>10</v>
      </c>
      <c r="CZ321" t="s">
        <v>10</v>
      </c>
      <c r="DA321" t="s">
        <v>10</v>
      </c>
      <c r="DB321" t="s">
        <v>10</v>
      </c>
    </row>
    <row r="322" spans="1:106" ht="15.75" customHeight="1" x14ac:dyDescent="0.2">
      <c r="A322" t="s">
        <v>2497</v>
      </c>
      <c r="B322" t="s">
        <v>2498</v>
      </c>
      <c r="C322" t="s">
        <v>2499</v>
      </c>
      <c r="D322" t="s">
        <v>10</v>
      </c>
      <c r="E322" t="s">
        <v>2492</v>
      </c>
      <c r="F322" t="s">
        <v>2583</v>
      </c>
      <c r="G322" t="s">
        <v>2493</v>
      </c>
      <c r="H322" t="s">
        <v>10</v>
      </c>
      <c r="I322" t="s">
        <v>560</v>
      </c>
      <c r="J322" t="s">
        <v>2500</v>
      </c>
      <c r="K322" t="s">
        <v>10</v>
      </c>
      <c r="L322" t="s">
        <v>2501</v>
      </c>
      <c r="M322" t="s">
        <v>10</v>
      </c>
      <c r="N322" t="s">
        <v>2502</v>
      </c>
      <c r="O322" t="s">
        <v>2503</v>
      </c>
      <c r="P322" t="s">
        <v>214</v>
      </c>
      <c r="Q322" t="s">
        <v>214</v>
      </c>
      <c r="R322" t="s">
        <v>10</v>
      </c>
      <c r="S322" t="s">
        <v>214</v>
      </c>
      <c r="T322" t="s">
        <v>214</v>
      </c>
      <c r="U322">
        <f t="shared" ca="1" si="48"/>
        <v>0.54843130686784869</v>
      </c>
      <c r="V322" t="str">
        <f t="shared" ca="1" si="49"/>
        <v>Glenwood Springs:Colorado:0.548431306867849</v>
      </c>
      <c r="W322" t="str">
        <f t="shared" si="50"/>
        <v>Valley View Hospital:Youth Recovery Center:1906 Blake Avenue::Glenwood Springs:Colorado:81601::Garfield:970-384-7470::1:1</v>
      </c>
      <c r="X322" t="str">
        <f t="shared" si="51"/>
        <v>list.add("Valley View Hospital:Youth Recovery Center:1906 Blake Avenue::Glenwood Springs:Colorado:81601::Garfield:970-384-7470::1:1");</v>
      </c>
      <c r="CM322" t="s">
        <v>10</v>
      </c>
      <c r="CN322" t="s">
        <v>10</v>
      </c>
      <c r="CO322" t="s">
        <v>10</v>
      </c>
      <c r="CP322" t="s">
        <v>10</v>
      </c>
      <c r="CQ322" t="s">
        <v>10</v>
      </c>
      <c r="CR322" t="s">
        <v>10</v>
      </c>
      <c r="CS322" t="s">
        <v>10</v>
      </c>
      <c r="CT322" t="s">
        <v>10</v>
      </c>
      <c r="CU322" t="s">
        <v>10</v>
      </c>
      <c r="CV322" t="s">
        <v>10</v>
      </c>
      <c r="CW322" t="s">
        <v>10</v>
      </c>
      <c r="CX322" t="s">
        <v>10</v>
      </c>
      <c r="CY322" t="s">
        <v>10</v>
      </c>
      <c r="CZ322" t="s">
        <v>10</v>
      </c>
      <c r="DA322" t="s">
        <v>10</v>
      </c>
      <c r="DB322" t="s">
        <v>10</v>
      </c>
    </row>
    <row r="323" spans="1:106" ht="15.75" customHeight="1" x14ac:dyDescent="0.2">
      <c r="A323" t="s">
        <v>243</v>
      </c>
      <c r="B323" t="s">
        <v>10</v>
      </c>
      <c r="C323" t="s">
        <v>2504</v>
      </c>
      <c r="D323" t="s">
        <v>2505</v>
      </c>
      <c r="E323" t="s">
        <v>2492</v>
      </c>
      <c r="F323" t="s">
        <v>2583</v>
      </c>
      <c r="G323" t="s">
        <v>2493</v>
      </c>
      <c r="H323" t="s">
        <v>10</v>
      </c>
      <c r="I323" t="s">
        <v>560</v>
      </c>
      <c r="J323" t="s">
        <v>2506</v>
      </c>
      <c r="K323" t="s">
        <v>10</v>
      </c>
      <c r="L323" t="s">
        <v>10</v>
      </c>
      <c r="M323" t="s">
        <v>2507</v>
      </c>
      <c r="N323" t="s">
        <v>2508</v>
      </c>
      <c r="O323" t="s">
        <v>2509</v>
      </c>
      <c r="P323" t="s">
        <v>10</v>
      </c>
      <c r="Q323" t="s">
        <v>10</v>
      </c>
      <c r="R323" t="s">
        <v>214</v>
      </c>
      <c r="S323" t="s">
        <v>214</v>
      </c>
      <c r="T323">
        <v>0</v>
      </c>
      <c r="U323">
        <f t="shared" ca="1" si="48"/>
        <v>0.61544409288067981</v>
      </c>
      <c r="V323" t="str">
        <f t="shared" ca="1" si="49"/>
        <v>Glenwood Springs:Colorado:0.61544409288068</v>
      </c>
      <c r="W323" t="str">
        <f t="shared" si="50"/>
        <v>Colorado Counseling Inc::818 Colorado Avenue:Suite LL-105:Glenwood Springs:Colorado:81601::Garfield:970-379-5790:1:1:0</v>
      </c>
      <c r="X323" t="str">
        <f t="shared" si="51"/>
        <v>list.add("Colorado Counseling Inc::818 Colorado Avenue:Suite LL-105:Glenwood Springs:Colorado:81601::Garfield:970-379-5790:1:1:0");</v>
      </c>
      <c r="CM323" t="s">
        <v>10</v>
      </c>
      <c r="CN323" t="s">
        <v>10</v>
      </c>
      <c r="CO323" t="s">
        <v>10</v>
      </c>
      <c r="CP323" t="s">
        <v>10</v>
      </c>
      <c r="CQ323" t="s">
        <v>10</v>
      </c>
      <c r="CR323" t="s">
        <v>10</v>
      </c>
      <c r="CS323" t="s">
        <v>10</v>
      </c>
      <c r="CT323" t="s">
        <v>10</v>
      </c>
      <c r="CU323" t="s">
        <v>10</v>
      </c>
      <c r="CV323" t="s">
        <v>10</v>
      </c>
      <c r="CW323" t="s">
        <v>10</v>
      </c>
      <c r="CX323" t="s">
        <v>10</v>
      </c>
      <c r="CY323" t="s">
        <v>10</v>
      </c>
      <c r="CZ323" t="s">
        <v>10</v>
      </c>
      <c r="DA323" t="s">
        <v>10</v>
      </c>
      <c r="DB323" t="s">
        <v>10</v>
      </c>
    </row>
    <row r="324" spans="1:106" ht="15.75" customHeight="1" x14ac:dyDescent="0.2">
      <c r="A324" t="s">
        <v>280</v>
      </c>
      <c r="B324" t="s">
        <v>553</v>
      </c>
      <c r="C324" t="s">
        <v>2510</v>
      </c>
      <c r="D324" t="s">
        <v>2511</v>
      </c>
      <c r="E324" t="s">
        <v>2512</v>
      </c>
      <c r="F324" t="s">
        <v>2583</v>
      </c>
      <c r="G324" t="s">
        <v>2513</v>
      </c>
      <c r="H324" t="s">
        <v>10</v>
      </c>
      <c r="I324" t="s">
        <v>2514</v>
      </c>
      <c r="J324" t="s">
        <v>2515</v>
      </c>
      <c r="K324" t="s">
        <v>10</v>
      </c>
      <c r="L324" t="s">
        <v>10</v>
      </c>
      <c r="M324" t="s">
        <v>10</v>
      </c>
      <c r="N324" t="s">
        <v>2516</v>
      </c>
      <c r="O324" t="s">
        <v>2517</v>
      </c>
      <c r="P324" t="s">
        <v>10</v>
      </c>
      <c r="Q324" t="s">
        <v>10</v>
      </c>
      <c r="R324" t="s">
        <v>10</v>
      </c>
      <c r="S324" t="s">
        <v>10</v>
      </c>
      <c r="T324" t="s">
        <v>214</v>
      </c>
      <c r="U324">
        <f t="shared" ca="1" si="48"/>
        <v>0.95123352403898065</v>
      </c>
      <c r="V324" t="str">
        <f t="shared" ca="1" si="49"/>
        <v>Aspen:Colorado:0.951233524038981</v>
      </c>
      <c r="W324" t="str">
        <f t="shared" si="50"/>
        <v>Colorado West Regional MH Ctr:DBA Mind Springs Health:0405 Castle Creek Road:Suite 207:Aspen:Colorado:81611::Pitkin:970-920-5555:::1</v>
      </c>
      <c r="X324" t="str">
        <f t="shared" si="51"/>
        <v>list.add("Colorado West Regional MH Ctr:DBA Mind Springs Health:0405 Castle Creek Road:Suite 207:Aspen:Colorado:81611::Pitkin:970-920-5555:::1");</v>
      </c>
      <c r="CM324" t="s">
        <v>10</v>
      </c>
      <c r="CN324" t="s">
        <v>10</v>
      </c>
      <c r="CO324" t="s">
        <v>10</v>
      </c>
      <c r="CP324" t="s">
        <v>10</v>
      </c>
      <c r="CQ324" t="s">
        <v>10</v>
      </c>
      <c r="CR324" t="s">
        <v>10</v>
      </c>
      <c r="CS324" t="s">
        <v>10</v>
      </c>
      <c r="CT324" t="s">
        <v>10</v>
      </c>
      <c r="CU324" t="s">
        <v>10</v>
      </c>
      <c r="CV324" t="s">
        <v>10</v>
      </c>
      <c r="CW324" t="s">
        <v>10</v>
      </c>
      <c r="CX324" t="s">
        <v>10</v>
      </c>
      <c r="CY324" t="s">
        <v>10</v>
      </c>
      <c r="CZ324" t="s">
        <v>10</v>
      </c>
      <c r="DA324" t="s">
        <v>10</v>
      </c>
      <c r="DB324" t="s">
        <v>10</v>
      </c>
    </row>
    <row r="325" spans="1:106" ht="15.75" customHeight="1" x14ac:dyDescent="0.2">
      <c r="A325" t="s">
        <v>2518</v>
      </c>
      <c r="B325" t="s">
        <v>2519</v>
      </c>
      <c r="C325" t="s">
        <v>2520</v>
      </c>
      <c r="D325" t="s">
        <v>10</v>
      </c>
      <c r="E325" t="s">
        <v>2521</v>
      </c>
      <c r="F325" t="s">
        <v>2583</v>
      </c>
      <c r="G325" t="s">
        <v>2522</v>
      </c>
      <c r="H325" t="s">
        <v>10</v>
      </c>
      <c r="I325" t="s">
        <v>560</v>
      </c>
      <c r="J325" t="s">
        <v>2523</v>
      </c>
      <c r="K325" t="s">
        <v>10</v>
      </c>
      <c r="L325" t="s">
        <v>2524</v>
      </c>
      <c r="M325" t="s">
        <v>10</v>
      </c>
      <c r="N325" t="s">
        <v>2525</v>
      </c>
      <c r="O325" t="s">
        <v>2526</v>
      </c>
      <c r="P325" t="s">
        <v>10</v>
      </c>
      <c r="Q325" t="s">
        <v>10</v>
      </c>
      <c r="R325" t="s">
        <v>10</v>
      </c>
      <c r="S325" t="s">
        <v>10</v>
      </c>
      <c r="T325" t="s">
        <v>214</v>
      </c>
      <c r="U325">
        <f t="shared" ca="1" si="48"/>
        <v>0.53980520652252484</v>
      </c>
      <c r="V325" t="str">
        <f t="shared" ca="1" si="49"/>
        <v>Carbondale:Colorado:0.539805206522525</v>
      </c>
      <c r="W325" t="str">
        <f t="shared" si="50"/>
        <v>Jaywalker Lodge Inc:IOP Program:725 Main Street::Carbondale:Colorado:81623::Garfield:970-704-9292:::1</v>
      </c>
      <c r="X325" t="str">
        <f t="shared" si="51"/>
        <v>list.add("Jaywalker Lodge Inc:IOP Program:725 Main Street::Carbondale:Colorado:81623::Garfield:970-704-9292:::1");</v>
      </c>
      <c r="CM325" t="s">
        <v>10</v>
      </c>
      <c r="CN325" t="s">
        <v>10</v>
      </c>
      <c r="CO325" t="s">
        <v>10</v>
      </c>
      <c r="CP325" t="s">
        <v>10</v>
      </c>
      <c r="CQ325" t="s">
        <v>10</v>
      </c>
      <c r="CR325" t="s">
        <v>10</v>
      </c>
      <c r="CS325" t="s">
        <v>10</v>
      </c>
      <c r="CT325" t="s">
        <v>10</v>
      </c>
      <c r="CU325" t="s">
        <v>10</v>
      </c>
      <c r="CV325" t="s">
        <v>10</v>
      </c>
      <c r="CW325" t="s">
        <v>10</v>
      </c>
      <c r="CX325" t="s">
        <v>10</v>
      </c>
      <c r="CY325" t="s">
        <v>10</v>
      </c>
      <c r="CZ325" t="s">
        <v>10</v>
      </c>
      <c r="DA325" t="s">
        <v>10</v>
      </c>
      <c r="DB325" t="s">
        <v>10</v>
      </c>
    </row>
    <row r="326" spans="1:106" ht="15.75" customHeight="1" x14ac:dyDescent="0.2">
      <c r="A326" t="s">
        <v>2518</v>
      </c>
      <c r="B326" t="s">
        <v>2527</v>
      </c>
      <c r="C326" t="s">
        <v>2528</v>
      </c>
      <c r="D326" t="s">
        <v>10</v>
      </c>
      <c r="E326" t="s">
        <v>2521</v>
      </c>
      <c r="F326" t="s">
        <v>2583</v>
      </c>
      <c r="G326" t="s">
        <v>2522</v>
      </c>
      <c r="H326" t="s">
        <v>10</v>
      </c>
      <c r="I326" t="s">
        <v>560</v>
      </c>
      <c r="J326" t="s">
        <v>2523</v>
      </c>
      <c r="K326" t="s">
        <v>10</v>
      </c>
      <c r="L326" t="s">
        <v>2524</v>
      </c>
      <c r="M326" t="s">
        <v>10</v>
      </c>
      <c r="N326" t="s">
        <v>2529</v>
      </c>
      <c r="O326" t="s">
        <v>2526</v>
      </c>
      <c r="P326" t="s">
        <v>10</v>
      </c>
      <c r="Q326" t="s">
        <v>10</v>
      </c>
      <c r="R326" t="s">
        <v>10</v>
      </c>
      <c r="S326" t="s">
        <v>10</v>
      </c>
      <c r="T326" t="s">
        <v>214</v>
      </c>
      <c r="U326">
        <f t="shared" ca="1" si="48"/>
        <v>0.76249351324235826</v>
      </c>
      <c r="V326" t="str">
        <f t="shared" ca="1" si="49"/>
        <v>Carbondale:Colorado:0.762493513242358</v>
      </c>
      <c r="W326" t="str">
        <f t="shared" si="50"/>
        <v>Jaywalker Lodge Inc:Solutions Program:734 Main Street::Carbondale:Colorado:81623::Garfield:970-704-9292:::1</v>
      </c>
      <c r="X326" t="str">
        <f t="shared" si="51"/>
        <v>list.add("Jaywalker Lodge Inc:Solutions Program:734 Main Street::Carbondale:Colorado:81623::Garfield:970-704-9292:::1");</v>
      </c>
      <c r="CM326" t="s">
        <v>10</v>
      </c>
      <c r="CN326" t="s">
        <v>10</v>
      </c>
      <c r="CO326" t="s">
        <v>10</v>
      </c>
      <c r="CP326" t="s">
        <v>10</v>
      </c>
      <c r="CQ326" t="s">
        <v>10</v>
      </c>
      <c r="CR326" t="s">
        <v>10</v>
      </c>
      <c r="CS326" t="s">
        <v>10</v>
      </c>
      <c r="CT326" t="s">
        <v>10</v>
      </c>
      <c r="CU326" t="s">
        <v>10</v>
      </c>
      <c r="CV326" t="s">
        <v>10</v>
      </c>
      <c r="CW326" t="s">
        <v>10</v>
      </c>
      <c r="CX326" t="s">
        <v>10</v>
      </c>
      <c r="CY326" t="s">
        <v>10</v>
      </c>
      <c r="CZ326" t="s">
        <v>10</v>
      </c>
      <c r="DA326" t="s">
        <v>10</v>
      </c>
      <c r="DB326" t="s">
        <v>10</v>
      </c>
    </row>
    <row r="327" spans="1:106" ht="15.75" customHeight="1" x14ac:dyDescent="0.2">
      <c r="A327" t="s">
        <v>243</v>
      </c>
      <c r="B327" t="s">
        <v>10</v>
      </c>
      <c r="C327" t="s">
        <v>2530</v>
      </c>
      <c r="D327" t="s">
        <v>2531</v>
      </c>
      <c r="E327" t="s">
        <v>2521</v>
      </c>
      <c r="F327" t="s">
        <v>2583</v>
      </c>
      <c r="G327" t="s">
        <v>2522</v>
      </c>
      <c r="H327" t="s">
        <v>10</v>
      </c>
      <c r="I327" t="s">
        <v>560</v>
      </c>
      <c r="J327" t="s">
        <v>2507</v>
      </c>
      <c r="K327" t="s">
        <v>10</v>
      </c>
      <c r="L327" t="s">
        <v>10</v>
      </c>
      <c r="M327" t="s">
        <v>2506</v>
      </c>
      <c r="N327" t="s">
        <v>2532</v>
      </c>
      <c r="O327" t="s">
        <v>2533</v>
      </c>
      <c r="P327" t="s">
        <v>10</v>
      </c>
      <c r="Q327" t="s">
        <v>10</v>
      </c>
      <c r="R327" t="s">
        <v>214</v>
      </c>
      <c r="S327" t="s">
        <v>214</v>
      </c>
      <c r="T327">
        <v>0</v>
      </c>
      <c r="U327">
        <f t="shared" ca="1" si="48"/>
        <v>0.95674529808011877</v>
      </c>
      <c r="V327" t="str">
        <f t="shared" ca="1" si="49"/>
        <v>Carbondale:Colorado:0.956745298080119</v>
      </c>
      <c r="W327" t="str">
        <f t="shared" si="50"/>
        <v>Colorado Counseling Inc::1101 Village Road:Suite UL-6-C:Carbondale:Colorado:81623::Garfield:970-963-5914:1:1:0</v>
      </c>
      <c r="X327" t="str">
        <f t="shared" si="51"/>
        <v>list.add("Colorado Counseling Inc::1101 Village Road:Suite UL-6-C:Carbondale:Colorado:81623::Garfield:970-963-5914:1:1:0");</v>
      </c>
      <c r="CM327" t="s">
        <v>10</v>
      </c>
      <c r="CN327" t="s">
        <v>10</v>
      </c>
      <c r="CO327" t="s">
        <v>10</v>
      </c>
      <c r="CP327" t="s">
        <v>10</v>
      </c>
      <c r="CQ327" t="s">
        <v>10</v>
      </c>
      <c r="CR327" t="s">
        <v>10</v>
      </c>
      <c r="CS327" t="s">
        <v>10</v>
      </c>
      <c r="CT327" t="s">
        <v>10</v>
      </c>
      <c r="CU327" t="s">
        <v>10</v>
      </c>
      <c r="CV327" t="s">
        <v>10</v>
      </c>
      <c r="CW327" t="s">
        <v>10</v>
      </c>
      <c r="CX327" t="s">
        <v>10</v>
      </c>
      <c r="CY327" t="s">
        <v>10</v>
      </c>
      <c r="CZ327" t="s">
        <v>10</v>
      </c>
      <c r="DA327" t="s">
        <v>10</v>
      </c>
      <c r="DB327" t="s">
        <v>10</v>
      </c>
    </row>
    <row r="328" spans="1:106" ht="15.75" customHeight="1" x14ac:dyDescent="0.2">
      <c r="A328" t="s">
        <v>2518</v>
      </c>
      <c r="B328" t="s">
        <v>10</v>
      </c>
      <c r="C328" t="s">
        <v>2534</v>
      </c>
      <c r="D328" t="s">
        <v>10</v>
      </c>
      <c r="E328" t="s">
        <v>2521</v>
      </c>
      <c r="F328" t="s">
        <v>2583</v>
      </c>
      <c r="G328" t="s">
        <v>2522</v>
      </c>
      <c r="H328" t="s">
        <v>10</v>
      </c>
      <c r="I328" t="s">
        <v>560</v>
      </c>
      <c r="J328" t="s">
        <v>2523</v>
      </c>
      <c r="K328" t="s">
        <v>10</v>
      </c>
      <c r="L328" t="s">
        <v>2524</v>
      </c>
      <c r="M328" t="s">
        <v>10</v>
      </c>
      <c r="N328" t="s">
        <v>2535</v>
      </c>
      <c r="O328" t="s">
        <v>2536</v>
      </c>
      <c r="P328" t="s">
        <v>10</v>
      </c>
      <c r="Q328" t="s">
        <v>10</v>
      </c>
      <c r="R328" t="s">
        <v>10</v>
      </c>
      <c r="S328" t="s">
        <v>10</v>
      </c>
      <c r="T328" t="s">
        <v>214</v>
      </c>
      <c r="U328">
        <f t="shared" ca="1" si="48"/>
        <v>0.75506614126557436</v>
      </c>
      <c r="V328" t="str">
        <f t="shared" ca="1" si="49"/>
        <v>Carbondale:Colorado:0.755066141265574</v>
      </c>
      <c r="W328" t="str">
        <f t="shared" si="50"/>
        <v>Jaywalker Lodge Inc::811 Main Court::Carbondale:Colorado:81623::Garfield:970-704-9292:::1</v>
      </c>
      <c r="X328" t="str">
        <f t="shared" si="51"/>
        <v>list.add("Jaywalker Lodge Inc::811 Main Court::Carbondale:Colorado:81623::Garfield:970-704-9292:::1");</v>
      </c>
      <c r="CM328" t="s">
        <v>10</v>
      </c>
      <c r="CN328" t="s">
        <v>10</v>
      </c>
      <c r="CO328" t="s">
        <v>10</v>
      </c>
      <c r="CP328" t="s">
        <v>10</v>
      </c>
      <c r="CQ328" t="s">
        <v>10</v>
      </c>
      <c r="CR328" t="s">
        <v>10</v>
      </c>
      <c r="CS328" t="s">
        <v>10</v>
      </c>
      <c r="CT328" t="s">
        <v>10</v>
      </c>
      <c r="CU328" t="s">
        <v>10</v>
      </c>
      <c r="CV328" t="s">
        <v>10</v>
      </c>
      <c r="CW328" t="s">
        <v>10</v>
      </c>
      <c r="CX328" t="s">
        <v>10</v>
      </c>
      <c r="CY328" t="s">
        <v>10</v>
      </c>
      <c r="CZ328" t="s">
        <v>10</v>
      </c>
      <c r="DA328" t="s">
        <v>10</v>
      </c>
      <c r="DB328" t="s">
        <v>10</v>
      </c>
    </row>
    <row r="329" spans="1:106" ht="15.75" customHeight="1" x14ac:dyDescent="0.2">
      <c r="A329" t="s">
        <v>259</v>
      </c>
      <c r="B329" t="s">
        <v>10</v>
      </c>
      <c r="C329" t="s">
        <v>2537</v>
      </c>
      <c r="D329" t="s">
        <v>10</v>
      </c>
      <c r="E329" t="s">
        <v>2538</v>
      </c>
      <c r="F329" t="s">
        <v>2583</v>
      </c>
      <c r="G329" t="s">
        <v>2539</v>
      </c>
      <c r="H329" t="s">
        <v>10</v>
      </c>
      <c r="I329" t="s">
        <v>2540</v>
      </c>
      <c r="J329" t="s">
        <v>268</v>
      </c>
      <c r="K329" t="s">
        <v>10</v>
      </c>
      <c r="L329" t="s">
        <v>10</v>
      </c>
      <c r="M329" t="s">
        <v>10</v>
      </c>
      <c r="N329" t="s">
        <v>2541</v>
      </c>
      <c r="O329" t="s">
        <v>2542</v>
      </c>
      <c r="P329" t="s">
        <v>10</v>
      </c>
      <c r="Q329" t="s">
        <v>10</v>
      </c>
      <c r="R329" t="s">
        <v>10</v>
      </c>
      <c r="S329" t="s">
        <v>10</v>
      </c>
      <c r="T329">
        <v>0</v>
      </c>
      <c r="U329">
        <f t="shared" ca="1" si="48"/>
        <v>0.42879973002433924</v>
      </c>
      <c r="V329" t="str">
        <f t="shared" ca="1" si="49"/>
        <v>Craig:Colorado:0.428799730024339</v>
      </c>
      <c r="W329" t="str">
        <f t="shared" si="50"/>
        <v>Yampa Valley Psychotherapists::2045 West Victory Way::Craig:Colorado:81625::Moffat:970-824-2557:::0</v>
      </c>
      <c r="X329" t="str">
        <f t="shared" si="51"/>
        <v>list.add("Yampa Valley Psychotherapists::2045 West Victory Way::Craig:Colorado:81625::Moffat:970-824-2557:::0");</v>
      </c>
      <c r="CM329" t="s">
        <v>10</v>
      </c>
      <c r="CN329" t="s">
        <v>10</v>
      </c>
      <c r="CO329" t="s">
        <v>10</v>
      </c>
      <c r="CP329" t="s">
        <v>10</v>
      </c>
      <c r="CQ329" t="s">
        <v>10</v>
      </c>
      <c r="CR329" t="s">
        <v>10</v>
      </c>
      <c r="CS329" t="s">
        <v>10</v>
      </c>
      <c r="CT329" t="s">
        <v>10</v>
      </c>
      <c r="CU329" t="s">
        <v>10</v>
      </c>
      <c r="CV329" t="s">
        <v>10</v>
      </c>
      <c r="CW329" t="s">
        <v>10</v>
      </c>
      <c r="CX329" t="s">
        <v>10</v>
      </c>
      <c r="CY329" t="s">
        <v>10</v>
      </c>
      <c r="CZ329" t="s">
        <v>10</v>
      </c>
      <c r="DA329" t="s">
        <v>10</v>
      </c>
      <c r="DB329" t="s">
        <v>10</v>
      </c>
    </row>
    <row r="330" spans="1:106" ht="15.75" customHeight="1" x14ac:dyDescent="0.2">
      <c r="A330" t="s">
        <v>2543</v>
      </c>
      <c r="B330" t="s">
        <v>10</v>
      </c>
      <c r="C330" t="s">
        <v>2544</v>
      </c>
      <c r="D330" t="s">
        <v>10</v>
      </c>
      <c r="E330" t="s">
        <v>2538</v>
      </c>
      <c r="F330" t="s">
        <v>2583</v>
      </c>
      <c r="G330" t="s">
        <v>2539</v>
      </c>
      <c r="H330" t="s">
        <v>10</v>
      </c>
      <c r="I330" t="s">
        <v>2540</v>
      </c>
      <c r="J330" t="s">
        <v>2545</v>
      </c>
      <c r="K330" t="s">
        <v>10</v>
      </c>
      <c r="L330" t="s">
        <v>10</v>
      </c>
      <c r="M330" t="s">
        <v>10</v>
      </c>
      <c r="N330" t="s">
        <v>2546</v>
      </c>
      <c r="O330" t="s">
        <v>2547</v>
      </c>
      <c r="P330" t="s">
        <v>10</v>
      </c>
      <c r="Q330" t="s">
        <v>10</v>
      </c>
      <c r="R330" t="s">
        <v>10</v>
      </c>
      <c r="S330" t="s">
        <v>10</v>
      </c>
      <c r="T330">
        <v>0</v>
      </c>
      <c r="U330">
        <f t="shared" ca="1" si="48"/>
        <v>0.72343672922812752</v>
      </c>
      <c r="V330" t="str">
        <f t="shared" ca="1" si="49"/>
        <v>Craig:Colorado:0.723436729228128</v>
      </c>
      <c r="W330" t="str">
        <f t="shared" si="50"/>
        <v>Yampa River Counseling ::458 Ranney Street::Craig:Colorado:81625::Moffat:970-824-5870:::0</v>
      </c>
      <c r="X330" t="str">
        <f t="shared" si="51"/>
        <v>list.add("Yampa River Counseling ::458 Ranney Street::Craig:Colorado:81625::Moffat:970-824-5870:::0");</v>
      </c>
      <c r="CM330" t="s">
        <v>10</v>
      </c>
      <c r="CN330" t="s">
        <v>10</v>
      </c>
      <c r="CO330" t="s">
        <v>10</v>
      </c>
      <c r="CP330" t="s">
        <v>10</v>
      </c>
      <c r="CQ330" t="s">
        <v>10</v>
      </c>
      <c r="CR330" t="s">
        <v>10</v>
      </c>
      <c r="CS330" t="s">
        <v>10</v>
      </c>
      <c r="CT330" t="s">
        <v>10</v>
      </c>
      <c r="CU330" t="s">
        <v>10</v>
      </c>
      <c r="CV330" t="s">
        <v>10</v>
      </c>
      <c r="CW330" t="s">
        <v>10</v>
      </c>
      <c r="CX330" t="s">
        <v>10</v>
      </c>
      <c r="CY330" t="s">
        <v>10</v>
      </c>
      <c r="CZ330" t="s">
        <v>10</v>
      </c>
      <c r="DA330" t="s">
        <v>10</v>
      </c>
      <c r="DB330" t="s">
        <v>10</v>
      </c>
    </row>
    <row r="331" spans="1:106" ht="15.75" customHeight="1" x14ac:dyDescent="0.2">
      <c r="A331" t="s">
        <v>280</v>
      </c>
      <c r="B331" t="s">
        <v>553</v>
      </c>
      <c r="C331" t="s">
        <v>2548</v>
      </c>
      <c r="D331" t="s">
        <v>1512</v>
      </c>
      <c r="E331" t="s">
        <v>2538</v>
      </c>
      <c r="F331" t="s">
        <v>2583</v>
      </c>
      <c r="G331" t="s">
        <v>2539</v>
      </c>
      <c r="H331" t="s">
        <v>10</v>
      </c>
      <c r="I331" t="s">
        <v>2540</v>
      </c>
      <c r="J331" t="s">
        <v>2549</v>
      </c>
      <c r="K331" t="s">
        <v>10</v>
      </c>
      <c r="L331" t="s">
        <v>10</v>
      </c>
      <c r="M331" t="s">
        <v>10</v>
      </c>
      <c r="N331" t="s">
        <v>2550</v>
      </c>
      <c r="O331" t="s">
        <v>2551</v>
      </c>
      <c r="P331" t="s">
        <v>10</v>
      </c>
      <c r="Q331" t="s">
        <v>10</v>
      </c>
      <c r="R331" t="s">
        <v>10</v>
      </c>
      <c r="S331" t="s">
        <v>10</v>
      </c>
      <c r="T331">
        <v>0</v>
      </c>
      <c r="U331">
        <f t="shared" ca="1" si="48"/>
        <v>0.86170340284140434</v>
      </c>
      <c r="V331" t="str">
        <f t="shared" ca="1" si="49"/>
        <v>Craig:Colorado:0.861703402841404</v>
      </c>
      <c r="W331" t="str">
        <f t="shared" si="50"/>
        <v>Colorado West Regional MH Ctr:DBA Mind Springs Health:439 Breeze Street:Suite 200:Craig:Colorado:81625::Moffat:970-824-6541:::0</v>
      </c>
      <c r="X331" t="str">
        <f t="shared" si="51"/>
        <v>list.add("Colorado West Regional MH Ctr:DBA Mind Springs Health:439 Breeze Street:Suite 200:Craig:Colorado:81625::Moffat:970-824-6541:::0");</v>
      </c>
      <c r="CM331" t="s">
        <v>10</v>
      </c>
      <c r="CN331" t="s">
        <v>10</v>
      </c>
      <c r="CO331" t="s">
        <v>10</v>
      </c>
      <c r="CP331" t="s">
        <v>10</v>
      </c>
      <c r="CQ331" t="s">
        <v>10</v>
      </c>
      <c r="CR331" t="s">
        <v>10</v>
      </c>
      <c r="CS331" t="s">
        <v>10</v>
      </c>
      <c r="CT331" t="s">
        <v>10</v>
      </c>
      <c r="CU331" t="s">
        <v>10</v>
      </c>
      <c r="CV331" t="s">
        <v>10</v>
      </c>
      <c r="CW331" t="s">
        <v>10</v>
      </c>
      <c r="CX331" t="s">
        <v>10</v>
      </c>
      <c r="CY331" t="s">
        <v>10</v>
      </c>
      <c r="CZ331" t="s">
        <v>10</v>
      </c>
      <c r="DA331" t="s">
        <v>10</v>
      </c>
      <c r="DB331" t="s">
        <v>10</v>
      </c>
    </row>
    <row r="332" spans="1:106" ht="15.75" customHeight="1" x14ac:dyDescent="0.2">
      <c r="A332" t="s">
        <v>243</v>
      </c>
      <c r="B332" t="s">
        <v>10</v>
      </c>
      <c r="C332" t="s">
        <v>2552</v>
      </c>
      <c r="D332" t="s">
        <v>10</v>
      </c>
      <c r="E332" t="s">
        <v>578</v>
      </c>
      <c r="F332" t="s">
        <v>2583</v>
      </c>
      <c r="G332" t="s">
        <v>2553</v>
      </c>
      <c r="H332" t="s">
        <v>10</v>
      </c>
      <c r="I332" t="s">
        <v>578</v>
      </c>
      <c r="J332" t="s">
        <v>2506</v>
      </c>
      <c r="K332" t="s">
        <v>10</v>
      </c>
      <c r="L332" t="s">
        <v>10</v>
      </c>
      <c r="M332" t="s">
        <v>2554</v>
      </c>
      <c r="N332" t="s">
        <v>2555</v>
      </c>
      <c r="O332" t="s">
        <v>2556</v>
      </c>
      <c r="P332" t="s">
        <v>10</v>
      </c>
      <c r="Q332" t="s">
        <v>10</v>
      </c>
      <c r="R332" t="s">
        <v>214</v>
      </c>
      <c r="S332" t="s">
        <v>214</v>
      </c>
      <c r="T332">
        <v>0</v>
      </c>
      <c r="U332">
        <f t="shared" ca="1" si="48"/>
        <v>0.11774399150129289</v>
      </c>
      <c r="V332" t="str">
        <f t="shared" ca="1" si="49"/>
        <v>Eagle:Colorado:0.117743991501293</v>
      </c>
      <c r="W332" t="str">
        <f t="shared" si="50"/>
        <v>Colorado Counseling Inc::50 King Road::Eagle:Colorado:81631::Eagle:970-379-5790:1:1:0</v>
      </c>
      <c r="X332" t="str">
        <f t="shared" si="51"/>
        <v>list.add("Colorado Counseling Inc::50 King Road::Eagle:Colorado:81631::Eagle:970-379-5790:1:1:0");</v>
      </c>
      <c r="CM332" t="s">
        <v>10</v>
      </c>
      <c r="CN332" t="s">
        <v>10</v>
      </c>
      <c r="CO332" t="s">
        <v>10</v>
      </c>
      <c r="CP332" t="s">
        <v>10</v>
      </c>
      <c r="CQ332" t="s">
        <v>10</v>
      </c>
      <c r="CR332" t="s">
        <v>10</v>
      </c>
      <c r="CS332" t="s">
        <v>10</v>
      </c>
      <c r="CT332" t="s">
        <v>10</v>
      </c>
      <c r="CU332" t="s">
        <v>10</v>
      </c>
      <c r="CV332" t="s">
        <v>10</v>
      </c>
      <c r="CW332" t="s">
        <v>10</v>
      </c>
      <c r="CX332" t="s">
        <v>10</v>
      </c>
      <c r="CY332" t="s">
        <v>10</v>
      </c>
      <c r="CZ332" t="s">
        <v>10</v>
      </c>
      <c r="DA332" t="s">
        <v>10</v>
      </c>
      <c r="DB332" t="s">
        <v>10</v>
      </c>
    </row>
    <row r="333" spans="1:106" ht="15.75" customHeight="1" x14ac:dyDescent="0.2">
      <c r="A333" t="s">
        <v>280</v>
      </c>
      <c r="B333" t="s">
        <v>553</v>
      </c>
      <c r="C333" t="s">
        <v>2557</v>
      </c>
      <c r="D333" t="s">
        <v>10</v>
      </c>
      <c r="E333" t="s">
        <v>578</v>
      </c>
      <c r="F333" t="s">
        <v>2583</v>
      </c>
      <c r="G333" t="s">
        <v>2553</v>
      </c>
      <c r="H333" t="s">
        <v>10</v>
      </c>
      <c r="I333" t="s">
        <v>578</v>
      </c>
      <c r="J333" t="s">
        <v>2558</v>
      </c>
      <c r="K333" t="s">
        <v>10</v>
      </c>
      <c r="L333" t="s">
        <v>10</v>
      </c>
      <c r="M333" t="s">
        <v>10</v>
      </c>
      <c r="N333" t="s">
        <v>2559</v>
      </c>
      <c r="O333" t="s">
        <v>2560</v>
      </c>
      <c r="P333" t="s">
        <v>10</v>
      </c>
      <c r="Q333" t="s">
        <v>10</v>
      </c>
      <c r="R333" t="s">
        <v>10</v>
      </c>
      <c r="S333" t="s">
        <v>214</v>
      </c>
      <c r="T333" t="s">
        <v>214</v>
      </c>
      <c r="U333">
        <f t="shared" ca="1" si="48"/>
        <v>0.77496756449932225</v>
      </c>
      <c r="V333" t="str">
        <f t="shared" ca="1" si="49"/>
        <v>Eagle:Colorado:0.774967564499322</v>
      </c>
      <c r="W333" t="str">
        <f t="shared" si="50"/>
        <v>Colorado West Regional MH Ctr:DBA Mind Springs Health:137 Howard Street::Eagle:Colorado:81631::Eagle:970-328-6969::1:1</v>
      </c>
      <c r="X333" t="str">
        <f t="shared" si="51"/>
        <v>list.add("Colorado West Regional MH Ctr:DBA Mind Springs Health:137 Howard Street::Eagle:Colorado:81631::Eagle:970-328-6969::1:1");</v>
      </c>
      <c r="CM333" t="s">
        <v>10</v>
      </c>
      <c r="CN333" t="s">
        <v>10</v>
      </c>
      <c r="CO333" t="s">
        <v>10</v>
      </c>
      <c r="CP333" t="s">
        <v>10</v>
      </c>
      <c r="CQ333" t="s">
        <v>10</v>
      </c>
      <c r="CR333" t="s">
        <v>10</v>
      </c>
      <c r="CS333" t="s">
        <v>10</v>
      </c>
      <c r="CT333" t="s">
        <v>10</v>
      </c>
      <c r="CU333" t="s">
        <v>10</v>
      </c>
      <c r="CV333" t="s">
        <v>10</v>
      </c>
      <c r="CW333" t="s">
        <v>10</v>
      </c>
      <c r="CX333" t="s">
        <v>10</v>
      </c>
      <c r="CY333" t="s">
        <v>10</v>
      </c>
      <c r="CZ333" t="s">
        <v>10</v>
      </c>
      <c r="DA333" t="s">
        <v>10</v>
      </c>
      <c r="DB333" t="s">
        <v>10</v>
      </c>
    </row>
    <row r="334" spans="1:106" ht="15.75" customHeight="1" x14ac:dyDescent="0.2">
      <c r="A334" t="s">
        <v>2561</v>
      </c>
      <c r="B334" t="s">
        <v>2562</v>
      </c>
      <c r="C334" t="s">
        <v>2563</v>
      </c>
      <c r="D334" t="s">
        <v>10</v>
      </c>
      <c r="E334" t="s">
        <v>2564</v>
      </c>
      <c r="F334" t="s">
        <v>2583</v>
      </c>
      <c r="G334" t="s">
        <v>2565</v>
      </c>
      <c r="H334" t="s">
        <v>10</v>
      </c>
      <c r="I334" t="s">
        <v>578</v>
      </c>
      <c r="J334" t="s">
        <v>2554</v>
      </c>
      <c r="K334" t="s">
        <v>10</v>
      </c>
      <c r="L334" t="s">
        <v>10</v>
      </c>
      <c r="M334" t="s">
        <v>2506</v>
      </c>
      <c r="N334" t="s">
        <v>2566</v>
      </c>
      <c r="O334" t="s">
        <v>2567</v>
      </c>
      <c r="P334" t="s">
        <v>10</v>
      </c>
      <c r="Q334" t="s">
        <v>10</v>
      </c>
      <c r="R334" t="s">
        <v>214</v>
      </c>
      <c r="S334" t="s">
        <v>214</v>
      </c>
      <c r="T334">
        <v>0</v>
      </c>
      <c r="U334">
        <f t="shared" ca="1" si="48"/>
        <v>0.29601605669909203</v>
      </c>
      <c r="V334" t="str">
        <f t="shared" ca="1" si="49"/>
        <v>Edwards:Colorado:0.296016056699092</v>
      </c>
      <c r="W334" t="str">
        <f t="shared" si="50"/>
        <v>Colorado Counseling Inc/Men and:Women Seeking Empowerment:27 Main Street::Edwards:Colorado:81632::Eagle:970-926-8196:1:1:0</v>
      </c>
      <c r="X334" t="str">
        <f t="shared" si="51"/>
        <v>list.add("Colorado Counseling Inc/Men and:Women Seeking Empowerment:27 Main Street::Edwards:Colorado:81632::Eagle:970-926-8196:1:1:0");</v>
      </c>
      <c r="CM334" t="s">
        <v>10</v>
      </c>
      <c r="CN334" t="s">
        <v>10</v>
      </c>
      <c r="CO334" t="s">
        <v>10</v>
      </c>
      <c r="CP334" t="s">
        <v>10</v>
      </c>
      <c r="CQ334" t="s">
        <v>10</v>
      </c>
      <c r="CR334" t="s">
        <v>10</v>
      </c>
      <c r="CS334" t="s">
        <v>10</v>
      </c>
      <c r="CT334" t="s">
        <v>10</v>
      </c>
      <c r="CU334" t="s">
        <v>10</v>
      </c>
      <c r="CV334" t="s">
        <v>10</v>
      </c>
      <c r="CW334" t="s">
        <v>10</v>
      </c>
      <c r="CX334" t="s">
        <v>10</v>
      </c>
      <c r="CY334" t="s">
        <v>10</v>
      </c>
      <c r="CZ334" t="s">
        <v>10</v>
      </c>
      <c r="DA334" t="s">
        <v>10</v>
      </c>
      <c r="DB334" t="s">
        <v>10</v>
      </c>
    </row>
    <row r="335" spans="1:106" ht="15.75" customHeight="1" x14ac:dyDescent="0.2">
      <c r="A335" t="s">
        <v>280</v>
      </c>
      <c r="B335" t="s">
        <v>553</v>
      </c>
      <c r="C335" t="s">
        <v>2568</v>
      </c>
      <c r="D335" t="s">
        <v>10</v>
      </c>
      <c r="E335" t="s">
        <v>2569</v>
      </c>
      <c r="F335" t="s">
        <v>2583</v>
      </c>
      <c r="G335" t="s">
        <v>2570</v>
      </c>
      <c r="H335" t="s">
        <v>10</v>
      </c>
      <c r="I335" t="s">
        <v>2571</v>
      </c>
      <c r="J335" t="s">
        <v>2572</v>
      </c>
      <c r="K335" t="s">
        <v>10</v>
      </c>
      <c r="L335" t="s">
        <v>10</v>
      </c>
      <c r="M335" t="s">
        <v>10</v>
      </c>
      <c r="N335" t="s">
        <v>2573</v>
      </c>
      <c r="O335" t="s">
        <v>2574</v>
      </c>
      <c r="P335" t="s">
        <v>214</v>
      </c>
      <c r="Q335" t="s">
        <v>214</v>
      </c>
      <c r="R335" t="s">
        <v>10</v>
      </c>
      <c r="S335" t="s">
        <v>10</v>
      </c>
      <c r="T335">
        <v>0</v>
      </c>
      <c r="U335">
        <f t="shared" ca="1" si="48"/>
        <v>0.72709077078084716</v>
      </c>
      <c r="V335" t="str">
        <f t="shared" ca="1" si="49"/>
        <v>Rangely:Colorado:0.727090770780847</v>
      </c>
      <c r="W335" t="str">
        <f t="shared" si="50"/>
        <v>Colorado West Regional MH Ctr:DBA Mind Springs Health:17497 West Highway 64::Rangely:Colorado:81648::Rio Blanco:970-675-8411:::0</v>
      </c>
      <c r="X335" t="str">
        <f t="shared" si="51"/>
        <v>list.add("Colorado West Regional MH Ctr:DBA Mind Springs Health:17497 West Highway 64::Rangely:Colorado:81648::Rio Blanco:970-675-8411:::0");</v>
      </c>
      <c r="CM335" t="s">
        <v>10</v>
      </c>
      <c r="CN335" t="s">
        <v>10</v>
      </c>
      <c r="CO335" t="s">
        <v>10</v>
      </c>
      <c r="CP335" t="s">
        <v>10</v>
      </c>
      <c r="CQ335" t="s">
        <v>10</v>
      </c>
      <c r="CR335" t="s">
        <v>10</v>
      </c>
      <c r="CS335" t="s">
        <v>10</v>
      </c>
      <c r="CT335" t="s">
        <v>10</v>
      </c>
      <c r="CU335" t="s">
        <v>10</v>
      </c>
      <c r="CV335" t="s">
        <v>10</v>
      </c>
      <c r="CW335" t="s">
        <v>10</v>
      </c>
      <c r="CX335" t="s">
        <v>10</v>
      </c>
      <c r="CY335" t="s">
        <v>10</v>
      </c>
      <c r="CZ335" t="s">
        <v>10</v>
      </c>
      <c r="DA335" t="s">
        <v>10</v>
      </c>
      <c r="DB335" t="s">
        <v>10</v>
      </c>
    </row>
    <row r="336" spans="1:106" ht="15.75" customHeight="1" x14ac:dyDescent="0.2">
      <c r="A336" t="s">
        <v>243</v>
      </c>
      <c r="B336" t="s">
        <v>10</v>
      </c>
      <c r="C336" t="s">
        <v>2575</v>
      </c>
      <c r="D336" t="s">
        <v>2576</v>
      </c>
      <c r="E336" t="s">
        <v>556</v>
      </c>
      <c r="F336" t="s">
        <v>2583</v>
      </c>
      <c r="G336" t="s">
        <v>559</v>
      </c>
      <c r="H336" t="s">
        <v>10</v>
      </c>
      <c r="I336" t="s">
        <v>560</v>
      </c>
      <c r="J336" t="s">
        <v>2506</v>
      </c>
      <c r="K336" t="s">
        <v>10</v>
      </c>
      <c r="L336" t="s">
        <v>10</v>
      </c>
      <c r="M336" t="s">
        <v>10</v>
      </c>
      <c r="N336" t="s">
        <v>2577</v>
      </c>
      <c r="O336" t="s">
        <v>2578</v>
      </c>
      <c r="P336" t="s">
        <v>10</v>
      </c>
      <c r="Q336" t="s">
        <v>10</v>
      </c>
      <c r="R336" t="s">
        <v>214</v>
      </c>
      <c r="S336" t="s">
        <v>214</v>
      </c>
      <c r="T336">
        <v>0</v>
      </c>
      <c r="U336">
        <f t="shared" ca="1" si="48"/>
        <v>0.60856931302249195</v>
      </c>
      <c r="V336" t="str">
        <f t="shared" ca="1" si="49"/>
        <v>Rifle:Colorado:0.608569313022492</v>
      </c>
      <c r="W336" t="str">
        <f t="shared" si="50"/>
        <v>Colorado Counseling Inc::111 3rd Street:Suite 216:Rifle:Colorado:81650::Garfield:970-379-5790:1:1:0</v>
      </c>
      <c r="X336" t="str">
        <f t="shared" si="51"/>
        <v>list.add("Colorado Counseling Inc::111 3rd Street:Suite 216:Rifle:Colorado:81650::Garfield:970-379-5790:1:1:0");</v>
      </c>
      <c r="CM336" t="s">
        <v>10</v>
      </c>
      <c r="CN336" t="s">
        <v>10</v>
      </c>
      <c r="CO336" t="s">
        <v>10</v>
      </c>
      <c r="CP336" t="s">
        <v>10</v>
      </c>
      <c r="CQ336" t="s">
        <v>10</v>
      </c>
      <c r="CR336" t="s">
        <v>10</v>
      </c>
      <c r="CS336" t="s">
        <v>10</v>
      </c>
      <c r="CT336" t="s">
        <v>10</v>
      </c>
      <c r="CU336" t="s">
        <v>10</v>
      </c>
      <c r="CV336" t="s">
        <v>10</v>
      </c>
      <c r="CW336" t="s">
        <v>10</v>
      </c>
      <c r="CX336" t="s">
        <v>10</v>
      </c>
      <c r="CY336" t="s">
        <v>10</v>
      </c>
      <c r="CZ336" t="s">
        <v>10</v>
      </c>
      <c r="DA336" t="s">
        <v>10</v>
      </c>
      <c r="DB336" t="s">
        <v>10</v>
      </c>
    </row>
  </sheetData>
  <autoFilter ref="A1:X336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5" x14ac:dyDescent="0.2">
      <c r="A3" t="s">
        <v>6</v>
      </c>
      <c r="B3" t="s">
        <v>7</v>
      </c>
      <c r="C3" t="s">
        <v>11</v>
      </c>
      <c r="D3" t="s">
        <v>12</v>
      </c>
      <c r="E3" t="s">
        <v>10</v>
      </c>
    </row>
    <row r="4" spans="1:5" x14ac:dyDescent="0.2">
      <c r="A4" t="s">
        <v>6</v>
      </c>
      <c r="B4" t="s">
        <v>7</v>
      </c>
      <c r="C4" t="s">
        <v>13</v>
      </c>
      <c r="D4" t="s">
        <v>14</v>
      </c>
      <c r="E4" t="s">
        <v>10</v>
      </c>
    </row>
    <row r="5" spans="1:5" x14ac:dyDescent="0.2">
      <c r="A5" t="s">
        <v>15</v>
      </c>
      <c r="B5" t="s">
        <v>16</v>
      </c>
      <c r="C5" t="s">
        <v>17</v>
      </c>
      <c r="D5" t="s">
        <v>18</v>
      </c>
      <c r="E5" t="s">
        <v>10</v>
      </c>
    </row>
    <row r="6" spans="1:5" x14ac:dyDescent="0.2">
      <c r="A6" t="s">
        <v>15</v>
      </c>
      <c r="B6" t="s">
        <v>16</v>
      </c>
      <c r="C6" t="s">
        <v>19</v>
      </c>
      <c r="D6" t="s">
        <v>20</v>
      </c>
      <c r="E6" t="s">
        <v>10</v>
      </c>
    </row>
    <row r="7" spans="1:5" x14ac:dyDescent="0.2">
      <c r="A7" t="s">
        <v>15</v>
      </c>
      <c r="B7" t="s">
        <v>16</v>
      </c>
      <c r="C7" t="s">
        <v>21</v>
      </c>
      <c r="D7" t="s">
        <v>22</v>
      </c>
      <c r="E7" t="s">
        <v>10</v>
      </c>
    </row>
    <row r="8" spans="1:5" x14ac:dyDescent="0.2">
      <c r="A8" t="s">
        <v>15</v>
      </c>
      <c r="B8" t="s">
        <v>16</v>
      </c>
      <c r="C8" t="s">
        <v>23</v>
      </c>
      <c r="D8" t="s">
        <v>24</v>
      </c>
      <c r="E8" t="s">
        <v>10</v>
      </c>
    </row>
    <row r="9" spans="1:5" x14ac:dyDescent="0.2">
      <c r="A9" t="s">
        <v>15</v>
      </c>
      <c r="B9" t="s">
        <v>16</v>
      </c>
      <c r="C9" t="s">
        <v>25</v>
      </c>
      <c r="D9" t="s">
        <v>26</v>
      </c>
      <c r="E9" t="s">
        <v>10</v>
      </c>
    </row>
    <row r="10" spans="1:5" x14ac:dyDescent="0.2">
      <c r="A10" t="s">
        <v>15</v>
      </c>
      <c r="B10" t="s">
        <v>16</v>
      </c>
      <c r="C10" t="s">
        <v>27</v>
      </c>
      <c r="D10" t="s">
        <v>28</v>
      </c>
      <c r="E10" t="s">
        <v>10</v>
      </c>
    </row>
    <row r="11" spans="1:5" x14ac:dyDescent="0.2">
      <c r="A11" t="s">
        <v>15</v>
      </c>
      <c r="B11" t="s">
        <v>16</v>
      </c>
      <c r="C11" t="s">
        <v>29</v>
      </c>
      <c r="D11" t="s">
        <v>30</v>
      </c>
      <c r="E11" t="s">
        <v>10</v>
      </c>
    </row>
    <row r="12" spans="1:5" x14ac:dyDescent="0.2">
      <c r="A12" t="s">
        <v>31</v>
      </c>
      <c r="B12" t="s">
        <v>32</v>
      </c>
      <c r="C12" t="s">
        <v>33</v>
      </c>
      <c r="D12" t="s">
        <v>34</v>
      </c>
      <c r="E12" t="s">
        <v>10</v>
      </c>
    </row>
    <row r="13" spans="1:5" x14ac:dyDescent="0.2">
      <c r="A13" t="s">
        <v>31</v>
      </c>
      <c r="B13" t="s">
        <v>32</v>
      </c>
      <c r="C13" t="s">
        <v>35</v>
      </c>
      <c r="D13" t="s">
        <v>36</v>
      </c>
      <c r="E13" t="s">
        <v>10</v>
      </c>
    </row>
    <row r="14" spans="1:5" x14ac:dyDescent="0.2">
      <c r="A14" t="s">
        <v>31</v>
      </c>
      <c r="B14" t="s">
        <v>32</v>
      </c>
      <c r="C14" t="s">
        <v>37</v>
      </c>
      <c r="D14" t="s">
        <v>38</v>
      </c>
      <c r="E14" t="s">
        <v>10</v>
      </c>
    </row>
    <row r="15" spans="1:5" x14ac:dyDescent="0.2">
      <c r="A15" t="s">
        <v>31</v>
      </c>
      <c r="B15" t="s">
        <v>32</v>
      </c>
      <c r="C15" t="s">
        <v>39</v>
      </c>
      <c r="D15" t="s">
        <v>40</v>
      </c>
      <c r="E15" t="s">
        <v>10</v>
      </c>
    </row>
    <row r="16" spans="1:5" x14ac:dyDescent="0.2">
      <c r="A16" t="s">
        <v>31</v>
      </c>
      <c r="B16" t="s">
        <v>32</v>
      </c>
      <c r="C16" t="s">
        <v>41</v>
      </c>
      <c r="D16" t="s">
        <v>42</v>
      </c>
      <c r="E16" t="s">
        <v>10</v>
      </c>
    </row>
    <row r="17" spans="1:5" x14ac:dyDescent="0.2">
      <c r="A17" t="s">
        <v>31</v>
      </c>
      <c r="B17" t="s">
        <v>32</v>
      </c>
      <c r="C17" t="s">
        <v>43</v>
      </c>
      <c r="D17" t="s">
        <v>44</v>
      </c>
      <c r="E17" t="s">
        <v>10</v>
      </c>
    </row>
    <row r="18" spans="1:5" x14ac:dyDescent="0.2">
      <c r="A18" t="s">
        <v>31</v>
      </c>
      <c r="B18" t="s">
        <v>32</v>
      </c>
      <c r="C18" t="s">
        <v>45</v>
      </c>
      <c r="D18" t="s">
        <v>46</v>
      </c>
      <c r="E18" t="s">
        <v>10</v>
      </c>
    </row>
    <row r="19" spans="1:5" x14ac:dyDescent="0.2">
      <c r="A19" t="s">
        <v>31</v>
      </c>
      <c r="B19" t="s">
        <v>32</v>
      </c>
      <c r="C19" t="s">
        <v>47</v>
      </c>
      <c r="D19" t="s">
        <v>48</v>
      </c>
      <c r="E19" t="s">
        <v>10</v>
      </c>
    </row>
    <row r="20" spans="1:5" x14ac:dyDescent="0.2">
      <c r="A20" t="s">
        <v>31</v>
      </c>
      <c r="B20" t="s">
        <v>32</v>
      </c>
      <c r="C20" t="s">
        <v>49</v>
      </c>
      <c r="D20" t="s">
        <v>50</v>
      </c>
      <c r="E20" t="s">
        <v>10</v>
      </c>
    </row>
    <row r="21" spans="1:5" ht="15.75" customHeight="1" x14ac:dyDescent="0.2">
      <c r="A21" t="s">
        <v>51</v>
      </c>
      <c r="B21" t="s">
        <v>52</v>
      </c>
      <c r="C21" t="s">
        <v>53</v>
      </c>
      <c r="D21" t="s">
        <v>54</v>
      </c>
      <c r="E21" t="s">
        <v>10</v>
      </c>
    </row>
    <row r="22" spans="1:5" ht="15.75" customHeight="1" x14ac:dyDescent="0.2">
      <c r="A22" t="s">
        <v>51</v>
      </c>
      <c r="B22" t="s">
        <v>52</v>
      </c>
      <c r="C22" t="s">
        <v>55</v>
      </c>
      <c r="D22" t="s">
        <v>56</v>
      </c>
      <c r="E22" t="s">
        <v>10</v>
      </c>
    </row>
    <row r="23" spans="1:5" ht="15.75" customHeight="1" x14ac:dyDescent="0.2">
      <c r="A23" t="s">
        <v>51</v>
      </c>
      <c r="B23" t="s">
        <v>52</v>
      </c>
      <c r="C23" t="s">
        <v>57</v>
      </c>
      <c r="D23" t="s">
        <v>58</v>
      </c>
      <c r="E23" t="s">
        <v>10</v>
      </c>
    </row>
    <row r="24" spans="1:5" ht="15.75" customHeight="1" x14ac:dyDescent="0.2">
      <c r="A24" t="s">
        <v>51</v>
      </c>
      <c r="B24" t="s">
        <v>52</v>
      </c>
      <c r="C24" t="s">
        <v>59</v>
      </c>
      <c r="D24" t="s">
        <v>60</v>
      </c>
      <c r="E24" t="s">
        <v>10</v>
      </c>
    </row>
    <row r="25" spans="1:5" ht="15.75" customHeight="1" x14ac:dyDescent="0.2">
      <c r="A25" t="s">
        <v>51</v>
      </c>
      <c r="B25" t="s">
        <v>52</v>
      </c>
      <c r="C25" t="s">
        <v>62</v>
      </c>
      <c r="D25" t="s">
        <v>63</v>
      </c>
      <c r="E25" t="s">
        <v>10</v>
      </c>
    </row>
    <row r="26" spans="1:5" ht="15.75" customHeight="1" x14ac:dyDescent="0.2">
      <c r="A26" t="s">
        <v>51</v>
      </c>
      <c r="B26" t="s">
        <v>52</v>
      </c>
      <c r="C26" t="s">
        <v>64</v>
      </c>
      <c r="D26" t="s">
        <v>65</v>
      </c>
      <c r="E26" t="s">
        <v>10</v>
      </c>
    </row>
    <row r="27" spans="1:5" ht="15.75" customHeight="1" x14ac:dyDescent="0.2">
      <c r="A27" t="s">
        <v>51</v>
      </c>
      <c r="B27" t="s">
        <v>52</v>
      </c>
      <c r="C27" t="s">
        <v>66</v>
      </c>
      <c r="D27" t="s">
        <v>67</v>
      </c>
      <c r="E27" t="s">
        <v>10</v>
      </c>
    </row>
    <row r="28" spans="1:5" ht="15.75" customHeight="1" x14ac:dyDescent="0.2">
      <c r="A28" t="s">
        <v>51</v>
      </c>
      <c r="B28" t="s">
        <v>52</v>
      </c>
      <c r="C28" t="s">
        <v>68</v>
      </c>
      <c r="D28" t="s">
        <v>69</v>
      </c>
      <c r="E28" t="s">
        <v>10</v>
      </c>
    </row>
    <row r="29" spans="1:5" ht="15.75" customHeight="1" x14ac:dyDescent="0.2">
      <c r="A29" t="s">
        <v>51</v>
      </c>
      <c r="B29" t="s">
        <v>52</v>
      </c>
      <c r="C29" t="s">
        <v>70</v>
      </c>
      <c r="D29" t="s">
        <v>71</v>
      </c>
      <c r="E29" t="s">
        <v>10</v>
      </c>
    </row>
    <row r="30" spans="1:5" ht="15.75" customHeight="1" x14ac:dyDescent="0.2">
      <c r="A30" t="s">
        <v>51</v>
      </c>
      <c r="B30" t="s">
        <v>52</v>
      </c>
      <c r="C30" t="s">
        <v>72</v>
      </c>
      <c r="D30" t="s">
        <v>73</v>
      </c>
      <c r="E30" t="s">
        <v>10</v>
      </c>
    </row>
    <row r="31" spans="1:5" ht="15.75" customHeight="1" x14ac:dyDescent="0.2">
      <c r="A31" t="s">
        <v>74</v>
      </c>
      <c r="B31" t="s">
        <v>75</v>
      </c>
      <c r="C31" t="s">
        <v>76</v>
      </c>
      <c r="D31" t="s">
        <v>77</v>
      </c>
      <c r="E31" t="s">
        <v>10</v>
      </c>
    </row>
    <row r="32" spans="1:5" ht="15.75" customHeight="1" x14ac:dyDescent="0.2">
      <c r="A32" t="s">
        <v>74</v>
      </c>
      <c r="B32" t="s">
        <v>75</v>
      </c>
      <c r="C32" t="s">
        <v>78</v>
      </c>
      <c r="D32" t="s">
        <v>79</v>
      </c>
      <c r="E32" t="s">
        <v>10</v>
      </c>
    </row>
    <row r="33" spans="1:5" ht="15.75" customHeight="1" x14ac:dyDescent="0.2">
      <c r="A33" t="s">
        <v>81</v>
      </c>
      <c r="B33" t="s">
        <v>82</v>
      </c>
      <c r="C33" t="s">
        <v>85</v>
      </c>
      <c r="D33" t="s">
        <v>86</v>
      </c>
      <c r="E33" t="s">
        <v>10</v>
      </c>
    </row>
    <row r="34" spans="1:5" ht="15.75" customHeight="1" x14ac:dyDescent="0.2">
      <c r="A34" t="s">
        <v>81</v>
      </c>
      <c r="B34" t="s">
        <v>82</v>
      </c>
      <c r="C34" t="s">
        <v>90</v>
      </c>
      <c r="D34" t="s">
        <v>92</v>
      </c>
      <c r="E34" t="s">
        <v>10</v>
      </c>
    </row>
    <row r="35" spans="1:5" ht="15.75" customHeight="1" x14ac:dyDescent="0.2">
      <c r="A35" t="s">
        <v>81</v>
      </c>
      <c r="B35" t="s">
        <v>82</v>
      </c>
      <c r="C35" t="s">
        <v>96</v>
      </c>
      <c r="D35" t="s">
        <v>99</v>
      </c>
      <c r="E35" t="s">
        <v>10</v>
      </c>
    </row>
    <row r="36" spans="1:5" ht="15.75" customHeight="1" x14ac:dyDescent="0.2">
      <c r="A36" t="s">
        <v>81</v>
      </c>
      <c r="B36" t="s">
        <v>82</v>
      </c>
      <c r="C36" t="s">
        <v>102</v>
      </c>
      <c r="D36" t="s">
        <v>103</v>
      </c>
      <c r="E36" t="s">
        <v>10</v>
      </c>
    </row>
    <row r="37" spans="1:5" ht="15.75" customHeight="1" x14ac:dyDescent="0.2">
      <c r="A37" t="s">
        <v>81</v>
      </c>
      <c r="B37" t="s">
        <v>82</v>
      </c>
      <c r="C37" t="s">
        <v>104</v>
      </c>
      <c r="D37" t="s">
        <v>105</v>
      </c>
      <c r="E37" t="s">
        <v>10</v>
      </c>
    </row>
    <row r="38" spans="1:5" ht="15.75" customHeight="1" x14ac:dyDescent="0.2">
      <c r="A38" t="s">
        <v>81</v>
      </c>
      <c r="B38" t="s">
        <v>82</v>
      </c>
      <c r="C38" t="s">
        <v>106</v>
      </c>
      <c r="D38" t="s">
        <v>107</v>
      </c>
      <c r="E38" t="s">
        <v>10</v>
      </c>
    </row>
    <row r="39" spans="1:5" ht="15.75" customHeight="1" x14ac:dyDescent="0.2">
      <c r="A39" t="s">
        <v>81</v>
      </c>
      <c r="B39" t="s">
        <v>82</v>
      </c>
      <c r="C39" t="s">
        <v>108</v>
      </c>
      <c r="D39" t="s">
        <v>109</v>
      </c>
      <c r="E39" t="s">
        <v>10</v>
      </c>
    </row>
    <row r="40" spans="1:5" ht="15.75" customHeight="1" x14ac:dyDescent="0.2">
      <c r="A40" t="s">
        <v>81</v>
      </c>
      <c r="B40" t="s">
        <v>82</v>
      </c>
      <c r="C40" t="s">
        <v>110</v>
      </c>
      <c r="D40" t="s">
        <v>111</v>
      </c>
      <c r="E40" t="s">
        <v>10</v>
      </c>
    </row>
    <row r="41" spans="1:5" ht="15.75" customHeight="1" x14ac:dyDescent="0.2">
      <c r="A41" t="s">
        <v>81</v>
      </c>
      <c r="B41" t="s">
        <v>82</v>
      </c>
      <c r="C41" t="s">
        <v>112</v>
      </c>
      <c r="D41" t="s">
        <v>113</v>
      </c>
      <c r="E41" t="s">
        <v>10</v>
      </c>
    </row>
    <row r="42" spans="1:5" ht="15.75" customHeight="1" x14ac:dyDescent="0.2">
      <c r="A42" t="s">
        <v>81</v>
      </c>
      <c r="B42" t="s">
        <v>82</v>
      </c>
      <c r="C42" t="s">
        <v>114</v>
      </c>
      <c r="D42" t="s">
        <v>115</v>
      </c>
      <c r="E42" t="s">
        <v>10</v>
      </c>
    </row>
    <row r="43" spans="1:5" ht="15.75" customHeight="1" x14ac:dyDescent="0.2">
      <c r="A43" t="s">
        <v>81</v>
      </c>
      <c r="B43" t="s">
        <v>82</v>
      </c>
      <c r="C43" t="s">
        <v>118</v>
      </c>
      <c r="D43" t="s">
        <v>119</v>
      </c>
      <c r="E43" t="s">
        <v>10</v>
      </c>
    </row>
    <row r="44" spans="1:5" ht="15.75" customHeight="1" x14ac:dyDescent="0.2">
      <c r="A44" t="s">
        <v>81</v>
      </c>
      <c r="B44" t="s">
        <v>82</v>
      </c>
      <c r="C44" t="s">
        <v>121</v>
      </c>
      <c r="D44" t="s">
        <v>122</v>
      </c>
      <c r="E44" t="s">
        <v>10</v>
      </c>
    </row>
    <row r="45" spans="1:5" ht="15.75" customHeight="1" x14ac:dyDescent="0.2">
      <c r="A45" t="s">
        <v>81</v>
      </c>
      <c r="B45" t="s">
        <v>82</v>
      </c>
      <c r="C45" t="s">
        <v>123</v>
      </c>
      <c r="D45" t="s">
        <v>124</v>
      </c>
      <c r="E45" t="s">
        <v>10</v>
      </c>
    </row>
    <row r="46" spans="1:5" ht="15.75" customHeight="1" x14ac:dyDescent="0.2">
      <c r="A46" t="s">
        <v>81</v>
      </c>
      <c r="B46" t="s">
        <v>82</v>
      </c>
      <c r="C46" t="s">
        <v>125</v>
      </c>
      <c r="D46" t="s">
        <v>126</v>
      </c>
      <c r="E46" t="s">
        <v>10</v>
      </c>
    </row>
    <row r="47" spans="1:5" ht="15.75" customHeight="1" x14ac:dyDescent="0.2">
      <c r="A47" t="s">
        <v>81</v>
      </c>
      <c r="B47" t="s">
        <v>82</v>
      </c>
      <c r="C47" t="s">
        <v>127</v>
      </c>
      <c r="D47" t="s">
        <v>128</v>
      </c>
      <c r="E47" t="s">
        <v>10</v>
      </c>
    </row>
    <row r="48" spans="1:5" ht="15.75" customHeight="1" x14ac:dyDescent="0.2">
      <c r="A48" t="s">
        <v>81</v>
      </c>
      <c r="B48" t="s">
        <v>82</v>
      </c>
      <c r="C48" t="s">
        <v>129</v>
      </c>
      <c r="D48" t="s">
        <v>130</v>
      </c>
      <c r="E48" t="s">
        <v>10</v>
      </c>
    </row>
    <row r="49" spans="1:5" ht="15.75" customHeight="1" x14ac:dyDescent="0.2">
      <c r="A49" t="s">
        <v>131</v>
      </c>
      <c r="B49" t="s">
        <v>132</v>
      </c>
      <c r="C49" t="s">
        <v>133</v>
      </c>
      <c r="D49" t="s">
        <v>134</v>
      </c>
      <c r="E49" t="s">
        <v>10</v>
      </c>
    </row>
    <row r="50" spans="1:5" ht="15.75" customHeight="1" x14ac:dyDescent="0.2">
      <c r="A50" t="s">
        <v>131</v>
      </c>
      <c r="B50" t="s">
        <v>132</v>
      </c>
      <c r="C50" t="s">
        <v>135</v>
      </c>
      <c r="D50" t="s">
        <v>136</v>
      </c>
      <c r="E50" t="s">
        <v>10</v>
      </c>
    </row>
    <row r="51" spans="1:5" ht="15.75" customHeight="1" x14ac:dyDescent="0.2">
      <c r="A51" t="s">
        <v>131</v>
      </c>
      <c r="B51" t="s">
        <v>132</v>
      </c>
      <c r="C51" t="s">
        <v>137</v>
      </c>
      <c r="D51" t="s">
        <v>138</v>
      </c>
      <c r="E51" t="s">
        <v>10</v>
      </c>
    </row>
    <row r="52" spans="1:5" ht="15.75" customHeight="1" x14ac:dyDescent="0.2">
      <c r="A52" t="s">
        <v>131</v>
      </c>
      <c r="B52" t="s">
        <v>132</v>
      </c>
      <c r="C52" t="s">
        <v>139</v>
      </c>
      <c r="D52" t="s">
        <v>140</v>
      </c>
      <c r="E52" t="s">
        <v>10</v>
      </c>
    </row>
    <row r="53" spans="1:5" ht="15.75" customHeight="1" x14ac:dyDescent="0.2">
      <c r="A53" t="s">
        <v>141</v>
      </c>
      <c r="B53" t="s">
        <v>142</v>
      </c>
      <c r="C53" t="s">
        <v>143</v>
      </c>
      <c r="D53" t="s">
        <v>144</v>
      </c>
      <c r="E53" t="s">
        <v>10</v>
      </c>
    </row>
    <row r="54" spans="1:5" ht="15.75" customHeight="1" x14ac:dyDescent="0.2">
      <c r="A54" t="s">
        <v>141</v>
      </c>
      <c r="B54" t="s">
        <v>142</v>
      </c>
      <c r="C54" t="s">
        <v>145</v>
      </c>
      <c r="D54" t="s">
        <v>146</v>
      </c>
      <c r="E54" t="s">
        <v>10</v>
      </c>
    </row>
    <row r="55" spans="1:5" ht="15.75" customHeight="1" x14ac:dyDescent="0.2">
      <c r="A55" t="s">
        <v>141</v>
      </c>
      <c r="B55" t="s">
        <v>142</v>
      </c>
      <c r="C55" t="s">
        <v>147</v>
      </c>
      <c r="D55" t="s">
        <v>148</v>
      </c>
      <c r="E55" t="s">
        <v>10</v>
      </c>
    </row>
    <row r="56" spans="1:5" ht="15.75" customHeight="1" x14ac:dyDescent="0.2">
      <c r="A56" t="s">
        <v>141</v>
      </c>
      <c r="B56" t="s">
        <v>142</v>
      </c>
      <c r="C56" t="s">
        <v>149</v>
      </c>
      <c r="D56" t="s">
        <v>150</v>
      </c>
      <c r="E56" t="s">
        <v>10</v>
      </c>
    </row>
    <row r="57" spans="1:5" ht="15.75" customHeight="1" x14ac:dyDescent="0.2">
      <c r="A57" t="s">
        <v>141</v>
      </c>
      <c r="B57" t="s">
        <v>142</v>
      </c>
      <c r="C57" t="s">
        <v>151</v>
      </c>
      <c r="D57" t="s">
        <v>152</v>
      </c>
      <c r="E57" t="s">
        <v>10</v>
      </c>
    </row>
    <row r="58" spans="1:5" ht="15.75" customHeight="1" x14ac:dyDescent="0.2">
      <c r="A58" t="s">
        <v>141</v>
      </c>
      <c r="B58" t="s">
        <v>142</v>
      </c>
      <c r="C58" t="s">
        <v>153</v>
      </c>
      <c r="D58" t="s">
        <v>154</v>
      </c>
      <c r="E58" t="s">
        <v>10</v>
      </c>
    </row>
    <row r="59" spans="1:5" ht="15.75" customHeight="1" x14ac:dyDescent="0.2">
      <c r="A59" t="s">
        <v>141</v>
      </c>
      <c r="B59" t="s">
        <v>142</v>
      </c>
      <c r="C59" t="s">
        <v>155</v>
      </c>
      <c r="D59" t="s">
        <v>156</v>
      </c>
      <c r="E59" t="s">
        <v>10</v>
      </c>
    </row>
    <row r="60" spans="1:5" ht="15.75" customHeight="1" x14ac:dyDescent="0.2">
      <c r="A60" t="s">
        <v>141</v>
      </c>
      <c r="B60" t="s">
        <v>142</v>
      </c>
      <c r="C60" t="s">
        <v>157</v>
      </c>
      <c r="D60" t="s">
        <v>158</v>
      </c>
      <c r="E60" t="s">
        <v>10</v>
      </c>
    </row>
    <row r="61" spans="1:5" ht="15.75" customHeight="1" x14ac:dyDescent="0.2">
      <c r="A61" t="s">
        <v>141</v>
      </c>
      <c r="B61" t="s">
        <v>142</v>
      </c>
      <c r="C61" t="s">
        <v>159</v>
      </c>
      <c r="D61" t="s">
        <v>160</v>
      </c>
      <c r="E61" t="s">
        <v>10</v>
      </c>
    </row>
    <row r="62" spans="1:5" ht="15.75" customHeight="1" x14ac:dyDescent="0.2">
      <c r="A62" t="s">
        <v>161</v>
      </c>
      <c r="B62" t="s">
        <v>162</v>
      </c>
      <c r="C62" t="s">
        <v>163</v>
      </c>
      <c r="D62" t="s">
        <v>164</v>
      </c>
      <c r="E62" t="s">
        <v>10</v>
      </c>
    </row>
    <row r="63" spans="1:5" ht="15.75" customHeight="1" x14ac:dyDescent="0.2">
      <c r="A63" t="s">
        <v>161</v>
      </c>
      <c r="B63" t="s">
        <v>162</v>
      </c>
      <c r="C63" t="s">
        <v>165</v>
      </c>
      <c r="D63" t="s">
        <v>166</v>
      </c>
      <c r="E63" t="s">
        <v>10</v>
      </c>
    </row>
    <row r="64" spans="1:5" ht="15.75" customHeight="1" x14ac:dyDescent="0.2">
      <c r="A64" t="s">
        <v>167</v>
      </c>
      <c r="B64" t="s">
        <v>168</v>
      </c>
      <c r="C64" t="s">
        <v>169</v>
      </c>
      <c r="D64" t="s">
        <v>170</v>
      </c>
      <c r="E64" t="s">
        <v>10</v>
      </c>
    </row>
    <row r="65" spans="1:5" ht="15.75" customHeight="1" x14ac:dyDescent="0.2">
      <c r="A65" t="s">
        <v>167</v>
      </c>
      <c r="B65" t="s">
        <v>168</v>
      </c>
      <c r="C65" t="s">
        <v>171</v>
      </c>
      <c r="D65" t="s">
        <v>172</v>
      </c>
      <c r="E65" t="s">
        <v>10</v>
      </c>
    </row>
    <row r="66" spans="1:5" ht="15.75" customHeight="1" x14ac:dyDescent="0.2">
      <c r="A66" t="s">
        <v>167</v>
      </c>
      <c r="B66" t="s">
        <v>168</v>
      </c>
      <c r="C66" t="s">
        <v>173</v>
      </c>
      <c r="D66" t="s">
        <v>174</v>
      </c>
      <c r="E66" t="s">
        <v>10</v>
      </c>
    </row>
    <row r="67" spans="1:5" ht="15.75" customHeight="1" x14ac:dyDescent="0.2">
      <c r="A67" t="s">
        <v>167</v>
      </c>
      <c r="B67" t="s">
        <v>168</v>
      </c>
      <c r="C67" t="s">
        <v>177</v>
      </c>
      <c r="D67" t="s">
        <v>179</v>
      </c>
      <c r="E67" t="s">
        <v>10</v>
      </c>
    </row>
    <row r="68" spans="1:5" ht="15.75" customHeight="1" x14ac:dyDescent="0.2">
      <c r="A68" t="s">
        <v>167</v>
      </c>
      <c r="B68" t="s">
        <v>168</v>
      </c>
      <c r="C68" t="s">
        <v>183</v>
      </c>
      <c r="D68" t="s">
        <v>186</v>
      </c>
      <c r="E68" t="s">
        <v>10</v>
      </c>
    </row>
    <row r="69" spans="1:5" ht="15.75" customHeight="1" x14ac:dyDescent="0.2">
      <c r="A69" t="s">
        <v>167</v>
      </c>
      <c r="B69" t="s">
        <v>168</v>
      </c>
      <c r="C69" t="s">
        <v>189</v>
      </c>
      <c r="D69" t="s">
        <v>190</v>
      </c>
      <c r="E69" t="s">
        <v>10</v>
      </c>
    </row>
    <row r="70" spans="1:5" ht="15.75" customHeight="1" x14ac:dyDescent="0.2">
      <c r="A70" t="s">
        <v>167</v>
      </c>
      <c r="B70" t="s">
        <v>168</v>
      </c>
      <c r="C70" t="s">
        <v>191</v>
      </c>
      <c r="D70" t="s">
        <v>192</v>
      </c>
      <c r="E70" t="s">
        <v>10</v>
      </c>
    </row>
    <row r="71" spans="1:5" ht="15.75" customHeight="1" x14ac:dyDescent="0.2">
      <c r="A71" t="s">
        <v>167</v>
      </c>
      <c r="B71" t="s">
        <v>168</v>
      </c>
      <c r="C71" t="s">
        <v>193</v>
      </c>
      <c r="D71" t="s">
        <v>194</v>
      </c>
      <c r="E71" t="s">
        <v>10</v>
      </c>
    </row>
    <row r="72" spans="1:5" ht="15.75" customHeight="1" x14ac:dyDescent="0.2">
      <c r="A72" t="s">
        <v>167</v>
      </c>
      <c r="B72" t="s">
        <v>168</v>
      </c>
      <c r="C72" t="s">
        <v>198</v>
      </c>
      <c r="D72" t="s">
        <v>201</v>
      </c>
      <c r="E72" t="s">
        <v>10</v>
      </c>
    </row>
    <row r="73" spans="1:5" ht="15.75" customHeight="1" x14ac:dyDescent="0.2">
      <c r="A73" t="s">
        <v>167</v>
      </c>
      <c r="B73" t="s">
        <v>168</v>
      </c>
      <c r="C73" t="s">
        <v>205</v>
      </c>
      <c r="D73" t="s">
        <v>207</v>
      </c>
      <c r="E73" t="s">
        <v>10</v>
      </c>
    </row>
    <row r="74" spans="1:5" ht="15.75" customHeight="1" x14ac:dyDescent="0.2">
      <c r="A74" t="s">
        <v>167</v>
      </c>
      <c r="B74" t="s">
        <v>168</v>
      </c>
      <c r="C74" t="s">
        <v>212</v>
      </c>
      <c r="D74" t="s">
        <v>213</v>
      </c>
      <c r="E74" t="s">
        <v>10</v>
      </c>
    </row>
    <row r="75" spans="1:5" ht="15.75" customHeight="1" x14ac:dyDescent="0.2">
      <c r="A75" t="s">
        <v>167</v>
      </c>
      <c r="B75" t="s">
        <v>168</v>
      </c>
      <c r="C75" t="s">
        <v>215</v>
      </c>
      <c r="D75" t="s">
        <v>216</v>
      </c>
      <c r="E75" t="s">
        <v>10</v>
      </c>
    </row>
    <row r="76" spans="1:5" ht="15.75" customHeight="1" x14ac:dyDescent="0.2">
      <c r="A76" t="s">
        <v>167</v>
      </c>
      <c r="B76" t="s">
        <v>168</v>
      </c>
      <c r="C76" t="s">
        <v>217</v>
      </c>
      <c r="D76" t="s">
        <v>218</v>
      </c>
      <c r="E76" t="s">
        <v>10</v>
      </c>
    </row>
    <row r="77" spans="1:5" ht="15.75" customHeight="1" x14ac:dyDescent="0.2">
      <c r="A77" t="s">
        <v>219</v>
      </c>
      <c r="B77" t="s">
        <v>221</v>
      </c>
      <c r="C77" t="s">
        <v>222</v>
      </c>
      <c r="D77" t="s">
        <v>223</v>
      </c>
      <c r="E77" t="s">
        <v>10</v>
      </c>
    </row>
    <row r="78" spans="1:5" ht="15.75" customHeight="1" x14ac:dyDescent="0.2">
      <c r="A78" t="s">
        <v>219</v>
      </c>
      <c r="B78" t="s">
        <v>221</v>
      </c>
      <c r="C78" t="s">
        <v>224</v>
      </c>
      <c r="D78" t="s">
        <v>225</v>
      </c>
      <c r="E78" t="s">
        <v>10</v>
      </c>
    </row>
    <row r="79" spans="1:5" ht="15.75" customHeight="1" x14ac:dyDescent="0.2">
      <c r="A79" t="s">
        <v>219</v>
      </c>
      <c r="B79" t="s">
        <v>221</v>
      </c>
      <c r="C79" t="s">
        <v>227</v>
      </c>
      <c r="D79" t="s">
        <v>228</v>
      </c>
      <c r="E79" t="s">
        <v>10</v>
      </c>
    </row>
    <row r="80" spans="1:5" ht="15.75" customHeight="1" x14ac:dyDescent="0.2">
      <c r="A80" t="s">
        <v>229</v>
      </c>
      <c r="B80" t="s">
        <v>230</v>
      </c>
      <c r="C80" t="s">
        <v>236</v>
      </c>
      <c r="D80" t="s">
        <v>238</v>
      </c>
      <c r="E80" t="s">
        <v>10</v>
      </c>
    </row>
    <row r="81" spans="1:5" ht="15.75" customHeight="1" x14ac:dyDescent="0.2">
      <c r="A81" t="s">
        <v>229</v>
      </c>
      <c r="B81" t="s">
        <v>230</v>
      </c>
      <c r="C81" t="s">
        <v>239</v>
      </c>
      <c r="D81" t="s">
        <v>240</v>
      </c>
      <c r="E81" t="s">
        <v>10</v>
      </c>
    </row>
    <row r="82" spans="1:5" ht="15.75" customHeight="1" x14ac:dyDescent="0.2">
      <c r="A82" t="s">
        <v>229</v>
      </c>
      <c r="B82" t="s">
        <v>230</v>
      </c>
      <c r="C82" t="s">
        <v>241</v>
      </c>
      <c r="D82" t="s">
        <v>242</v>
      </c>
      <c r="E82" t="s">
        <v>10</v>
      </c>
    </row>
    <row r="83" spans="1:5" ht="15.75" customHeight="1" x14ac:dyDescent="0.2">
      <c r="A83" t="s">
        <v>229</v>
      </c>
      <c r="B83" t="s">
        <v>230</v>
      </c>
      <c r="C83" t="s">
        <v>246</v>
      </c>
      <c r="D83" t="s">
        <v>248</v>
      </c>
      <c r="E83" t="s">
        <v>10</v>
      </c>
    </row>
    <row r="84" spans="1:5" ht="15.75" customHeight="1" x14ac:dyDescent="0.2">
      <c r="A84" t="s">
        <v>229</v>
      </c>
      <c r="B84" t="s">
        <v>230</v>
      </c>
      <c r="C84" t="s">
        <v>251</v>
      </c>
      <c r="D84" t="s">
        <v>253</v>
      </c>
      <c r="E84" t="s">
        <v>10</v>
      </c>
    </row>
    <row r="85" spans="1:5" ht="15.75" customHeight="1" x14ac:dyDescent="0.2">
      <c r="A85" t="s">
        <v>229</v>
      </c>
      <c r="B85" t="s">
        <v>230</v>
      </c>
      <c r="C85" t="s">
        <v>255</v>
      </c>
      <c r="D85" t="s">
        <v>256</v>
      </c>
      <c r="E85" t="s">
        <v>10</v>
      </c>
    </row>
    <row r="86" spans="1:5" ht="15.75" customHeight="1" x14ac:dyDescent="0.2">
      <c r="A86" t="s">
        <v>229</v>
      </c>
      <c r="B86" t="s">
        <v>230</v>
      </c>
      <c r="C86" t="s">
        <v>257</v>
      </c>
      <c r="D86" t="s">
        <v>258</v>
      </c>
      <c r="E86" t="s">
        <v>10</v>
      </c>
    </row>
    <row r="87" spans="1:5" ht="15.75" customHeight="1" x14ac:dyDescent="0.2">
      <c r="A87" t="s">
        <v>229</v>
      </c>
      <c r="B87" t="s">
        <v>230</v>
      </c>
      <c r="C87" t="s">
        <v>261</v>
      </c>
      <c r="D87" t="s">
        <v>262</v>
      </c>
      <c r="E87" t="s">
        <v>10</v>
      </c>
    </row>
    <row r="88" spans="1:5" ht="15.75" customHeight="1" x14ac:dyDescent="0.2">
      <c r="A88" t="s">
        <v>229</v>
      </c>
      <c r="B88" t="s">
        <v>230</v>
      </c>
      <c r="C88" t="s">
        <v>267</v>
      </c>
      <c r="D88" t="s">
        <v>269</v>
      </c>
      <c r="E88" t="s">
        <v>10</v>
      </c>
    </row>
    <row r="89" spans="1:5" ht="15.75" customHeight="1" x14ac:dyDescent="0.2">
      <c r="A89" t="s">
        <v>229</v>
      </c>
      <c r="B89" t="s">
        <v>230</v>
      </c>
      <c r="C89" t="s">
        <v>272</v>
      </c>
      <c r="D89" t="s">
        <v>273</v>
      </c>
      <c r="E89" t="s">
        <v>10</v>
      </c>
    </row>
    <row r="90" spans="1:5" ht="15.75" customHeight="1" x14ac:dyDescent="0.2">
      <c r="A90" t="s">
        <v>229</v>
      </c>
      <c r="B90" t="s">
        <v>230</v>
      </c>
      <c r="C90" t="s">
        <v>274</v>
      </c>
      <c r="D90" t="s">
        <v>275</v>
      </c>
      <c r="E90" t="s">
        <v>10</v>
      </c>
    </row>
    <row r="91" spans="1:5" ht="15.75" customHeight="1" x14ac:dyDescent="0.2">
      <c r="A91" t="s">
        <v>229</v>
      </c>
      <c r="B91" t="s">
        <v>230</v>
      </c>
      <c r="C91" t="s">
        <v>276</v>
      </c>
      <c r="D91" t="s">
        <v>277</v>
      </c>
      <c r="E91" t="s">
        <v>10</v>
      </c>
    </row>
    <row r="92" spans="1:5" ht="15.75" customHeight="1" x14ac:dyDescent="0.2">
      <c r="A92" t="s">
        <v>229</v>
      </c>
      <c r="B92" t="s">
        <v>230</v>
      </c>
      <c r="C92" t="s">
        <v>278</v>
      </c>
      <c r="D92" t="s">
        <v>279</v>
      </c>
      <c r="E92" t="s">
        <v>10</v>
      </c>
    </row>
    <row r="93" spans="1:5" ht="15.75" customHeight="1" x14ac:dyDescent="0.2">
      <c r="A93" t="s">
        <v>229</v>
      </c>
      <c r="B93" t="s">
        <v>230</v>
      </c>
      <c r="C93" t="s">
        <v>283</v>
      </c>
      <c r="D93" t="s">
        <v>285</v>
      </c>
      <c r="E93" t="s">
        <v>10</v>
      </c>
    </row>
    <row r="94" spans="1:5" ht="15.75" customHeight="1" x14ac:dyDescent="0.2">
      <c r="A94" t="s">
        <v>288</v>
      </c>
      <c r="B94" t="s">
        <v>290</v>
      </c>
      <c r="C94" t="s">
        <v>291</v>
      </c>
      <c r="D94" t="s">
        <v>293</v>
      </c>
      <c r="E94" t="s">
        <v>10</v>
      </c>
    </row>
    <row r="95" spans="1:5" ht="15.75" customHeight="1" x14ac:dyDescent="0.2">
      <c r="A95" t="s">
        <v>288</v>
      </c>
      <c r="B95" t="s">
        <v>290</v>
      </c>
      <c r="C95" t="s">
        <v>296</v>
      </c>
      <c r="D95" t="s">
        <v>297</v>
      </c>
      <c r="E95" t="s">
        <v>10</v>
      </c>
    </row>
    <row r="96" spans="1:5" ht="15.75" customHeight="1" x14ac:dyDescent="0.2">
      <c r="A96" t="s">
        <v>288</v>
      </c>
      <c r="B96" t="s">
        <v>290</v>
      </c>
      <c r="C96" t="s">
        <v>298</v>
      </c>
      <c r="D96" t="s">
        <v>299</v>
      </c>
      <c r="E96" t="s">
        <v>10</v>
      </c>
    </row>
    <row r="97" spans="1:5" ht="15.75" customHeight="1" x14ac:dyDescent="0.2">
      <c r="A97" t="s">
        <v>288</v>
      </c>
      <c r="B97" t="s">
        <v>290</v>
      </c>
      <c r="C97" t="s">
        <v>300</v>
      </c>
      <c r="D97" t="s">
        <v>301</v>
      </c>
      <c r="E97" t="s">
        <v>10</v>
      </c>
    </row>
    <row r="98" spans="1:5" ht="15.75" customHeight="1" x14ac:dyDescent="0.2">
      <c r="A98" t="s">
        <v>288</v>
      </c>
      <c r="B98" t="s">
        <v>290</v>
      </c>
      <c r="C98" t="s">
        <v>306</v>
      </c>
      <c r="D98" t="s">
        <v>307</v>
      </c>
      <c r="E98" t="s">
        <v>10</v>
      </c>
    </row>
    <row r="99" spans="1:5" ht="15.75" customHeight="1" x14ac:dyDescent="0.2">
      <c r="A99" t="s">
        <v>310</v>
      </c>
      <c r="B99" t="s">
        <v>312</v>
      </c>
      <c r="C99" t="s">
        <v>313</v>
      </c>
      <c r="D99" t="s">
        <v>315</v>
      </c>
      <c r="E99" t="s">
        <v>10</v>
      </c>
    </row>
    <row r="100" spans="1:5" ht="15.75" customHeight="1" x14ac:dyDescent="0.2">
      <c r="A100" t="s">
        <v>310</v>
      </c>
      <c r="B100" t="s">
        <v>312</v>
      </c>
      <c r="C100" t="s">
        <v>317</v>
      </c>
      <c r="D100" t="s">
        <v>318</v>
      </c>
      <c r="E100" t="s">
        <v>10</v>
      </c>
    </row>
    <row r="101" spans="1:5" ht="15.75" customHeight="1" x14ac:dyDescent="0.2">
      <c r="A101" t="s">
        <v>310</v>
      </c>
      <c r="B101" t="s">
        <v>312</v>
      </c>
      <c r="C101" t="s">
        <v>319</v>
      </c>
      <c r="D101" t="s">
        <v>320</v>
      </c>
      <c r="E101" t="s">
        <v>10</v>
      </c>
    </row>
    <row r="102" spans="1:5" ht="15.75" customHeight="1" x14ac:dyDescent="0.2">
      <c r="A102" t="s">
        <v>310</v>
      </c>
      <c r="B102" t="s">
        <v>312</v>
      </c>
      <c r="C102" t="s">
        <v>321</v>
      </c>
      <c r="D102" t="s">
        <v>322</v>
      </c>
      <c r="E102" t="s">
        <v>10</v>
      </c>
    </row>
    <row r="103" spans="1:5" ht="15.75" customHeight="1" x14ac:dyDescent="0.2">
      <c r="A103" t="s">
        <v>310</v>
      </c>
      <c r="B103" t="s">
        <v>312</v>
      </c>
      <c r="C103" t="s">
        <v>325</v>
      </c>
      <c r="D103" t="s">
        <v>326</v>
      </c>
      <c r="E103" t="s">
        <v>10</v>
      </c>
    </row>
    <row r="104" spans="1:5" ht="15.75" customHeight="1" x14ac:dyDescent="0.2">
      <c r="A104" t="s">
        <v>310</v>
      </c>
      <c r="B104" t="s">
        <v>312</v>
      </c>
      <c r="C104" t="s">
        <v>330</v>
      </c>
      <c r="D104" t="s">
        <v>336</v>
      </c>
      <c r="E104" t="s">
        <v>10</v>
      </c>
    </row>
    <row r="105" spans="1:5" ht="15.75" customHeight="1" x14ac:dyDescent="0.2">
      <c r="A105" t="s">
        <v>310</v>
      </c>
      <c r="B105" t="s">
        <v>312</v>
      </c>
      <c r="C105" t="s">
        <v>337</v>
      </c>
      <c r="D105" t="s">
        <v>338</v>
      </c>
      <c r="E105" t="s">
        <v>10</v>
      </c>
    </row>
    <row r="106" spans="1:5" ht="15.75" customHeight="1" x14ac:dyDescent="0.2">
      <c r="A106" t="s">
        <v>310</v>
      </c>
      <c r="B106" t="s">
        <v>312</v>
      </c>
      <c r="C106" t="s">
        <v>339</v>
      </c>
      <c r="D106" t="s">
        <v>340</v>
      </c>
      <c r="E106" t="s">
        <v>10</v>
      </c>
    </row>
    <row r="107" spans="1:5" ht="15.75" customHeight="1" x14ac:dyDescent="0.2">
      <c r="A107" t="s">
        <v>310</v>
      </c>
      <c r="B107" t="s">
        <v>312</v>
      </c>
      <c r="C107" t="s">
        <v>341</v>
      </c>
      <c r="D107" t="s">
        <v>343</v>
      </c>
      <c r="E107" t="s">
        <v>10</v>
      </c>
    </row>
    <row r="108" spans="1:5" ht="15.75" customHeight="1" x14ac:dyDescent="0.2">
      <c r="A108" t="s">
        <v>345</v>
      </c>
      <c r="B108" t="s">
        <v>346</v>
      </c>
      <c r="C108" t="s">
        <v>348</v>
      </c>
      <c r="D108" t="s">
        <v>349</v>
      </c>
      <c r="E108" t="s">
        <v>10</v>
      </c>
    </row>
    <row r="109" spans="1:5" ht="15.75" customHeight="1" x14ac:dyDescent="0.2">
      <c r="A109" t="s">
        <v>345</v>
      </c>
      <c r="B109" t="s">
        <v>346</v>
      </c>
      <c r="C109" t="s">
        <v>353</v>
      </c>
      <c r="D109" t="s">
        <v>354</v>
      </c>
      <c r="E109" t="s">
        <v>10</v>
      </c>
    </row>
    <row r="110" spans="1:5" ht="15.75" customHeight="1" x14ac:dyDescent="0.2">
      <c r="A110" t="s">
        <v>345</v>
      </c>
      <c r="B110" t="s">
        <v>346</v>
      </c>
      <c r="C110" t="s">
        <v>355</v>
      </c>
      <c r="D110" t="s">
        <v>356</v>
      </c>
      <c r="E110" t="s">
        <v>10</v>
      </c>
    </row>
    <row r="111" spans="1:5" ht="15.75" customHeight="1" x14ac:dyDescent="0.2">
      <c r="A111" t="s">
        <v>345</v>
      </c>
      <c r="B111" t="s">
        <v>346</v>
      </c>
      <c r="C111" t="s">
        <v>357</v>
      </c>
      <c r="D111" t="s">
        <v>358</v>
      </c>
      <c r="E111" t="s">
        <v>10</v>
      </c>
    </row>
    <row r="112" spans="1:5" ht="15.75" customHeight="1" x14ac:dyDescent="0.2">
      <c r="A112" t="s">
        <v>359</v>
      </c>
      <c r="B112" t="s">
        <v>361</v>
      </c>
      <c r="C112" t="s">
        <v>363</v>
      </c>
      <c r="D112" t="s">
        <v>365</v>
      </c>
      <c r="E112" t="s">
        <v>10</v>
      </c>
    </row>
    <row r="113" spans="1:5" ht="15.75" customHeight="1" x14ac:dyDescent="0.2">
      <c r="A113" t="s">
        <v>359</v>
      </c>
      <c r="B113" t="s">
        <v>361</v>
      </c>
      <c r="C113" t="s">
        <v>367</v>
      </c>
      <c r="D113" t="s">
        <v>368</v>
      </c>
      <c r="E113" t="s">
        <v>10</v>
      </c>
    </row>
    <row r="114" spans="1:5" ht="15.75" customHeight="1" x14ac:dyDescent="0.2">
      <c r="A114" t="s">
        <v>359</v>
      </c>
      <c r="B114" t="s">
        <v>361</v>
      </c>
      <c r="C114" t="s">
        <v>372</v>
      </c>
      <c r="D114" t="s">
        <v>374</v>
      </c>
      <c r="E114" t="s">
        <v>10</v>
      </c>
    </row>
    <row r="115" spans="1:5" ht="15.75" customHeight="1" x14ac:dyDescent="0.2">
      <c r="A115" t="s">
        <v>375</v>
      </c>
      <c r="B115" t="s">
        <v>376</v>
      </c>
      <c r="C115" t="s">
        <v>377</v>
      </c>
      <c r="D115" t="s">
        <v>378</v>
      </c>
      <c r="E115" t="s">
        <v>10</v>
      </c>
    </row>
    <row r="116" spans="1:5" ht="15.75" customHeight="1" x14ac:dyDescent="0.2">
      <c r="A116" t="s">
        <v>375</v>
      </c>
      <c r="B116" t="s">
        <v>376</v>
      </c>
      <c r="C116" t="s">
        <v>379</v>
      </c>
      <c r="D116" t="s">
        <v>380</v>
      </c>
      <c r="E116" t="s">
        <v>10</v>
      </c>
    </row>
    <row r="117" spans="1:5" ht="15.75" customHeight="1" x14ac:dyDescent="0.2">
      <c r="A117" t="s">
        <v>375</v>
      </c>
      <c r="B117" t="s">
        <v>376</v>
      </c>
      <c r="C117" t="s">
        <v>381</v>
      </c>
      <c r="D117" t="s">
        <v>382</v>
      </c>
      <c r="E117" t="s">
        <v>10</v>
      </c>
    </row>
    <row r="118" spans="1:5" ht="15.75" customHeight="1" x14ac:dyDescent="0.2">
      <c r="A118" t="s">
        <v>384</v>
      </c>
      <c r="B118" t="s">
        <v>385</v>
      </c>
      <c r="C118" t="s">
        <v>388</v>
      </c>
      <c r="D118" t="s">
        <v>389</v>
      </c>
      <c r="E118" t="s">
        <v>10</v>
      </c>
    </row>
    <row r="119" spans="1:5" ht="15.75" customHeight="1" x14ac:dyDescent="0.2">
      <c r="A119" t="s">
        <v>384</v>
      </c>
      <c r="B119" t="s">
        <v>385</v>
      </c>
      <c r="C119" t="s">
        <v>391</v>
      </c>
      <c r="D119" t="s">
        <v>393</v>
      </c>
      <c r="E119" t="s">
        <v>10</v>
      </c>
    </row>
    <row r="120" spans="1:5" ht="15.75" customHeight="1" x14ac:dyDescent="0.2">
      <c r="A120" t="s">
        <v>395</v>
      </c>
      <c r="B120" t="s">
        <v>397</v>
      </c>
      <c r="C120" t="s">
        <v>399</v>
      </c>
      <c r="D120" t="s">
        <v>400</v>
      </c>
      <c r="E120" t="s">
        <v>10</v>
      </c>
    </row>
    <row r="121" spans="1:5" ht="15.75" customHeight="1" x14ac:dyDescent="0.2">
      <c r="A121" t="s">
        <v>395</v>
      </c>
      <c r="B121" t="s">
        <v>397</v>
      </c>
      <c r="C121" t="s">
        <v>401</v>
      </c>
      <c r="D121" t="s">
        <v>402</v>
      </c>
      <c r="E121" t="s">
        <v>10</v>
      </c>
    </row>
    <row r="122" spans="1:5" ht="15.75" customHeight="1" x14ac:dyDescent="0.2">
      <c r="A122" t="s">
        <v>395</v>
      </c>
      <c r="B122" t="s">
        <v>397</v>
      </c>
      <c r="C122" t="s">
        <v>403</v>
      </c>
      <c r="D122" t="s">
        <v>404</v>
      </c>
      <c r="E122" t="s">
        <v>10</v>
      </c>
    </row>
    <row r="123" spans="1:5" ht="15.75" customHeight="1" x14ac:dyDescent="0.2">
      <c r="A123" t="s">
        <v>395</v>
      </c>
      <c r="B123" t="s">
        <v>397</v>
      </c>
      <c r="C123" t="s">
        <v>405</v>
      </c>
      <c r="D123" t="s">
        <v>407</v>
      </c>
      <c r="E123" t="s">
        <v>10</v>
      </c>
    </row>
    <row r="124" spans="1:5" ht="15.75" customHeight="1" x14ac:dyDescent="0.2">
      <c r="A124" t="s">
        <v>395</v>
      </c>
      <c r="B124" t="s">
        <v>397</v>
      </c>
      <c r="C124" t="s">
        <v>410</v>
      </c>
      <c r="D124" t="s">
        <v>412</v>
      </c>
      <c r="E124" t="s">
        <v>10</v>
      </c>
    </row>
    <row r="125" spans="1:5" ht="15.75" customHeight="1" x14ac:dyDescent="0.2">
      <c r="A125" t="s">
        <v>415</v>
      </c>
      <c r="B125" t="s">
        <v>416</v>
      </c>
      <c r="C125" t="s">
        <v>418</v>
      </c>
      <c r="D125" t="s">
        <v>420</v>
      </c>
      <c r="E125" t="s">
        <v>10</v>
      </c>
    </row>
    <row r="126" spans="1:5" ht="15.75" customHeight="1" x14ac:dyDescent="0.2">
      <c r="A126" t="s">
        <v>415</v>
      </c>
      <c r="B126" t="s">
        <v>416</v>
      </c>
      <c r="C126" t="s">
        <v>421</v>
      </c>
      <c r="D126" t="s">
        <v>422</v>
      </c>
      <c r="E126" t="s">
        <v>10</v>
      </c>
    </row>
    <row r="127" spans="1:5" ht="15.75" customHeight="1" x14ac:dyDescent="0.2">
      <c r="A127" t="s">
        <v>415</v>
      </c>
      <c r="B127" t="s">
        <v>416</v>
      </c>
      <c r="C127" t="s">
        <v>423</v>
      </c>
      <c r="D127" t="s">
        <v>424</v>
      </c>
      <c r="E127" t="s">
        <v>10</v>
      </c>
    </row>
    <row r="128" spans="1:5" ht="15.75" customHeight="1" x14ac:dyDescent="0.2">
      <c r="A128" t="s">
        <v>415</v>
      </c>
      <c r="B128" t="s">
        <v>416</v>
      </c>
      <c r="C128" t="s">
        <v>426</v>
      </c>
      <c r="D128" t="s">
        <v>427</v>
      </c>
      <c r="E128" t="s">
        <v>10</v>
      </c>
    </row>
    <row r="129" spans="1:5" ht="15.75" customHeight="1" x14ac:dyDescent="0.2">
      <c r="A129" t="s">
        <v>429</v>
      </c>
      <c r="B129" t="s">
        <v>431</v>
      </c>
      <c r="C129" t="s">
        <v>433</v>
      </c>
      <c r="D129" t="s">
        <v>434</v>
      </c>
      <c r="E129" t="s">
        <v>10</v>
      </c>
    </row>
    <row r="130" spans="1:5" ht="15.75" customHeight="1" x14ac:dyDescent="0.2">
      <c r="A130" t="s">
        <v>429</v>
      </c>
      <c r="B130" t="s">
        <v>431</v>
      </c>
      <c r="C130" t="s">
        <v>438</v>
      </c>
      <c r="D130" t="s">
        <v>440</v>
      </c>
      <c r="E130" t="s">
        <v>10</v>
      </c>
    </row>
    <row r="131" spans="1:5" ht="15.75" customHeight="1" x14ac:dyDescent="0.2">
      <c r="A131" t="s">
        <v>429</v>
      </c>
      <c r="B131" t="s">
        <v>431</v>
      </c>
      <c r="C131" t="s">
        <v>441</v>
      </c>
      <c r="D131" t="s">
        <v>442</v>
      </c>
      <c r="E131" t="s">
        <v>10</v>
      </c>
    </row>
    <row r="132" spans="1:5" ht="15.75" customHeight="1" x14ac:dyDescent="0.2">
      <c r="A132" t="s">
        <v>429</v>
      </c>
      <c r="B132" t="s">
        <v>431</v>
      </c>
      <c r="C132" t="s">
        <v>443</v>
      </c>
      <c r="D132" t="s">
        <v>444</v>
      </c>
      <c r="E132" t="s">
        <v>10</v>
      </c>
    </row>
    <row r="133" spans="1:5" ht="15.75" customHeight="1" x14ac:dyDescent="0.2">
      <c r="A133" t="s">
        <v>429</v>
      </c>
      <c r="B133" t="s">
        <v>431</v>
      </c>
      <c r="C133" t="s">
        <v>445</v>
      </c>
      <c r="D133" t="s">
        <v>446</v>
      </c>
      <c r="E133" t="s">
        <v>10</v>
      </c>
    </row>
    <row r="134" spans="1:5" ht="15.75" customHeight="1" x14ac:dyDescent="0.2">
      <c r="A134" t="s">
        <v>449</v>
      </c>
      <c r="B134" t="s">
        <v>451</v>
      </c>
      <c r="C134" t="s">
        <v>452</v>
      </c>
      <c r="D134" t="s">
        <v>453</v>
      </c>
      <c r="E134" t="s">
        <v>10</v>
      </c>
    </row>
    <row r="135" spans="1:5" ht="15.75" customHeight="1" x14ac:dyDescent="0.2">
      <c r="A135" t="s">
        <v>449</v>
      </c>
      <c r="B135" t="s">
        <v>451</v>
      </c>
      <c r="C135" t="s">
        <v>456</v>
      </c>
      <c r="D135" t="s">
        <v>457</v>
      </c>
      <c r="E135" t="s">
        <v>10</v>
      </c>
    </row>
    <row r="136" spans="1:5" ht="15.75" customHeight="1" x14ac:dyDescent="0.2">
      <c r="A136" t="s">
        <v>449</v>
      </c>
      <c r="B136" t="s">
        <v>451</v>
      </c>
      <c r="C136" t="s">
        <v>460</v>
      </c>
      <c r="D136" t="s">
        <v>461</v>
      </c>
      <c r="E136" t="s">
        <v>10</v>
      </c>
    </row>
    <row r="137" spans="1:5" ht="15.75" customHeight="1" x14ac:dyDescent="0.2">
      <c r="A137" t="s">
        <v>449</v>
      </c>
      <c r="B137" t="s">
        <v>451</v>
      </c>
      <c r="C137" t="s">
        <v>462</v>
      </c>
      <c r="D137" t="s">
        <v>463</v>
      </c>
      <c r="E137" t="s">
        <v>10</v>
      </c>
    </row>
    <row r="138" spans="1:5" ht="15.75" customHeight="1" x14ac:dyDescent="0.2">
      <c r="A138" t="s">
        <v>449</v>
      </c>
      <c r="B138" t="s">
        <v>451</v>
      </c>
      <c r="C138" t="s">
        <v>464</v>
      </c>
      <c r="D138" t="s">
        <v>465</v>
      </c>
      <c r="E138" t="s">
        <v>10</v>
      </c>
    </row>
    <row r="139" spans="1:5" ht="15.75" customHeight="1" x14ac:dyDescent="0.2">
      <c r="A139" t="s">
        <v>449</v>
      </c>
      <c r="B139" t="s">
        <v>451</v>
      </c>
      <c r="C139" t="s">
        <v>466</v>
      </c>
      <c r="D139" t="s">
        <v>467</v>
      </c>
      <c r="E139" t="s">
        <v>10</v>
      </c>
    </row>
    <row r="140" spans="1:5" ht="15.75" customHeight="1" x14ac:dyDescent="0.2">
      <c r="A140" t="s">
        <v>449</v>
      </c>
      <c r="B140" t="s">
        <v>451</v>
      </c>
      <c r="C140" t="s">
        <v>470</v>
      </c>
      <c r="D140" t="s">
        <v>471</v>
      </c>
      <c r="E140" t="s">
        <v>10</v>
      </c>
    </row>
    <row r="141" spans="1:5" ht="15.75" customHeight="1" x14ac:dyDescent="0.2">
      <c r="A141" t="s">
        <v>449</v>
      </c>
      <c r="B141" t="s">
        <v>451</v>
      </c>
      <c r="C141" t="s">
        <v>472</v>
      </c>
      <c r="D141" t="s">
        <v>474</v>
      </c>
      <c r="E141" t="s">
        <v>10</v>
      </c>
    </row>
    <row r="142" spans="1:5" ht="15.75" customHeight="1" x14ac:dyDescent="0.2">
      <c r="A142" t="s">
        <v>449</v>
      </c>
      <c r="B142" t="s">
        <v>451</v>
      </c>
      <c r="C142" t="s">
        <v>476</v>
      </c>
      <c r="D142" t="s">
        <v>477</v>
      </c>
      <c r="E142" t="s">
        <v>10</v>
      </c>
    </row>
    <row r="143" spans="1:5" ht="15.75" customHeight="1" x14ac:dyDescent="0.2">
      <c r="A143" t="s">
        <v>449</v>
      </c>
      <c r="B143" t="s">
        <v>451</v>
      </c>
      <c r="C143" t="s">
        <v>478</v>
      </c>
      <c r="D143" t="s">
        <v>479</v>
      </c>
      <c r="E143" t="s">
        <v>10</v>
      </c>
    </row>
    <row r="144" spans="1:5" ht="15.75" customHeight="1" x14ac:dyDescent="0.2">
      <c r="A144" t="s">
        <v>449</v>
      </c>
      <c r="B144" t="s">
        <v>451</v>
      </c>
      <c r="C144" t="s">
        <v>480</v>
      </c>
      <c r="D144" t="s">
        <v>481</v>
      </c>
      <c r="E144" t="s">
        <v>10</v>
      </c>
    </row>
    <row r="145" spans="1:5" ht="15.75" customHeight="1" x14ac:dyDescent="0.2">
      <c r="A145" t="s">
        <v>449</v>
      </c>
      <c r="B145" t="s">
        <v>451</v>
      </c>
      <c r="C145" t="s">
        <v>482</v>
      </c>
      <c r="D145" t="s">
        <v>483</v>
      </c>
      <c r="E145" t="s">
        <v>10</v>
      </c>
    </row>
    <row r="146" spans="1:5" ht="15.75" customHeight="1" x14ac:dyDescent="0.2">
      <c r="A146" t="s">
        <v>449</v>
      </c>
      <c r="B146" t="s">
        <v>451</v>
      </c>
      <c r="C146" t="s">
        <v>484</v>
      </c>
      <c r="D146" t="s">
        <v>486</v>
      </c>
      <c r="E146" t="s">
        <v>10</v>
      </c>
    </row>
    <row r="147" spans="1:5" ht="15.75" customHeight="1" x14ac:dyDescent="0.2">
      <c r="A147" t="s">
        <v>449</v>
      </c>
      <c r="B147" t="s">
        <v>451</v>
      </c>
      <c r="C147" t="s">
        <v>491</v>
      </c>
      <c r="D147" t="s">
        <v>493</v>
      </c>
      <c r="E147" t="s">
        <v>10</v>
      </c>
    </row>
    <row r="148" spans="1:5" ht="15.75" customHeight="1" x14ac:dyDescent="0.2">
      <c r="A148" t="s">
        <v>449</v>
      </c>
      <c r="B148" t="s">
        <v>451</v>
      </c>
      <c r="C148" t="s">
        <v>496</v>
      </c>
      <c r="D148" t="s">
        <v>497</v>
      </c>
      <c r="E148" t="s">
        <v>10</v>
      </c>
    </row>
    <row r="149" spans="1:5" ht="15.75" customHeight="1" x14ac:dyDescent="0.2">
      <c r="A149" t="s">
        <v>449</v>
      </c>
      <c r="B149" t="s">
        <v>451</v>
      </c>
      <c r="C149" t="s">
        <v>498</v>
      </c>
      <c r="D149" t="s">
        <v>499</v>
      </c>
      <c r="E149" t="s">
        <v>10</v>
      </c>
    </row>
    <row r="150" spans="1:5" ht="15.75" customHeight="1" x14ac:dyDescent="0.2">
      <c r="A150" t="s">
        <v>449</v>
      </c>
      <c r="B150" t="s">
        <v>451</v>
      </c>
      <c r="C150" t="s">
        <v>500</v>
      </c>
      <c r="D150" t="s">
        <v>501</v>
      </c>
      <c r="E150" t="s">
        <v>10</v>
      </c>
    </row>
    <row r="151" spans="1:5" ht="15.75" customHeight="1" x14ac:dyDescent="0.2">
      <c r="A151" t="s">
        <v>449</v>
      </c>
      <c r="B151" t="s">
        <v>451</v>
      </c>
      <c r="C151" t="s">
        <v>503</v>
      </c>
      <c r="D151" t="s">
        <v>505</v>
      </c>
      <c r="E151" t="s">
        <v>10</v>
      </c>
    </row>
    <row r="152" spans="1:5" ht="15.75" customHeight="1" x14ac:dyDescent="0.2">
      <c r="A152" t="s">
        <v>507</v>
      </c>
      <c r="B152" t="s">
        <v>509</v>
      </c>
      <c r="C152" t="s">
        <v>511</v>
      </c>
      <c r="D152" t="s">
        <v>513</v>
      </c>
      <c r="E152" t="s">
        <v>10</v>
      </c>
    </row>
    <row r="153" spans="1:5" ht="15.75" customHeight="1" x14ac:dyDescent="0.2">
      <c r="A153" t="s">
        <v>507</v>
      </c>
      <c r="B153" t="s">
        <v>509</v>
      </c>
      <c r="C153" t="s">
        <v>518</v>
      </c>
      <c r="D153" t="s">
        <v>519</v>
      </c>
      <c r="E153" t="s">
        <v>10</v>
      </c>
    </row>
    <row r="154" spans="1:5" ht="15.75" customHeight="1" x14ac:dyDescent="0.2">
      <c r="A154" t="s">
        <v>520</v>
      </c>
      <c r="B154" t="s">
        <v>521</v>
      </c>
      <c r="C154" t="s">
        <v>522</v>
      </c>
      <c r="D154" t="s">
        <v>523</v>
      </c>
      <c r="E154" t="s">
        <v>10</v>
      </c>
    </row>
    <row r="155" spans="1:5" ht="15.75" customHeight="1" x14ac:dyDescent="0.2">
      <c r="A155" t="s">
        <v>520</v>
      </c>
      <c r="B155" t="s">
        <v>521</v>
      </c>
      <c r="C155" t="s">
        <v>524</v>
      </c>
      <c r="D155" t="s">
        <v>525</v>
      </c>
      <c r="E155" t="s">
        <v>10</v>
      </c>
    </row>
    <row r="156" spans="1:5" ht="15.75" customHeight="1" x14ac:dyDescent="0.2">
      <c r="A156" t="s">
        <v>520</v>
      </c>
      <c r="B156" t="s">
        <v>521</v>
      </c>
      <c r="C156" t="s">
        <v>526</v>
      </c>
      <c r="D156" t="s">
        <v>527</v>
      </c>
      <c r="E156" t="s">
        <v>10</v>
      </c>
    </row>
    <row r="157" spans="1:5" ht="15.75" customHeight="1" x14ac:dyDescent="0.2">
      <c r="A157" t="s">
        <v>528</v>
      </c>
      <c r="B157" t="s">
        <v>529</v>
      </c>
      <c r="C157" t="s">
        <v>530</v>
      </c>
      <c r="D157" t="s">
        <v>531</v>
      </c>
      <c r="E157" t="s">
        <v>10</v>
      </c>
    </row>
    <row r="158" spans="1:5" ht="15.75" customHeight="1" x14ac:dyDescent="0.2">
      <c r="A158" t="s">
        <v>528</v>
      </c>
      <c r="B158" t="s">
        <v>529</v>
      </c>
      <c r="C158" t="s">
        <v>532</v>
      </c>
      <c r="D158" t="s">
        <v>533</v>
      </c>
      <c r="E158" t="s">
        <v>10</v>
      </c>
    </row>
    <row r="159" spans="1:5" ht="15.75" customHeight="1" x14ac:dyDescent="0.2">
      <c r="A159" t="s">
        <v>528</v>
      </c>
      <c r="B159" t="s">
        <v>529</v>
      </c>
      <c r="C159" t="s">
        <v>534</v>
      </c>
      <c r="D159" t="s">
        <v>535</v>
      </c>
      <c r="E159" t="s">
        <v>10</v>
      </c>
    </row>
    <row r="160" spans="1:5" ht="15.75" customHeight="1" x14ac:dyDescent="0.2">
      <c r="A160" t="s">
        <v>528</v>
      </c>
      <c r="B160" t="s">
        <v>529</v>
      </c>
      <c r="C160" t="s">
        <v>539</v>
      </c>
      <c r="D160" t="s">
        <v>540</v>
      </c>
      <c r="E160" t="s">
        <v>10</v>
      </c>
    </row>
    <row r="161" spans="1:5" ht="15.75" customHeight="1" x14ac:dyDescent="0.2">
      <c r="A161" t="s">
        <v>528</v>
      </c>
      <c r="B161" t="s">
        <v>529</v>
      </c>
      <c r="C161" t="s">
        <v>543</v>
      </c>
      <c r="D161" t="s">
        <v>546</v>
      </c>
      <c r="E161" t="s">
        <v>10</v>
      </c>
    </row>
    <row r="162" spans="1:5" ht="15.75" customHeight="1" x14ac:dyDescent="0.2">
      <c r="A162" t="s">
        <v>528</v>
      </c>
      <c r="B162" t="s">
        <v>529</v>
      </c>
      <c r="C162" t="s">
        <v>547</v>
      </c>
      <c r="D162" t="s">
        <v>548</v>
      </c>
      <c r="E162" t="s">
        <v>10</v>
      </c>
    </row>
    <row r="163" spans="1:5" ht="15.75" customHeight="1" x14ac:dyDescent="0.2">
      <c r="A163" t="s">
        <v>528</v>
      </c>
      <c r="B163" t="s">
        <v>529</v>
      </c>
      <c r="C163" t="s">
        <v>549</v>
      </c>
      <c r="D163" t="s">
        <v>550</v>
      </c>
      <c r="E163" t="s">
        <v>10</v>
      </c>
    </row>
    <row r="164" spans="1:5" ht="15.75" customHeight="1" x14ac:dyDescent="0.2">
      <c r="A164" t="s">
        <v>528</v>
      </c>
      <c r="B164" t="s">
        <v>529</v>
      </c>
      <c r="C164" t="s">
        <v>551</v>
      </c>
      <c r="D164" t="s">
        <v>552</v>
      </c>
      <c r="E164" t="s">
        <v>10</v>
      </c>
    </row>
    <row r="165" spans="1:5" ht="15.75" customHeight="1" x14ac:dyDescent="0.2">
      <c r="A165" t="s">
        <v>528</v>
      </c>
      <c r="B165" t="s">
        <v>529</v>
      </c>
      <c r="C165" t="s">
        <v>557</v>
      </c>
      <c r="D165" t="s">
        <v>558</v>
      </c>
      <c r="E165" t="s">
        <v>10</v>
      </c>
    </row>
    <row r="166" spans="1:5" ht="15.75" customHeight="1" x14ac:dyDescent="0.2">
      <c r="A166" t="s">
        <v>528</v>
      </c>
      <c r="B166" t="s">
        <v>529</v>
      </c>
      <c r="C166" t="s">
        <v>562</v>
      </c>
      <c r="D166" t="s">
        <v>564</v>
      </c>
      <c r="E166" t="s">
        <v>10</v>
      </c>
    </row>
    <row r="167" spans="1:5" ht="15.75" customHeight="1" x14ac:dyDescent="0.2">
      <c r="A167" t="s">
        <v>528</v>
      </c>
      <c r="B167" t="s">
        <v>529</v>
      </c>
      <c r="C167" t="s">
        <v>566</v>
      </c>
      <c r="D167" t="s">
        <v>567</v>
      </c>
      <c r="E167" t="s">
        <v>10</v>
      </c>
    </row>
    <row r="168" spans="1:5" ht="15.75" customHeight="1" x14ac:dyDescent="0.2">
      <c r="A168" t="s">
        <v>528</v>
      </c>
      <c r="B168" t="s">
        <v>529</v>
      </c>
      <c r="C168" t="s">
        <v>568</v>
      </c>
      <c r="D168" t="s">
        <v>569</v>
      </c>
      <c r="E168" t="s">
        <v>10</v>
      </c>
    </row>
    <row r="169" spans="1:5" ht="15.75" customHeight="1" x14ac:dyDescent="0.2">
      <c r="A169" t="s">
        <v>528</v>
      </c>
      <c r="B169" t="s">
        <v>529</v>
      </c>
      <c r="C169" t="s">
        <v>570</v>
      </c>
      <c r="D169" t="s">
        <v>571</v>
      </c>
      <c r="E169" t="s">
        <v>10</v>
      </c>
    </row>
    <row r="170" spans="1:5" ht="15.75" customHeight="1" x14ac:dyDescent="0.2">
      <c r="A170" t="s">
        <v>572</v>
      </c>
      <c r="B170" t="s">
        <v>574</v>
      </c>
      <c r="C170" t="s">
        <v>575</v>
      </c>
      <c r="D170" t="s">
        <v>583</v>
      </c>
      <c r="E170" t="s">
        <v>10</v>
      </c>
    </row>
    <row r="171" spans="1:5" ht="15.75" customHeight="1" x14ac:dyDescent="0.2">
      <c r="A171" t="s">
        <v>572</v>
      </c>
      <c r="B171" t="s">
        <v>574</v>
      </c>
      <c r="C171" t="s">
        <v>589</v>
      </c>
      <c r="D171" t="s">
        <v>591</v>
      </c>
      <c r="E171" t="s">
        <v>10</v>
      </c>
    </row>
    <row r="172" spans="1:5" ht="15.75" customHeight="1" x14ac:dyDescent="0.2">
      <c r="A172" t="s">
        <v>572</v>
      </c>
      <c r="B172" t="s">
        <v>574</v>
      </c>
      <c r="C172" t="s">
        <v>594</v>
      </c>
      <c r="D172" t="s">
        <v>595</v>
      </c>
      <c r="E172" t="s">
        <v>10</v>
      </c>
    </row>
    <row r="173" spans="1:5" ht="15.75" customHeight="1" x14ac:dyDescent="0.2">
      <c r="A173" t="s">
        <v>572</v>
      </c>
      <c r="B173" t="s">
        <v>574</v>
      </c>
      <c r="C173" t="s">
        <v>596</v>
      </c>
      <c r="D173" t="s">
        <v>597</v>
      </c>
      <c r="E173" t="s">
        <v>10</v>
      </c>
    </row>
    <row r="174" spans="1:5" ht="15.75" customHeight="1" x14ac:dyDescent="0.2">
      <c r="A174" t="s">
        <v>572</v>
      </c>
      <c r="B174" t="s">
        <v>574</v>
      </c>
      <c r="C174" t="s">
        <v>598</v>
      </c>
      <c r="D174" t="s">
        <v>599</v>
      </c>
      <c r="E174" t="s">
        <v>10</v>
      </c>
    </row>
    <row r="175" spans="1:5" ht="15.75" customHeight="1" x14ac:dyDescent="0.2">
      <c r="A175" t="s">
        <v>572</v>
      </c>
      <c r="B175" t="s">
        <v>574</v>
      </c>
      <c r="C175" t="s">
        <v>602</v>
      </c>
      <c r="D175" t="s">
        <v>604</v>
      </c>
      <c r="E175" t="s">
        <v>10</v>
      </c>
    </row>
    <row r="176" spans="1:5" ht="15.75" customHeight="1" x14ac:dyDescent="0.2">
      <c r="A176" t="s">
        <v>572</v>
      </c>
      <c r="B176" t="s">
        <v>574</v>
      </c>
      <c r="C176" t="s">
        <v>606</v>
      </c>
      <c r="D176" t="s">
        <v>608</v>
      </c>
      <c r="E176" t="s">
        <v>10</v>
      </c>
    </row>
    <row r="177" spans="1:5" ht="15.75" customHeight="1" x14ac:dyDescent="0.2">
      <c r="A177" t="s">
        <v>572</v>
      </c>
      <c r="B177" t="s">
        <v>574</v>
      </c>
      <c r="C177" t="s">
        <v>612</v>
      </c>
      <c r="D177" t="s">
        <v>613</v>
      </c>
      <c r="E177" t="s">
        <v>10</v>
      </c>
    </row>
    <row r="178" spans="1:5" ht="15.75" customHeight="1" x14ac:dyDescent="0.2">
      <c r="A178" t="s">
        <v>572</v>
      </c>
      <c r="B178" t="s">
        <v>574</v>
      </c>
      <c r="C178" t="s">
        <v>614</v>
      </c>
      <c r="D178" t="s">
        <v>615</v>
      </c>
      <c r="E178" t="s">
        <v>10</v>
      </c>
    </row>
    <row r="179" spans="1:5" ht="15.75" customHeight="1" x14ac:dyDescent="0.2">
      <c r="A179" t="s">
        <v>616</v>
      </c>
      <c r="B179" t="s">
        <v>617</v>
      </c>
      <c r="C179" t="s">
        <v>618</v>
      </c>
      <c r="D179" t="s">
        <v>619</v>
      </c>
      <c r="E179" t="s">
        <v>10</v>
      </c>
    </row>
    <row r="180" spans="1:5" ht="15.75" customHeight="1" x14ac:dyDescent="0.2">
      <c r="A180" t="s">
        <v>616</v>
      </c>
      <c r="B180" t="s">
        <v>617</v>
      </c>
      <c r="C180" t="s">
        <v>621</v>
      </c>
      <c r="D180" t="s">
        <v>622</v>
      </c>
      <c r="E180" t="s">
        <v>10</v>
      </c>
    </row>
    <row r="181" spans="1:5" ht="15.75" customHeight="1" x14ac:dyDescent="0.2">
      <c r="A181" t="s">
        <v>616</v>
      </c>
      <c r="B181" t="s">
        <v>617</v>
      </c>
      <c r="C181" t="s">
        <v>625</v>
      </c>
      <c r="D181" t="s">
        <v>626</v>
      </c>
      <c r="E181" t="s">
        <v>10</v>
      </c>
    </row>
    <row r="182" spans="1:5" ht="15.75" customHeight="1" x14ac:dyDescent="0.2">
      <c r="A182" t="s">
        <v>616</v>
      </c>
      <c r="B182" t="s">
        <v>617</v>
      </c>
      <c r="C182" t="s">
        <v>630</v>
      </c>
      <c r="D182" t="s">
        <v>631</v>
      </c>
      <c r="E182" t="s">
        <v>10</v>
      </c>
    </row>
    <row r="183" spans="1:5" ht="15.75" customHeight="1" x14ac:dyDescent="0.2">
      <c r="A183" t="s">
        <v>616</v>
      </c>
      <c r="B183" t="s">
        <v>617</v>
      </c>
      <c r="C183" t="s">
        <v>632</v>
      </c>
      <c r="D183" t="s">
        <v>633</v>
      </c>
      <c r="E183" t="s">
        <v>10</v>
      </c>
    </row>
    <row r="184" spans="1:5" ht="15.75" customHeight="1" x14ac:dyDescent="0.2">
      <c r="A184" t="s">
        <v>616</v>
      </c>
      <c r="B184" t="s">
        <v>617</v>
      </c>
      <c r="C184" t="s">
        <v>634</v>
      </c>
      <c r="D184" t="s">
        <v>635</v>
      </c>
      <c r="E184" t="s">
        <v>10</v>
      </c>
    </row>
    <row r="185" spans="1:5" ht="15.75" customHeight="1" x14ac:dyDescent="0.2">
      <c r="A185" t="s">
        <v>616</v>
      </c>
      <c r="B185" t="s">
        <v>617</v>
      </c>
      <c r="C185" t="s">
        <v>636</v>
      </c>
      <c r="D185" t="s">
        <v>637</v>
      </c>
      <c r="E185" t="s">
        <v>10</v>
      </c>
    </row>
    <row r="186" spans="1:5" ht="15.75" customHeight="1" x14ac:dyDescent="0.2">
      <c r="A186" t="s">
        <v>616</v>
      </c>
      <c r="B186" t="s">
        <v>617</v>
      </c>
      <c r="C186" t="s">
        <v>641</v>
      </c>
      <c r="D186" t="s">
        <v>642</v>
      </c>
      <c r="E186" t="s">
        <v>10</v>
      </c>
    </row>
    <row r="187" spans="1:5" ht="15.75" customHeight="1" x14ac:dyDescent="0.2">
      <c r="A187" t="s">
        <v>616</v>
      </c>
      <c r="B187" t="s">
        <v>617</v>
      </c>
      <c r="C187" t="s">
        <v>646</v>
      </c>
      <c r="D187" t="s">
        <v>648</v>
      </c>
      <c r="E187" t="s">
        <v>10</v>
      </c>
    </row>
    <row r="188" spans="1:5" ht="15.75" customHeight="1" x14ac:dyDescent="0.2">
      <c r="A188" t="s">
        <v>616</v>
      </c>
      <c r="B188" t="s">
        <v>617</v>
      </c>
      <c r="C188" t="s">
        <v>650</v>
      </c>
      <c r="D188" t="s">
        <v>651</v>
      </c>
      <c r="E188" t="s">
        <v>10</v>
      </c>
    </row>
    <row r="189" spans="1:5" ht="15.75" customHeight="1" x14ac:dyDescent="0.2">
      <c r="A189" t="s">
        <v>616</v>
      </c>
      <c r="B189" t="s">
        <v>617</v>
      </c>
      <c r="C189" t="s">
        <v>652</v>
      </c>
      <c r="D189" t="s">
        <v>653</v>
      </c>
      <c r="E189" t="s">
        <v>10</v>
      </c>
    </row>
    <row r="190" spans="1:5" ht="15.75" customHeight="1" x14ac:dyDescent="0.2">
      <c r="A190" t="s">
        <v>616</v>
      </c>
      <c r="B190" t="s">
        <v>617</v>
      </c>
      <c r="C190" t="s">
        <v>656</v>
      </c>
      <c r="D190" t="s">
        <v>658</v>
      </c>
      <c r="E190" t="s">
        <v>10</v>
      </c>
    </row>
    <row r="191" spans="1:5" ht="15.75" customHeight="1" x14ac:dyDescent="0.2">
      <c r="A191" t="s">
        <v>616</v>
      </c>
      <c r="B191" t="s">
        <v>617</v>
      </c>
      <c r="C191" t="s">
        <v>661</v>
      </c>
      <c r="D191" t="s">
        <v>662</v>
      </c>
      <c r="E191" t="s">
        <v>10</v>
      </c>
    </row>
    <row r="192" spans="1: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with service detail</vt:lpstr>
      <vt:lpstr>service code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M</cp:lastModifiedBy>
  <dcterms:modified xsi:type="dcterms:W3CDTF">2018-07-20T16:20:21Z</dcterms:modified>
</cp:coreProperties>
</file>