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defaultThemeVersion="124226"/>
  <bookViews>
    <workbookView xWindow="240" yWindow="135" windowWidth="16500" windowHeight="10305"/>
  </bookViews>
  <sheets>
    <sheet name="Issue Navigator" sheetId="1" r:id="rId1"/>
  </sheets>
  <calcPr calcId="145621"/>
</workbook>
</file>

<file path=xl/sharedStrings.xml><?xml version="1.0" encoding="utf-8"?>
<sst xmlns="http://schemas.openxmlformats.org/spreadsheetml/2006/main" count="243" uniqueCount="71">
  <si>
    <t>&lt;jt:forEach items="${issueNavigator.issueTableLayout.columns}" var="columnLayoutItem" copyRight="true"&gt;&lt;jt:if test="${issueNavigator.getFieldSumFormula(columnLayoutItem, cell) != null}" elseAction="clear"&gt;&lt;jt:formula text="${issueNavigator.getFieldSumFormula(columnLayoutItem, cell)}"/&gt;&lt;/jt:if&gt;&lt;/jt:forEach&gt;</t>
  </si>
  <si>
    <t>&lt;jt:forEach items="${issues}" var="issue"&gt;&lt;jt:forEach items="${issueNavigator.issueTableLayout.columns}" var="columnLayoutItem" copyRight="true" onLoopProcessed="${cellTypeTagLoopListener}"&gt;${issueNavigator.getFieldValue(issue, columnLayoutItem)}&lt;/jt:forEach&gt;&lt;/jt:forEach&gt;</t>
  </si>
  <si>
    <t>&lt;mt:autosize/&gt;</t>
  </si>
  <si>
    <t>&lt;jt:forEach items="${issueNavigator.issueTableLayout.columns}" var="columnLayoutItem" copyRight="true"&gt;${i18n.getText(columnLayoutItem.navigableField.columnHeadingKey)}&lt;mt:celltype type="${issueNavigator.getFieldCellType(columnLayoutItem)}" format="${issueNavigator.getFieldFormat(columnLayoutItem)}"/&gt;&lt;/jt:forEach&gt;</t>
  </si>
  <si>
    <t>${issueNavigator.getDescription(issues)}</t>
  </si>
  <si>
    <t>&lt;mt:execute script="field-helper-tool.groovy"/&gt;&lt;mt:execute script="issue-navigator.groovy"/&gt;</t>
  </si>
  <si>
    <t>&lt;jt:hyperlink type="url" address="${issueNavigator.getSearchUrl()}" value="Renesas Electronics Europe GmbH JIRA" /&gt;</t>
  </si>
  <si>
    <t>&lt;mt:execute script="issue-navigator.groovy"/&gt;</t>
  </si>
  <si>
    <t/>
  </si>
  <si>
    <t>Renesas Electronics Europe GmbH JIRA</t>
  </si>
  <si>
    <t>Displaying 5 issues at 28/Oct/16 05:56 PM</t>
  </si>
  <si>
    <t>${i18n.getText(columnLayoutItem.navigableField.columnHeadingKey)}&lt;mt:celltype type="${issueNavigator.getFieldCellType(columnLayoutItem)}" format="${issueNavigator.getFieldFormat(columnLayoutItem)}"/&gt;&lt;/jt:forEach&gt;</t>
  </si>
  <si>
    <t>${i18n.getText(columnLayoutItem.navigableField.columnHeadingKey)}&lt;mt:celltype type="${issueNavigator.getFieldCellType(columnLayoutItem)}" format="${issueNavigator.getFieldFormat(columnLayoutItem)}"/&gt;</t>
  </si>
  <si>
    <t>${i18n.getText(columnLayoutItem.navigableField.columnHeadingKey)}</t>
  </si>
  <si>
    <t>External issue ID</t>
  </si>
  <si>
    <t>Key</t>
  </si>
  <si>
    <t>Components</t>
  </si>
  <si>
    <t>Summary</t>
  </si>
  <si>
    <t>Description</t>
  </si>
  <si>
    <t>Expected Behaviour</t>
  </si>
  <si>
    <t>Actual Behaviour</t>
  </si>
  <si>
    <t>Impacted Products</t>
  </si>
  <si>
    <t>Status</t>
  </si>
  <si>
    <t>Fix Version/s</t>
  </si>
  <si>
    <t>Affects Version/s</t>
  </si>
  <si>
    <t>T</t>
  </si>
  <si>
    <t>End User Product Related</t>
  </si>
  <si>
    <t>&lt;jt:forEach items="${issueNavigator.issueTableLayout.columns}" var="columnLayoutItem" copyRight="true" onLoopProcessed="${cellTypeTagLoopListener}"&gt;${issueNavigator.getFieldValue(issue, columnLayoutItem)}&lt;/jt:forEach&gt;&lt;/jt:forEach&gt;</t>
  </si>
  <si>
    <t>&lt;jt:forEach items="${issueNavigator.issueTableLayout.columns}" var="columnLayoutItem" copyRight="true" onLoopProcessed="${cellTypeTagLoopListener}"&gt;${issueNavigator.getFieldValue(issue, columnLayoutItem)}&lt;/jt:forEach&gt;</t>
  </si>
  <si>
    <t>${issueNavigator.getFieldValue(issue, columnLayoutItem)}&lt;/jt:forEach&gt;</t>
  </si>
  <si>
    <t>${issueNavigator.getFieldValue(issue, columnLayoutItem)}</t>
  </si>
  <si>
    <t>ARDAAAE-2053</t>
  </si>
  <si>
    <t>FLS</t>
  </si>
  <si>
    <t>Coding Guidelines' violation in FLS module.</t>
  </si>
  <si>
    <t>Following violations of Coding Guidelines are found in FLS module. All of the below issues are regarding naming of individual member elements in structure type definitions in file Fls_Types.h.
1.  Global variable notation 'G' is not required for naming the members in a structure type definition. This violated in Fls module.
    eg: volatile uint32 GulSrcDestAddress;   -In type definition of Fls_GstVarProperties
	Expected: ulSrcDestAddress
2.  Type identifier 'en' is not used for naming of enumerated variables.
    eg: volatile Fls_CommandType GucGenCommand; -In type definition of Fls_GstVarProperties
	Expected: enGenCommand
	Related requirements for point 1 and 2: AAR_PN0084_NR_0066, EAAR_PN0084_NR_0035, Name_Var_001 (ISO26262_AUTOSAR_Embedded_Coding_Guidelines_v2.1.doc)
3. 'memclass' field is not declared as per 'Autosar compiler abstraction' for members of structure type definitions.
   (Autosar syntax for variable declaration : P2CONST(ptrtype, memclass, ptrclass), VAR(vartype, memclass), etc)
    Example for violated variable: P2CONST(volatile uint8, AUTOMATIC, FLS_INIT_DATA) pBufferAddress; -In type definition of Fls_GstVarProperties
	Expected: P2CONST(volatile uint8, TYPEDEF, FLS_INIT_DATA)
	As any structure variable has continuous memory allocation, the memory class should be empty for individual members. Ie, no need for specifying memory class for structure members.
	Violated requirements: COMPILER046, COMPILER059
	COMPILER046: The memory class AUTOMATIC shall be provided as empty definition, used for the declaration of local pointers.
	COMPILER046: The memory class TYPEDEF shall be provided as empty definition. This memory class shall be used within type definitions, where no memory qualifier can be specified.</t>
  </si>
  <si>
    <t>All the Coding Guidelines should be followed.</t>
  </si>
  <si>
    <t>Some of the Coding Guidelines are violated.</t>
  </si>
  <si>
    <t>Code</t>
  </si>
  <si>
    <t>Open</t>
  </si>
  <si>
    <t>Ver4.01.00</t>
  </si>
  <si>
    <t>Bug</t>
  </si>
  <si>
    <t>Yes</t>
  </si>
  <si>
    <t>ARDAAAE-2114</t>
  </si>
  <si>
    <t>SPI</t>
  </si>
  <si>
    <t>When the memory modes are configured as Tx Only and Dual Buffer, CSIHMCTL0 register is wrongly set in Spi_HWWriteIB function</t>
  </si>
  <si>
    <t>In Spi_HWWriteIB function, the CSIHMCTL0 register is updated with SPI_TX_ONLY_MODE_SET under the pre-compile switch #if (SPI_TX_ONLY_MODE == STD_ON). Also in #else statement, the same is updated with the value SPI_DUAL_BUFFER_MODE_SET. 
There should be a conditional check against the memory mode Tx only as well as Dual buffer mode apart from these conditional switches since the possibility of configuring both the modes are present and hence only one mode will be written into CSIHMCTL0 register</t>
  </si>
  <si>
    <t>A conditional check for the memory mode Tx only / dual buffer shall be done before writing into CSIHMCTL0 register.</t>
  </si>
  <si>
    <t>A conditional check for the memory mode Tx only / dual buffer is not present.</t>
  </si>
  <si>
    <t>Ver4.01.00, Ver4.01.01</t>
  </si>
  <si>
    <t>ARDAAAE-2116</t>
  </si>
  <si>
    <t>Spi_SetAsyncMode() API tries to change mode and not always returning E_NOT_OK if an asynchronous transmission is ongoing</t>
  </si>
  <si>
    <t>AUTOSAR Requirement SPI171 specifies that :-
{code}
If the function Spi_SetAsyncMode is called while the SPI Handler/Driver status is SPI_BUSY and an asynchronous transmition is in progress, the SPI Han-dler/Driver shall not change the AsyncModeType and keep the mode type as it is. The function shall return the value E_NOT_OK.
{code}
But with current implementation even if driver is busy with asynchronous transmission, Spi_SetAsyncMode() API will change the mode. The particular scenario with which Verification project experienced the issue is shown below :
* Description file with /Renesas/EcucDefs_Spi/Spi0/SpiGeneral0/SpiPersistentHWConfiguration= true
* Calling Spi_AsyncTransmit() and Spi_SetAsyncMode() APIs after one synchronous transmission was executed.
Root Analysis:
{code:title=Spi_Driver.c, #3314|borderStyle=solid}
Spi_GblSyncTx = SPI_TRUE;
{code}
{code:title=Spi_Driver.c, #3256|borderStyle=solid}
#if (SPI_PERSISTENT_HW_CONFIGURATION_ENABLED == STD_OFF)
    if (((SPI_TRUE == Spi_GblSyncTx) ||
                            (SPI_FALSE == LpJobConfig-&gt;blIsChannelPropSame)))
    {
      Spi_GblSyncTx = SPI_FALSE;
{code}
In the above code the parameter 'Spi_GblSyncTx' will be always set to true when a synchronous transmission gets started (Spi_Driver.c line #3256) but will be changed to false only if SpiPersistentHWConfiguration = STD_OFF (Spi_Driver.c line #3314),  after the transmission.
So if *SpiPersistentHWConfiguration = STD_ON*, 'Spi_GblSyncTx' remains true even after synchronous transmission gets completed.
 In this condition if  Spi_SetAsyncMode() API is called 'Spi_GblSyncTx' will be always true and hence proceed after the specified code shown below:
{code:title=Spi.c, Spi_SetAsyncMode()|borderStyle=solid}
if (((SPI_BUSY == Spi_GddDriverStatus) &amp;&amp; (SPI_FALSE == Spi_GblSyncTx))
         || (Mode &gt; SPI_INTERRUPT_MODE))
     /* END Msg(2:1476)-5 */
    {
      LenReturnValue = E_NOT_OK;
    }
{code}</t>
  </si>
  <si>
    <t>Spi_SetAsyncMode() should not set the requested mode and should return E_NOT_OK if called while the SPI Handler/Driver status is SPI_BUSY with an asynchronous transmission</t>
  </si>
  <si>
    <t>If SpiPersistentHWConfiguration = true, Spi_SetAsyncMode() is not working as per SPI171 after a synchronous transmission.</t>
  </si>
  <si>
    <t>Analysis</t>
  </si>
  <si>
    <t>Ver4.01.01.D</t>
  </si>
  <si>
    <t>ARDAAAE-2117</t>
  </si>
  <si>
    <t>MCU</t>
  </si>
  <si>
    <t>Tool User Manual error:ERR101044 and ERR101008</t>
  </si>
  <si>
    <t>There is a contradiction with the error messages:
*
ERR101008:* The configured value in 'McuExternalClockX' in container
'McuExternalClkOutSetting' should be equal to
&lt;McuExternalClkXSourceSel/McuExternalClkXDividerSel&gt;.
This error occurs, if the configured value in McuExternalClockX in container
McuExternalClkOutSetting is not equal to &lt;McuExternalClkXSourceSel/McuExternalClkXDividerSel&gt;.
Remark Where X=0 or 1
*ERR101044*: The configured value for parameter ‘McuExternalClockX’ in
container 'McuExternalClkOutSetting’ should be equal to 0.
This error occurs, if the value configured for the parameter McuExternalClockX
in container McuExternalClkOutSetting is not equal to 0.
Remark Where X=0 or 1
But the condition for ERR101044 is not clear enough in the user manual for when to set this value to 0 or 1 or when to use the &lt;McuExternalClkXSourceSel/McuExternalClkXDividerSel&gt; value</t>
  </si>
  <si>
    <t>Condition should be documented for setting the McuExternalClockX value to 0 or 1 when the &lt;McuExternalClkXSourceSel/McuExternalClkXDividerSel&gt; is not selectable (i.e MCU_NO_OUTPUT)</t>
  </si>
  <si>
    <t>Condition is not documented for setting the McuExternalClockX value to 0 or 1 when the &lt;McuExternalClkXSourceSel/McuExternalClkXDividerSel&gt; is not selectable (i.e MCU_NO_OUTPUT)</t>
  </si>
  <si>
    <t>Generator, Document</t>
  </si>
  <si>
    <t>ARDAAAE-2119</t>
  </si>
  <si>
    <t>Setting of configuration register is not done always during concurrent synchronous transmission</t>
  </si>
  <si>
    <t xml:space="preserve">When parameter  SpiSupportConcurrentSyncTransmit  is set to 'enabled' and SpiPersistentHWConfiguration is configured as true, setting of configuration register is not done always for the hardware unit in first sequence being transmitted during concurrent synchronous transmission since global variable 'Spi_GblSyncTx' is updated wrongly by the sequence called by ISR.
</t>
  </si>
  <si>
    <t>Setting of configuration register should be done always for all sequences being transmitted in concurrent synchronous transmission.</t>
  </si>
  <si>
    <t>&lt;jt:if test="${issueNavigator.getFieldSumFormula(columnLayoutItem, cell) != null}" elseAction="clear"&gt;&lt;jt:formula text="${issueNavigator.getFieldSumFormula(columnLayoutItem, cell)}"/&gt;&lt;/jt:if&gt;&lt;/jt:forEach&gt;</t>
  </si>
  <si>
    <t>&lt;jt:if test="${issueNavigator.getFieldSumFormula(columnLayoutItem, cell) != null}" elseAction="clear"&gt;&lt;jt:formula text="${issueNavigator.getFieldSumFormula(columnLayoutItem, cell)}"/&gt;&lt;/jt:if&gt;</t>
  </si>
  <si>
    <t>&lt;jt:formula text="${issueNavigator.getFieldSumFormula(columnLayoutItem, cell)}"/&gt;&lt;/jt:if&gt;</t>
  </si>
  <si>
    <t>&lt;jt:formula text="${issueNavigator.getFieldSumFormula(columnLayoutItem, cell)}"/&gt;</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</si>
</sst>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1" x14ac:knownFonts="1">
    <font>
      <sz val="11"/>
      <color theme="1" rgb="FFFFFF"/>
      <name val="Calibri"/>
      <family val="2"/>
      <scheme val="minor"/>
    </font>
    <font>
      <b/>
      <sz val="11"/>
      <color rgb="FF000000"/>
      <name val="Calibri"/>
      <family val="2"/>
      <scheme val="minor"/>
    </font>
    <font>
      <sz val="11"/>
      <color rgb="FF000000"/>
      <name val="Calibri"/>
      <family val="2"/>
      <scheme val="minor"/>
    </font>
    <font>
      <sz val="11"/>
      <color theme="1" rgb="FFFFFF"/>
      <name val="Calibri"/>
      <family val="2"/>
      <scheme val="minor"/>
    </font>
    <font>
      <b/>
      <sz val="18"/>
      <color theme="3" rgb="EEECE1"/>
      <name val="Cambria"/>
      <family val="2"/>
      <scheme val="major"/>
    </font>
    <font>
      <b/>
      <sz val="15"/>
      <color theme="3" rgb="EEECE1"/>
      <name val="Calibri"/>
      <family val="2"/>
      <scheme val="minor"/>
    </font>
    <font>
      <b/>
      <sz val="13"/>
      <color theme="3" rgb="EEECE1"/>
      <name val="Calibri"/>
      <family val="2"/>
      <scheme val="minor"/>
    </font>
    <font>
      <b/>
      <sz val="11"/>
      <color theme="3" rgb="EEEC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rgb="000000"/>
      <name val="Calibri"/>
      <family val="2"/>
      <scheme val="minor"/>
    </font>
    <font>
      <sz val="11"/>
      <color rgb="FFFF0000"/>
      <name val="Calibri"/>
      <family val="2"/>
      <scheme val="minor"/>
    </font>
    <font>
      <i/>
      <sz val="11"/>
      <color rgb="FF7F7F7F"/>
      <name val="Calibri"/>
      <family val="2"/>
      <scheme val="minor"/>
    </font>
    <font>
      <b/>
      <sz val="11"/>
      <color theme="1" rgb="FFFFFF"/>
      <name val="Calibri"/>
      <family val="2"/>
      <scheme val="minor"/>
    </font>
    <font>
      <sz val="11"/>
      <color theme="0" rgb="000000"/>
      <name val="Calibri"/>
      <family val="2"/>
      <scheme val="minor"/>
    </font>
    <font>
      <u/>
      <sz val="11"/>
      <color rgb="FF0070C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DDDDD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64F8A"/>
        <bgColor indexed="64"/>
      </patternFill>
    </fill>
  </fills>
  <borders count="11">
    <border>
      <left/>
      <right/>
      <top/>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5" applyNumberFormat="0" applyAlignment="0" applyProtection="0"/>
    <xf numFmtId="0" fontId="12" fillId="8" borderId="6" applyNumberFormat="0" applyAlignment="0" applyProtection="0"/>
    <xf numFmtId="0" fontId="13" fillId="8" borderId="5" applyNumberFormat="0" applyAlignment="0" applyProtection="0"/>
    <xf numFmtId="0" fontId="14" fillId="0" borderId="7" applyNumberFormat="0" applyFill="0" applyAlignment="0" applyProtection="0"/>
    <xf numFmtId="0" fontId="15" fillId="9" borderId="8" applyNumberFormat="0" applyAlignment="0" applyProtection="0"/>
    <xf numFmtId="0" fontId="16" fillId="0" borderId="0" applyNumberFormat="0" applyFill="0" applyBorder="0" applyAlignment="0" applyProtection="0"/>
    <xf numFmtId="0" fontId="3" fillId="10" borderId="9" applyNumberFormat="0" applyFont="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9" fillId="34" borderId="0" applyNumberFormat="0" applyBorder="0" applyAlignment="0" applyProtection="0"/>
  </cellStyleXfs>
  <cellXfs count="10">
    <xf numFmtId="0" fontId="0" fillId="0" borderId="0" xfId="0"/>
    <xf numFmtId="0" fontId="1" fillId="3" borderId="0" xfId="0" applyNumberFormat="1" applyFont="1" applyFill="1" applyAlignment="1">
      <alignment vertical="top"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1" fillId="2" borderId="1" xfId="0" applyNumberFormat="1" applyFont="1" applyFill="1" applyBorder="1" applyAlignment="1">
      <alignment vertical="top" wrapText="1"/>
    </xf>
    <xf numFmtId="0" fontId="2" fillId="0" borderId="0" xfId="0" applyNumberFormat="1" applyFont="1" applyBorder="1" applyAlignment="1">
      <alignment vertical="top" wrapText="1"/>
    </xf>
    <xf numFmtId="0" fontId="1" fillId="0" borderId="0" xfId="0" applyNumberFormat="1" applyFont="1" applyBorder="1" applyAlignment="1">
      <alignment vertical="top" wrapText="1"/>
    </xf>
    <xf numFmtId="0" fontId="2" fillId="0" borderId="0" xfId="0" applyFont="1" applyBorder="1" applyAlignment="1">
      <alignment vertical="top" wrapText="1"/>
    </xf>
    <xf numFmtId="0" fontId="2" fillId="35" borderId="0" xfId="0" applyNumberFormat="1" applyFont="1" applyFill="1" applyAlignment="1">
      <alignment vertical="top" wrapText="1"/>
    </xf>
    <xf numFmtId="0" fontId="20"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colors>
    <mruColors>
      <color rgb="FF164F8A"/>
      <color rgb="FFDDDDDD"/>
      <color rgb="FF000000"/>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ode="External" Target="https://jira.renesas.eu/jira-logo-scaled.pn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542925</xdr:colOff>
      <xdr:row>0</xdr:row>
      <xdr:rowOff>285750</xdr:rowOff>
    </xdr:to>
    <xdr:pic>
      <xdr:nvPicPr>
        <xdr:cNvPr id="2" name="Picture 1" descr="Renesas Electronics Europe GmbH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5429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hyperlink" TargetMode="External" Target="https://jira.renesas.eu/secure/IssueNavigator.jspa?reset=true&amp;jqlQuery=project%20=%20&apos;ARDAAAE&apos;%20AND%20issuetype%20in%20(&apos;Bug&apos;,%20&apos;Feature&apos;,%20&apos;Fusa&apos;)%20AND%20status%20in%20(&apos;Open&apos;,%20&apos;Acceptance&apos;,%20&apos;Analysis&apos;,%20&apos;Implementation&apos;,%20&apos;Waiting%20Fix%20version&apos;,%20&apos;CCB%20Review&apos;,%20&apos;Design&apos;,%20&apos;Testing&apos;)%20AND%20fixVersion%20=%20EMPTY%20AND%20component%20in%20(&apos;DIO&apos;,%20&apos;FLS&apos;,%20&apos;General&apos;,%20&apos;MCU&apos;,%20&apos;PORT&apos;,%20&apos;SPI&apos;,%20&apos;WDG&apos;)%20AND%20End%20User%20Product%20Related%20=%20&apos;Yes&apos;%20order%20by%20key%20ASC,priority%20DESC,updated%20DESC"/>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pane ySplit="2" topLeftCell="A3" activePane="bottomLeft" state="frozen"/>
      <selection pane="bottomLeft" activeCell="A21" sqref="A21"/>
    </sheetView>
  </sheetViews>
  <sheetFormatPr baseColWidth="10" defaultColWidth="202.28515625" defaultRowHeight="15" x14ac:dyDescent="0.25"/>
  <cols>
    <col min="14" max="14" style="3" width="177.28515625" collapsed="true" customWidth="true"/>
    <col min="15" max="15" style="3" width="177.28515625" collapsed="true" customWidth="true"/>
    <col min="16" max="16" style="3" width="177.28515625" collapsed="true" customWidth="true"/>
    <col min="17" max="17" style="3" width="177.28515625" collapsed="true" customWidth="true"/>
    <col min="18" max="18" style="3" width="177.28515625" collapsed="true" customWidth="true"/>
    <col min="19" max="19" style="3" width="177.28515625" collapsed="true" customWidth="true"/>
    <col min="20" max="20" style="3" width="177.28515625" collapsed="true" customWidth="true"/>
    <col min="21" max="21" style="3" width="177.28515625" collapsed="true" customWidth="true"/>
    <col min="22" max="22" style="3" width="177.28515625" collapsed="true" customWidth="true"/>
    <col min="23" max="23" style="3" width="177.28515625" collapsed="true" customWidth="true"/>
    <col min="26" max="16384" style="3" width="202.28515625" collapsed="true"/>
    <col min="24" max="24" style="3" width="177.28515625" collapsed="true" customWidth="true"/>
    <col min="25" max="25" style="3" width="177.28515625" collapsed="true" customWidth="true"/>
    <col min="13" max="13" style="3" width="27.5703125" collapsed="true" customWidth="true" bestFit="true"/>
    <col min="12" max="12" style="3" width="4.4453125" collapsed="true" customWidth="true" bestFit="true"/>
    <col min="11" max="11" style="3" width="22.4609375" collapsed="true" customWidth="true" bestFit="true"/>
    <col min="10" max="10" style="3" width="14.328125" collapsed="true" customWidth="true" bestFit="true"/>
    <col min="9" max="9" style="3" width="8.58203125" collapsed="true" customWidth="true" bestFit="true"/>
    <col min="8" max="8" style="3" width="20.91015625" collapsed="true" customWidth="true" bestFit="true"/>
    <col min="7" max="7" style="3" width="172.875" collapsed="true" customWidth="true" bestFit="true"/>
    <col min="6" max="6" style="3" width="176.7734375" collapsed="true" customWidth="true" bestFit="true"/>
    <col min="5" max="5" style="3" width="255.0" collapsed="true" customWidth="true" bestFit="true"/>
    <col min="4" max="4" style="3" width="121.30859375" collapsed="true" customWidth="true" bestFit="true"/>
    <col min="3" max="3" style="3" width="14.00390625" collapsed="true" customWidth="true" bestFit="true"/>
    <col min="1" max="1" bestFit="true" customWidth="true" style="3" width="39.66796875" collapsed="true"/>
    <col min="2" max="2" style="3" width="15.21484375" collapsed="true" customWidth="true" bestFit="true"/>
  </cols>
  <sheetData>
    <row r="1" spans="1:12" s="8" customFormat="1" x14ac:dyDescent="0.25">
      <c r="A1" s="8" t="s">
        <v>8</v>
      </c>
    </row>
    <row r="2" spans="1:12" x14ac:dyDescent="0.25">
      <c r="A2" s="9" t="s">
        <v>9</v>
      </c>
      <c r="B2" s="9"/>
      <c r="C2" s="9"/>
      <c r="D2" s="9"/>
      <c r="E2" s="9"/>
      <c r="F2" s="9"/>
      <c r="G2" s="9"/>
      <c r="H2" s="9"/>
      <c r="I2" s="9"/>
    </row>
    <row r="3" spans="1:12" x14ac:dyDescent="0.25">
      <c r="A3" s="3" t="s">
        <v>10</v>
      </c>
      <c r="C3" s="7"/>
      <c r="D3" s="7"/>
      <c r="E3" s="7"/>
      <c r="F3" s="7"/>
      <c r="G3" s="7"/>
      <c r="H3" s="7"/>
      <c r="I3" s="7"/>
      <c r="J3" s="7"/>
      <c r="K3" s="7"/>
      <c r="L3" s="7"/>
    </row>
    <row r="4" spans="1:12" s="2" customFormat="1" x14ac:dyDescent="0.25">
      <c r="A4" s="1" t="s">
        <v>14</v>
      </c>
      <c r="B4" s="1" t="s">
        <v>15</v>
      </c>
      <c r="C4" s="1" t="s">
        <v>16</v>
      </c>
      <c r="D4" s="1" t="s">
        <v>17</v>
      </c>
      <c r="E4" s="1" t="s">
        <v>18</v>
      </c>
      <c r="F4" s="1" t="s">
        <v>19</v>
      </c>
      <c r="G4" s="1" t="s">
        <v>20</v>
      </c>
      <c r="H4" s="1" t="s">
        <v>21</v>
      </c>
      <c r="I4" s="1" t="s">
        <v>22</v>
      </c>
      <c r="J4" s="1" t="s">
        <v>23</v>
      </c>
      <c r="K4" s="1" t="s">
        <v>24</v>
      </c>
      <c r="L4" s="1" t="s">
        <v>25</v>
      </c>
      <c r="M4" s="1" t="s">
        <v>26</v>
      </c>
    </row>
    <row r="5" spans="1:12" x14ac:dyDescent="0.25">
      <c r="A5" s="3" t="s">
        <v>8</v>
      </c>
      <c r="B5" s="3" t="s">
        <v>31</v>
      </c>
      <c r="C5" s="3" t="s">
        <v>32</v>
      </c>
      <c r="D5" s="3" t="s">
        <v>33</v>
      </c>
      <c r="E5" s="3" t="s">
        <v>34</v>
      </c>
      <c r="F5" s="3" t="s">
        <v>35</v>
      </c>
      <c r="G5" s="3" t="s">
        <v>36</v>
      </c>
      <c r="H5" s="3" t="s">
        <v>37</v>
      </c>
      <c r="I5" s="3" t="s">
        <v>38</v>
      </c>
      <c r="J5" s="3" t="s">
        <v>8</v>
      </c>
      <c r="K5" s="3" t="s">
        <v>39</v>
      </c>
      <c r="L5" s="3" t="s">
        <v>40</v>
      </c>
      <c r="M5" s="3" t="s">
        <v>41</v>
      </c>
    </row>
    <row r="6" spans="1:12" x14ac:dyDescent="0.25">
      <c r="A6" s="3" t="s">
        <v>8</v>
      </c>
      <c r="B6" s="3" t="s">
        <v>42</v>
      </c>
      <c r="C6" s="3" t="s">
        <v>43</v>
      </c>
      <c r="D6" s="3" t="s">
        <v>44</v>
      </c>
      <c r="E6" s="3" t="s">
        <v>45</v>
      </c>
      <c r="F6" s="3" t="s">
        <v>46</v>
      </c>
      <c r="G6" s="3" t="s">
        <v>47</v>
      </c>
      <c r="H6" s="3" t="s">
        <v>37</v>
      </c>
      <c r="I6" s="3" t="s">
        <v>38</v>
      </c>
      <c r="J6" s="3" t="s">
        <v>8</v>
      </c>
      <c r="K6" s="3" t="s">
        <v>48</v>
      </c>
      <c r="L6" s="3" t="s">
        <v>40</v>
      </c>
      <c r="M6" s="3" t="s">
        <v>41</v>
      </c>
    </row>
    <row r="7" spans="1:12" s="5" customFormat="1" x14ac:dyDescent="0.25">
      <c r="A7" s="3" t="s">
        <v>8</v>
      </c>
      <c r="B7" s="3" t="s">
        <v>49</v>
      </c>
      <c r="C7" s="3" t="s">
        <v>43</v>
      </c>
      <c r="D7" s="3" t="s">
        <v>50</v>
      </c>
      <c r="E7" s="3" t="s">
        <v>51</v>
      </c>
      <c r="F7" s="3" t="s">
        <v>52</v>
      </c>
      <c r="G7" s="3" t="s">
        <v>53</v>
      </c>
      <c r="H7" s="3" t="s">
        <v>37</v>
      </c>
      <c r="I7" s="3" t="s">
        <v>54</v>
      </c>
      <c r="J7" s="3" t="s">
        <v>8</v>
      </c>
      <c r="K7" s="3" t="s">
        <v>55</v>
      </c>
      <c r="L7" s="3" t="s">
        <v>40</v>
      </c>
      <c r="M7" s="3" t="s">
        <v>41</v>
      </c>
    </row>
    <row r="8">
      <c r="A8" s="3" t="s">
        <v>8</v>
      </c>
      <c r="B8" s="3" t="s">
        <v>56</v>
      </c>
      <c r="C8" s="3" t="s">
        <v>57</v>
      </c>
      <c r="D8" s="3" t="s">
        <v>58</v>
      </c>
      <c r="E8" s="3" t="s">
        <v>59</v>
      </c>
      <c r="F8" s="3" t="s">
        <v>60</v>
      </c>
      <c r="G8" s="3" t="s">
        <v>61</v>
      </c>
      <c r="H8" s="3" t="s">
        <v>62</v>
      </c>
      <c r="I8" s="3" t="s">
        <v>38</v>
      </c>
      <c r="J8" s="3" t="s">
        <v>8</v>
      </c>
      <c r="K8" s="3" t="s">
        <v>55</v>
      </c>
      <c r="L8" s="3" t="s">
        <v>40</v>
      </c>
      <c r="M8" s="3" t="s">
        <v>41</v>
      </c>
    </row>
    <row r="9" spans="1:12" x14ac:dyDescent="0.25">
      <c r="A9" s="3" t="s">
        <v>8</v>
      </c>
      <c r="B9" s="3" t="s">
        <v>63</v>
      </c>
      <c r="C9" s="3" t="s">
        <v>43</v>
      </c>
      <c r="D9" s="3" t="s">
        <v>64</v>
      </c>
      <c r="E9" s="3" t="s">
        <v>65</v>
      </c>
      <c r="F9" s="3" t="s">
        <v>66</v>
      </c>
      <c r="G9" s="3" t="s">
        <v>64</v>
      </c>
      <c r="H9" s="3" t="s">
        <v>37</v>
      </c>
      <c r="I9" s="3" t="s">
        <v>38</v>
      </c>
      <c r="J9" s="3" t="s">
        <v>8</v>
      </c>
      <c r="K9" s="3" t="s">
        <v>39</v>
      </c>
      <c r="L9" s="3" t="s">
        <v>40</v>
      </c>
      <c r="M9" s="3" t="s">
        <v>41</v>
      </c>
    </row>
    <row r="10">
      <c r="A10" s="4"/>
      <c r="B10" s="4" t="s">
        <f>COUNTA(B2:B9)</f>
      </c>
      <c r="C10" s="4"/>
      <c r="D10" s="4"/>
      <c r="E10" s="4"/>
      <c r="F10" s="4"/>
      <c r="G10" s="4"/>
      <c r="H10" s="4"/>
      <c r="I10" s="4"/>
      <c r="J10" s="4"/>
      <c r="K10" s="4"/>
      <c r="L10" s="4"/>
      <c r="M10" s="4"/>
    </row>
    <row r="11" ht="15.0" customHeight="true">
      <c r="A11" s="5" t="s">
        <v>8</v>
      </c>
    </row>
  </sheetData>
  <mergeCells>
    <mergeCell ref="A2:I2"/>
  </mergeCells>
  <hyperlinks>
    <hyperlink ref="A2" r:id="rId3"/>
  </hyperlinks>
  <pageMargins left="0.7" right="0.7" top="0.75" bottom="0.75" header="0.3" footer="0.3"/>
  <pageSetup orientation="portrait" r:id="rId1"/>
  <headerFooter>
    <oddHeader>&amp;L&amp;"-,Bold"&amp;9P1x_Ver4.01.01.D_KIL (Renesas Electronics Europe GmbH JIRA)&amp;R&amp;9Generated with the Better Excel Plugin for JIRAFri Oct 28 17:56:26 CEST 2016</oddHeader>
    <oddFooter>&amp;C&amp;9Page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Issue Navigator</vt:lpstr>
    </vt:vector>
  </TitlesOfParts>
  <Company>Grizli777</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2014-02-11T09:14:01Z</dcterms:created>
  <dc:creator>Human01</dc:creator>
  <lastModifiedBy>Matthias</lastModifiedBy>
  <lastPrinted>2014-02-11T12:39:58Z</lastPrinted>
  <dcterms:modified xsi:type="dcterms:W3CDTF">2016-10-05T09:26:26Z</dcterms:modified>
</coreProperties>
</file>