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<sst xmlns="http://schemas.openxmlformats.org/spreadsheetml/2006/main" count="12" uniqueCount="12">
  <si>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field</t>
  </si>
  <si>
    <t>agriculture</t>
  </si>
  <si>
    <t>business and management</t>
  </si>
  <si>
    <t>education</t>
  </si>
  <si>
    <t>engineering</t>
  </si>
  <si>
    <t>fine ans applied arts</t>
  </si>
  <si>
    <t>health professions</t>
  </si>
  <si>
    <t>humanities</t>
  </si>
  <si>
    <t>mathematics ans computer sciences</t>
  </si>
  <si>
    <t>other specified subject areas</t>
  </si>
  <si>
    <t>physical and life sciences</t>
  </si>
  <si>
    <t xml:space="preserve">social sciences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</si>
</sst>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8" borderId="14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15" fillId="21" borderId="1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C2" sqref="C2"/>
    </sheetView>
  </sheetViews>
  <sheetFormatPr defaultColWidth="9" defaultRowHeight="13.5" outlineLevelCol="2"/>
  <cols>
    <col min="1" max="1" width="22.375" customWidth="1"/>
    <col min="2" max="2" width="12.625"/>
  </cols>
  <sheetData>
    <row r="1" spans="1:3">
      <c r="A1" s="1" t="s">
        <v>0</v>
      </c>
      <c r="B1" s="2">
        <v>2016</v>
      </c>
      <c r="C1" s="1">
        <v>2017</v>
      </c>
    </row>
    <row r="2" spans="1:3">
      <c r="A2" s="3" t="s">
        <v>1</v>
      </c>
      <c r="B2" s="4">
        <v>28255</v>
      </c>
      <c r="C2" s="5">
        <f>B2+2000</f>
        <v>30255</v>
      </c>
    </row>
    <row r="3" spans="1:3">
      <c r="A3" s="3" t="s">
        <v>2</v>
      </c>
      <c r="B3" s="4">
        <v>839</v>
      </c>
      <c r="C3" s="5">
        <f t="shared" ref="C3:C12" si="0">B3+2000</f>
        <v>2839</v>
      </c>
    </row>
    <row r="4" spans="1:3">
      <c r="A4" s="3" t="s">
        <v>3</v>
      </c>
      <c r="B4" s="4">
        <v>89466</v>
      </c>
      <c r="C4" s="5">
        <f>B4-10000</f>
        <v>79466</v>
      </c>
    </row>
    <row r="5" spans="1:3">
      <c r="A5" s="3" t="s">
        <v>4</v>
      </c>
      <c r="B5" s="4">
        <v>17596</v>
      </c>
      <c r="C5" s="5">
        <f t="shared" si="0"/>
        <v>19596</v>
      </c>
    </row>
    <row r="6" spans="1:3">
      <c r="A6" s="3" t="s">
        <v>5</v>
      </c>
      <c r="B6" s="4">
        <v>80616</v>
      </c>
      <c r="C6" s="5">
        <f>B6-20000</f>
        <v>60616</v>
      </c>
    </row>
    <row r="7" spans="1:3">
      <c r="A7" s="3" t="s">
        <v>6</v>
      </c>
      <c r="B7" s="4">
        <v>13185</v>
      </c>
      <c r="C7" s="5">
        <f t="shared" si="0"/>
        <v>15185</v>
      </c>
    </row>
    <row r="8" spans="1:3">
      <c r="A8" s="3" t="s">
        <v>7</v>
      </c>
      <c r="B8" s="4">
        <v>13169</v>
      </c>
      <c r="C8" s="5">
        <f t="shared" si="0"/>
        <v>15169</v>
      </c>
    </row>
    <row r="9" spans="1:3">
      <c r="A9" s="3" t="s">
        <v>8</v>
      </c>
      <c r="B9" s="4">
        <v>83255</v>
      </c>
      <c r="C9" s="5">
        <f>B9-8000</f>
        <v>75255</v>
      </c>
    </row>
    <row r="10" spans="1:3">
      <c r="A10" s="3" t="s">
        <v>9</v>
      </c>
      <c r="B10" s="4">
        <v>22373</v>
      </c>
      <c r="C10" s="5">
        <f t="shared" si="0"/>
        <v>24373</v>
      </c>
    </row>
    <row r="11" spans="1:3">
      <c r="A11" s="3" t="s">
        <v>10</v>
      </c>
      <c r="B11" s="4">
        <v>48015</v>
      </c>
      <c r="C11" s="5">
        <f>B11-3000</f>
        <v>45015</v>
      </c>
    </row>
    <row r="12" spans="1:3">
      <c r="A12" s="6" t="s">
        <v>11</v>
      </c>
      <c r="B12" s="7">
        <v>5461</v>
      </c>
      <c r="C12" s="8">
        <f t="shared" si="0"/>
        <v>7461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2020-03-15T07:51:00Z</dcterms:created>
  <dcterms:modified xsi:type="dcterms:W3CDTF">2020-03-15T12:00:55Z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