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20" windowHeight="9090"/>
  </bookViews>
  <sheets>
    <sheet name="Txn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L1" i="2"/>
  <c r="I7"/>
  <c r="I8"/>
  <c r="I9"/>
  <c r="I10"/>
  <c r="I11"/>
  <c r="I12"/>
  <c r="I13"/>
  <c r="I14"/>
  <c r="I15"/>
  <c r="I16"/>
  <c r="I17"/>
  <c r="I18"/>
  <c r="I6"/>
  <c r="I5"/>
  <c r="I4"/>
  <c r="I3"/>
  <c r="H4"/>
  <c r="G4"/>
  <c r="D1"/>
  <c r="E1"/>
  <c r="K1"/>
  <c r="F1"/>
  <c r="G1" s="1"/>
  <c r="J1"/>
</calcChain>
</file>

<file path=xl/sharedStrings.xml><?xml version="1.0" encoding="utf-8"?>
<sst xmlns="http://schemas.openxmlformats.org/spreadsheetml/2006/main" count="76" uniqueCount="28">
  <si>
    <t>Transaction Date </t>
  </si>
  <si>
    <t>Transaction Type </t>
  </si>
  <si>
    <t>Transaction Description </t>
  </si>
  <si>
    <t>01-03-2013 </t>
  </si>
  <si>
    <t>619 </t>
  </si>
  <si>
    <t>PAYMENT VIA SI </t>
  </si>
  <si>
    <t>07-03-2013 </t>
  </si>
  <si>
    <t>750 </t>
  </si>
  <si>
    <t>LOAN INCREASE </t>
  </si>
  <si>
    <t>31-03-2013 </t>
  </si>
  <si>
    <t>999 </t>
  </si>
  <si>
    <t>INTEREST </t>
  </si>
  <si>
    <t>20-12-2012 </t>
  </si>
  <si>
    <t>31-12-2012 </t>
  </si>
  <si>
    <t>31-01-2013 </t>
  </si>
  <si>
    <t>28-02-2013 </t>
  </si>
  <si>
    <t>02-04-2013 </t>
  </si>
  <si>
    <t>12-04-2013 </t>
  </si>
  <si>
    <t>30-04-2013 </t>
  </si>
  <si>
    <t>Credit  Amount   </t>
  </si>
  <si>
    <t>Debit Amount   </t>
  </si>
  <si>
    <t>Loan  Amount   </t>
  </si>
  <si>
    <t>28-05-2013 </t>
  </si>
  <si>
    <t>12-12-2012 </t>
  </si>
  <si>
    <t>310 </t>
  </si>
  <si>
    <t>NEW LOAN </t>
  </si>
  <si>
    <t> </t>
  </si>
  <si>
    <t xml:space="preserve">     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</si>
</sst>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1E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vertical="top" wrapText="1"/>
    </xf>
    <xf numFmtId="4" fontId="0" fillId="0" borderId="0" xfId="0" applyNumberFormat="1"/>
    <xf numFmtId="43" fontId="2" fillId="3" borderId="0" xfId="1" applyFont="1" applyFill="1" applyAlignment="1">
      <alignment horizontal="right" vertical="top" wrapText="1"/>
    </xf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K16" sqref="K16"/>
    </sheetView>
  </sheetViews>
  <sheetFormatPr defaultRowHeight="15"/>
  <cols>
    <col min="1" max="1" width="17.7109375" bestFit="1" customWidth="1"/>
    <col min="2" max="2" width="18" bestFit="1" customWidth="1"/>
    <col min="3" max="3" width="24.140625" bestFit="1" customWidth="1"/>
    <col min="4" max="4" width="15.42578125" bestFit="1" customWidth="1"/>
    <col min="5" max="5" width="16.7109375" bestFit="1" customWidth="1"/>
    <col min="6" max="6" width="11.5703125" bestFit="1" customWidth="1"/>
    <col min="7" max="8" width="10.5703125" bestFit="1" customWidth="1"/>
    <col min="9" max="9" width="9.5703125" bestFit="1" customWidth="1"/>
    <col min="10" max="10" width="10" bestFit="1" customWidth="1"/>
    <col min="11" max="11" width="8" bestFit="1" customWidth="1"/>
  </cols>
  <sheetData>
    <row r="1" spans="1:12">
      <c r="A1" s="6">
        <v>218183.41</v>
      </c>
      <c r="D1" s="8">
        <f>SUM(D3:D18)</f>
        <v>219029.59</v>
      </c>
      <c r="E1" s="8">
        <f>SUM(E3:E18)</f>
        <v>1397.65</v>
      </c>
      <c r="F1" s="8">
        <f>SUM(F3:F99)</f>
        <v>217632</v>
      </c>
      <c r="G1" s="6">
        <f>A1-F1</f>
        <v>551.41000000000349</v>
      </c>
      <c r="J1">
        <f>SUM(J3:J18)</f>
        <v>219029.59</v>
      </c>
      <c r="K1">
        <f>SUM(K3:K18)</f>
        <v>1397.65</v>
      </c>
      <c r="L1">
        <f>J1-K1</f>
        <v>217631.94</v>
      </c>
    </row>
    <row r="2" spans="1:12" ht="33">
      <c r="A2" s="4" t="s">
        <v>0</v>
      </c>
      <c r="B2" s="4" t="s">
        <v>1</v>
      </c>
      <c r="C2" s="4" t="s">
        <v>2</v>
      </c>
      <c r="D2" s="1" t="s">
        <v>20</v>
      </c>
      <c r="E2" s="1" t="s">
        <v>19</v>
      </c>
      <c r="F2" s="1" t="s">
        <v>21</v>
      </c>
    </row>
    <row r="3" spans="1:12">
      <c r="A3" s="5" t="s">
        <v>23</v>
      </c>
      <c r="B3" s="2" t="s">
        <v>24</v>
      </c>
      <c r="C3" s="3" t="s">
        <v>25</v>
      </c>
      <c r="D3" s="7">
        <v>38632</v>
      </c>
      <c r="E3" s="7" t="s">
        <v>26</v>
      </c>
      <c r="F3" s="8">
        <v>38632</v>
      </c>
      <c r="I3" s="9">
        <f>SUM(J3)</f>
        <v>38632</v>
      </c>
      <c r="J3" s="10">
        <v>38632</v>
      </c>
      <c r="K3" t="s">
        <v>26</v>
      </c>
    </row>
    <row r="4" spans="1:12">
      <c r="A4" s="5" t="s">
        <v>12</v>
      </c>
      <c r="B4" s="2" t="s">
        <v>7</v>
      </c>
      <c r="C4" s="3" t="s">
        <v>8</v>
      </c>
      <c r="D4" s="7">
        <v>17900</v>
      </c>
      <c r="E4" s="7" t="s">
        <v>26</v>
      </c>
      <c r="F4" s="8">
        <v>17900</v>
      </c>
      <c r="G4" s="11">
        <f>SUM(F3:F4)</f>
        <v>56532</v>
      </c>
      <c r="H4" s="11">
        <f>SUM(D3:D6)</f>
        <v>56642.91</v>
      </c>
      <c r="I4" s="9">
        <f>SUM($J$3:J4)</f>
        <v>56532</v>
      </c>
      <c r="J4" s="10">
        <v>17900</v>
      </c>
      <c r="K4" t="s">
        <v>26</v>
      </c>
    </row>
    <row r="5" spans="1:12">
      <c r="A5" s="5" t="s">
        <v>13</v>
      </c>
      <c r="B5" s="2" t="s">
        <v>4</v>
      </c>
      <c r="C5" s="3" t="s">
        <v>5</v>
      </c>
      <c r="D5" s="7">
        <v>0</v>
      </c>
      <c r="E5" s="7">
        <v>110.92</v>
      </c>
      <c r="F5" s="8"/>
      <c r="I5" s="9">
        <f>SUM($J$3:J5)</f>
        <v>56532</v>
      </c>
      <c r="J5" s="10">
        <v>0</v>
      </c>
      <c r="K5">
        <v>110.92</v>
      </c>
    </row>
    <row r="6" spans="1:12">
      <c r="A6" s="5" t="s">
        <v>13</v>
      </c>
      <c r="B6" s="2" t="s">
        <v>10</v>
      </c>
      <c r="C6" s="3" t="s">
        <v>11</v>
      </c>
      <c r="D6" s="7">
        <v>110.91</v>
      </c>
      <c r="E6" s="7" t="s">
        <v>27</v>
      </c>
      <c r="F6" s="8"/>
      <c r="I6" s="9">
        <f>SUM($J$3:J6)</f>
        <v>56642.91</v>
      </c>
      <c r="J6" s="10">
        <v>110.91</v>
      </c>
      <c r="K6" t="s">
        <v>27</v>
      </c>
    </row>
    <row r="7" spans="1:12">
      <c r="A7" s="5" t="s">
        <v>14</v>
      </c>
      <c r="B7" s="2" t="s">
        <v>4</v>
      </c>
      <c r="C7" s="3" t="s">
        <v>5</v>
      </c>
      <c r="D7" s="7">
        <v>0</v>
      </c>
      <c r="E7" s="7">
        <v>196.84</v>
      </c>
      <c r="F7" s="8"/>
      <c r="I7" s="9">
        <f>SUM($J$3:J7)</f>
        <v>56642.91</v>
      </c>
      <c r="J7" s="10"/>
      <c r="K7">
        <v>196.84</v>
      </c>
    </row>
    <row r="8" spans="1:12">
      <c r="A8" s="5" t="s">
        <v>14</v>
      </c>
      <c r="B8" s="2" t="s">
        <v>10</v>
      </c>
      <c r="C8" s="3" t="s">
        <v>11</v>
      </c>
      <c r="D8" s="7">
        <v>196.83</v>
      </c>
      <c r="E8" s="7" t="s">
        <v>27</v>
      </c>
      <c r="F8" s="8"/>
      <c r="I8" s="9">
        <f>SUM($J$3:J8)</f>
        <v>56839.740000000005</v>
      </c>
      <c r="J8" s="10">
        <v>196.83</v>
      </c>
      <c r="K8" t="s">
        <v>27</v>
      </c>
    </row>
    <row r="9" spans="1:12">
      <c r="A9" s="5" t="s">
        <v>15</v>
      </c>
      <c r="B9" s="2" t="s">
        <v>10</v>
      </c>
      <c r="C9" s="3" t="s">
        <v>11</v>
      </c>
      <c r="D9" s="7">
        <v>177.8</v>
      </c>
      <c r="E9" s="7" t="s">
        <v>27</v>
      </c>
      <c r="F9" s="8"/>
      <c r="I9" s="9">
        <f>SUM($J$3:J9)</f>
        <v>57017.540000000008</v>
      </c>
      <c r="J9" s="10">
        <v>177.8</v>
      </c>
      <c r="K9" t="s">
        <v>27</v>
      </c>
    </row>
    <row r="10" spans="1:12">
      <c r="A10" s="5" t="s">
        <v>3</v>
      </c>
      <c r="B10" s="2" t="s">
        <v>4</v>
      </c>
      <c r="C10" s="3" t="s">
        <v>5</v>
      </c>
      <c r="D10" s="7">
        <v>0</v>
      </c>
      <c r="E10" s="7">
        <v>177.78</v>
      </c>
      <c r="F10" s="8"/>
      <c r="I10" s="9">
        <f>SUM($J$3:J10)</f>
        <v>57017.540000000008</v>
      </c>
      <c r="J10" s="10"/>
      <c r="K10">
        <v>177.78</v>
      </c>
    </row>
    <row r="11" spans="1:12">
      <c r="A11" s="5" t="s">
        <v>6</v>
      </c>
      <c r="B11" s="2" t="s">
        <v>7</v>
      </c>
      <c r="C11" s="3" t="s">
        <v>8</v>
      </c>
      <c r="D11" s="7">
        <v>53700</v>
      </c>
      <c r="E11" s="7" t="s">
        <v>26</v>
      </c>
      <c r="F11" s="8">
        <v>53700</v>
      </c>
      <c r="I11" s="9">
        <f>SUM($J$3:J11)</f>
        <v>110717.54000000001</v>
      </c>
      <c r="J11" s="10">
        <v>53700</v>
      </c>
      <c r="K11" t="s">
        <v>26</v>
      </c>
    </row>
    <row r="12" spans="1:12">
      <c r="A12" s="5" t="s">
        <v>9</v>
      </c>
      <c r="B12" s="2" t="s">
        <v>4</v>
      </c>
      <c r="C12" s="3" t="s">
        <v>5</v>
      </c>
      <c r="D12" s="7">
        <v>0</v>
      </c>
      <c r="E12" s="7">
        <v>347.66</v>
      </c>
      <c r="F12" s="8"/>
      <c r="I12" s="9">
        <f>SUM($J$3:J12)</f>
        <v>110717.54000000001</v>
      </c>
      <c r="J12" s="10"/>
      <c r="K12">
        <v>347.66</v>
      </c>
    </row>
    <row r="13" spans="1:12">
      <c r="A13" s="5" t="s">
        <v>9</v>
      </c>
      <c r="B13" s="2" t="s">
        <v>10</v>
      </c>
      <c r="C13" s="3" t="s">
        <v>11</v>
      </c>
      <c r="D13" s="7">
        <v>347.62</v>
      </c>
      <c r="E13" s="7" t="s">
        <v>27</v>
      </c>
      <c r="F13" s="8"/>
      <c r="I13" s="9">
        <f>SUM($J$3:J13)</f>
        <v>111065.16</v>
      </c>
      <c r="J13" s="10">
        <v>347.62</v>
      </c>
      <c r="K13" t="s">
        <v>27</v>
      </c>
    </row>
    <row r="14" spans="1:12">
      <c r="A14" s="5" t="s">
        <v>16</v>
      </c>
      <c r="B14" s="2" t="s">
        <v>7</v>
      </c>
      <c r="C14" s="3" t="s">
        <v>8</v>
      </c>
      <c r="D14" s="7">
        <v>35800</v>
      </c>
      <c r="E14" s="7" t="s">
        <v>26</v>
      </c>
      <c r="F14" s="8">
        <v>35800</v>
      </c>
      <c r="I14" s="9">
        <f>SUM($J$3:J14)</f>
        <v>146865.16</v>
      </c>
      <c r="J14" s="10">
        <v>35800</v>
      </c>
      <c r="K14" t="s">
        <v>26</v>
      </c>
    </row>
    <row r="15" spans="1:12">
      <c r="A15" s="5" t="s">
        <v>17</v>
      </c>
      <c r="B15" s="2" t="s">
        <v>7</v>
      </c>
      <c r="C15" s="3" t="s">
        <v>8</v>
      </c>
      <c r="D15" s="7">
        <v>35800</v>
      </c>
      <c r="E15" s="7" t="s">
        <v>26</v>
      </c>
      <c r="F15" s="8">
        <v>35800</v>
      </c>
      <c r="I15" s="9">
        <f>SUM($J$3:J15)</f>
        <v>182665.16</v>
      </c>
      <c r="J15" s="10">
        <v>35800</v>
      </c>
      <c r="K15" t="s">
        <v>26</v>
      </c>
    </row>
    <row r="16" spans="1:12">
      <c r="A16" s="5" t="s">
        <v>18</v>
      </c>
      <c r="B16" s="2" t="s">
        <v>4</v>
      </c>
      <c r="C16" s="3" t="s">
        <v>5</v>
      </c>
      <c r="D16" s="7">
        <v>0</v>
      </c>
      <c r="E16" s="7">
        <v>564.45000000000005</v>
      </c>
      <c r="F16" s="8"/>
      <c r="I16" s="9">
        <f>SUM($J$3:J16)</f>
        <v>182665.16</v>
      </c>
      <c r="J16" s="10"/>
      <c r="K16">
        <v>564.45000000000005</v>
      </c>
    </row>
    <row r="17" spans="1:11">
      <c r="A17" s="5" t="s">
        <v>18</v>
      </c>
      <c r="B17" s="2" t="s">
        <v>10</v>
      </c>
      <c r="C17" s="3" t="s">
        <v>11</v>
      </c>
      <c r="D17" s="7">
        <v>564.42999999999995</v>
      </c>
      <c r="E17" s="7" t="s">
        <v>27</v>
      </c>
      <c r="F17" s="8"/>
      <c r="I17" s="9">
        <f>SUM($J$3:J17)</f>
        <v>183229.59</v>
      </c>
      <c r="J17" s="10">
        <v>564.42999999999995</v>
      </c>
      <c r="K17" t="s">
        <v>27</v>
      </c>
    </row>
    <row r="18" spans="1:11">
      <c r="A18" s="5" t="s">
        <v>22</v>
      </c>
      <c r="B18" s="2" t="s">
        <v>7</v>
      </c>
      <c r="C18" s="3" t="s">
        <v>8</v>
      </c>
      <c r="D18" s="7">
        <v>35800</v>
      </c>
      <c r="E18" s="7" t="s">
        <v>26</v>
      </c>
      <c r="F18" s="8">
        <v>35800</v>
      </c>
      <c r="I18" s="9">
        <f>SUM($J$3:J18)</f>
        <v>219029.59</v>
      </c>
      <c r="J18" s="10">
        <v>35800</v>
      </c>
      <c r="K18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Txn</vt:lpstr>
      <vt:lpstr>Sheet3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1242255</dc:creator>
  <cp:lastModifiedBy>1242255</cp:lastModifiedBy>
  <dcterms:created xsi:type="dcterms:W3CDTF">2013-05-27T09:08:26Z</dcterms:created>
  <dcterms:modified xsi:type="dcterms:W3CDTF">2013-05-28T09:56:14Z</dcterms:modified>
</cp:coreProperties>
</file>