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ing\Water-Immersed-Objects_Simulation\Assets\"/>
    </mc:Choice>
  </mc:AlternateContent>
  <xr:revisionPtr revIDLastSave="0" documentId="13_ncr:1_{63510A73-E37A-45D0-A15D-4227B25AE764}" xr6:coauthVersionLast="46" xr6:coauthVersionMax="46" xr10:uidLastSave="{00000000-0000-0000-0000-000000000000}"/>
  <bookViews>
    <workbookView xWindow="-120" yWindow="-120" windowWidth="38640" windowHeight="21240" xr2:uid="{5D0E662E-CD21-4431-85A6-AAC3C4C83AC1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" l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3" i="1"/>
  <c r="W83" i="1"/>
  <c r="X82" i="1"/>
  <c r="W82" i="1"/>
  <c r="F93" i="1"/>
  <c r="F92" i="1"/>
  <c r="F91" i="1"/>
  <c r="F90" i="1"/>
  <c r="F89" i="1"/>
  <c r="F88" i="1"/>
  <c r="F87" i="1"/>
  <c r="F86" i="1"/>
  <c r="F85" i="1"/>
  <c r="F84" i="1"/>
  <c r="F83" i="1"/>
  <c r="W43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F54" i="1"/>
  <c r="F53" i="1"/>
  <c r="F52" i="1"/>
  <c r="F51" i="1"/>
  <c r="F50" i="1"/>
  <c r="F49" i="1"/>
  <c r="F48" i="1"/>
  <c r="F47" i="1"/>
  <c r="F46" i="1"/>
  <c r="F45" i="1"/>
  <c r="F44" i="1"/>
  <c r="F43" i="1"/>
  <c r="X5" i="1"/>
  <c r="X6" i="1"/>
  <c r="X7" i="1"/>
  <c r="X8" i="1"/>
  <c r="X9" i="1"/>
  <c r="X10" i="1"/>
  <c r="X11" i="1"/>
  <c r="X12" i="1"/>
  <c r="X13" i="1"/>
  <c r="X14" i="1"/>
  <c r="X15" i="1"/>
  <c r="X4" i="1"/>
  <c r="W4" i="1"/>
  <c r="W15" i="1"/>
  <c r="W14" i="1"/>
  <c r="W13" i="1"/>
  <c r="W12" i="1"/>
  <c r="W11" i="1"/>
  <c r="W10" i="1"/>
  <c r="W9" i="1"/>
  <c r="W8" i="1"/>
  <c r="W7" i="1"/>
  <c r="W6" i="1"/>
  <c r="W5" i="1"/>
  <c r="F15" i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<sst xmlns="http://schemas.openxmlformats.org/spreadsheetml/2006/main" count="42" uniqueCount="8">
  <si>
    <t>MSE</t>
  </si>
  <si>
    <t>#Particles</t>
  </si>
  <si>
    <t>x</t>
  </si>
  <si>
    <t>FPS</t>
  </si>
  <si>
    <t>Avg. FPS</t>
  </si>
  <si>
    <t>Memory</t>
  </si>
  <si>
    <t>Memory usage (MB)</t>
  </si>
  <si>
    <t>Mean Square Error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</si>
</sst>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Blad1!$F$3</c:f>
              <c:strCache>
                <c:ptCount val="1"/>
                <c:pt idx="0">
                  <c:v>Mean Square Error (MSE)</c:v>
                </c:pt>
              </c:strCache>
            </c:strRef>
          </c:tx>
          <c:marker>
            <c:symbol val="none"/>
          </c:marker>
          <c:cat>
            <c:numRef>
              <c:f>Blad1!$B$5:$B$15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Blad1!$F$5:$F$15</c:f>
              <c:numCache>
                <c:formatCode>General</c:formatCode>
                <c:ptCount val="11"/>
                <c:pt idx="0">
                  <c:v>5.8597500000000009</c:v>
                </c:pt>
                <c:pt idx="1">
                  <c:v>5.9583673333333342</c:v>
                </c:pt>
                <c:pt idx="2">
                  <c:v>5.8438429999999997</c:v>
                </c:pt>
                <c:pt idx="3">
                  <c:v>5.8189606666666664</c:v>
                </c:pt>
                <c:pt idx="4">
                  <c:v>5.8053036666666662</c:v>
                </c:pt>
                <c:pt idx="5">
                  <c:v>5.8040106666666675</c:v>
                </c:pt>
                <c:pt idx="6">
                  <c:v>5.8201210000000003</c:v>
                </c:pt>
                <c:pt idx="7">
                  <c:v>5.8154866666666658</c:v>
                </c:pt>
                <c:pt idx="8">
                  <c:v>5.7946850000000003</c:v>
                </c:pt>
                <c:pt idx="9">
                  <c:v>5.4073783333333338</c:v>
                </c:pt>
                <c:pt idx="10">
                  <c:v>5.0144889999999998E-2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Barrel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Blad1!$W$5:$W$15</c:f>
              <c:numCache>
                <c:formatCode>General</c:formatCode>
                <c:ptCount val="11"/>
                <c:pt idx="0">
                  <c:v>2003.509</c:v>
                </c:pt>
                <c:pt idx="1">
                  <c:v>1925.9653333333335</c:v>
                </c:pt>
                <c:pt idx="2">
                  <c:v>1889.3003333333334</c:v>
                </c:pt>
                <c:pt idx="3">
                  <c:v>1958.4396666666669</c:v>
                </c:pt>
                <c:pt idx="4">
                  <c:v>1955.9243333333334</c:v>
                </c:pt>
                <c:pt idx="5">
                  <c:v>1888.6976666666669</c:v>
                </c:pt>
                <c:pt idx="6">
                  <c:v>1840.9796666666664</c:v>
                </c:pt>
                <c:pt idx="7">
                  <c:v>1585.8183333333334</c:v>
                </c:pt>
                <c:pt idx="8">
                  <c:v>1296.2509</c:v>
                </c:pt>
                <c:pt idx="9">
                  <c:v>73.494696666666655</c:v>
                </c:pt>
                <c:pt idx="10">
                  <c:v>3.0071089999999998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Blad1!$X$3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Blad1!$X$5:$X$15</c:f>
              <c:numCache>
                <c:formatCode>General</c:formatCode>
                <c:ptCount val="11"/>
                <c:pt idx="0">
                  <c:v>15.237253666666666</c:v>
                </c:pt>
                <c:pt idx="1">
                  <c:v>15.289824666666666</c:v>
                </c:pt>
                <c:pt idx="2">
                  <c:v>15.293547333333334</c:v>
                </c:pt>
                <c:pt idx="3">
                  <c:v>15.263729</c:v>
                </c:pt>
                <c:pt idx="4">
                  <c:v>15.302982</c:v>
                </c:pt>
                <c:pt idx="5">
                  <c:v>15.387573333333334</c:v>
                </c:pt>
                <c:pt idx="6">
                  <c:v>15.447060666666665</c:v>
                </c:pt>
                <c:pt idx="7">
                  <c:v>15.766447666666666</c:v>
                </c:pt>
                <c:pt idx="8">
                  <c:v>16.499959333333333</c:v>
                </c:pt>
                <c:pt idx="9">
                  <c:v>18.929517000000001</c:v>
                </c:pt>
                <c:pt idx="10">
                  <c:v>21.318121999999999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  <c:valAx>
        <c:axId val="805202191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Basic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Blad1!$B$5:$B$15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Blad1!$F$44:$F$54</c:f>
              <c:numCache>
                <c:formatCode>General</c:formatCode>
                <c:ptCount val="11"/>
                <c:pt idx="0">
                  <c:v>24.880990000000001</c:v>
                </c:pt>
                <c:pt idx="1">
                  <c:v>24.488374999999998</c:v>
                </c:pt>
                <c:pt idx="2">
                  <c:v>24.398040000000002</c:v>
                </c:pt>
                <c:pt idx="3">
                  <c:v>24.43721</c:v>
                </c:pt>
                <c:pt idx="4">
                  <c:v>24.403549999999999</c:v>
                </c:pt>
                <c:pt idx="5">
                  <c:v>24.38317</c:v>
                </c:pt>
                <c:pt idx="6">
                  <c:v>24.262059999999998</c:v>
                </c:pt>
                <c:pt idx="7">
                  <c:v>23.601414999999999</c:v>
                </c:pt>
                <c:pt idx="8">
                  <c:v>22.08663</c:v>
                </c:pt>
                <c:pt idx="9">
                  <c:v>13.2104</c:v>
                </c:pt>
                <c:pt idx="10">
                  <c:v>0.39712654999999997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Basic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Blad1!$W$44:$W$54</c:f>
              <c:numCache>
                <c:formatCode>General</c:formatCode>
                <c:ptCount val="11"/>
                <c:pt idx="0">
                  <c:v>1780.2909999999999</c:v>
                </c:pt>
                <c:pt idx="1">
                  <c:v>1840.3389999999999</c:v>
                </c:pt>
                <c:pt idx="2">
                  <c:v>1780.9006666666664</c:v>
                </c:pt>
                <c:pt idx="3">
                  <c:v>1709.93</c:v>
                </c:pt>
                <c:pt idx="4">
                  <c:v>1739.8990000000001</c:v>
                </c:pt>
                <c:pt idx="5">
                  <c:v>1776.6923333333332</c:v>
                </c:pt>
                <c:pt idx="6">
                  <c:v>1693.1463333333334</c:v>
                </c:pt>
                <c:pt idx="7">
                  <c:v>1699.2033333333336</c:v>
                </c:pt>
                <c:pt idx="8">
                  <c:v>1490.7756666666667</c:v>
                </c:pt>
                <c:pt idx="9">
                  <c:v>79.817386666666678</c:v>
                </c:pt>
                <c:pt idx="10">
                  <c:v>3.0292903333333334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Blad1!$X$3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Blad1!$X$44:$X$54</c:f>
              <c:numCache>
                <c:formatCode>General</c:formatCode>
                <c:ptCount val="11"/>
                <c:pt idx="0">
                  <c:v>10.166326666666667</c:v>
                </c:pt>
                <c:pt idx="1">
                  <c:v>7.4325029999999996</c:v>
                </c:pt>
                <c:pt idx="2">
                  <c:v>5.1896216666666666</c:v>
                </c:pt>
                <c:pt idx="3">
                  <c:v>4.6622493333333326</c:v>
                </c:pt>
                <c:pt idx="4">
                  <c:v>4.327108</c:v>
                </c:pt>
                <c:pt idx="5">
                  <c:v>4.584201666666667</c:v>
                </c:pt>
                <c:pt idx="6">
                  <c:v>4.654544333333333</c:v>
                </c:pt>
                <c:pt idx="7">
                  <c:v>4.6803619999999997</c:v>
                </c:pt>
                <c:pt idx="8">
                  <c:v>5.6647776666666667</c:v>
                </c:pt>
                <c:pt idx="9">
                  <c:v>6.6358759999999997</c:v>
                </c:pt>
                <c:pt idx="10">
                  <c:v>8.2060196666666663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  <c:valAx>
        <c:axId val="805202191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Sailboat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Blad1!$C$3</c:f>
              <c:strCache>
                <c:ptCount val="1"/>
                <c:pt idx="0">
                  <c:v>MSE</c:v>
                </c:pt>
              </c:strCache>
            </c:strRef>
          </c:tx>
          <c:marker>
            <c:symbol val="none"/>
          </c:marker>
          <c:cat>
            <c:numRef>
              <c:f>Blad1!$B$5:$B$15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Blad1!$F$83:$F$93</c:f>
              <c:numCache>
                <c:formatCode>General</c:formatCode>
                <c:ptCount val="11"/>
                <c:pt idx="0">
                  <c:v>85.142303333333331</c:v>
                </c:pt>
                <c:pt idx="1">
                  <c:v>83.931613333333317</c:v>
                </c:pt>
                <c:pt idx="2">
                  <c:v>83.753466666666668</c:v>
                </c:pt>
                <c:pt idx="3">
                  <c:v>83.87587666666667</c:v>
                </c:pt>
                <c:pt idx="4">
                  <c:v>83.737203333333341</c:v>
                </c:pt>
                <c:pt idx="5">
                  <c:v>83.967109999999991</c:v>
                </c:pt>
                <c:pt idx="6">
                  <c:v>84.147426666666675</c:v>
                </c:pt>
                <c:pt idx="7">
                  <c:v>84.273256666666668</c:v>
                </c:pt>
                <c:pt idx="8">
                  <c:v>83.605016666666671</c:v>
                </c:pt>
                <c:pt idx="9">
                  <c:v>72.22842</c:v>
                </c:pt>
                <c:pt idx="10">
                  <c:v>0.6633819666666666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208015"/>
        <c:axId val="80520843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en-US" baseline="0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Sailboat</a:t>
            </a:r>
            <a:r>
              <a:rPr lang="en-US" baseline="0"/>
              <a:t> - no waves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Blad1!$T$3</c:f>
              <c:strCache>
                <c:ptCount val="1"/>
                <c:pt idx="0">
                  <c:v>FPS</c:v>
                </c:pt>
              </c:strCache>
            </c:strRef>
          </c:tx>
          <c:marker>
            <c:symbol val="none"/>
          </c:marker>
          <c:cat>
            <c:numRef>
              <c:f>Blad1!$S$5:$S$15</c:f>
              <c:numCache>
                <c:formatCode>General</c:formatCode>
                <c:ptCount val="11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  <c:pt idx="5">
                  <c:v>640</c:v>
                </c:pt>
                <c:pt idx="6">
                  <c:v>1280</c:v>
                </c:pt>
                <c:pt idx="7">
                  <c:v>2560</c:v>
                </c:pt>
                <c:pt idx="8">
                  <c:v>5120</c:v>
                </c:pt>
                <c:pt idx="9">
                  <c:v>10240</c:v>
                </c:pt>
                <c:pt idx="10">
                  <c:v>20480</c:v>
                </c:pt>
              </c:numCache>
            </c:numRef>
          </c:cat>
          <c:val>
            <c:numRef>
              <c:f>Blad1!$W$83:$W$93</c:f>
              <c:numCache>
                <c:formatCode>General</c:formatCode>
                <c:ptCount val="11"/>
                <c:pt idx="0">
                  <c:v>1559.9133333333332</c:v>
                </c:pt>
                <c:pt idx="1">
                  <c:v>1550.5916666666669</c:v>
                </c:pt>
                <c:pt idx="2">
                  <c:v>1538.8366666666668</c:v>
                </c:pt>
                <c:pt idx="3">
                  <c:v>1520.3910000000003</c:v>
                </c:pt>
                <c:pt idx="4">
                  <c:v>1542.634</c:v>
                </c:pt>
                <c:pt idx="5">
                  <c:v>1525.8633333333335</c:v>
                </c:pt>
                <c:pt idx="6">
                  <c:v>1497.0793333333334</c:v>
                </c:pt>
                <c:pt idx="7">
                  <c:v>1438.7120000000002</c:v>
                </c:pt>
                <c:pt idx="8">
                  <c:v>1277.5509999999999</c:v>
                </c:pt>
                <c:pt idx="9">
                  <c:v>77.057290000000009</c:v>
                </c:pt>
                <c:pt idx="10">
                  <c:v>3.0203156666666668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3E-4A07-8CBD-7626C304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8015"/>
        <c:axId val="805208431"/>
      </c:lineChart>
      <c:lineChart>
        <c:grouping val="standard"/>
        <c:varyColors val="0"/>
        <c:ser>
          <c:idx val="1"/>
          <c:order val="1"/>
          <c:tx>
            <c:strRef>
              <c:f>Blad1!$X$3</c:f>
              <c:strCache>
                <c:ptCount val="1"/>
                <c:pt idx="0">
                  <c:v>Memory usage (MB)</c:v>
                </c:pt>
              </c:strCache>
            </c:strRef>
          </c:tx>
          <c:marker>
            <c:symbol val="none"/>
          </c:marker>
          <c:val>
            <c:numRef>
              <c:f>Blad1!$X$83:$X$93</c:f>
              <c:numCache>
                <c:formatCode>General</c:formatCode>
                <c:ptCount val="11"/>
                <c:pt idx="0">
                  <c:v>27.677593333333331</c:v>
                </c:pt>
                <c:pt idx="1">
                  <c:v>29.438019000000001</c:v>
                </c:pt>
                <c:pt idx="2">
                  <c:v>28.886558000000001</c:v>
                </c:pt>
                <c:pt idx="3">
                  <c:v>27.798720666666668</c:v>
                </c:pt>
                <c:pt idx="4">
                  <c:v>27.773823</c:v>
                </c:pt>
                <c:pt idx="5">
                  <c:v>27.828821000000001</c:v>
                </c:pt>
                <c:pt idx="6">
                  <c:v>27.956848333333333</c:v>
                </c:pt>
                <c:pt idx="7">
                  <c:v>28.172692666666666</c:v>
                </c:pt>
                <c:pt idx="8">
                  <c:v>29.267333000000001</c:v>
                </c:pt>
                <c:pt idx="9">
                  <c:v>31.281668666666668</c:v>
                </c:pt>
                <c:pt idx="10">
                  <c:v>33.206781666666664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B-492E-88CE-76EDA8ACF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205519"/>
        <c:axId val="805202191"/>
      </c:lineChart>
      <c:catAx>
        <c:axId val="80520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v-SE" sz="1100" b="0"/>
                  <a:t>Number</a:t>
                </a:r>
                <a:r>
                  <a:rPr lang="sv-SE" sz="1100" b="0" baseline="0"/>
                  <a:t> of particles</a:t>
                </a:r>
                <a:endParaRPr lang="sv-SE" sz="11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431"/>
        <c:crosses val="autoZero"/>
        <c:auto val="1"/>
        <c:lblAlgn val="ctr"/>
        <c:lblOffset val="100"/>
        <c:noMultiLvlLbl val="0"/>
      </c:catAx>
      <c:valAx>
        <c:axId val="805208431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05208015"/>
        <c:crosses val="autoZero"/>
        <c:crossBetween val="between"/>
      </c:valAx>
      <c:valAx>
        <c:axId val="805202191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crossAx val="805205519"/>
        <c:crosses val="max"/>
        <c:crossBetween val="between"/>
      </c:valAx>
      <c:catAx>
        <c:axId val="805205519"/>
        <c:scaling>
          <c:orientation val="minMax"/>
        </c:scaling>
        <c:delete val="1"/>
        <c:axPos val="b"/>
        <c:majorTickMark val="out"/>
        <c:minorTickMark val="none"/>
        <c:tickLblPos val="nextTo"/>
        <c:crossAx val="805202191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45141</xdr:colOff>
      <xdr:row>2</xdr:row>
      <xdr:rowOff>36030</xdr:rowOff>
    </xdr:from>
    <xdr:to>
      <xdr:col>15</xdr:col>
      <xdr:colOff>171451</xdr:colOff>
      <xdr:row>18</xdr:row>
      <xdr:rowOff>142875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84E58C9-E0B2-4B1F-BB8B-4607DA2E4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52181</xdr:colOff>
      <xdr:row>2</xdr:row>
      <xdr:rowOff>36030</xdr:rowOff>
    </xdr:from>
    <xdr:to>
      <xdr:col>33</xdr:col>
      <xdr:colOff>178491</xdr:colOff>
      <xdr:row>18</xdr:row>
      <xdr:rowOff>142875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522475B-6826-4FE5-BCD2-1B9B23D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40659</xdr:colOff>
      <xdr:row>18</xdr:row>
      <xdr:rowOff>177224</xdr:rowOff>
    </xdr:from>
    <xdr:to>
      <xdr:col>15</xdr:col>
      <xdr:colOff>166969</xdr:colOff>
      <xdr:row>35</xdr:row>
      <xdr:rowOff>93569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8AF3B8C2-C84F-4637-844D-C4540137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58905</xdr:colOff>
      <xdr:row>19</xdr:row>
      <xdr:rowOff>9135</xdr:rowOff>
    </xdr:from>
    <xdr:to>
      <xdr:col>33</xdr:col>
      <xdr:colOff>185215</xdr:colOff>
      <xdr:row>35</xdr:row>
      <xdr:rowOff>115980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6225814-7EBC-4D07-9216-042E8E711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36178</xdr:colOff>
      <xdr:row>35</xdr:row>
      <xdr:rowOff>139123</xdr:rowOff>
    </xdr:from>
    <xdr:to>
      <xdr:col>15</xdr:col>
      <xdr:colOff>162488</xdr:colOff>
      <xdr:row>52</xdr:row>
      <xdr:rowOff>55468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AB72749B-CD42-4F94-A961-DB4F6606F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65628</xdr:colOff>
      <xdr:row>35</xdr:row>
      <xdr:rowOff>161535</xdr:rowOff>
    </xdr:from>
    <xdr:to>
      <xdr:col>33</xdr:col>
      <xdr:colOff>191938</xdr:colOff>
      <xdr:row>52</xdr:row>
      <xdr:rowOff>77880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3F188248-2BD0-429E-BE38-5A8727E0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A59-0B78-4028-B69B-DBFC0EF6F8BD}">
  <dimension ref="A3:X117"/>
  <sheetViews>
    <sheetView tabSelected="1" zoomScale="85" zoomScaleNormal="85" workbookViewId="0">
      <selection activeCell="Q29" sqref="Q29"/>
    </sheetView>
  </sheetViews>
  <sheetFormatPr defaultRowHeight="15" x14ac:dyDescent="0.25"/>
  <cols>
    <col min="2" max="2" width="11.42578125" customWidth="1"/>
    <col min="3" max="3" width="12.42578125" customWidth="1"/>
    <col min="6" max="6" width="12.5703125" customWidth="1"/>
    <col min="19" max="19" width="13.140625" customWidth="1"/>
    <col min="23" max="23" width="12.140625" customWidth="1"/>
    <col min="24" max="24" width="19.85546875" customWidth="1"/>
  </cols>
  <sheetData>
    <row r="3" spans="1:24" x14ac:dyDescent="0.25">
      <c r="B3" t="s">
        <v>1</v>
      </c>
      <c r="C3" t="s">
        <v>0</v>
      </c>
      <c r="F3" t="s">
        <v>7</v>
      </c>
      <c r="S3" t="s">
        <v>1</v>
      </c>
      <c r="T3" t="s">
        <v>3</v>
      </c>
      <c r="U3" t="s">
        <v>5</v>
      </c>
      <c r="W3" t="s">
        <v>4</v>
      </c>
      <c r="X3" t="s">
        <v>6</v>
      </c>
    </row>
    <row r="4" spans="1:24" x14ac:dyDescent="0.25">
      <c r="A4" t="s">
        <v>2</v>
      </c>
      <c r="B4">
        <v>10</v>
      </c>
      <c r="C4">
        <v>4.6700369999999998</v>
      </c>
      <c r="F4">
        <f>AVERAGE(C4,C16,C28)</f>
        <v>5.8791383333333336</v>
      </c>
      <c r="R4" t="s">
        <v>2</v>
      </c>
      <c r="S4">
        <v>10</v>
      </c>
      <c r="T4">
        <v>1883.2629999999999</v>
      </c>
      <c r="U4">
        <v>15317847</v>
      </c>
      <c r="W4">
        <f>AVERAGE(T4,T16,T28)</f>
        <v>1712.307</v>
      </c>
      <c r="X4">
        <f>AVERAGE(U4,U16,U28)/1000000</f>
        <v>15.287322333333334</v>
      </c>
    </row>
    <row r="5" spans="1:24" x14ac:dyDescent="0.25">
      <c r="B5">
        <v>20</v>
      </c>
      <c r="C5">
        <v>5.1673830000000001</v>
      </c>
      <c r="F5">
        <f t="shared" ref="F5:F15" si="0">AVERAGE(C5,C17,C29)</f>
        <v>5.8597500000000009</v>
      </c>
      <c r="S5">
        <v>20</v>
      </c>
      <c r="T5">
        <v>1963.9939999999999</v>
      </c>
      <c r="U5">
        <v>15287295</v>
      </c>
      <c r="W5">
        <f t="shared" ref="W5:X14" si="1">AVERAGE(T5,T17,T29)</f>
        <v>2003.509</v>
      </c>
      <c r="X5">
        <f t="shared" ref="X5:X15" si="2">AVERAGE(U5,U17,U29)/1000000</f>
        <v>15.237253666666666</v>
      </c>
    </row>
    <row r="6" spans="1:24" x14ac:dyDescent="0.25">
      <c r="B6">
        <v>40</v>
      </c>
      <c r="C6">
        <v>5.0653759999999997</v>
      </c>
      <c r="F6">
        <f t="shared" si="0"/>
        <v>5.9583673333333342</v>
      </c>
      <c r="S6">
        <v>40</v>
      </c>
      <c r="T6">
        <v>1952.83</v>
      </c>
      <c r="U6">
        <v>15289926</v>
      </c>
      <c r="W6">
        <f t="shared" si="1"/>
        <v>1925.9653333333335</v>
      </c>
      <c r="X6">
        <f t="shared" si="2"/>
        <v>15.289824666666666</v>
      </c>
    </row>
    <row r="7" spans="1:24" x14ac:dyDescent="0.25">
      <c r="B7">
        <v>80</v>
      </c>
      <c r="C7">
        <v>5.1643429999999997</v>
      </c>
      <c r="F7">
        <f t="shared" si="0"/>
        <v>5.8438429999999997</v>
      </c>
      <c r="S7">
        <v>80</v>
      </c>
      <c r="T7">
        <v>1950.375</v>
      </c>
      <c r="U7">
        <v>15283078</v>
      </c>
      <c r="W7">
        <f t="shared" si="1"/>
        <v>1889.3003333333334</v>
      </c>
      <c r="X7">
        <f t="shared" si="2"/>
        <v>15.293547333333334</v>
      </c>
    </row>
    <row r="8" spans="1:24" x14ac:dyDescent="0.25">
      <c r="B8">
        <v>160</v>
      </c>
      <c r="C8">
        <v>5.1007939999999996</v>
      </c>
      <c r="F8">
        <f t="shared" si="0"/>
        <v>5.8189606666666664</v>
      </c>
      <c r="S8">
        <v>160</v>
      </c>
      <c r="T8">
        <v>1942.92</v>
      </c>
      <c r="U8">
        <v>15262986</v>
      </c>
      <c r="W8">
        <f t="shared" si="1"/>
        <v>1958.4396666666669</v>
      </c>
      <c r="X8">
        <f t="shared" si="2"/>
        <v>15.263729</v>
      </c>
    </row>
    <row r="9" spans="1:24" x14ac:dyDescent="0.25">
      <c r="B9">
        <v>320</v>
      </c>
      <c r="C9">
        <v>5.1000379999999996</v>
      </c>
      <c r="F9">
        <f t="shared" si="0"/>
        <v>5.8053036666666662</v>
      </c>
      <c r="S9">
        <v>320</v>
      </c>
      <c r="T9">
        <v>1932.431</v>
      </c>
      <c r="U9">
        <v>15297283</v>
      </c>
      <c r="W9">
        <f t="shared" si="1"/>
        <v>1955.9243333333334</v>
      </c>
      <c r="X9">
        <f t="shared" si="2"/>
        <v>15.302982</v>
      </c>
    </row>
    <row r="10" spans="1:24" x14ac:dyDescent="0.25">
      <c r="B10">
        <v>640</v>
      </c>
      <c r="C10">
        <v>5.0999600000000003</v>
      </c>
      <c r="F10">
        <f t="shared" si="0"/>
        <v>5.8040106666666675</v>
      </c>
      <c r="S10">
        <v>640</v>
      </c>
      <c r="T10">
        <v>1903.48</v>
      </c>
      <c r="U10">
        <v>15371264</v>
      </c>
      <c r="W10">
        <f t="shared" si="1"/>
        <v>1888.6976666666669</v>
      </c>
      <c r="X10">
        <f t="shared" si="2"/>
        <v>15.387573333333334</v>
      </c>
    </row>
    <row r="11" spans="1:24" x14ac:dyDescent="0.25">
      <c r="B11">
        <v>1280</v>
      </c>
      <c r="C11">
        <v>5.1190499999999997</v>
      </c>
      <c r="F11">
        <f t="shared" si="0"/>
        <v>5.8201210000000003</v>
      </c>
      <c r="S11">
        <v>1280</v>
      </c>
      <c r="T11">
        <v>1846.4559999999999</v>
      </c>
      <c r="U11">
        <v>15418511</v>
      </c>
      <c r="W11">
        <f t="shared" si="1"/>
        <v>1840.9796666666664</v>
      </c>
      <c r="X11">
        <f t="shared" si="2"/>
        <v>15.447060666666665</v>
      </c>
    </row>
    <row r="12" spans="1:24" x14ac:dyDescent="0.25">
      <c r="B12">
        <v>2560</v>
      </c>
      <c r="C12">
        <v>5.1286639999999997</v>
      </c>
      <c r="F12">
        <f t="shared" si="0"/>
        <v>5.8154866666666658</v>
      </c>
      <c r="S12">
        <v>2560</v>
      </c>
      <c r="T12">
        <v>1808.019</v>
      </c>
      <c r="U12">
        <v>15739645</v>
      </c>
      <c r="W12">
        <f t="shared" si="1"/>
        <v>1585.8183333333334</v>
      </c>
      <c r="X12">
        <f t="shared" si="2"/>
        <v>15.766447666666666</v>
      </c>
    </row>
    <row r="13" spans="1:24" x14ac:dyDescent="0.25">
      <c r="B13">
        <v>5120</v>
      </c>
      <c r="C13">
        <v>5.0957280000000003</v>
      </c>
      <c r="F13">
        <f t="shared" si="0"/>
        <v>5.7946850000000003</v>
      </c>
      <c r="S13">
        <v>5120</v>
      </c>
      <c r="T13">
        <v>1582.0920000000001</v>
      </c>
      <c r="U13">
        <v>16513868</v>
      </c>
      <c r="W13">
        <f t="shared" si="1"/>
        <v>1296.2509</v>
      </c>
      <c r="X13">
        <f t="shared" si="2"/>
        <v>16.499959333333333</v>
      </c>
    </row>
    <row r="14" spans="1:24" x14ac:dyDescent="0.25">
      <c r="B14">
        <v>10240</v>
      </c>
      <c r="C14">
        <v>4.5456979999999998</v>
      </c>
      <c r="F14">
        <f t="shared" si="0"/>
        <v>5.4073783333333338</v>
      </c>
      <c r="S14">
        <v>10240</v>
      </c>
      <c r="T14">
        <v>71.459909999999994</v>
      </c>
      <c r="U14">
        <v>18549903</v>
      </c>
      <c r="W14">
        <f t="shared" si="1"/>
        <v>73.494696666666655</v>
      </c>
      <c r="X14">
        <f t="shared" si="2"/>
        <v>18.929517000000001</v>
      </c>
    </row>
    <row r="15" spans="1:24" x14ac:dyDescent="0.25">
      <c r="B15">
        <v>20480</v>
      </c>
      <c r="C15">
        <v>8.7170570000000003E-2</v>
      </c>
      <c r="F15">
        <f>AVERAGE(C15,C27,C39)</f>
        <v>5.0144889999999998E-2</v>
      </c>
      <c r="S15">
        <v>20480</v>
      </c>
      <c r="T15">
        <v>3.002138</v>
      </c>
      <c r="U15">
        <v>19996837</v>
      </c>
      <c r="W15">
        <f>AVERAGE(T15,T27,T39)</f>
        <v>3.0071089999999998</v>
      </c>
      <c r="X15">
        <f t="shared" si="2"/>
        <v>21.318121999999999</v>
      </c>
    </row>
    <row r="16" spans="1:24" x14ac:dyDescent="0.25">
      <c r="A16" t="s">
        <v>2</v>
      </c>
      <c r="B16">
        <v>10</v>
      </c>
      <c r="C16">
        <v>4.7993490000000003</v>
      </c>
      <c r="R16" t="s">
        <v>2</v>
      </c>
      <c r="S16">
        <v>10</v>
      </c>
      <c r="T16">
        <v>1878.8969999999999</v>
      </c>
      <c r="U16">
        <v>15204875</v>
      </c>
    </row>
    <row r="17" spans="1:21" x14ac:dyDescent="0.25">
      <c r="B17">
        <v>20</v>
      </c>
      <c r="C17">
        <v>4.7700319999999996</v>
      </c>
      <c r="S17">
        <v>20</v>
      </c>
      <c r="T17">
        <v>1961.663</v>
      </c>
      <c r="U17">
        <v>15209249</v>
      </c>
    </row>
    <row r="18" spans="1:21" x14ac:dyDescent="0.25">
      <c r="B18">
        <v>40</v>
      </c>
      <c r="C18">
        <v>5.0950150000000001</v>
      </c>
      <c r="S18">
        <v>40</v>
      </c>
      <c r="T18">
        <v>1935.925</v>
      </c>
      <c r="U18">
        <v>15276789</v>
      </c>
    </row>
    <row r="19" spans="1:21" x14ac:dyDescent="0.25">
      <c r="B19">
        <v>80</v>
      </c>
      <c r="C19">
        <v>4.7855509999999999</v>
      </c>
      <c r="S19">
        <v>80</v>
      </c>
      <c r="T19">
        <v>1973.9649999999999</v>
      </c>
      <c r="U19">
        <v>15297621</v>
      </c>
    </row>
    <row r="20" spans="1:21" x14ac:dyDescent="0.25">
      <c r="B20">
        <v>160</v>
      </c>
      <c r="C20">
        <v>4.7451800000000004</v>
      </c>
      <c r="S20">
        <v>160</v>
      </c>
      <c r="T20">
        <v>1941.67</v>
      </c>
      <c r="U20">
        <v>15297210</v>
      </c>
    </row>
    <row r="21" spans="1:21" x14ac:dyDescent="0.25">
      <c r="B21">
        <v>320</v>
      </c>
      <c r="C21">
        <v>4.7477819999999999</v>
      </c>
      <c r="S21">
        <v>320</v>
      </c>
      <c r="T21">
        <v>1929.087</v>
      </c>
      <c r="U21">
        <v>15267062</v>
      </c>
    </row>
    <row r="22" spans="1:21" x14ac:dyDescent="0.25">
      <c r="B22">
        <v>640</v>
      </c>
      <c r="C22">
        <v>4.7418040000000001</v>
      </c>
      <c r="S22">
        <v>640</v>
      </c>
      <c r="T22">
        <v>1927.0930000000001</v>
      </c>
      <c r="U22">
        <v>15368301</v>
      </c>
    </row>
    <row r="23" spans="1:21" x14ac:dyDescent="0.25">
      <c r="B23">
        <v>1280</v>
      </c>
      <c r="C23">
        <v>4.7593949999999996</v>
      </c>
      <c r="S23">
        <v>1280</v>
      </c>
      <c r="T23">
        <v>1794.4839999999999</v>
      </c>
      <c r="U23">
        <v>15468646</v>
      </c>
    </row>
    <row r="24" spans="1:21" x14ac:dyDescent="0.25">
      <c r="B24">
        <v>2560</v>
      </c>
      <c r="C24">
        <v>4.7282869999999999</v>
      </c>
      <c r="S24">
        <v>2560</v>
      </c>
      <c r="T24">
        <v>1734.635</v>
      </c>
      <c r="U24">
        <v>15752105</v>
      </c>
    </row>
    <row r="25" spans="1:21" x14ac:dyDescent="0.25">
      <c r="B25">
        <v>5120</v>
      </c>
      <c r="C25">
        <v>4.7110599999999998</v>
      </c>
      <c r="S25">
        <v>5120</v>
      </c>
      <c r="T25">
        <v>1603.4459999999999</v>
      </c>
      <c r="U25">
        <v>16464636</v>
      </c>
    </row>
    <row r="26" spans="1:21" x14ac:dyDescent="0.25">
      <c r="B26">
        <v>10240</v>
      </c>
      <c r="C26">
        <v>4.23916</v>
      </c>
      <c r="S26">
        <v>10240</v>
      </c>
      <c r="T26">
        <v>69.986789999999999</v>
      </c>
      <c r="U26">
        <v>18951450</v>
      </c>
    </row>
    <row r="27" spans="1:21" x14ac:dyDescent="0.25">
      <c r="B27">
        <v>20480</v>
      </c>
      <c r="C27">
        <v>2.8396649999999999E-2</v>
      </c>
      <c r="S27">
        <v>20480</v>
      </c>
      <c r="T27">
        <v>3.0012129999999999</v>
      </c>
      <c r="U27">
        <v>20072773</v>
      </c>
    </row>
    <row r="28" spans="1:21" x14ac:dyDescent="0.25">
      <c r="A28" t="s">
        <v>2</v>
      </c>
      <c r="B28">
        <v>10</v>
      </c>
      <c r="C28">
        <v>8.1680290000000007</v>
      </c>
      <c r="R28" t="s">
        <v>2</v>
      </c>
      <c r="S28">
        <v>10</v>
      </c>
      <c r="T28">
        <v>1374.761</v>
      </c>
      <c r="U28">
        <v>15339245</v>
      </c>
    </row>
    <row r="29" spans="1:21" x14ac:dyDescent="0.25">
      <c r="B29">
        <v>20</v>
      </c>
      <c r="C29">
        <v>7.6418350000000004</v>
      </c>
      <c r="S29">
        <v>20</v>
      </c>
      <c r="T29">
        <v>2084.87</v>
      </c>
      <c r="U29">
        <v>15215217</v>
      </c>
    </row>
    <row r="30" spans="1:21" x14ac:dyDescent="0.25">
      <c r="B30">
        <v>40</v>
      </c>
      <c r="C30">
        <v>7.7147110000000003</v>
      </c>
      <c r="S30">
        <v>40</v>
      </c>
      <c r="T30">
        <v>1889.1410000000001</v>
      </c>
      <c r="U30">
        <v>15302759</v>
      </c>
    </row>
    <row r="31" spans="1:21" x14ac:dyDescent="0.25">
      <c r="B31">
        <v>80</v>
      </c>
      <c r="C31">
        <v>7.5816350000000003</v>
      </c>
      <c r="S31">
        <v>80</v>
      </c>
      <c r="T31">
        <v>1743.5609999999999</v>
      </c>
      <c r="U31">
        <v>15299943</v>
      </c>
    </row>
    <row r="32" spans="1:21" x14ac:dyDescent="0.25">
      <c r="B32">
        <v>160</v>
      </c>
      <c r="C32">
        <v>7.6109080000000002</v>
      </c>
      <c r="S32">
        <v>160</v>
      </c>
      <c r="T32">
        <v>1990.729</v>
      </c>
      <c r="U32">
        <v>15230991</v>
      </c>
    </row>
    <row r="33" spans="1:24" x14ac:dyDescent="0.25">
      <c r="B33">
        <v>320</v>
      </c>
      <c r="C33">
        <v>7.5680909999999999</v>
      </c>
      <c r="S33">
        <v>320</v>
      </c>
      <c r="T33">
        <v>2006.2550000000001</v>
      </c>
      <c r="U33">
        <v>15344601</v>
      </c>
    </row>
    <row r="34" spans="1:24" x14ac:dyDescent="0.25">
      <c r="B34">
        <v>640</v>
      </c>
      <c r="C34">
        <v>7.5702680000000004</v>
      </c>
      <c r="S34">
        <v>640</v>
      </c>
      <c r="T34">
        <v>1835.52</v>
      </c>
      <c r="U34">
        <v>15423155</v>
      </c>
    </row>
    <row r="35" spans="1:24" x14ac:dyDescent="0.25">
      <c r="B35">
        <v>1280</v>
      </c>
      <c r="C35">
        <v>7.5819179999999999</v>
      </c>
      <c r="S35">
        <v>1280</v>
      </c>
      <c r="T35">
        <v>1881.999</v>
      </c>
      <c r="U35">
        <v>15454025</v>
      </c>
    </row>
    <row r="36" spans="1:24" x14ac:dyDescent="0.25">
      <c r="B36">
        <v>2560</v>
      </c>
      <c r="C36">
        <v>7.5895089999999996</v>
      </c>
      <c r="S36">
        <v>2560</v>
      </c>
      <c r="T36">
        <v>1214.8009999999999</v>
      </c>
      <c r="U36">
        <v>15807593</v>
      </c>
    </row>
    <row r="37" spans="1:24" x14ac:dyDescent="0.25">
      <c r="B37">
        <v>5120</v>
      </c>
      <c r="C37">
        <v>7.577267</v>
      </c>
      <c r="S37">
        <v>5120</v>
      </c>
      <c r="T37">
        <v>703.21469999999999</v>
      </c>
      <c r="U37">
        <v>16521374</v>
      </c>
    </row>
    <row r="38" spans="1:24" x14ac:dyDescent="0.25">
      <c r="B38">
        <v>10240</v>
      </c>
      <c r="C38">
        <v>7.4372769999999999</v>
      </c>
      <c r="S38">
        <v>10240</v>
      </c>
      <c r="T38">
        <v>79.037390000000002</v>
      </c>
      <c r="U38">
        <v>19287198</v>
      </c>
    </row>
    <row r="39" spans="1:24" x14ac:dyDescent="0.25">
      <c r="B39">
        <v>20480</v>
      </c>
      <c r="C39">
        <v>3.4867450000000001E-2</v>
      </c>
      <c r="S39">
        <v>20480</v>
      </c>
      <c r="T39">
        <v>3.017976</v>
      </c>
      <c r="U39">
        <v>23884756</v>
      </c>
    </row>
    <row r="42" spans="1:24" x14ac:dyDescent="0.25">
      <c r="B42" t="s">
        <v>1</v>
      </c>
      <c r="C42" t="s">
        <v>0</v>
      </c>
      <c r="F42" t="s">
        <v>7</v>
      </c>
      <c r="S42" t="s">
        <v>1</v>
      </c>
      <c r="T42" t="s">
        <v>3</v>
      </c>
      <c r="U42" t="s">
        <v>5</v>
      </c>
      <c r="W42" t="s">
        <v>4</v>
      </c>
      <c r="X42" t="s">
        <v>6</v>
      </c>
    </row>
    <row r="43" spans="1:24" x14ac:dyDescent="0.25">
      <c r="A43" t="s">
        <v>2</v>
      </c>
      <c r="B43">
        <v>10</v>
      </c>
      <c r="C43">
        <v>26.992239999999999</v>
      </c>
      <c r="F43">
        <f>AVERAGE(C43,C55,C67)</f>
        <v>23.699819999999999</v>
      </c>
      <c r="R43" t="s">
        <v>2</v>
      </c>
      <c r="S43">
        <v>10</v>
      </c>
      <c r="T43">
        <v>1519.527</v>
      </c>
      <c r="U43">
        <v>8784289</v>
      </c>
      <c r="W43">
        <f>AVERAGE(T43,T55,T67)</f>
        <v>1787.2519999999997</v>
      </c>
      <c r="X43">
        <f>AVERAGE(U43,U55,U67)/1000000</f>
        <v>9.0023180000000007</v>
      </c>
    </row>
    <row r="44" spans="1:24" x14ac:dyDescent="0.25">
      <c r="B44">
        <v>20</v>
      </c>
      <c r="C44">
        <v>28.09741</v>
      </c>
      <c r="F44">
        <f t="shared" ref="F44:F53" si="3">AVERAGE(C44,C56,C68)</f>
        <v>24.880990000000001</v>
      </c>
      <c r="S44">
        <v>20</v>
      </c>
      <c r="T44">
        <v>1581.799</v>
      </c>
      <c r="U44">
        <v>9872907</v>
      </c>
      <c r="W44">
        <f t="shared" ref="W44:W53" si="4">AVERAGE(T44,T56,T68)</f>
        <v>1780.2909999999999</v>
      </c>
      <c r="X44">
        <f t="shared" ref="X44:X54" si="5">AVERAGE(U44,U56,U68)/1000000</f>
        <v>10.166326666666667</v>
      </c>
    </row>
    <row r="45" spans="1:24" x14ac:dyDescent="0.25">
      <c r="B45">
        <v>40</v>
      </c>
      <c r="C45">
        <v>27.46838</v>
      </c>
      <c r="F45">
        <f t="shared" si="3"/>
        <v>24.488374999999998</v>
      </c>
      <c r="S45">
        <v>40</v>
      </c>
      <c r="T45">
        <v>1577.549</v>
      </c>
      <c r="U45">
        <v>6474020</v>
      </c>
      <c r="W45">
        <f t="shared" si="4"/>
        <v>1840.3389999999999</v>
      </c>
      <c r="X45">
        <f t="shared" si="5"/>
        <v>7.4325029999999996</v>
      </c>
    </row>
    <row r="46" spans="1:24" x14ac:dyDescent="0.25">
      <c r="B46">
        <v>80</v>
      </c>
      <c r="C46">
        <v>27.46772</v>
      </c>
      <c r="F46">
        <f t="shared" si="3"/>
        <v>24.398040000000002</v>
      </c>
      <c r="S46">
        <v>80</v>
      </c>
      <c r="T46">
        <v>1571.367</v>
      </c>
      <c r="U46">
        <v>5716056</v>
      </c>
      <c r="W46">
        <f t="shared" si="4"/>
        <v>1780.9006666666664</v>
      </c>
      <c r="X46">
        <f t="shared" si="5"/>
        <v>5.1896216666666666</v>
      </c>
    </row>
    <row r="47" spans="1:24" x14ac:dyDescent="0.25">
      <c r="B47">
        <v>160</v>
      </c>
      <c r="C47">
        <v>27.588570000000001</v>
      </c>
      <c r="F47">
        <f t="shared" si="3"/>
        <v>24.43721</v>
      </c>
      <c r="S47">
        <v>160</v>
      </c>
      <c r="T47">
        <v>1564.422</v>
      </c>
      <c r="U47">
        <v>4664027</v>
      </c>
      <c r="W47">
        <f t="shared" si="4"/>
        <v>1709.93</v>
      </c>
      <c r="X47">
        <f t="shared" si="5"/>
        <v>4.6622493333333326</v>
      </c>
    </row>
    <row r="48" spans="1:24" x14ac:dyDescent="0.25">
      <c r="B48">
        <v>320</v>
      </c>
      <c r="C48">
        <v>27.589169999999999</v>
      </c>
      <c r="F48">
        <f t="shared" si="3"/>
        <v>24.403549999999999</v>
      </c>
      <c r="S48">
        <v>320</v>
      </c>
      <c r="T48">
        <v>1544.952</v>
      </c>
      <c r="U48">
        <v>4437400</v>
      </c>
      <c r="W48">
        <f t="shared" si="4"/>
        <v>1739.8990000000001</v>
      </c>
      <c r="X48">
        <f t="shared" si="5"/>
        <v>4.327108</v>
      </c>
    </row>
    <row r="49" spans="1:24" x14ac:dyDescent="0.25">
      <c r="B49">
        <v>640</v>
      </c>
      <c r="C49">
        <v>27.513079999999999</v>
      </c>
      <c r="F49">
        <f t="shared" si="3"/>
        <v>24.38317</v>
      </c>
      <c r="S49">
        <v>640</v>
      </c>
      <c r="T49">
        <v>1527.6769999999999</v>
      </c>
      <c r="U49">
        <v>4461360</v>
      </c>
      <c r="W49">
        <f t="shared" si="4"/>
        <v>1776.6923333333332</v>
      </c>
      <c r="X49">
        <f t="shared" si="5"/>
        <v>4.584201666666667</v>
      </c>
    </row>
    <row r="50" spans="1:24" x14ac:dyDescent="0.25">
      <c r="B50">
        <v>1280</v>
      </c>
      <c r="C50">
        <v>27.427879999999998</v>
      </c>
      <c r="F50">
        <f t="shared" si="3"/>
        <v>24.262059999999998</v>
      </c>
      <c r="S50">
        <v>1280</v>
      </c>
      <c r="T50">
        <v>1513.896</v>
      </c>
      <c r="U50">
        <v>4763856</v>
      </c>
      <c r="W50">
        <f t="shared" si="4"/>
        <v>1693.1463333333334</v>
      </c>
      <c r="X50">
        <f t="shared" si="5"/>
        <v>4.654544333333333</v>
      </c>
    </row>
    <row r="51" spans="1:24" x14ac:dyDescent="0.25">
      <c r="B51">
        <v>2560</v>
      </c>
      <c r="C51">
        <v>26.68159</v>
      </c>
      <c r="F51">
        <f t="shared" si="3"/>
        <v>23.601414999999999</v>
      </c>
      <c r="S51">
        <v>2560</v>
      </c>
      <c r="T51">
        <v>1474.518</v>
      </c>
      <c r="U51">
        <v>4776707</v>
      </c>
      <c r="W51">
        <f t="shared" si="4"/>
        <v>1699.2033333333336</v>
      </c>
      <c r="X51">
        <f t="shared" si="5"/>
        <v>4.6803619999999997</v>
      </c>
    </row>
    <row r="52" spans="1:24" x14ac:dyDescent="0.25">
      <c r="B52">
        <v>5120</v>
      </c>
      <c r="C52">
        <v>25.28698</v>
      </c>
      <c r="F52">
        <f t="shared" si="3"/>
        <v>22.08663</v>
      </c>
      <c r="S52">
        <v>5120</v>
      </c>
      <c r="T52">
        <v>1321.893</v>
      </c>
      <c r="U52">
        <v>5469794</v>
      </c>
      <c r="W52">
        <f t="shared" si="4"/>
        <v>1490.7756666666667</v>
      </c>
      <c r="X52">
        <f t="shared" si="5"/>
        <v>5.6647776666666667</v>
      </c>
    </row>
    <row r="53" spans="1:24" x14ac:dyDescent="0.25">
      <c r="B53">
        <v>10240</v>
      </c>
      <c r="C53">
        <v>15.317119999999999</v>
      </c>
      <c r="F53">
        <f t="shared" si="3"/>
        <v>13.2104</v>
      </c>
      <c r="S53">
        <v>10240</v>
      </c>
      <c r="T53">
        <v>67.371120000000005</v>
      </c>
      <c r="U53">
        <v>6427702</v>
      </c>
      <c r="W53">
        <f t="shared" si="4"/>
        <v>79.817386666666678</v>
      </c>
      <c r="X53">
        <f t="shared" si="5"/>
        <v>6.6358759999999997</v>
      </c>
    </row>
    <row r="54" spans="1:24" x14ac:dyDescent="0.25">
      <c r="B54">
        <v>20480</v>
      </c>
      <c r="C54">
        <v>0.26630799999999999</v>
      </c>
      <c r="F54">
        <f>AVERAGE(C54,C66,C78)</f>
        <v>0.39712654999999997</v>
      </c>
      <c r="S54">
        <v>20480</v>
      </c>
      <c r="T54">
        <v>3.0474960000000002</v>
      </c>
      <c r="U54">
        <v>8310949</v>
      </c>
      <c r="W54">
        <f>AVERAGE(T54,T66,T78)</f>
        <v>3.0292903333333334</v>
      </c>
      <c r="X54">
        <f t="shared" si="5"/>
        <v>8.2060196666666663</v>
      </c>
    </row>
    <row r="55" spans="1:24" x14ac:dyDescent="0.25">
      <c r="A55" t="s">
        <v>2</v>
      </c>
      <c r="B55">
        <v>10</v>
      </c>
      <c r="R55" t="s">
        <v>2</v>
      </c>
      <c r="S55">
        <v>10</v>
      </c>
      <c r="T55">
        <v>2095.7159999999999</v>
      </c>
      <c r="U55">
        <v>9034335</v>
      </c>
    </row>
    <row r="56" spans="1:24" x14ac:dyDescent="0.25">
      <c r="B56">
        <v>20</v>
      </c>
      <c r="S56">
        <v>20</v>
      </c>
      <c r="T56">
        <v>2099.0329999999999</v>
      </c>
      <c r="U56">
        <v>9940018</v>
      </c>
    </row>
    <row r="57" spans="1:24" x14ac:dyDescent="0.25">
      <c r="B57">
        <v>40</v>
      </c>
      <c r="S57">
        <v>40</v>
      </c>
      <c r="T57">
        <v>2101.4879999999998</v>
      </c>
      <c r="U57">
        <v>10831308</v>
      </c>
    </row>
    <row r="58" spans="1:24" x14ac:dyDescent="0.25">
      <c r="B58">
        <v>80</v>
      </c>
      <c r="S58">
        <v>80</v>
      </c>
      <c r="T58">
        <v>2075.4259999999999</v>
      </c>
      <c r="U58">
        <v>5725463</v>
      </c>
    </row>
    <row r="59" spans="1:24" x14ac:dyDescent="0.25">
      <c r="B59">
        <v>160</v>
      </c>
      <c r="S59">
        <v>160</v>
      </c>
      <c r="T59">
        <v>1895.2819999999999</v>
      </c>
      <c r="U59">
        <v>5032817</v>
      </c>
    </row>
    <row r="60" spans="1:24" x14ac:dyDescent="0.25">
      <c r="B60">
        <v>320</v>
      </c>
      <c r="S60">
        <v>320</v>
      </c>
      <c r="T60">
        <v>1966.501</v>
      </c>
      <c r="U60">
        <v>4045341</v>
      </c>
    </row>
    <row r="61" spans="1:24" x14ac:dyDescent="0.25">
      <c r="B61">
        <v>640</v>
      </c>
      <c r="S61">
        <v>640</v>
      </c>
      <c r="T61">
        <v>1998.5940000000001</v>
      </c>
      <c r="U61">
        <v>4577404</v>
      </c>
    </row>
    <row r="62" spans="1:24" x14ac:dyDescent="0.25">
      <c r="B62">
        <v>1280</v>
      </c>
      <c r="S62">
        <v>1280</v>
      </c>
      <c r="T62">
        <v>1918.0730000000001</v>
      </c>
      <c r="U62">
        <v>4610760</v>
      </c>
    </row>
    <row r="63" spans="1:24" x14ac:dyDescent="0.25">
      <c r="B63">
        <v>2560</v>
      </c>
      <c r="S63">
        <v>2560</v>
      </c>
      <c r="T63">
        <v>1995.4739999999999</v>
      </c>
      <c r="U63">
        <v>4036700</v>
      </c>
    </row>
    <row r="64" spans="1:24" x14ac:dyDescent="0.25">
      <c r="B64">
        <v>5120</v>
      </c>
      <c r="S64">
        <v>5120</v>
      </c>
      <c r="T64">
        <v>1754.84</v>
      </c>
      <c r="U64">
        <v>5358506</v>
      </c>
    </row>
    <row r="65" spans="1:21" x14ac:dyDescent="0.25">
      <c r="B65">
        <v>10240</v>
      </c>
      <c r="S65">
        <v>10240</v>
      </c>
      <c r="T65">
        <v>74.703190000000006</v>
      </c>
      <c r="U65">
        <v>6502144</v>
      </c>
    </row>
    <row r="66" spans="1:21" x14ac:dyDescent="0.25">
      <c r="B66">
        <v>20480</v>
      </c>
      <c r="S66">
        <v>20480</v>
      </c>
      <c r="T66">
        <v>3.0065149999999998</v>
      </c>
      <c r="U66">
        <v>8019711</v>
      </c>
    </row>
    <row r="67" spans="1:21" x14ac:dyDescent="0.25">
      <c r="A67" t="s">
        <v>2</v>
      </c>
      <c r="B67">
        <v>10</v>
      </c>
      <c r="C67">
        <v>20.407399999999999</v>
      </c>
      <c r="R67" t="s">
        <v>2</v>
      </c>
      <c r="S67">
        <v>10</v>
      </c>
      <c r="T67">
        <v>1746.5129999999999</v>
      </c>
      <c r="U67">
        <v>9188330</v>
      </c>
    </row>
    <row r="68" spans="1:21" x14ac:dyDescent="0.25">
      <c r="B68">
        <v>20</v>
      </c>
      <c r="C68">
        <v>21.664570000000001</v>
      </c>
      <c r="S68">
        <v>20</v>
      </c>
      <c r="T68">
        <v>1660.0409999999999</v>
      </c>
      <c r="U68">
        <v>10686055</v>
      </c>
    </row>
    <row r="69" spans="1:21" x14ac:dyDescent="0.25">
      <c r="B69">
        <v>40</v>
      </c>
      <c r="C69">
        <v>21.508369999999999</v>
      </c>
      <c r="S69">
        <v>40</v>
      </c>
      <c r="T69">
        <v>1841.98</v>
      </c>
      <c r="U69">
        <v>4992181</v>
      </c>
    </row>
    <row r="70" spans="1:21" x14ac:dyDescent="0.25">
      <c r="B70">
        <v>80</v>
      </c>
      <c r="C70">
        <v>21.32836</v>
      </c>
      <c r="S70">
        <v>80</v>
      </c>
      <c r="T70">
        <v>1695.9090000000001</v>
      </c>
      <c r="U70">
        <v>4127346</v>
      </c>
    </row>
    <row r="71" spans="1:21" x14ac:dyDescent="0.25">
      <c r="B71">
        <v>160</v>
      </c>
      <c r="C71">
        <v>21.28585</v>
      </c>
      <c r="S71">
        <v>160</v>
      </c>
      <c r="T71">
        <v>1670.086</v>
      </c>
      <c r="U71">
        <v>4289904</v>
      </c>
    </row>
    <row r="72" spans="1:21" x14ac:dyDescent="0.25">
      <c r="B72">
        <v>320</v>
      </c>
      <c r="C72">
        <v>21.217929999999999</v>
      </c>
      <c r="S72">
        <v>320</v>
      </c>
      <c r="T72">
        <v>1708.2439999999999</v>
      </c>
      <c r="U72">
        <v>4498583</v>
      </c>
    </row>
    <row r="73" spans="1:21" x14ac:dyDescent="0.25">
      <c r="B73">
        <v>640</v>
      </c>
      <c r="C73">
        <v>21.253260000000001</v>
      </c>
      <c r="S73">
        <v>640</v>
      </c>
      <c r="T73">
        <v>1803.806</v>
      </c>
      <c r="U73">
        <v>4713841</v>
      </c>
    </row>
    <row r="74" spans="1:21" x14ac:dyDescent="0.25">
      <c r="B74">
        <v>1280</v>
      </c>
      <c r="C74">
        <v>21.096240000000002</v>
      </c>
      <c r="S74">
        <v>1280</v>
      </c>
      <c r="T74">
        <v>1647.47</v>
      </c>
      <c r="U74">
        <v>4589017</v>
      </c>
    </row>
    <row r="75" spans="1:21" x14ac:dyDescent="0.25">
      <c r="B75">
        <v>2560</v>
      </c>
      <c r="C75">
        <v>20.521239999999999</v>
      </c>
      <c r="S75">
        <v>2560</v>
      </c>
      <c r="T75">
        <v>1627.6179999999999</v>
      </c>
      <c r="U75">
        <v>5227679</v>
      </c>
    </row>
    <row r="76" spans="1:21" x14ac:dyDescent="0.25">
      <c r="B76">
        <v>5120</v>
      </c>
      <c r="C76">
        <v>18.886279999999999</v>
      </c>
      <c r="S76">
        <v>5120</v>
      </c>
      <c r="T76">
        <v>1395.5940000000001</v>
      </c>
      <c r="U76">
        <v>6166033</v>
      </c>
    </row>
    <row r="77" spans="1:21" x14ac:dyDescent="0.25">
      <c r="B77">
        <v>10240</v>
      </c>
      <c r="C77">
        <v>11.103680000000001</v>
      </c>
      <c r="S77">
        <v>10240</v>
      </c>
      <c r="T77">
        <v>97.377849999999995</v>
      </c>
      <c r="U77">
        <v>6977782</v>
      </c>
    </row>
    <row r="78" spans="1:21" x14ac:dyDescent="0.25">
      <c r="B78">
        <v>20480</v>
      </c>
      <c r="C78">
        <v>0.52794509999999994</v>
      </c>
      <c r="S78">
        <v>20480</v>
      </c>
      <c r="T78">
        <v>3.0338599999999998</v>
      </c>
      <c r="U78">
        <v>8287399</v>
      </c>
    </row>
    <row r="81" spans="1:24" x14ac:dyDescent="0.25">
      <c r="B81" t="s">
        <v>1</v>
      </c>
      <c r="C81" t="s">
        <v>0</v>
      </c>
      <c r="F81" t="s">
        <v>7</v>
      </c>
      <c r="S81" t="s">
        <v>1</v>
      </c>
      <c r="T81" t="s">
        <v>3</v>
      </c>
      <c r="U81" t="s">
        <v>5</v>
      </c>
      <c r="W81" t="s">
        <v>4</v>
      </c>
      <c r="X81" t="s">
        <v>6</v>
      </c>
    </row>
    <row r="82" spans="1:24" x14ac:dyDescent="0.25">
      <c r="A82" t="s">
        <v>2</v>
      </c>
      <c r="B82">
        <v>10</v>
      </c>
      <c r="C82">
        <v>80.413020000000003</v>
      </c>
      <c r="F82">
        <f>AVERAGE(C82,C94,C106)</f>
        <v>83.316500000000005</v>
      </c>
      <c r="R82" t="s">
        <v>2</v>
      </c>
      <c r="S82">
        <v>10</v>
      </c>
      <c r="T82">
        <v>1369.0060000000001</v>
      </c>
      <c r="U82">
        <v>27722906</v>
      </c>
      <c r="W82">
        <f>AVERAGE(T82,T94,T106)</f>
        <v>1527.6740000000002</v>
      </c>
      <c r="X82">
        <f>AVERAGE(U82,U94,U106)/1000000</f>
        <v>27.770672000000001</v>
      </c>
    </row>
    <row r="83" spans="1:24" x14ac:dyDescent="0.25">
      <c r="B83">
        <v>20</v>
      </c>
      <c r="C83">
        <v>82.089560000000006</v>
      </c>
      <c r="F83">
        <f t="shared" ref="F83:F92" si="6">AVERAGE(C83,C95,C107)</f>
        <v>85.142303333333331</v>
      </c>
      <c r="S83">
        <v>20</v>
      </c>
      <c r="T83">
        <v>1366.87</v>
      </c>
      <c r="U83">
        <v>27767818</v>
      </c>
      <c r="W83">
        <f t="shared" ref="W83:W92" si="7">AVERAGE(T83,T95,T107)</f>
        <v>1559.9133333333332</v>
      </c>
      <c r="X83">
        <f t="shared" ref="X83:X93" si="8">AVERAGE(U83,U95,U107)/1000000</f>
        <v>27.677593333333331</v>
      </c>
    </row>
    <row r="84" spans="1:24" x14ac:dyDescent="0.25">
      <c r="B84">
        <v>40</v>
      </c>
      <c r="C84">
        <v>81.520769999999999</v>
      </c>
      <c r="F84">
        <f t="shared" si="6"/>
        <v>83.931613333333317</v>
      </c>
      <c r="S84">
        <v>40</v>
      </c>
      <c r="T84">
        <v>1373.5229999999999</v>
      </c>
      <c r="U84">
        <v>29222194</v>
      </c>
      <c r="W84">
        <f t="shared" si="7"/>
        <v>1550.5916666666669</v>
      </c>
      <c r="X84">
        <f t="shared" si="8"/>
        <v>29.438019000000001</v>
      </c>
    </row>
    <row r="85" spans="1:24" x14ac:dyDescent="0.25">
      <c r="B85">
        <v>80</v>
      </c>
      <c r="C85">
        <v>81.890100000000004</v>
      </c>
      <c r="F85">
        <f t="shared" si="6"/>
        <v>83.753466666666668</v>
      </c>
      <c r="S85">
        <v>80</v>
      </c>
      <c r="T85">
        <v>1368.7049999999999</v>
      </c>
      <c r="U85">
        <v>29035175</v>
      </c>
      <c r="W85">
        <f t="shared" si="7"/>
        <v>1538.8366666666668</v>
      </c>
      <c r="X85">
        <f t="shared" si="8"/>
        <v>28.886558000000001</v>
      </c>
    </row>
    <row r="86" spans="1:24" x14ac:dyDescent="0.25">
      <c r="B86">
        <v>160</v>
      </c>
      <c r="C86">
        <v>81.482810000000001</v>
      </c>
      <c r="F86">
        <f t="shared" si="6"/>
        <v>83.87587666666667</v>
      </c>
      <c r="S86">
        <v>160</v>
      </c>
      <c r="T86">
        <v>1370.3530000000001</v>
      </c>
      <c r="U86">
        <v>27778676</v>
      </c>
      <c r="W86">
        <f t="shared" si="7"/>
        <v>1520.3910000000003</v>
      </c>
      <c r="X86">
        <f t="shared" si="8"/>
        <v>27.798720666666668</v>
      </c>
    </row>
    <row r="87" spans="1:24" x14ac:dyDescent="0.25">
      <c r="B87">
        <v>320</v>
      </c>
      <c r="C87">
        <v>81.422420000000002</v>
      </c>
      <c r="F87">
        <f t="shared" si="6"/>
        <v>83.737203333333341</v>
      </c>
      <c r="S87">
        <v>320</v>
      </c>
      <c r="T87">
        <v>1378.16</v>
      </c>
      <c r="U87">
        <v>27766438</v>
      </c>
      <c r="W87">
        <f t="shared" si="7"/>
        <v>1542.634</v>
      </c>
      <c r="X87">
        <f t="shared" si="8"/>
        <v>27.773823</v>
      </c>
    </row>
    <row r="88" spans="1:24" x14ac:dyDescent="0.25">
      <c r="B88">
        <v>640</v>
      </c>
      <c r="C88">
        <v>81.677459999999996</v>
      </c>
      <c r="F88">
        <f t="shared" si="6"/>
        <v>83.967109999999991</v>
      </c>
      <c r="S88">
        <v>640</v>
      </c>
      <c r="T88">
        <v>1345.9480000000001</v>
      </c>
      <c r="U88">
        <v>27795349</v>
      </c>
      <c r="W88">
        <f t="shared" si="7"/>
        <v>1525.8633333333335</v>
      </c>
      <c r="X88">
        <f t="shared" si="8"/>
        <v>27.828821000000001</v>
      </c>
    </row>
    <row r="89" spans="1:24" x14ac:dyDescent="0.25">
      <c r="B89">
        <v>1280</v>
      </c>
      <c r="C89">
        <v>81.886510000000001</v>
      </c>
      <c r="F89">
        <f t="shared" si="6"/>
        <v>84.147426666666675</v>
      </c>
      <c r="S89">
        <v>1280</v>
      </c>
      <c r="T89">
        <v>1337.383</v>
      </c>
      <c r="U89">
        <v>27824364</v>
      </c>
      <c r="W89">
        <f t="shared" si="7"/>
        <v>1497.0793333333334</v>
      </c>
      <c r="X89">
        <f t="shared" si="8"/>
        <v>27.956848333333333</v>
      </c>
    </row>
    <row r="90" spans="1:24" x14ac:dyDescent="0.25">
      <c r="B90">
        <v>2560</v>
      </c>
      <c r="C90">
        <v>82.121960000000001</v>
      </c>
      <c r="F90">
        <f t="shared" si="6"/>
        <v>84.273256666666668</v>
      </c>
      <c r="S90">
        <v>2560</v>
      </c>
      <c r="T90">
        <v>1301.425</v>
      </c>
      <c r="U90">
        <v>28137600</v>
      </c>
      <c r="W90">
        <f t="shared" si="7"/>
        <v>1438.7120000000002</v>
      </c>
      <c r="X90">
        <f t="shared" si="8"/>
        <v>28.172692666666666</v>
      </c>
    </row>
    <row r="91" spans="1:24" x14ac:dyDescent="0.25">
      <c r="B91">
        <v>5120</v>
      </c>
      <c r="C91">
        <v>82.111400000000003</v>
      </c>
      <c r="F91">
        <f t="shared" si="6"/>
        <v>83.605016666666671</v>
      </c>
      <c r="S91">
        <v>5120</v>
      </c>
      <c r="T91">
        <v>1137.973</v>
      </c>
      <c r="U91">
        <v>29059333</v>
      </c>
      <c r="W91">
        <f t="shared" si="7"/>
        <v>1277.5509999999999</v>
      </c>
      <c r="X91">
        <f t="shared" si="8"/>
        <v>29.267333000000001</v>
      </c>
    </row>
    <row r="92" spans="1:24" x14ac:dyDescent="0.25">
      <c r="B92">
        <v>10240</v>
      </c>
      <c r="C92">
        <v>70.243099999999998</v>
      </c>
      <c r="F92">
        <f t="shared" si="6"/>
        <v>72.22842</v>
      </c>
      <c r="S92">
        <v>10240</v>
      </c>
      <c r="T92">
        <v>64.718090000000004</v>
      </c>
      <c r="U92">
        <v>30815420</v>
      </c>
      <c r="W92">
        <f t="shared" si="7"/>
        <v>77.057290000000009</v>
      </c>
      <c r="X92">
        <f t="shared" si="8"/>
        <v>31.281668666666668</v>
      </c>
    </row>
    <row r="93" spans="1:24" x14ac:dyDescent="0.25">
      <c r="B93">
        <v>20480</v>
      </c>
      <c r="C93">
        <v>0.40051910000000002</v>
      </c>
      <c r="F93">
        <f>AVERAGE(C93,C105,C117)</f>
        <v>0.6633819666666666</v>
      </c>
      <c r="S93">
        <v>20480</v>
      </c>
      <c r="T93">
        <v>3.0221650000000002</v>
      </c>
      <c r="U93">
        <v>31892899</v>
      </c>
      <c r="W93">
        <f>AVERAGE(T93,T105,T117)</f>
        <v>3.0203156666666668</v>
      </c>
      <c r="X93">
        <f t="shared" si="8"/>
        <v>33.206781666666664</v>
      </c>
    </row>
    <row r="94" spans="1:24" x14ac:dyDescent="0.25">
      <c r="A94" t="s">
        <v>2</v>
      </c>
      <c r="B94">
        <v>10</v>
      </c>
      <c r="C94">
        <v>89.550299999999993</v>
      </c>
      <c r="R94" t="s">
        <v>2</v>
      </c>
      <c r="S94">
        <v>10</v>
      </c>
      <c r="T94">
        <v>1644.875</v>
      </c>
      <c r="U94">
        <v>27745841</v>
      </c>
    </row>
    <row r="95" spans="1:24" x14ac:dyDescent="0.25">
      <c r="B95">
        <v>20</v>
      </c>
      <c r="C95">
        <v>88.634100000000004</v>
      </c>
      <c r="S95">
        <v>20</v>
      </c>
      <c r="T95">
        <v>1662.0719999999999</v>
      </c>
      <c r="U95">
        <v>27665852</v>
      </c>
    </row>
    <row r="96" spans="1:24" x14ac:dyDescent="0.25">
      <c r="B96">
        <v>40</v>
      </c>
      <c r="C96">
        <v>87.773859999999999</v>
      </c>
      <c r="S96">
        <v>40</v>
      </c>
      <c r="T96">
        <v>1651.0450000000001</v>
      </c>
      <c r="U96">
        <v>29523980</v>
      </c>
    </row>
    <row r="97" spans="1:21" x14ac:dyDescent="0.25">
      <c r="B97">
        <v>80</v>
      </c>
      <c r="C97">
        <v>86.916039999999995</v>
      </c>
      <c r="S97">
        <v>80</v>
      </c>
      <c r="T97">
        <v>1613.434</v>
      </c>
      <c r="U97">
        <v>28784049</v>
      </c>
    </row>
    <row r="98" spans="1:21" x14ac:dyDescent="0.25">
      <c r="B98">
        <v>160</v>
      </c>
      <c r="C98">
        <v>87.677359999999993</v>
      </c>
      <c r="S98">
        <v>160</v>
      </c>
      <c r="T98">
        <v>1565.72</v>
      </c>
      <c r="U98">
        <v>27804705</v>
      </c>
    </row>
    <row r="99" spans="1:21" x14ac:dyDescent="0.25">
      <c r="B99">
        <v>320</v>
      </c>
      <c r="C99">
        <v>87.298029999999997</v>
      </c>
      <c r="S99">
        <v>320</v>
      </c>
      <c r="T99">
        <v>1623.7190000000001</v>
      </c>
      <c r="U99">
        <v>27770143</v>
      </c>
    </row>
    <row r="100" spans="1:21" x14ac:dyDescent="0.25">
      <c r="B100">
        <v>640</v>
      </c>
      <c r="C100">
        <v>87.615279999999998</v>
      </c>
      <c r="S100">
        <v>640</v>
      </c>
      <c r="T100">
        <v>1615.4639999999999</v>
      </c>
      <c r="U100">
        <v>27739427</v>
      </c>
    </row>
    <row r="101" spans="1:21" x14ac:dyDescent="0.25">
      <c r="B101">
        <v>1280</v>
      </c>
      <c r="C101">
        <v>87.865489999999994</v>
      </c>
      <c r="S101">
        <v>1280</v>
      </c>
      <c r="T101">
        <v>1599.97</v>
      </c>
      <c r="U101">
        <v>27897341</v>
      </c>
    </row>
    <row r="102" spans="1:21" x14ac:dyDescent="0.25">
      <c r="B102">
        <v>2560</v>
      </c>
      <c r="C102">
        <v>87.926280000000006</v>
      </c>
      <c r="S102">
        <v>2560</v>
      </c>
      <c r="T102">
        <v>1390.2139999999999</v>
      </c>
      <c r="U102">
        <v>28190232</v>
      </c>
    </row>
    <row r="103" spans="1:21" x14ac:dyDescent="0.25">
      <c r="B103">
        <v>5120</v>
      </c>
      <c r="C103">
        <v>87.142939999999996</v>
      </c>
      <c r="S103">
        <v>5120</v>
      </c>
      <c r="T103">
        <v>1202.6020000000001</v>
      </c>
      <c r="U103">
        <v>29543351</v>
      </c>
    </row>
    <row r="104" spans="1:21" x14ac:dyDescent="0.25">
      <c r="B104">
        <v>10240</v>
      </c>
      <c r="C104">
        <v>75.717789999999994</v>
      </c>
      <c r="S104">
        <v>10240</v>
      </c>
      <c r="T104">
        <v>98.43835</v>
      </c>
      <c r="U104">
        <v>30846069</v>
      </c>
    </row>
    <row r="105" spans="1:21" x14ac:dyDescent="0.25">
      <c r="B105">
        <v>20480</v>
      </c>
      <c r="C105">
        <v>0.39278180000000001</v>
      </c>
      <c r="S105">
        <v>20480</v>
      </c>
      <c r="T105">
        <v>3.0174129999999999</v>
      </c>
      <c r="U105">
        <v>35955502</v>
      </c>
    </row>
    <row r="106" spans="1:21" x14ac:dyDescent="0.25">
      <c r="A106" t="s">
        <v>2</v>
      </c>
      <c r="B106">
        <v>10</v>
      </c>
      <c r="C106">
        <v>79.986180000000004</v>
      </c>
      <c r="R106" t="s">
        <v>2</v>
      </c>
      <c r="S106">
        <v>10</v>
      </c>
      <c r="T106">
        <v>1569.1410000000001</v>
      </c>
      <c r="U106">
        <v>27843269</v>
      </c>
    </row>
    <row r="107" spans="1:21" x14ac:dyDescent="0.25">
      <c r="B107">
        <v>20</v>
      </c>
      <c r="C107">
        <v>84.703249999999997</v>
      </c>
      <c r="S107">
        <v>20</v>
      </c>
      <c r="T107">
        <v>1650.798</v>
      </c>
      <c r="U107">
        <v>27599110</v>
      </c>
    </row>
    <row r="108" spans="1:21" x14ac:dyDescent="0.25">
      <c r="B108">
        <v>40</v>
      </c>
      <c r="C108">
        <v>82.500209999999996</v>
      </c>
      <c r="S108">
        <v>40</v>
      </c>
      <c r="T108">
        <v>1627.2070000000001</v>
      </c>
      <c r="U108">
        <v>29567883</v>
      </c>
    </row>
    <row r="109" spans="1:21" x14ac:dyDescent="0.25">
      <c r="B109">
        <v>80</v>
      </c>
      <c r="C109">
        <v>82.454260000000005</v>
      </c>
      <c r="S109">
        <v>80</v>
      </c>
      <c r="T109">
        <v>1634.3710000000001</v>
      </c>
      <c r="U109">
        <v>28840450</v>
      </c>
    </row>
    <row r="110" spans="1:21" x14ac:dyDescent="0.25">
      <c r="B110">
        <v>160</v>
      </c>
      <c r="C110">
        <v>82.467460000000003</v>
      </c>
      <c r="S110">
        <v>160</v>
      </c>
      <c r="T110">
        <v>1625.1</v>
      </c>
      <c r="U110">
        <v>27812781</v>
      </c>
    </row>
    <row r="111" spans="1:21" x14ac:dyDescent="0.25">
      <c r="B111">
        <v>320</v>
      </c>
      <c r="C111">
        <v>82.491159999999994</v>
      </c>
      <c r="S111">
        <v>320</v>
      </c>
      <c r="T111">
        <v>1626.0229999999999</v>
      </c>
      <c r="U111">
        <v>27784888</v>
      </c>
    </row>
    <row r="112" spans="1:21" x14ac:dyDescent="0.25">
      <c r="B112">
        <v>640</v>
      </c>
      <c r="C112">
        <v>82.608590000000007</v>
      </c>
      <c r="S112">
        <v>640</v>
      </c>
      <c r="T112">
        <v>1616.1780000000001</v>
      </c>
      <c r="U112">
        <v>27951687</v>
      </c>
    </row>
    <row r="113" spans="2:21" x14ac:dyDescent="0.25">
      <c r="B113">
        <v>1280</v>
      </c>
      <c r="C113">
        <v>82.690280000000001</v>
      </c>
      <c r="S113">
        <v>1280</v>
      </c>
      <c r="T113">
        <v>1553.885</v>
      </c>
      <c r="U113">
        <v>28148840</v>
      </c>
    </row>
    <row r="114" spans="2:21" x14ac:dyDescent="0.25">
      <c r="B114">
        <v>2560</v>
      </c>
      <c r="C114">
        <v>82.771529999999998</v>
      </c>
      <c r="S114">
        <v>2560</v>
      </c>
      <c r="T114">
        <v>1624.4970000000001</v>
      </c>
      <c r="U114">
        <v>28190246</v>
      </c>
    </row>
    <row r="115" spans="2:21" x14ac:dyDescent="0.25">
      <c r="B115">
        <v>5120</v>
      </c>
      <c r="C115">
        <v>81.56071</v>
      </c>
      <c r="S115">
        <v>5120</v>
      </c>
      <c r="T115">
        <v>1492.078</v>
      </c>
      <c r="U115">
        <v>29199315</v>
      </c>
    </row>
    <row r="116" spans="2:21" x14ac:dyDescent="0.25">
      <c r="B116">
        <v>10240</v>
      </c>
      <c r="C116">
        <v>70.724369999999993</v>
      </c>
      <c r="S116">
        <v>10240</v>
      </c>
      <c r="T116">
        <v>68.015429999999995</v>
      </c>
      <c r="U116">
        <v>32183517</v>
      </c>
    </row>
    <row r="117" spans="2:21" x14ac:dyDescent="0.25">
      <c r="B117">
        <v>20480</v>
      </c>
      <c r="C117">
        <v>1.1968449999999999</v>
      </c>
      <c r="S117">
        <v>20480</v>
      </c>
      <c r="T117">
        <v>3.021369</v>
      </c>
      <c r="U117">
        <v>31771944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2021-04-28T11:19:47Z</dcterms:created>
  <dcterms:modified xsi:type="dcterms:W3CDTF">2021-04-28T19:57:41Z</dcterms:modified>
</cp:coreProperties>
</file>