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riclabarr/My Drive/IAA/Courses/IAA/Logistic Regression/"/>
    </mc:Choice>
  </mc:AlternateContent>
  <xr:revisionPtr revIDLastSave="0" documentId="13_ncr:1_{2EED360F-058D-A647-A772-94018A5A2B48}" xr6:coauthVersionLast="47" xr6:coauthVersionMax="47" xr10:uidLastSave="{00000000-0000-0000-0000-000000000000}"/>
  <bookViews>
    <workbookView xWindow="0" yWindow="500" windowWidth="34020" windowHeight="19440" xr2:uid="{00000000-000D-0000-FFFF-FFFF00000000}"/>
  </bookViews>
  <sheets>
    <sheet name="MLE Example" sheetId="2" r:id="rId1"/>
    <sheet name="Answer Key" sheetId="3" r:id="rId2"/>
  </sheets>
  <definedNames>
    <definedName name="_xlchart.v1.0" hidden="1">'Answer Key'!$C$26</definedName>
    <definedName name="_xlchart.v1.1" hidden="1">'Answer Key'!$C$27</definedName>
    <definedName name="_xlchart.v1.10" hidden="1">'Answer Key'!$D$30:$H$30</definedName>
    <definedName name="_xlchart.v1.11" hidden="1">'Answer Key'!$C$1</definedName>
    <definedName name="_xlchart.v1.12" hidden="1">'Answer Key'!$C$14</definedName>
    <definedName name="_xlchart.v1.13" hidden="1">'Answer Key'!$C$2</definedName>
    <definedName name="_xlchart.v1.14" hidden="1">'Answer Key'!$D$14:$AB$14</definedName>
    <definedName name="_xlchart.v1.15" hidden="1">'Answer Key'!$D$1:$AB$1</definedName>
    <definedName name="_xlchart.v1.16" hidden="1">'Answer Key'!$D$2:$AB$2</definedName>
    <definedName name="_xlchart.v1.17" hidden="1">'Answer Key'!$C$1</definedName>
    <definedName name="_xlchart.v1.18" hidden="1">'Answer Key'!$C$14</definedName>
    <definedName name="_xlchart.v1.19" hidden="1">'Answer Key'!$C$2</definedName>
    <definedName name="_xlchart.v1.2" hidden="1">'Answer Key'!$C$28</definedName>
    <definedName name="_xlchart.v1.20" hidden="1">'Answer Key'!$D$14:$AB$14</definedName>
    <definedName name="_xlchart.v1.21" hidden="1">'Answer Key'!$D$1:$AB$1</definedName>
    <definedName name="_xlchart.v1.22" hidden="1">'Answer Key'!$D$2:$AB$2</definedName>
    <definedName name="_xlchart.v1.23" hidden="1">'Answer Key'!$C$26</definedName>
    <definedName name="_xlchart.v1.24" hidden="1">'Answer Key'!$C$27</definedName>
    <definedName name="_xlchart.v1.25" hidden="1">'Answer Key'!$C$28</definedName>
    <definedName name="_xlchart.v1.26" hidden="1">'Answer Key'!$C$29</definedName>
    <definedName name="_xlchart.v1.27" hidden="1">'Answer Key'!$C$30</definedName>
    <definedName name="_xlchart.v1.28" hidden="1">'Answer Key'!$D$25:$H$25</definedName>
    <definedName name="_xlchart.v1.29" hidden="1">'Answer Key'!$D$26:$H$26</definedName>
    <definedName name="_xlchart.v1.3" hidden="1">'Answer Key'!$C$29</definedName>
    <definedName name="_xlchart.v1.30" hidden="1">'Answer Key'!$D$27:$H$27</definedName>
    <definedName name="_xlchart.v1.31" hidden="1">'Answer Key'!$D$28:$H$28</definedName>
    <definedName name="_xlchart.v1.32" hidden="1">'Answer Key'!$D$29:$H$29</definedName>
    <definedName name="_xlchart.v1.33" hidden="1">'Answer Key'!$D$30:$H$30</definedName>
    <definedName name="_xlchart.v1.4" hidden="1">'Answer Key'!$C$30</definedName>
    <definedName name="_xlchart.v1.5" hidden="1">'Answer Key'!$D$25:$H$25</definedName>
    <definedName name="_xlchart.v1.6" hidden="1">'Answer Key'!$D$26:$H$26</definedName>
    <definedName name="_xlchart.v1.7" hidden="1">'Answer Key'!$D$27:$H$27</definedName>
    <definedName name="_xlchart.v1.8" hidden="1">'Answer Key'!$D$28:$H$28</definedName>
    <definedName name="_xlchart.v1.9" hidden="1">'Answer Key'!$D$29:$H$29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2" l="1"/>
  <c r="D11" i="2"/>
  <c r="D10" i="2"/>
  <c r="D9" i="2"/>
  <c r="D8" i="2"/>
  <c r="D7" i="2"/>
  <c r="D6" i="2"/>
  <c r="D5" i="2"/>
  <c r="D4" i="2"/>
  <c r="D3" i="2"/>
  <c r="F3" i="3" l="1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F8" i="3"/>
  <c r="G8" i="3"/>
  <c r="H8" i="3"/>
  <c r="I8" i="3"/>
  <c r="I14" i="3" s="1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W14" i="3" s="1"/>
  <c r="X9" i="3"/>
  <c r="Y9" i="3"/>
  <c r="Z9" i="3"/>
  <c r="AA9" i="3"/>
  <c r="AB9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T14" i="3" s="1"/>
  <c r="U10" i="3"/>
  <c r="V10" i="3"/>
  <c r="W10" i="3"/>
  <c r="X10" i="3"/>
  <c r="Y10" i="3"/>
  <c r="Z10" i="3"/>
  <c r="AA10" i="3"/>
  <c r="AB10" i="3"/>
  <c r="AB14" i="3" s="1"/>
  <c r="F11" i="3"/>
  <c r="G11" i="3"/>
  <c r="H11" i="3"/>
  <c r="I11" i="3"/>
  <c r="J11" i="3"/>
  <c r="K11" i="3"/>
  <c r="L11" i="3"/>
  <c r="M11" i="3"/>
  <c r="M14" i="3" s="1"/>
  <c r="N11" i="3"/>
  <c r="O11" i="3"/>
  <c r="P11" i="3"/>
  <c r="Q11" i="3"/>
  <c r="R11" i="3"/>
  <c r="S11" i="3"/>
  <c r="T11" i="3"/>
  <c r="U11" i="3"/>
  <c r="U14" i="3" s="1"/>
  <c r="V11" i="3"/>
  <c r="W11" i="3"/>
  <c r="X11" i="3"/>
  <c r="Y11" i="3"/>
  <c r="Y14" i="3" s="1"/>
  <c r="Z11" i="3"/>
  <c r="AA11" i="3"/>
  <c r="AB11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G14" i="3"/>
  <c r="H14" i="3"/>
  <c r="O14" i="3"/>
  <c r="P14" i="3"/>
  <c r="Q14" i="3"/>
  <c r="E3" i="3"/>
  <c r="E4" i="3"/>
  <c r="E5" i="3"/>
  <c r="E6" i="3"/>
  <c r="E7" i="3"/>
  <c r="E8" i="3"/>
  <c r="E9" i="3"/>
  <c r="E10" i="3"/>
  <c r="E11" i="3"/>
  <c r="E12" i="3"/>
  <c r="D4" i="3"/>
  <c r="D5" i="3"/>
  <c r="D6" i="3"/>
  <c r="D7" i="3"/>
  <c r="D8" i="3"/>
  <c r="D9" i="3"/>
  <c r="D10" i="3"/>
  <c r="D11" i="3"/>
  <c r="D12" i="3"/>
  <c r="D3" i="3"/>
  <c r="L14" i="3" l="1"/>
  <c r="AA14" i="3"/>
  <c r="S14" i="3"/>
  <c r="K14" i="3"/>
  <c r="Z14" i="3"/>
  <c r="R14" i="3"/>
  <c r="J14" i="3"/>
  <c r="X14" i="3"/>
  <c r="V14" i="3"/>
  <c r="N14" i="3"/>
  <c r="F14" i="3"/>
  <c r="E14" i="3"/>
  <c r="D14" i="2"/>
  <c r="D14" i="3"/>
</calcChain>
</file>

<file path=xl/sharedStrings.xml><?xml version="1.0" encoding="utf-8"?>
<sst xmlns="http://schemas.openxmlformats.org/spreadsheetml/2006/main" count="25" uniqueCount="19">
  <si>
    <t>Y</t>
  </si>
  <si>
    <t>X</t>
  </si>
  <si>
    <t>Intercept</t>
  </si>
  <si>
    <t>Slope</t>
  </si>
  <si>
    <t>Log-Likelihood</t>
  </si>
  <si>
    <t>CHANGE THE SLOPE AND INTERCEPT UNTIL YOU FIND THE MLE</t>
  </si>
  <si>
    <t>HINT: THE TRUE VALUES FOR INTERCEPT AND SLOPE WERE INTEGERS BETWEEN -2 AND 2</t>
  </si>
  <si>
    <t>SLOPE</t>
  </si>
  <si>
    <t>INTERCEPT</t>
  </si>
  <si>
    <t>B0 = -2</t>
  </si>
  <si>
    <t>B0 = -1</t>
  </si>
  <si>
    <t>B0 = 0</t>
  </si>
  <si>
    <t>B0 = 1</t>
  </si>
  <si>
    <t>B0 = 2</t>
  </si>
  <si>
    <t>B1 = -2</t>
  </si>
  <si>
    <t>B1 = -1</t>
  </si>
  <si>
    <t>B1 = 0</t>
  </si>
  <si>
    <t>B1 = 1</t>
  </si>
  <si>
    <t>B1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</si>
</sst>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164" fontId="3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Plot of Likelihood Values - LOOK FOR THE MAXIMUM!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'Answer Key'!$C$26</c:f>
              <c:strCache>
                <c:ptCount val="1"/>
                <c:pt idx="0">
                  <c:v>B1 = -2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3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53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5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'Answer Key'!$D$25:$H$25</c:f>
              <c:strCache>
                <c:ptCount val="5"/>
                <c:pt idx="0">
                  <c:v>B0 = -2</c:v>
                </c:pt>
                <c:pt idx="1">
                  <c:v>B0 = -1</c:v>
                </c:pt>
                <c:pt idx="2">
                  <c:v>B0 = 0</c:v>
                </c:pt>
                <c:pt idx="3">
                  <c:v>B0 = 1</c:v>
                </c:pt>
                <c:pt idx="4">
                  <c:v>B0 = 2</c:v>
                </c:pt>
              </c:strCache>
            </c:strRef>
          </c:cat>
          <c:val>
            <c:numRef>
              <c:f>'Answer Key'!$D$26:$H$26</c:f>
              <c:numCache>
                <c:formatCode>General</c:formatCode>
                <c:ptCount val="5"/>
                <c:pt idx="0">
                  <c:v>-47.095239927877152</c:v>
                </c:pt>
                <c:pt idx="1">
                  <c:v>-46.738985111192363</c:v>
                </c:pt>
                <c:pt idx="2">
                  <c:v>-46.882042828568032</c:v>
                </c:pt>
                <c:pt idx="3">
                  <c:v>-47.438456055455482</c:v>
                </c:pt>
                <c:pt idx="4">
                  <c:v>-48.314263395233944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E2-FD41-B744-ADFB645095D1}"/>
            </c:ext>
          </c:extLst>
        </c:ser>
        <c:ser>
          <c:idx val="1"/>
          <c:order val="1"/>
          <c:tx>
            <c:strRef>
              <c:f>'Answer Key'!$C$27</c:f>
              <c:strCache>
                <c:ptCount val="1"/>
                <c:pt idx="0">
                  <c:v>B1 = -1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'Answer Key'!$D$25:$H$25</c:f>
              <c:strCache>
                <c:ptCount val="5"/>
                <c:pt idx="0">
                  <c:v>B0 = -2</c:v>
                </c:pt>
                <c:pt idx="1">
                  <c:v>B0 = -1</c:v>
                </c:pt>
                <c:pt idx="2">
                  <c:v>B0 = 0</c:v>
                </c:pt>
                <c:pt idx="3">
                  <c:v>B0 = 1</c:v>
                </c:pt>
                <c:pt idx="4">
                  <c:v>B0 = 2</c:v>
                </c:pt>
              </c:strCache>
            </c:strRef>
          </c:cat>
          <c:val>
            <c:numRef>
              <c:f>'Answer Key'!$D$27:$H$27</c:f>
              <c:numCache>
                <c:formatCode>General</c:formatCode>
                <c:ptCount val="5"/>
                <c:pt idx="0">
                  <c:v>-26.173149305002902</c:v>
                </c:pt>
                <c:pt idx="1">
                  <c:v>-24.84969883184241</c:v>
                </c:pt>
                <c:pt idx="2">
                  <c:v>-24.54638565290654</c:v>
                </c:pt>
                <c:pt idx="3">
                  <c:v>-25.158931895066285</c:v>
                </c:pt>
                <c:pt idx="4">
                  <c:v>-26.635375825685351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E2-FD41-B744-ADFB645095D1}"/>
            </c:ext>
          </c:extLst>
        </c:ser>
        <c:ser>
          <c:idx val="2"/>
          <c:order val="2"/>
          <c:tx>
            <c:strRef>
              <c:f>'Answer Key'!$C$28</c:f>
              <c:strCache>
                <c:ptCount val="1"/>
                <c:pt idx="0">
                  <c:v>B1 = 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'Answer Key'!$D$25:$H$25</c:f>
              <c:strCache>
                <c:ptCount val="5"/>
                <c:pt idx="0">
                  <c:v>B0 = -2</c:v>
                </c:pt>
                <c:pt idx="1">
                  <c:v>B0 = -1</c:v>
                </c:pt>
                <c:pt idx="2">
                  <c:v>B0 = 0</c:v>
                </c:pt>
                <c:pt idx="3">
                  <c:v>B0 = 1</c:v>
                </c:pt>
                <c:pt idx="4">
                  <c:v>B0 = 2</c:v>
                </c:pt>
              </c:strCache>
            </c:strRef>
          </c:cat>
          <c:val>
            <c:numRef>
              <c:f>'Answer Key'!$D$28:$H$28</c:f>
              <c:numCache>
                <c:formatCode>General</c:formatCode>
                <c:ptCount val="5"/>
                <c:pt idx="0">
                  <c:v>-9.2692801104297242</c:v>
                </c:pt>
                <c:pt idx="1">
                  <c:v>-7.1326168751822268</c:v>
                </c:pt>
                <c:pt idx="2">
                  <c:v>-6.9314718055994531</c:v>
                </c:pt>
                <c:pt idx="3">
                  <c:v>-9.1326168751822276</c:v>
                </c:pt>
                <c:pt idx="4">
                  <c:v>-13.269280110429719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E2-FD41-B744-ADFB645095D1}"/>
            </c:ext>
          </c:extLst>
        </c:ser>
        <c:ser>
          <c:idx val="3"/>
          <c:order val="3"/>
          <c:tx>
            <c:strRef>
              <c:f>'Answer Key'!$C$29</c:f>
              <c:strCache>
                <c:ptCount val="1"/>
                <c:pt idx="0">
                  <c:v>B1 = 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'Answer Key'!$D$25:$H$25</c:f>
              <c:strCache>
                <c:ptCount val="5"/>
                <c:pt idx="0">
                  <c:v>B0 = -2</c:v>
                </c:pt>
                <c:pt idx="1">
                  <c:v>B0 = -1</c:v>
                </c:pt>
                <c:pt idx="2">
                  <c:v>B0 = 0</c:v>
                </c:pt>
                <c:pt idx="3">
                  <c:v>B0 = 1</c:v>
                </c:pt>
                <c:pt idx="4">
                  <c:v>B0 = 2</c:v>
                </c:pt>
              </c:strCache>
            </c:strRef>
          </c:cat>
          <c:val>
            <c:numRef>
              <c:f>'Answer Key'!$D$29:$H$29</c:f>
              <c:numCache>
                <c:formatCode>General</c:formatCode>
                <c:ptCount val="5"/>
                <c:pt idx="0">
                  <c:v>-2.635375825685327</c:v>
                </c:pt>
                <c:pt idx="1">
                  <c:v>-3.1589318950662753</c:v>
                </c:pt>
                <c:pt idx="2">
                  <c:v>-4.5463856529065509</c:v>
                </c:pt>
                <c:pt idx="3">
                  <c:v>-6.8496988318424084</c:v>
                </c:pt>
                <c:pt idx="4">
                  <c:v>-10.173149305002919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E2-FD41-B744-ADFB645095D1}"/>
            </c:ext>
          </c:extLst>
        </c:ser>
        <c:ser>
          <c:idx val="4"/>
          <c:order val="4"/>
          <c:tx>
            <c:strRef>
              <c:f>'Answer Key'!$C$30</c:f>
              <c:strCache>
                <c:ptCount val="1"/>
                <c:pt idx="0">
                  <c:v>B1 = 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54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54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5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/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cat>
            <c:strRef>
              <c:f>'Answer Key'!$D$25:$H$25</c:f>
              <c:strCache>
                <c:ptCount val="5"/>
                <c:pt idx="0">
                  <c:v>B0 = -2</c:v>
                </c:pt>
                <c:pt idx="1">
                  <c:v>B0 = -1</c:v>
                </c:pt>
                <c:pt idx="2">
                  <c:v>B0 = 0</c:v>
                </c:pt>
                <c:pt idx="3">
                  <c:v>B0 = 1</c:v>
                </c:pt>
                <c:pt idx="4">
                  <c:v>B0 = 2</c:v>
                </c:pt>
              </c:strCache>
            </c:strRef>
          </c:cat>
          <c:val>
            <c:numRef>
              <c:f>'Answer Key'!$D$30:$H$30</c:f>
              <c:numCache>
                <c:formatCode>General</c:formatCode>
                <c:ptCount val="5"/>
                <c:pt idx="0">
                  <c:v>-4.3142633952335228</c:v>
                </c:pt>
                <c:pt idx="1">
                  <c:v>-5.4384560554554184</c:v>
                </c:pt>
                <c:pt idx="2">
                  <c:v>-6.8820428285680197</c:v>
                </c:pt>
                <c:pt idx="3">
                  <c:v>-8.7389851111923971</c:v>
                </c:pt>
                <c:pt idx="4">
                  <c:v>-11.095239927877465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E2-FD41-B744-ADFB645095D1}"/>
            </c:ext>
          </c:extLst>
        </c:ser>
        <c:bandFmts>
          <c:bandFmt>
            <c:idx val="0"/>
            <c:spPr>
              <a:gradFill rotWithShape="1">
                <a:gsLst>
                  <a:gs pos="0">
                    <a:schemeClr val="accent5">
                      <a:shade val="4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4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4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"/>
            <c:spPr>
              <a:gradFill rotWithShape="1">
                <a:gsLst>
                  <a:gs pos="0">
                    <a:schemeClr val="accent5">
                      <a:shade val="5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5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5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2"/>
            <c:spPr>
              <a:gradFill rotWithShape="1">
                <a:gsLst>
                  <a:gs pos="0">
                    <a:schemeClr val="accent5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3"/>
            <c:spPr>
              <a:gradFill rotWithShape="1">
                <a:gsLst>
                  <a:gs pos="0">
                    <a:schemeClr val="accent5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4"/>
            <c:spPr>
              <a:gradFill rotWithShape="1">
                <a:gsLst>
                  <a:gs pos="0">
                    <a:schemeClr val="accent5">
                      <a:shade val="8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8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8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6"/>
            <c:spPr>
              <a:gradFill rotWithShape="1">
                <a:gsLst>
                  <a:gs pos="0">
                    <a:schemeClr val="accent5">
                      <a:tint val="8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8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8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7"/>
            <c:spPr>
              <a:gradFill rotWithShape="1">
                <a:gsLst>
                  <a:gs pos="0">
                    <a:schemeClr val="accent5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8"/>
            <c:spPr>
              <a:gradFill rotWithShape="1">
                <a:gsLst>
                  <a:gs pos="0">
                    <a:schemeClr val="accent5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9"/>
            <c:spPr>
              <a:gradFill rotWithShape="1">
                <a:gsLst>
                  <a:gs pos="0">
                    <a:schemeClr val="accent5">
                      <a:tint val="5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5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5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0"/>
            <c:spPr>
              <a:gradFill rotWithShape="1">
                <a:gsLst>
                  <a:gs pos="0">
                    <a:schemeClr val="accent5">
                      <a:tint val="4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4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4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1"/>
            <c:spPr>
              <a:gradFill rotWithShape="1">
                <a:gsLst>
                  <a:gs pos="0">
                    <a:schemeClr val="accent5">
                      <a:tint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2"/>
            <c:spPr>
              <a:gradFill rotWithShape="1">
                <a:gsLst>
                  <a:gs pos="0">
                    <a:schemeClr val="accent5">
                      <a:tint val="1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1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1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3"/>
            <c:spPr>
              <a:gradFill rotWithShape="1">
                <a:gsLst>
                  <a:gs pos="0">
                    <a:schemeClr val="accent5">
                      <a:tint val="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  <c:bandFmt>
            <c:idx val="14"/>
            <c:spPr>
              <a:gradFill rotWithShape="1">
                <a:gsLst>
                  <a:gs pos="0">
                    <a:schemeClr val="accent5">
                      <a:tint val="9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9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9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/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bandFmt>
        </c:bandFmts>
        <c:axId val="1579491952"/>
        <c:axId val="1525854016"/>
        <c:axId val="1579626336"/>
      </c:surface3DChart>
      <c:catAx>
        <c:axId val="157949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854016"/>
        <c:crosses val="autoZero"/>
        <c:auto val="1"/>
        <c:lblAlgn val="ctr"/>
        <c:lblOffset val="100"/>
        <c:noMultiLvlLbl val="0"/>
      </c:catAx>
      <c:valAx>
        <c:axId val="152585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491952"/>
        <c:crosses val="autoZero"/>
        <c:crossBetween val="midCat"/>
      </c:valAx>
      <c:serAx>
        <c:axId val="15796263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85401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19050</xdr:rowOff>
    </xdr:from>
    <xdr:to>
      <xdr:col>13</xdr:col>
      <xdr:colOff>127000</xdr:colOff>
      <xdr:row>41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3FDA03-C9FF-1EEE-7775-BD2FBE4D6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3" max="3" width="14.1640625" bestFit="1" customWidth="1"/>
    <col min="8" max="8" width="28.33203125" customWidth="1"/>
  </cols>
  <sheetData>
    <row r="1" spans="1:4" x14ac:dyDescent="0.2">
      <c r="C1" t="s">
        <v>2</v>
      </c>
      <c r="D1" s="6">
        <v>1</v>
      </c>
    </row>
    <row r="2" spans="1:4" x14ac:dyDescent="0.2">
      <c r="A2" s="1" t="s">
        <v>0</v>
      </c>
      <c r="B2" s="1" t="s">
        <v>1</v>
      </c>
      <c r="C2" s="1" t="s">
        <v>3</v>
      </c>
      <c r="D2" s="7">
        <v>2</v>
      </c>
    </row>
    <row r="3" spans="1:4" x14ac:dyDescent="0.2">
      <c r="A3">
        <v>0</v>
      </c>
      <c r="B3">
        <v>-1</v>
      </c>
      <c r="D3" s="8">
        <f>$A3*LN(1/(1+EXP(-(D$1+D$2*$B3))))+(1-$A3)*LN(1 - (1/(1+EXP(-(D$1+D$2*$B3)))))</f>
        <v>-0.31326168751822281</v>
      </c>
    </row>
    <row r="4" spans="1:4" x14ac:dyDescent="0.2">
      <c r="A4">
        <v>1</v>
      </c>
      <c r="B4">
        <v>5</v>
      </c>
      <c r="D4" s="8">
        <f t="shared" ref="D4:D12" si="0">$A4*LN(1/(1+EXP(-(D$1+D$2*$B4))))+(1-$A4)*LN(1 - (1/(1+EXP(-(D$1+D$2*$B4)))))</f>
        <v>-1.6701561318252087E-5</v>
      </c>
    </row>
    <row r="5" spans="1:4" x14ac:dyDescent="0.2">
      <c r="A5">
        <v>1</v>
      </c>
      <c r="B5">
        <v>2</v>
      </c>
      <c r="D5" s="8">
        <f t="shared" si="0"/>
        <v>-6.7153484891179444E-3</v>
      </c>
    </row>
    <row r="6" spans="1:4" x14ac:dyDescent="0.2">
      <c r="A6">
        <v>0</v>
      </c>
      <c r="B6">
        <v>-3</v>
      </c>
      <c r="D6" s="8">
        <f t="shared" si="0"/>
        <v>-6.7153484891180563E-3</v>
      </c>
    </row>
    <row r="7" spans="1:4" x14ac:dyDescent="0.2">
      <c r="A7">
        <v>1</v>
      </c>
      <c r="B7">
        <v>5</v>
      </c>
      <c r="D7" s="8">
        <f t="shared" si="0"/>
        <v>-1.6701561318252087E-5</v>
      </c>
    </row>
    <row r="8" spans="1:4" x14ac:dyDescent="0.2">
      <c r="A8">
        <v>0</v>
      </c>
      <c r="B8">
        <v>-2</v>
      </c>
      <c r="D8" s="8">
        <f t="shared" si="0"/>
        <v>-4.858735157374202E-2</v>
      </c>
    </row>
    <row r="9" spans="1:4" x14ac:dyDescent="0.2">
      <c r="A9">
        <v>0</v>
      </c>
      <c r="B9">
        <v>-2</v>
      </c>
      <c r="D9" s="8">
        <f t="shared" si="0"/>
        <v>-4.858735157374202E-2</v>
      </c>
    </row>
    <row r="10" spans="1:4" x14ac:dyDescent="0.2">
      <c r="A10">
        <v>0</v>
      </c>
      <c r="B10">
        <v>0</v>
      </c>
      <c r="D10" s="8">
        <f t="shared" si="0"/>
        <v>-1.3132616875182228</v>
      </c>
    </row>
    <row r="11" spans="1:4" x14ac:dyDescent="0.2">
      <c r="A11">
        <v>1</v>
      </c>
      <c r="B11">
        <v>3</v>
      </c>
      <c r="D11" s="8">
        <f t="shared" si="0"/>
        <v>-9.1146645377420212E-4</v>
      </c>
    </row>
    <row r="12" spans="1:4" x14ac:dyDescent="0.2">
      <c r="A12">
        <v>0</v>
      </c>
      <c r="B12">
        <v>3</v>
      </c>
      <c r="D12" s="8">
        <f t="shared" si="0"/>
        <v>-7.0009114664538208</v>
      </c>
    </row>
    <row r="14" spans="1:4" x14ac:dyDescent="0.2">
      <c r="C14" s="3" t="s">
        <v>4</v>
      </c>
      <c r="D14" s="3">
        <f>SUM(D3:D12)</f>
        <v>-8.7389851111923971</v>
      </c>
    </row>
    <row r="17" spans="3:8" x14ac:dyDescent="0.2">
      <c r="C17" s="11" t="s">
        <v>5</v>
      </c>
      <c r="D17" s="11"/>
      <c r="E17" s="11"/>
      <c r="F17" s="11"/>
      <c r="G17" s="11"/>
      <c r="H17" s="11"/>
    </row>
    <row r="18" spans="3:8" x14ac:dyDescent="0.2">
      <c r="C18" s="11" t="s">
        <v>6</v>
      </c>
      <c r="D18" s="11"/>
      <c r="E18" s="11"/>
      <c r="F18" s="11"/>
      <c r="G18" s="11"/>
      <c r="H18" s="11"/>
    </row>
    <row r="25" spans="3:8" x14ac:dyDescent="0.2">
      <c r="C25" s="3"/>
    </row>
  </sheetData>
  <mergeCells count="2">
    <mergeCell ref="C18:H18"/>
    <mergeCell ref="C17:H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1"/>
  <sheetViews>
    <sheetView workbookViewId="0">
      <selection activeCell="P24" sqref="P24"/>
    </sheetView>
  </sheetViews>
  <sheetFormatPr baseColWidth="10" defaultColWidth="8.83203125" defaultRowHeight="15" x14ac:dyDescent="0.2"/>
  <cols>
    <col min="3" max="3" width="14.1640625" bestFit="1" customWidth="1"/>
    <col min="4" max="4" width="12.1640625" bestFit="1" customWidth="1"/>
  </cols>
  <sheetData>
    <row r="1" spans="1:28" x14ac:dyDescent="0.2">
      <c r="C1" t="s">
        <v>2</v>
      </c>
      <c r="D1" s="2">
        <v>-2</v>
      </c>
      <c r="E1" s="2">
        <v>-1</v>
      </c>
      <c r="F1" s="2">
        <v>0</v>
      </c>
      <c r="G1" s="2">
        <v>1</v>
      </c>
      <c r="H1" s="2">
        <v>2</v>
      </c>
      <c r="I1" s="2">
        <v>-2</v>
      </c>
      <c r="J1" s="2">
        <v>-1</v>
      </c>
      <c r="K1" s="2">
        <v>0</v>
      </c>
      <c r="L1" s="2">
        <v>1</v>
      </c>
      <c r="M1" s="2">
        <v>2</v>
      </c>
      <c r="N1" s="2">
        <v>-2</v>
      </c>
      <c r="O1" s="2">
        <v>-1</v>
      </c>
      <c r="P1" s="2">
        <v>0</v>
      </c>
      <c r="Q1" s="2">
        <v>1</v>
      </c>
      <c r="R1" s="2">
        <v>2</v>
      </c>
      <c r="S1" s="5">
        <v>-2</v>
      </c>
      <c r="T1" s="2">
        <v>-1</v>
      </c>
      <c r="U1" s="2">
        <v>0</v>
      </c>
      <c r="V1" s="2">
        <v>1</v>
      </c>
      <c r="W1" s="2">
        <v>2</v>
      </c>
      <c r="X1" s="2">
        <v>-2</v>
      </c>
      <c r="Y1" s="2">
        <v>-1</v>
      </c>
      <c r="Z1" s="2">
        <v>0</v>
      </c>
      <c r="AA1" s="2">
        <v>1</v>
      </c>
      <c r="AB1" s="2">
        <v>2</v>
      </c>
    </row>
    <row r="2" spans="1:28" x14ac:dyDescent="0.2">
      <c r="A2" s="1" t="s">
        <v>0</v>
      </c>
      <c r="B2" s="1" t="s">
        <v>1</v>
      </c>
      <c r="C2" s="1" t="s">
        <v>3</v>
      </c>
      <c r="D2" s="2">
        <v>-2</v>
      </c>
      <c r="E2" s="2">
        <v>-2</v>
      </c>
      <c r="F2" s="2">
        <v>-2</v>
      </c>
      <c r="G2" s="2">
        <v>-2</v>
      </c>
      <c r="H2" s="2">
        <v>-2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5">
        <v>1</v>
      </c>
      <c r="T2" s="2">
        <v>1</v>
      </c>
      <c r="U2" s="2">
        <v>1</v>
      </c>
      <c r="V2" s="2">
        <v>1</v>
      </c>
      <c r="W2" s="2">
        <v>1</v>
      </c>
      <c r="X2" s="2">
        <v>2</v>
      </c>
      <c r="Y2" s="2">
        <v>2</v>
      </c>
      <c r="Z2" s="2">
        <v>2</v>
      </c>
      <c r="AA2" s="2">
        <v>2</v>
      </c>
      <c r="AB2" s="2">
        <v>2</v>
      </c>
    </row>
    <row r="3" spans="1:28" x14ac:dyDescent="0.2">
      <c r="A3">
        <v>0</v>
      </c>
      <c r="B3">
        <v>-1</v>
      </c>
      <c r="D3" s="8">
        <f>$A3*LN(1/(1+EXP(-(D$1+D$2*$B3))))+(1-$A3)*LN(1 - (1/(1+EXP(-(D$1+D$2*$B3)))))</f>
        <v>-0.69314718055994529</v>
      </c>
      <c r="E3" s="8">
        <f>$A3*LN(1/(1+EXP(-(E$1+E$2*$B3))))+(1-$A3)*LN(1 - (1/(1+EXP(-(E$1+E$2*$B3)))))</f>
        <v>-1.3132616875182228</v>
      </c>
      <c r="F3" s="8">
        <f t="shared" ref="F3:AB12" si="0">$A3*LN(1/(1+EXP(-(F$1+F$2*$B3))))+(1-$A3)*LN(1 - (1/(1+EXP(-(F$1+F$2*$B3)))))</f>
        <v>-2.1269280110429714</v>
      </c>
      <c r="G3" s="8">
        <f t="shared" si="0"/>
        <v>-3.0485873515737452</v>
      </c>
      <c r="H3" s="8">
        <f t="shared" si="0"/>
        <v>-4.0181499279178103</v>
      </c>
      <c r="I3" s="8">
        <f t="shared" si="0"/>
        <v>-0.31326168751822281</v>
      </c>
      <c r="J3" s="8">
        <f t="shared" si="0"/>
        <v>-0.69314718055994529</v>
      </c>
      <c r="K3" s="8">
        <f t="shared" si="0"/>
        <v>-1.3132616875182228</v>
      </c>
      <c r="L3" s="8">
        <f t="shared" si="0"/>
        <v>-2.1269280110429714</v>
      </c>
      <c r="M3" s="8">
        <f t="shared" si="0"/>
        <v>-3.0485873515737452</v>
      </c>
      <c r="N3" s="8">
        <f t="shared" si="0"/>
        <v>-0.12692801104297252</v>
      </c>
      <c r="O3" s="8">
        <f t="shared" si="0"/>
        <v>-0.31326168751822281</v>
      </c>
      <c r="P3" s="8">
        <f t="shared" si="0"/>
        <v>-0.69314718055994529</v>
      </c>
      <c r="Q3" s="8">
        <f t="shared" si="0"/>
        <v>-1.3132616875182228</v>
      </c>
      <c r="R3" s="8">
        <f t="shared" si="0"/>
        <v>-2.1269280110429714</v>
      </c>
      <c r="S3" s="9">
        <f t="shared" si="0"/>
        <v>-4.858735157374202E-2</v>
      </c>
      <c r="T3" s="8">
        <f t="shared" si="0"/>
        <v>-0.12692801104297252</v>
      </c>
      <c r="U3" s="8">
        <f t="shared" si="0"/>
        <v>-0.31326168751822281</v>
      </c>
      <c r="V3" s="8">
        <f t="shared" si="0"/>
        <v>-0.69314718055994529</v>
      </c>
      <c r="W3" s="8">
        <f t="shared" si="0"/>
        <v>-1.3132616875182228</v>
      </c>
      <c r="X3" s="8">
        <f t="shared" si="0"/>
        <v>-1.8149927917809731E-2</v>
      </c>
      <c r="Y3" s="8">
        <f t="shared" si="0"/>
        <v>-4.858735157374202E-2</v>
      </c>
      <c r="Z3" s="8">
        <f t="shared" si="0"/>
        <v>-0.12692801104297252</v>
      </c>
      <c r="AA3" s="8">
        <f t="shared" si="0"/>
        <v>-0.31326168751822281</v>
      </c>
      <c r="AB3" s="8">
        <f t="shared" si="0"/>
        <v>-0.69314718055994529</v>
      </c>
    </row>
    <row r="4" spans="1:28" x14ac:dyDescent="0.2">
      <c r="A4">
        <v>1</v>
      </c>
      <c r="B4">
        <v>5</v>
      </c>
      <c r="D4" s="8">
        <f t="shared" ref="D4:S12" si="1">$A4*LN(1/(1+EXP(-(D$1+D$2*$B4))))+(1-$A4)*LN(1 - (1/(1+EXP(-(D$1+D$2*$B4)))))</f>
        <v>-12.000006144193478</v>
      </c>
      <c r="E4" s="8">
        <f t="shared" si="1"/>
        <v>-11.000016701561318</v>
      </c>
      <c r="F4" s="8">
        <f t="shared" si="1"/>
        <v>-10.000045398899218</v>
      </c>
      <c r="G4" s="8">
        <f t="shared" si="1"/>
        <v>-9.0001234021897236</v>
      </c>
      <c r="H4" s="8">
        <f t="shared" si="1"/>
        <v>-8.000335406372896</v>
      </c>
      <c r="I4" s="8">
        <f t="shared" si="1"/>
        <v>-7.0009114664537746</v>
      </c>
      <c r="J4" s="8">
        <f t="shared" si="1"/>
        <v>-6.0024756851377301</v>
      </c>
      <c r="K4" s="8">
        <f t="shared" si="1"/>
        <v>-5.0067153484891183</v>
      </c>
      <c r="L4" s="8">
        <f t="shared" si="1"/>
        <v>-4.0181499279178094</v>
      </c>
      <c r="M4" s="8">
        <f t="shared" si="1"/>
        <v>-3.0485873515737421</v>
      </c>
      <c r="N4" s="8">
        <f t="shared" si="1"/>
        <v>-2.1269280110429727</v>
      </c>
      <c r="O4" s="8">
        <f t="shared" si="1"/>
        <v>-1.3132616875182228</v>
      </c>
      <c r="P4" s="8">
        <f t="shared" si="1"/>
        <v>-0.69314718055994529</v>
      </c>
      <c r="Q4" s="8">
        <f t="shared" si="1"/>
        <v>-0.31326168751822281</v>
      </c>
      <c r="R4" s="8">
        <f t="shared" si="1"/>
        <v>-0.12692801104297263</v>
      </c>
      <c r="S4" s="9">
        <f t="shared" si="1"/>
        <v>-4.8587351573741909E-2</v>
      </c>
      <c r="T4" s="8">
        <f t="shared" si="0"/>
        <v>-1.8149927917809731E-2</v>
      </c>
      <c r="U4" s="8">
        <f t="shared" si="0"/>
        <v>-6.7153484891179444E-3</v>
      </c>
      <c r="V4" s="8">
        <f t="shared" si="0"/>
        <v>-2.4756851377303315E-3</v>
      </c>
      <c r="W4" s="8">
        <f t="shared" si="0"/>
        <v>-9.1146645377420212E-4</v>
      </c>
      <c r="X4" s="8">
        <f t="shared" si="0"/>
        <v>-3.3540637289566265E-4</v>
      </c>
      <c r="Y4" s="8">
        <f t="shared" si="0"/>
        <v>-1.234021897233402E-4</v>
      </c>
      <c r="Z4" s="8">
        <f t="shared" si="0"/>
        <v>-4.5398899216820628E-5</v>
      </c>
      <c r="AA4" s="8">
        <f t="shared" si="0"/>
        <v>-1.6701561318252087E-5</v>
      </c>
      <c r="AB4" s="8">
        <f t="shared" si="0"/>
        <v>-6.144193477725374E-6</v>
      </c>
    </row>
    <row r="5" spans="1:28" x14ac:dyDescent="0.2">
      <c r="A5">
        <v>1</v>
      </c>
      <c r="B5">
        <v>2</v>
      </c>
      <c r="D5" s="8">
        <f t="shared" si="1"/>
        <v>-6.0024756851377301</v>
      </c>
      <c r="E5" s="8">
        <f t="shared" si="1"/>
        <v>-5.0067153484891183</v>
      </c>
      <c r="F5" s="8">
        <f t="shared" si="0"/>
        <v>-4.0181499279178094</v>
      </c>
      <c r="G5" s="8">
        <f t="shared" si="0"/>
        <v>-3.0485873515737421</v>
      </c>
      <c r="H5" s="8">
        <f t="shared" si="0"/>
        <v>-2.1269280110429727</v>
      </c>
      <c r="I5" s="8">
        <f t="shared" si="0"/>
        <v>-4.0181499279178094</v>
      </c>
      <c r="J5" s="8">
        <f t="shared" si="0"/>
        <v>-3.0485873515737421</v>
      </c>
      <c r="K5" s="8">
        <f t="shared" si="0"/>
        <v>-2.1269280110429727</v>
      </c>
      <c r="L5" s="8">
        <f t="shared" si="0"/>
        <v>-1.3132616875182228</v>
      </c>
      <c r="M5" s="8">
        <f t="shared" si="0"/>
        <v>-0.69314718055994529</v>
      </c>
      <c r="N5" s="8">
        <f t="shared" si="0"/>
        <v>-2.1269280110429727</v>
      </c>
      <c r="O5" s="8">
        <f t="shared" si="0"/>
        <v>-1.3132616875182228</v>
      </c>
      <c r="P5" s="8">
        <f t="shared" si="0"/>
        <v>-0.69314718055994529</v>
      </c>
      <c r="Q5" s="8">
        <f t="shared" si="0"/>
        <v>-0.31326168751822281</v>
      </c>
      <c r="R5" s="8">
        <f t="shared" si="0"/>
        <v>-0.12692801104297263</v>
      </c>
      <c r="S5" s="9">
        <f t="shared" si="0"/>
        <v>-0.69314718055994529</v>
      </c>
      <c r="T5" s="8">
        <f t="shared" si="0"/>
        <v>-0.31326168751822281</v>
      </c>
      <c r="U5" s="8">
        <f t="shared" si="0"/>
        <v>-0.12692801104297263</v>
      </c>
      <c r="V5" s="8">
        <f t="shared" si="0"/>
        <v>-4.8587351573741909E-2</v>
      </c>
      <c r="W5" s="8">
        <f t="shared" si="0"/>
        <v>-1.8149927917809731E-2</v>
      </c>
      <c r="X5" s="8">
        <f t="shared" si="0"/>
        <v>-0.12692801104297263</v>
      </c>
      <c r="Y5" s="8">
        <f t="shared" si="0"/>
        <v>-4.8587351573741909E-2</v>
      </c>
      <c r="Z5" s="8">
        <f t="shared" si="0"/>
        <v>-1.8149927917809731E-2</v>
      </c>
      <c r="AA5" s="8">
        <f t="shared" si="0"/>
        <v>-6.7153484891179444E-3</v>
      </c>
      <c r="AB5" s="8">
        <f t="shared" si="0"/>
        <v>-2.4756851377303315E-3</v>
      </c>
    </row>
    <row r="6" spans="1:28" x14ac:dyDescent="0.2">
      <c r="A6">
        <v>0</v>
      </c>
      <c r="B6">
        <v>-3</v>
      </c>
      <c r="D6" s="8">
        <f t="shared" si="1"/>
        <v>-4.0181499279178103</v>
      </c>
      <c r="E6" s="8">
        <f t="shared" si="1"/>
        <v>-5.0067153484891369</v>
      </c>
      <c r="F6" s="8">
        <f t="shared" si="0"/>
        <v>-6.0024756851377781</v>
      </c>
      <c r="G6" s="8">
        <f t="shared" si="0"/>
        <v>-7.0009114664538208</v>
      </c>
      <c r="H6" s="8">
        <f t="shared" si="0"/>
        <v>-8.0003354063732122</v>
      </c>
      <c r="I6" s="8">
        <f t="shared" si="0"/>
        <v>-1.3132616875182228</v>
      </c>
      <c r="J6" s="8">
        <f t="shared" si="0"/>
        <v>-2.1269280110429714</v>
      </c>
      <c r="K6" s="8">
        <f t="shared" si="0"/>
        <v>-3.0485873515737452</v>
      </c>
      <c r="L6" s="8">
        <f t="shared" si="0"/>
        <v>-4.0181499279178103</v>
      </c>
      <c r="M6" s="8">
        <f t="shared" si="0"/>
        <v>-5.0067153484891369</v>
      </c>
      <c r="N6" s="8">
        <f t="shared" si="0"/>
        <v>-0.12692801104297252</v>
      </c>
      <c r="O6" s="8">
        <f t="shared" si="0"/>
        <v>-0.31326168751822281</v>
      </c>
      <c r="P6" s="8">
        <f t="shared" si="0"/>
        <v>-0.69314718055994529</v>
      </c>
      <c r="Q6" s="8">
        <f t="shared" si="0"/>
        <v>-1.3132616875182228</v>
      </c>
      <c r="R6" s="8">
        <f t="shared" si="0"/>
        <v>-2.1269280110429714</v>
      </c>
      <c r="S6" s="9">
        <f t="shared" si="0"/>
        <v>-6.7153484891180563E-3</v>
      </c>
      <c r="T6" s="8">
        <f t="shared" si="0"/>
        <v>-1.8149927917809731E-2</v>
      </c>
      <c r="U6" s="8">
        <f t="shared" si="0"/>
        <v>-4.858735157374202E-2</v>
      </c>
      <c r="V6" s="8">
        <f t="shared" si="0"/>
        <v>-0.12692801104297252</v>
      </c>
      <c r="W6" s="8">
        <f t="shared" si="0"/>
        <v>-0.31326168751822281</v>
      </c>
      <c r="X6" s="8">
        <f t="shared" si="0"/>
        <v>-3.3540637289577373E-4</v>
      </c>
      <c r="Y6" s="8">
        <f t="shared" si="0"/>
        <v>-9.1146645377420212E-4</v>
      </c>
      <c r="Z6" s="8">
        <f t="shared" si="0"/>
        <v>-2.475685137730443E-3</v>
      </c>
      <c r="AA6" s="8">
        <f t="shared" si="0"/>
        <v>-6.7153484891180563E-3</v>
      </c>
      <c r="AB6" s="8">
        <f t="shared" si="0"/>
        <v>-1.8149927917809731E-2</v>
      </c>
    </row>
    <row r="7" spans="1:28" x14ac:dyDescent="0.2">
      <c r="A7">
        <v>1</v>
      </c>
      <c r="B7">
        <v>5</v>
      </c>
      <c r="D7" s="8">
        <f t="shared" si="1"/>
        <v>-12.000006144193478</v>
      </c>
      <c r="E7" s="8">
        <f t="shared" si="1"/>
        <v>-11.000016701561318</v>
      </c>
      <c r="F7" s="8">
        <f t="shared" si="0"/>
        <v>-10.000045398899218</v>
      </c>
      <c r="G7" s="8">
        <f t="shared" si="0"/>
        <v>-9.0001234021897236</v>
      </c>
      <c r="H7" s="8">
        <f t="shared" si="0"/>
        <v>-8.000335406372896</v>
      </c>
      <c r="I7" s="8">
        <f t="shared" si="0"/>
        <v>-7.0009114664537746</v>
      </c>
      <c r="J7" s="8">
        <f t="shared" si="0"/>
        <v>-6.0024756851377301</v>
      </c>
      <c r="K7" s="8">
        <f t="shared" si="0"/>
        <v>-5.0067153484891183</v>
      </c>
      <c r="L7" s="8">
        <f t="shared" si="0"/>
        <v>-4.0181499279178094</v>
      </c>
      <c r="M7" s="8">
        <f t="shared" si="0"/>
        <v>-3.0485873515737421</v>
      </c>
      <c r="N7" s="8">
        <f t="shared" si="0"/>
        <v>-2.1269280110429727</v>
      </c>
      <c r="O7" s="8">
        <f t="shared" si="0"/>
        <v>-1.3132616875182228</v>
      </c>
      <c r="P7" s="8">
        <f t="shared" si="0"/>
        <v>-0.69314718055994529</v>
      </c>
      <c r="Q7" s="8">
        <f t="shared" si="0"/>
        <v>-0.31326168751822281</v>
      </c>
      <c r="R7" s="8">
        <f t="shared" si="0"/>
        <v>-0.12692801104297263</v>
      </c>
      <c r="S7" s="9">
        <f t="shared" si="0"/>
        <v>-4.8587351573741909E-2</v>
      </c>
      <c r="T7" s="8">
        <f t="shared" si="0"/>
        <v>-1.8149927917809731E-2</v>
      </c>
      <c r="U7" s="8">
        <f t="shared" si="0"/>
        <v>-6.7153484891179444E-3</v>
      </c>
      <c r="V7" s="8">
        <f t="shared" si="0"/>
        <v>-2.4756851377303315E-3</v>
      </c>
      <c r="W7" s="8">
        <f t="shared" si="0"/>
        <v>-9.1146645377420212E-4</v>
      </c>
      <c r="X7" s="8">
        <f t="shared" si="0"/>
        <v>-3.3540637289566265E-4</v>
      </c>
      <c r="Y7" s="8">
        <f t="shared" si="0"/>
        <v>-1.234021897233402E-4</v>
      </c>
      <c r="Z7" s="8">
        <f t="shared" si="0"/>
        <v>-4.5398899216820628E-5</v>
      </c>
      <c r="AA7" s="8">
        <f t="shared" si="0"/>
        <v>-1.6701561318252087E-5</v>
      </c>
      <c r="AB7" s="8">
        <f t="shared" si="0"/>
        <v>-6.144193477725374E-6</v>
      </c>
    </row>
    <row r="8" spans="1:28" x14ac:dyDescent="0.2">
      <c r="A8">
        <v>0</v>
      </c>
      <c r="B8">
        <v>-2</v>
      </c>
      <c r="D8" s="8">
        <f t="shared" si="1"/>
        <v>-2.1269280110429714</v>
      </c>
      <c r="E8" s="8">
        <f t="shared" si="1"/>
        <v>-3.0485873515737452</v>
      </c>
      <c r="F8" s="8">
        <f t="shared" si="0"/>
        <v>-4.0181499279178103</v>
      </c>
      <c r="G8" s="8">
        <f t="shared" si="0"/>
        <v>-5.0067153484891369</v>
      </c>
      <c r="H8" s="8">
        <f t="shared" si="0"/>
        <v>-6.0024756851377781</v>
      </c>
      <c r="I8" s="8">
        <f t="shared" si="0"/>
        <v>-0.69314718055994529</v>
      </c>
      <c r="J8" s="8">
        <f t="shared" si="0"/>
        <v>-1.3132616875182228</v>
      </c>
      <c r="K8" s="8">
        <f t="shared" si="0"/>
        <v>-2.1269280110429714</v>
      </c>
      <c r="L8" s="8">
        <f t="shared" si="0"/>
        <v>-3.0485873515737452</v>
      </c>
      <c r="M8" s="8">
        <f t="shared" si="0"/>
        <v>-4.0181499279178103</v>
      </c>
      <c r="N8" s="8">
        <f t="shared" si="0"/>
        <v>-0.12692801104297252</v>
      </c>
      <c r="O8" s="8">
        <f t="shared" si="0"/>
        <v>-0.31326168751822281</v>
      </c>
      <c r="P8" s="8">
        <f t="shared" si="0"/>
        <v>-0.69314718055994529</v>
      </c>
      <c r="Q8" s="8">
        <f t="shared" si="0"/>
        <v>-1.3132616875182228</v>
      </c>
      <c r="R8" s="8">
        <f t="shared" si="0"/>
        <v>-2.1269280110429714</v>
      </c>
      <c r="S8" s="9">
        <f t="shared" si="0"/>
        <v>-1.8149927917809731E-2</v>
      </c>
      <c r="T8" s="8">
        <f t="shared" si="0"/>
        <v>-4.858735157374202E-2</v>
      </c>
      <c r="U8" s="8">
        <f t="shared" si="0"/>
        <v>-0.12692801104297252</v>
      </c>
      <c r="V8" s="8">
        <f t="shared" si="0"/>
        <v>-0.31326168751822281</v>
      </c>
      <c r="W8" s="8">
        <f t="shared" si="0"/>
        <v>-0.69314718055994529</v>
      </c>
      <c r="X8" s="8">
        <f t="shared" si="0"/>
        <v>-2.475685137730443E-3</v>
      </c>
      <c r="Y8" s="8">
        <f t="shared" si="0"/>
        <v>-6.7153484891180563E-3</v>
      </c>
      <c r="Z8" s="8">
        <f t="shared" si="0"/>
        <v>-1.8149927917809731E-2</v>
      </c>
      <c r="AA8" s="8">
        <f t="shared" si="0"/>
        <v>-4.858735157374202E-2</v>
      </c>
      <c r="AB8" s="8">
        <f t="shared" si="0"/>
        <v>-0.12692801104297252</v>
      </c>
    </row>
    <row r="9" spans="1:28" x14ac:dyDescent="0.2">
      <c r="A9">
        <v>0</v>
      </c>
      <c r="B9">
        <v>-2</v>
      </c>
      <c r="D9" s="8">
        <f t="shared" si="1"/>
        <v>-2.1269280110429714</v>
      </c>
      <c r="E9" s="8">
        <f t="shared" si="1"/>
        <v>-3.0485873515737452</v>
      </c>
      <c r="F9" s="8">
        <f t="shared" si="0"/>
        <v>-4.0181499279178103</v>
      </c>
      <c r="G9" s="8">
        <f t="shared" si="0"/>
        <v>-5.0067153484891369</v>
      </c>
      <c r="H9" s="8">
        <f t="shared" si="0"/>
        <v>-6.0024756851377781</v>
      </c>
      <c r="I9" s="8">
        <f t="shared" si="0"/>
        <v>-0.69314718055994529</v>
      </c>
      <c r="J9" s="8">
        <f t="shared" si="0"/>
        <v>-1.3132616875182228</v>
      </c>
      <c r="K9" s="8">
        <f t="shared" si="0"/>
        <v>-2.1269280110429714</v>
      </c>
      <c r="L9" s="8">
        <f t="shared" si="0"/>
        <v>-3.0485873515737452</v>
      </c>
      <c r="M9" s="8">
        <f t="shared" si="0"/>
        <v>-4.0181499279178103</v>
      </c>
      <c r="N9" s="8">
        <f t="shared" si="0"/>
        <v>-0.12692801104297252</v>
      </c>
      <c r="O9" s="8">
        <f t="shared" si="0"/>
        <v>-0.31326168751822281</v>
      </c>
      <c r="P9" s="8">
        <f t="shared" si="0"/>
        <v>-0.69314718055994529</v>
      </c>
      <c r="Q9" s="8">
        <f t="shared" si="0"/>
        <v>-1.3132616875182228</v>
      </c>
      <c r="R9" s="8">
        <f t="shared" si="0"/>
        <v>-2.1269280110429714</v>
      </c>
      <c r="S9" s="9">
        <f t="shared" si="0"/>
        <v>-1.8149927917809731E-2</v>
      </c>
      <c r="T9" s="8">
        <f t="shared" si="0"/>
        <v>-4.858735157374202E-2</v>
      </c>
      <c r="U9" s="8">
        <f t="shared" si="0"/>
        <v>-0.12692801104297252</v>
      </c>
      <c r="V9" s="8">
        <f t="shared" si="0"/>
        <v>-0.31326168751822281</v>
      </c>
      <c r="W9" s="8">
        <f t="shared" si="0"/>
        <v>-0.69314718055994529</v>
      </c>
      <c r="X9" s="8">
        <f t="shared" si="0"/>
        <v>-2.475685137730443E-3</v>
      </c>
      <c r="Y9" s="8">
        <f t="shared" si="0"/>
        <v>-6.7153484891180563E-3</v>
      </c>
      <c r="Z9" s="8">
        <f t="shared" si="0"/>
        <v>-1.8149927917809731E-2</v>
      </c>
      <c r="AA9" s="8">
        <f t="shared" si="0"/>
        <v>-4.858735157374202E-2</v>
      </c>
      <c r="AB9" s="8">
        <f t="shared" si="0"/>
        <v>-0.12692801104297252</v>
      </c>
    </row>
    <row r="10" spans="1:28" x14ac:dyDescent="0.2">
      <c r="A10">
        <v>0</v>
      </c>
      <c r="B10">
        <v>0</v>
      </c>
      <c r="D10" s="8">
        <f t="shared" si="1"/>
        <v>-0.12692801104297252</v>
      </c>
      <c r="E10" s="8">
        <f t="shared" si="1"/>
        <v>-0.31326168751822281</v>
      </c>
      <c r="F10" s="8">
        <f t="shared" si="0"/>
        <v>-0.69314718055994529</v>
      </c>
      <c r="G10" s="8">
        <f t="shared" si="0"/>
        <v>-1.3132616875182228</v>
      </c>
      <c r="H10" s="8">
        <f t="shared" si="0"/>
        <v>-2.1269280110429714</v>
      </c>
      <c r="I10" s="8">
        <f t="shared" si="0"/>
        <v>-0.12692801104297252</v>
      </c>
      <c r="J10" s="8">
        <f t="shared" si="0"/>
        <v>-0.31326168751822281</v>
      </c>
      <c r="K10" s="8">
        <f t="shared" si="0"/>
        <v>-0.69314718055994529</v>
      </c>
      <c r="L10" s="8">
        <f t="shared" si="0"/>
        <v>-1.3132616875182228</v>
      </c>
      <c r="M10" s="8">
        <f t="shared" si="0"/>
        <v>-2.1269280110429714</v>
      </c>
      <c r="N10" s="8">
        <f t="shared" si="0"/>
        <v>-0.12692801104297252</v>
      </c>
      <c r="O10" s="8">
        <f t="shared" si="0"/>
        <v>-0.31326168751822281</v>
      </c>
      <c r="P10" s="8">
        <f t="shared" si="0"/>
        <v>-0.69314718055994529</v>
      </c>
      <c r="Q10" s="8">
        <f t="shared" si="0"/>
        <v>-1.3132616875182228</v>
      </c>
      <c r="R10" s="8">
        <f t="shared" si="0"/>
        <v>-2.1269280110429714</v>
      </c>
      <c r="S10" s="9">
        <f t="shared" si="0"/>
        <v>-0.12692801104297252</v>
      </c>
      <c r="T10" s="8">
        <f t="shared" si="0"/>
        <v>-0.31326168751822281</v>
      </c>
      <c r="U10" s="8">
        <f t="shared" si="0"/>
        <v>-0.69314718055994529</v>
      </c>
      <c r="V10" s="8">
        <f t="shared" si="0"/>
        <v>-1.3132616875182228</v>
      </c>
      <c r="W10" s="8">
        <f t="shared" si="0"/>
        <v>-2.1269280110429714</v>
      </c>
      <c r="X10" s="8">
        <f t="shared" si="0"/>
        <v>-0.12692801104297252</v>
      </c>
      <c r="Y10" s="8">
        <f t="shared" si="0"/>
        <v>-0.31326168751822281</v>
      </c>
      <c r="Z10" s="8">
        <f t="shared" si="0"/>
        <v>-0.69314718055994529</v>
      </c>
      <c r="AA10" s="8">
        <f t="shared" si="0"/>
        <v>-1.3132616875182228</v>
      </c>
      <c r="AB10" s="8">
        <f t="shared" si="0"/>
        <v>-2.1269280110429714</v>
      </c>
    </row>
    <row r="11" spans="1:28" x14ac:dyDescent="0.2">
      <c r="A11">
        <v>1</v>
      </c>
      <c r="B11">
        <v>3</v>
      </c>
      <c r="D11" s="8">
        <f t="shared" si="1"/>
        <v>-8.000335406372896</v>
      </c>
      <c r="E11" s="8">
        <f t="shared" si="1"/>
        <v>-7.0009114664537746</v>
      </c>
      <c r="F11" s="8">
        <f t="shared" si="0"/>
        <v>-6.0024756851377301</v>
      </c>
      <c r="G11" s="8">
        <f t="shared" si="0"/>
        <v>-5.0067153484891183</v>
      </c>
      <c r="H11" s="8">
        <f t="shared" si="0"/>
        <v>-4.0181499279178094</v>
      </c>
      <c r="I11" s="8">
        <f t="shared" si="0"/>
        <v>-5.0067153484891183</v>
      </c>
      <c r="J11" s="8">
        <f t="shared" si="0"/>
        <v>-4.0181499279178094</v>
      </c>
      <c r="K11" s="8">
        <f t="shared" si="0"/>
        <v>-3.0485873515737421</v>
      </c>
      <c r="L11" s="8">
        <f t="shared" si="0"/>
        <v>-2.1269280110429727</v>
      </c>
      <c r="M11" s="8">
        <f t="shared" si="0"/>
        <v>-1.3132616875182228</v>
      </c>
      <c r="N11" s="8">
        <f t="shared" si="0"/>
        <v>-2.1269280110429727</v>
      </c>
      <c r="O11" s="8">
        <f t="shared" si="0"/>
        <v>-1.3132616875182228</v>
      </c>
      <c r="P11" s="8">
        <f t="shared" si="0"/>
        <v>-0.69314718055994529</v>
      </c>
      <c r="Q11" s="8">
        <f t="shared" si="0"/>
        <v>-0.31326168751822281</v>
      </c>
      <c r="R11" s="8">
        <f t="shared" si="0"/>
        <v>-0.12692801104297263</v>
      </c>
      <c r="S11" s="9">
        <f t="shared" si="0"/>
        <v>-0.31326168751822281</v>
      </c>
      <c r="T11" s="8">
        <f t="shared" si="0"/>
        <v>-0.12692801104297263</v>
      </c>
      <c r="U11" s="8">
        <f t="shared" si="0"/>
        <v>-4.8587351573741909E-2</v>
      </c>
      <c r="V11" s="8">
        <f t="shared" si="0"/>
        <v>-1.8149927917809731E-2</v>
      </c>
      <c r="W11" s="8">
        <f t="shared" si="0"/>
        <v>-6.7153484891179444E-3</v>
      </c>
      <c r="X11" s="8">
        <f t="shared" si="0"/>
        <v>-1.8149927917809731E-2</v>
      </c>
      <c r="Y11" s="8">
        <f t="shared" si="0"/>
        <v>-6.7153484891179444E-3</v>
      </c>
      <c r="Z11" s="8">
        <f t="shared" si="0"/>
        <v>-2.4756851377303315E-3</v>
      </c>
      <c r="AA11" s="8">
        <f t="shared" si="0"/>
        <v>-9.1146645377420212E-4</v>
      </c>
      <c r="AB11" s="8">
        <f t="shared" si="0"/>
        <v>-3.3540637289566265E-4</v>
      </c>
    </row>
    <row r="12" spans="1:28" x14ac:dyDescent="0.2">
      <c r="A12">
        <v>0</v>
      </c>
      <c r="B12">
        <v>3</v>
      </c>
      <c r="D12" s="8">
        <f t="shared" si="1"/>
        <v>-3.3540637289577373E-4</v>
      </c>
      <c r="E12" s="8">
        <f t="shared" si="1"/>
        <v>-9.1146645377420212E-4</v>
      </c>
      <c r="F12" s="8">
        <f t="shared" si="0"/>
        <v>-2.475685137730443E-3</v>
      </c>
      <c r="G12" s="8">
        <f t="shared" si="0"/>
        <v>-6.7153484891180563E-3</v>
      </c>
      <c r="H12" s="8">
        <f t="shared" si="0"/>
        <v>-1.8149927917809731E-2</v>
      </c>
      <c r="I12" s="8">
        <f t="shared" si="0"/>
        <v>-6.7153484891180563E-3</v>
      </c>
      <c r="J12" s="8">
        <f t="shared" si="0"/>
        <v>-1.8149927917809731E-2</v>
      </c>
      <c r="K12" s="8">
        <f t="shared" si="0"/>
        <v>-4.858735157374202E-2</v>
      </c>
      <c r="L12" s="8">
        <f t="shared" si="0"/>
        <v>-0.12692801104297252</v>
      </c>
      <c r="M12" s="8">
        <f t="shared" si="0"/>
        <v>-0.31326168751822281</v>
      </c>
      <c r="N12" s="8">
        <f t="shared" si="0"/>
        <v>-0.12692801104297252</v>
      </c>
      <c r="O12" s="8">
        <f t="shared" si="0"/>
        <v>-0.31326168751822281</v>
      </c>
      <c r="P12" s="8">
        <f t="shared" si="0"/>
        <v>-0.69314718055994529</v>
      </c>
      <c r="Q12" s="8">
        <f t="shared" si="0"/>
        <v>-1.3132616875182228</v>
      </c>
      <c r="R12" s="8">
        <f t="shared" si="0"/>
        <v>-2.1269280110429714</v>
      </c>
      <c r="S12" s="9">
        <f t="shared" si="0"/>
        <v>-1.3132616875182228</v>
      </c>
      <c r="T12" s="8">
        <f t="shared" si="0"/>
        <v>-2.1269280110429714</v>
      </c>
      <c r="U12" s="8">
        <f t="shared" si="0"/>
        <v>-3.0485873515737452</v>
      </c>
      <c r="V12" s="8">
        <f t="shared" si="0"/>
        <v>-4.0181499279178103</v>
      </c>
      <c r="W12" s="8">
        <f t="shared" si="0"/>
        <v>-5.0067153484891369</v>
      </c>
      <c r="X12" s="8">
        <f t="shared" si="0"/>
        <v>-4.0181499279178103</v>
      </c>
      <c r="Y12" s="8">
        <f t="shared" si="0"/>
        <v>-5.0067153484891369</v>
      </c>
      <c r="Z12" s="8">
        <f t="shared" si="0"/>
        <v>-6.0024756851377781</v>
      </c>
      <c r="AA12" s="8">
        <f t="shared" si="0"/>
        <v>-7.0009114664538208</v>
      </c>
      <c r="AB12" s="8">
        <f t="shared" si="0"/>
        <v>-8.0003354063732122</v>
      </c>
    </row>
    <row r="13" spans="1:28" x14ac:dyDescent="0.2">
      <c r="S13" s="10"/>
    </row>
    <row r="14" spans="1:28" x14ac:dyDescent="0.2">
      <c r="C14" s="3" t="s">
        <v>4</v>
      </c>
      <c r="D14" s="3">
        <f>SUM(D3:D12)</f>
        <v>-47.095239927877152</v>
      </c>
      <c r="E14" s="3">
        <f>SUM(E3:E12)</f>
        <v>-46.738985111192363</v>
      </c>
      <c r="F14" s="3">
        <f t="shared" ref="F14:AB14" si="2">SUM(F3:F12)</f>
        <v>-46.882042828568032</v>
      </c>
      <c r="G14" s="3">
        <f t="shared" si="2"/>
        <v>-47.438456055455482</v>
      </c>
      <c r="H14" s="3">
        <f t="shared" si="2"/>
        <v>-48.314263395233944</v>
      </c>
      <c r="I14" s="3">
        <f t="shared" si="2"/>
        <v>-26.173149305002902</v>
      </c>
      <c r="J14" s="3">
        <f t="shared" si="2"/>
        <v>-24.84969883184241</v>
      </c>
      <c r="K14" s="3">
        <f t="shared" si="2"/>
        <v>-24.54638565290654</v>
      </c>
      <c r="L14" s="3">
        <f t="shared" si="2"/>
        <v>-25.158931895066285</v>
      </c>
      <c r="M14" s="3">
        <f t="shared" si="2"/>
        <v>-26.635375825685351</v>
      </c>
      <c r="N14" s="3">
        <f t="shared" si="2"/>
        <v>-9.2692801104297242</v>
      </c>
      <c r="O14" s="3">
        <f t="shared" si="2"/>
        <v>-7.1326168751822268</v>
      </c>
      <c r="P14" s="3">
        <f t="shared" si="2"/>
        <v>-6.9314718055994531</v>
      </c>
      <c r="Q14" s="3">
        <f t="shared" si="2"/>
        <v>-9.1326168751822276</v>
      </c>
      <c r="R14" s="3">
        <f t="shared" si="2"/>
        <v>-13.269280110429719</v>
      </c>
      <c r="S14" s="4">
        <f t="shared" si="2"/>
        <v>-2.635375825685327</v>
      </c>
      <c r="T14" s="3">
        <f t="shared" si="2"/>
        <v>-3.1589318950662753</v>
      </c>
      <c r="U14" s="3">
        <f t="shared" si="2"/>
        <v>-4.5463856529065509</v>
      </c>
      <c r="V14" s="3">
        <f t="shared" si="2"/>
        <v>-6.8496988318424084</v>
      </c>
      <c r="W14" s="3">
        <f t="shared" si="2"/>
        <v>-10.173149305002919</v>
      </c>
      <c r="X14" s="3">
        <f t="shared" si="2"/>
        <v>-4.3142633952335228</v>
      </c>
      <c r="Y14" s="3">
        <f t="shared" si="2"/>
        <v>-5.4384560554554184</v>
      </c>
      <c r="Z14" s="3">
        <f t="shared" si="2"/>
        <v>-6.8820428285680197</v>
      </c>
      <c r="AA14" s="3">
        <f t="shared" si="2"/>
        <v>-8.7389851111923971</v>
      </c>
      <c r="AB14" s="3">
        <f t="shared" si="2"/>
        <v>-11.095239927877465</v>
      </c>
    </row>
    <row r="25" spans="3:9" x14ac:dyDescent="0.2">
      <c r="C25" s="3" t="s">
        <v>4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8</v>
      </c>
    </row>
    <row r="26" spans="3:9" x14ac:dyDescent="0.2">
      <c r="C26" t="s">
        <v>14</v>
      </c>
      <c r="D26">
        <v>-47.095239927877152</v>
      </c>
      <c r="E26">
        <v>-46.738985111192363</v>
      </c>
      <c r="F26">
        <v>-46.882042828568032</v>
      </c>
      <c r="G26">
        <v>-47.438456055455482</v>
      </c>
      <c r="H26">
        <v>-48.314263395233944</v>
      </c>
    </row>
    <row r="27" spans="3:9" x14ac:dyDescent="0.2">
      <c r="C27" t="s">
        <v>15</v>
      </c>
      <c r="D27">
        <v>-26.173149305002902</v>
      </c>
      <c r="E27">
        <v>-24.84969883184241</v>
      </c>
      <c r="F27">
        <v>-24.54638565290654</v>
      </c>
      <c r="G27">
        <v>-25.158931895066285</v>
      </c>
      <c r="H27">
        <v>-26.635375825685351</v>
      </c>
    </row>
    <row r="28" spans="3:9" x14ac:dyDescent="0.2">
      <c r="C28" t="s">
        <v>16</v>
      </c>
      <c r="D28">
        <v>-9.2692801104297242</v>
      </c>
      <c r="E28">
        <v>-7.1326168751822268</v>
      </c>
      <c r="F28">
        <v>-6.9314718055994531</v>
      </c>
      <c r="G28">
        <v>-9.1326168751822276</v>
      </c>
      <c r="H28">
        <v>-13.269280110429719</v>
      </c>
    </row>
    <row r="29" spans="3:9" x14ac:dyDescent="0.2">
      <c r="C29" t="s">
        <v>17</v>
      </c>
      <c r="D29">
        <v>-2.635375825685327</v>
      </c>
      <c r="E29">
        <v>-3.1589318950662753</v>
      </c>
      <c r="F29">
        <v>-4.5463856529065509</v>
      </c>
      <c r="G29">
        <v>-6.8496988318424084</v>
      </c>
      <c r="H29">
        <v>-10.173149305002919</v>
      </c>
    </row>
    <row r="30" spans="3:9" x14ac:dyDescent="0.2">
      <c r="C30" t="s">
        <v>18</v>
      </c>
      <c r="D30">
        <v>-4.3142633952335228</v>
      </c>
      <c r="E30">
        <v>-5.4384560554554184</v>
      </c>
      <c r="F30">
        <v>-6.8820428285680197</v>
      </c>
      <c r="G30">
        <v>-8.7389851111923971</v>
      </c>
      <c r="H30">
        <v>-11.095239927877465</v>
      </c>
    </row>
    <row r="31" spans="3:9" x14ac:dyDescent="0.2">
      <c r="C3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MLE Example</vt:lpstr>
      <vt:lpstr>Answer Key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</dc:creator>
  <cp:lastModifiedBy>Aric LaBarr</cp:lastModifiedBy>
  <dcterms:created xsi:type="dcterms:W3CDTF">2014-09-12T20:05:43Z</dcterms:created>
  <dcterms:modified xsi:type="dcterms:W3CDTF">2022-08-15T16:03:59Z</dcterms:modified>
</cp:coreProperties>
</file>