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Nucular\AdventOfCode\2024\"/>
    </mc:Choice>
  </mc:AlternateContent>
  <xr:revisionPtr revIDLastSave="0" documentId="13_ncr:1_{CE8EFE7E-37A3-4871-80A7-34E092084AA4}" xr6:coauthVersionLast="47" xr6:coauthVersionMax="47" xr10:uidLastSave="{00000000-0000-0000-0000-000000000000}"/>
  <bookViews>
    <workbookView xWindow="28680" yWindow="-120" windowWidth="29040" windowHeight="15720" xr2:uid="{5BCDD9EA-4D95-46EA-9524-FDF4489961B0}"/>
  </bookViews>
  <sheets>
    <sheet name="Dayz" sheetId="4" r:id="rId1"/>
    <sheet name="Day 11" sheetId="1" r:id="rId2"/>
    <sheet name="Day 13 - Part I" sheetId="2" r:id="rId3"/>
    <sheet name="Day 17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D17" i="3"/>
  <c r="H17" i="3" s="1"/>
  <c r="E20" i="3"/>
  <c r="E19" i="3"/>
  <c r="E17" i="3"/>
  <c r="E18" i="3"/>
  <c r="D18" i="3"/>
  <c r="B16" i="2"/>
  <c r="B15" i="2"/>
  <c r="G8" i="2"/>
  <c r="D8" i="2"/>
  <c r="A8" i="2"/>
  <c r="G7" i="2"/>
  <c r="D7" i="2"/>
  <c r="A7" i="2"/>
  <c r="D11" i="2" s="1"/>
  <c r="I9" i="1"/>
  <c r="I10" i="1" s="1"/>
  <c r="H9" i="1"/>
  <c r="H10" i="1" s="1"/>
  <c r="F9" i="1"/>
  <c r="F10" i="1" s="1"/>
  <c r="E9" i="1"/>
  <c r="E10" i="1" s="1"/>
  <c r="C9" i="1"/>
  <c r="C10" i="1" s="1"/>
  <c r="E6" i="1"/>
  <c r="D6" i="1"/>
  <c r="B6" i="1"/>
  <c r="G10" i="2" l="1"/>
  <c r="G11" i="2"/>
  <c r="D10" i="2"/>
  <c r="D13" i="2" s="1"/>
  <c r="A10" i="2"/>
  <c r="A11" i="2"/>
  <c r="G13" i="2" l="1"/>
  <c r="A13" i="2"/>
</calcChain>
</file>

<file path=xl/sharedStrings.xml><?xml version="1.0" encoding="utf-8"?>
<sst xmlns="http://schemas.openxmlformats.org/spreadsheetml/2006/main" count="130" uniqueCount="53">
  <si>
    <t>X</t>
  </si>
  <si>
    <t>A</t>
  </si>
  <si>
    <t>B</t>
  </si>
  <si>
    <t>a</t>
  </si>
  <si>
    <t>b</t>
  </si>
  <si>
    <t>+</t>
  </si>
  <si>
    <t>=</t>
  </si>
  <si>
    <t>b=</t>
  </si>
  <si>
    <t>a=</t>
  </si>
  <si>
    <t>Y</t>
  </si>
  <si>
    <t>bst</t>
  </si>
  <si>
    <t>adv</t>
  </si>
  <si>
    <t>cdv</t>
  </si>
  <si>
    <t>bxc</t>
  </si>
  <si>
    <t>bxl</t>
  </si>
  <si>
    <t>out</t>
  </si>
  <si>
    <t>jnz</t>
  </si>
  <si>
    <t>Pvalue</t>
  </si>
  <si>
    <t>Actual Value</t>
  </si>
  <si>
    <t>-</t>
  </si>
  <si>
    <t>print</t>
  </si>
  <si>
    <t>move A modulo 8 to B</t>
  </si>
  <si>
    <t>divide A with 2^B, and store in C</t>
  </si>
  <si>
    <t>xor B and 5 into B</t>
  </si>
  <si>
    <t>xor B and C into B</t>
  </si>
  <si>
    <t>xor B and 6 into B</t>
  </si>
  <si>
    <t>divide A with 8, and store in A</t>
  </si>
  <si>
    <t>print B</t>
  </si>
  <si>
    <t>if A is not 0 goto start</t>
  </si>
  <si>
    <t>a is same, b is between 0 and 7, c is same</t>
  </si>
  <si>
    <t>resets b</t>
  </si>
  <si>
    <t>resets c</t>
  </si>
  <si>
    <t>removes 3 bits from A</t>
  </si>
  <si>
    <t>B is almost C</t>
  </si>
  <si>
    <t>Z</t>
  </si>
  <si>
    <t>something</t>
  </si>
  <si>
    <t>8X+Y</t>
  </si>
  <si>
    <t>?something</t>
  </si>
  <si>
    <t>Day</t>
  </si>
  <si>
    <t>Part I</t>
  </si>
  <si>
    <t>Part II</t>
  </si>
  <si>
    <t>Notes</t>
  </si>
  <si>
    <t>XXXXXXX</t>
  </si>
  <si>
    <t>Yes</t>
  </si>
  <si>
    <t>No</t>
  </si>
  <si>
    <t>Slow</t>
  </si>
  <si>
    <t>Very Slow</t>
  </si>
  <si>
    <t>Unknown bug, needs investigation</t>
  </si>
  <si>
    <t>Known solution</t>
  </si>
  <si>
    <t>Easy extension</t>
  </si>
  <si>
    <t>Seems straight simulation</t>
  </si>
  <si>
    <t>Tricky and tedious</t>
  </si>
  <si>
    <t>Don't know the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</si>
</sst>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Unicode MS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3" fontId="0" fillId="0" borderId="0" xfId="0" applyNumberFormat="1"/>
    <xf numFmtId="0" fontId="3" fillId="2" borderId="0" xfId="1"/>
    <xf numFmtId="0" fontId="5" fillId="4" borderId="0" xfId="3"/>
    <xf numFmtId="0" fontId="4" fillId="3" borderId="0" xfId="2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5CB80-8396-44D9-A08C-E57C52E9FE9D}">
  <dimension ref="A1:E26"/>
  <sheetViews>
    <sheetView tabSelected="1" zoomScale="145" zoomScaleNormal="145" workbookViewId="0">
      <selection activeCell="E3" sqref="E3"/>
    </sheetView>
  </sheetViews>
  <sheetFormatPr defaultRowHeight="14.5"/>
  <cols>
    <col min="4" max="4" width="29.7265625" bestFit="1" customWidth="1"/>
    <col min="5" max="5" width="10.7265625" customWidth="1"/>
  </cols>
  <sheetData>
    <row r="1" spans="1:5">
      <c r="A1" t="s">
        <v>38</v>
      </c>
      <c r="B1" t="s">
        <v>39</v>
      </c>
      <c r="C1" t="s">
        <v>40</v>
      </c>
      <c r="D1" t="s">
        <v>41</v>
      </c>
    </row>
    <row r="2" spans="1:5">
      <c r="A2">
        <v>1</v>
      </c>
      <c r="B2" s="5" t="s">
        <v>43</v>
      </c>
      <c r="C2" s="5" t="s">
        <v>43</v>
      </c>
      <c r="E2" t="str">
        <f>"Stars: " &amp; COUNTIF(B2:C26, "Yes")</f>
        <v>Stars: 26</v>
      </c>
    </row>
    <row r="3" spans="1:5">
      <c r="A3">
        <v>2</v>
      </c>
      <c r="B3" s="5" t="s">
        <v>43</v>
      </c>
      <c r="C3" s="5" t="s">
        <v>43</v>
      </c>
    </row>
    <row r="4" spans="1:5">
      <c r="A4">
        <v>3</v>
      </c>
      <c r="B4" s="5" t="s">
        <v>43</v>
      </c>
      <c r="C4" s="5" t="s">
        <v>43</v>
      </c>
    </row>
    <row r="5" spans="1:5">
      <c r="A5">
        <v>4</v>
      </c>
      <c r="B5" s="5" t="s">
        <v>43</v>
      </c>
      <c r="C5" s="5" t="s">
        <v>43</v>
      </c>
    </row>
    <row r="6" spans="1:5">
      <c r="A6">
        <v>5</v>
      </c>
      <c r="B6" s="5" t="s">
        <v>43</v>
      </c>
      <c r="C6" s="6" t="s">
        <v>45</v>
      </c>
    </row>
    <row r="7" spans="1:5">
      <c r="A7">
        <v>6</v>
      </c>
      <c r="B7" s="5" t="s">
        <v>43</v>
      </c>
      <c r="C7" s="6" t="s">
        <v>46</v>
      </c>
    </row>
    <row r="8" spans="1:5">
      <c r="A8">
        <v>7</v>
      </c>
      <c r="B8" s="5" t="s">
        <v>43</v>
      </c>
      <c r="C8" s="6" t="s">
        <v>45</v>
      </c>
    </row>
    <row r="9" spans="1:5">
      <c r="A9">
        <v>8</v>
      </c>
      <c r="B9" s="5" t="s">
        <v>43</v>
      </c>
      <c r="C9" s="5" t="s">
        <v>43</v>
      </c>
    </row>
    <row r="10" spans="1:5">
      <c r="A10">
        <v>9</v>
      </c>
      <c r="B10" s="5" t="s">
        <v>43</v>
      </c>
      <c r="C10" s="7" t="s">
        <v>44</v>
      </c>
      <c r="D10" t="s">
        <v>47</v>
      </c>
    </row>
    <row r="11" spans="1:5">
      <c r="A11">
        <v>10</v>
      </c>
      <c r="B11" s="5" t="s">
        <v>43</v>
      </c>
      <c r="C11" s="5" t="s">
        <v>43</v>
      </c>
    </row>
    <row r="12" spans="1:5">
      <c r="A12">
        <v>11</v>
      </c>
      <c r="B12" s="5" t="s">
        <v>43</v>
      </c>
      <c r="C12" s="7" t="s">
        <v>44</v>
      </c>
      <c r="D12" t="s">
        <v>48</v>
      </c>
    </row>
    <row r="13" spans="1:5">
      <c r="A13">
        <v>12</v>
      </c>
      <c r="B13" s="5" t="s">
        <v>43</v>
      </c>
      <c r="C13" s="7" t="s">
        <v>44</v>
      </c>
      <c r="D13" t="s">
        <v>49</v>
      </c>
    </row>
    <row r="14" spans="1:5">
      <c r="A14">
        <v>13</v>
      </c>
      <c r="B14" s="5" t="s">
        <v>43</v>
      </c>
      <c r="C14" s="5" t="s">
        <v>43</v>
      </c>
    </row>
    <row r="15" spans="1:5">
      <c r="A15">
        <v>14</v>
      </c>
      <c r="B15" s="7" t="s">
        <v>44</v>
      </c>
      <c r="C15" s="7" t="s">
        <v>44</v>
      </c>
      <c r="D15" t="s">
        <v>50</v>
      </c>
    </row>
    <row r="16" spans="1:5">
      <c r="A16">
        <v>15</v>
      </c>
      <c r="B16" s="5" t="s">
        <v>43</v>
      </c>
      <c r="C16" s="7" t="s">
        <v>44</v>
      </c>
      <c r="D16" t="s">
        <v>51</v>
      </c>
    </row>
    <row r="17" spans="1:4">
      <c r="A17">
        <v>16</v>
      </c>
      <c r="B17" s="5" t="s">
        <v>43</v>
      </c>
      <c r="C17" s="7" t="s">
        <v>44</v>
      </c>
      <c r="D17" t="s">
        <v>52</v>
      </c>
    </row>
    <row r="18" spans="1:4">
      <c r="A18">
        <v>17</v>
      </c>
      <c r="B18" s="5" t="s">
        <v>43</v>
      </c>
      <c r="C18" s="5" t="s">
        <v>43</v>
      </c>
    </row>
    <row r="19" spans="1:4">
      <c r="A19">
        <v>18</v>
      </c>
      <c r="B19" s="5" t="s">
        <v>43</v>
      </c>
      <c r="C19" s="5" t="s">
        <v>43</v>
      </c>
    </row>
    <row r="20" spans="1:4">
      <c r="A20">
        <v>19</v>
      </c>
    </row>
    <row r="21" spans="1:4">
      <c r="A21">
        <v>20</v>
      </c>
    </row>
    <row r="22" spans="1:4">
      <c r="A22">
        <v>21</v>
      </c>
    </row>
    <row r="23" spans="1:4">
      <c r="A23">
        <v>22</v>
      </c>
    </row>
    <row r="24" spans="1:4">
      <c r="A24">
        <v>23</v>
      </c>
    </row>
    <row r="25" spans="1:4">
      <c r="A25">
        <v>24</v>
      </c>
    </row>
    <row r="26" spans="1:4">
      <c r="A26">
        <v>25</v>
      </c>
      <c r="C26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0516-E480-4C2A-95FB-C1B69FF935BB}">
  <dimension ref="B1:N12"/>
  <sheetViews>
    <sheetView zoomScale="175" zoomScaleNormal="175" workbookViewId="0">
      <selection activeCell="C4" sqref="C4"/>
    </sheetView>
  </sheetViews>
  <sheetFormatPr defaultRowHeight="14.5"/>
  <cols>
    <col min="1" max="1" width="15.08984375" customWidth="1"/>
    <col min="2" max="2" width="9" bestFit="1" customWidth="1"/>
    <col min="3" max="3" width="10" customWidth="1"/>
    <col min="4" max="4" width="12" bestFit="1" customWidth="1"/>
    <col min="5" max="6" width="9" bestFit="1" customWidth="1"/>
    <col min="8" max="9" width="9" bestFit="1" customWidth="1"/>
  </cols>
  <sheetData>
    <row r="1" spans="2:14">
      <c r="B1">
        <v>0</v>
      </c>
    </row>
    <row r="2" spans="2:14">
      <c r="B2">
        <v>1</v>
      </c>
    </row>
    <row r="3" spans="2:14">
      <c r="B3">
        <v>2024</v>
      </c>
    </row>
    <row r="4" spans="2:14">
      <c r="B4">
        <v>20</v>
      </c>
      <c r="C4">
        <v>24</v>
      </c>
    </row>
    <row r="5" spans="2:14">
      <c r="B5">
        <v>2</v>
      </c>
      <c r="C5" s="1">
        <v>0</v>
      </c>
      <c r="D5">
        <v>2</v>
      </c>
      <c r="E5">
        <v>4</v>
      </c>
    </row>
    <row r="6" spans="2:14">
      <c r="B6">
        <f>B5*2024</f>
        <v>4048</v>
      </c>
      <c r="C6" t="s">
        <v>0</v>
      </c>
      <c r="D6">
        <f>D5*2024</f>
        <v>4048</v>
      </c>
      <c r="E6">
        <f>4*2024</f>
        <v>8096</v>
      </c>
    </row>
    <row r="7" spans="2:14">
      <c r="B7">
        <v>40</v>
      </c>
      <c r="C7">
        <v>48</v>
      </c>
      <c r="D7" s="1" t="s">
        <v>0</v>
      </c>
      <c r="E7">
        <v>40</v>
      </c>
      <c r="F7">
        <v>48</v>
      </c>
      <c r="G7">
        <v>80</v>
      </c>
      <c r="H7">
        <v>96</v>
      </c>
    </row>
    <row r="8" spans="2:14">
      <c r="B8" s="1">
        <v>4</v>
      </c>
      <c r="C8" s="1">
        <v>0</v>
      </c>
      <c r="D8" s="1">
        <v>4</v>
      </c>
      <c r="E8">
        <v>8</v>
      </c>
      <c r="F8" t="s">
        <v>0</v>
      </c>
      <c r="G8" s="1">
        <v>4</v>
      </c>
      <c r="H8" s="1">
        <v>0</v>
      </c>
      <c r="I8" s="1">
        <v>4</v>
      </c>
      <c r="J8">
        <v>8</v>
      </c>
      <c r="K8">
        <v>8</v>
      </c>
      <c r="L8" s="1">
        <v>0</v>
      </c>
      <c r="M8">
        <v>9</v>
      </c>
      <c r="N8">
        <v>6</v>
      </c>
    </row>
    <row r="9" spans="2:14">
      <c r="B9" t="s">
        <v>0</v>
      </c>
      <c r="C9">
        <f>8*2024</f>
        <v>16192</v>
      </c>
      <c r="D9" t="s">
        <v>0</v>
      </c>
      <c r="E9">
        <f>8*2024</f>
        <v>16192</v>
      </c>
      <c r="F9">
        <f>8*2024</f>
        <v>16192</v>
      </c>
      <c r="G9" t="s">
        <v>0</v>
      </c>
      <c r="H9">
        <f>9*2024</f>
        <v>18216</v>
      </c>
      <c r="I9">
        <f>6*2024</f>
        <v>12144</v>
      </c>
    </row>
    <row r="10" spans="2:14">
      <c r="B10" t="s">
        <v>0</v>
      </c>
      <c r="C10">
        <f>C9*2024</f>
        <v>32772608</v>
      </c>
      <c r="D10" t="s">
        <v>0</v>
      </c>
      <c r="E10">
        <f>E9*2024</f>
        <v>32772608</v>
      </c>
      <c r="F10">
        <f>F9*2024</f>
        <v>32772608</v>
      </c>
      <c r="G10" t="s">
        <v>0</v>
      </c>
      <c r="H10">
        <f>H9*2024</f>
        <v>36869184</v>
      </c>
      <c r="I10">
        <f>I9*2024</f>
        <v>24579456</v>
      </c>
    </row>
    <row r="11" spans="2:14">
      <c r="B11" t="s">
        <v>0</v>
      </c>
      <c r="C11">
        <v>3277</v>
      </c>
      <c r="D11">
        <v>2608</v>
      </c>
      <c r="E11">
        <v>3277</v>
      </c>
      <c r="F11">
        <v>2608</v>
      </c>
      <c r="G11" t="s">
        <v>0</v>
      </c>
      <c r="H11">
        <v>3686</v>
      </c>
      <c r="I11">
        <v>9184</v>
      </c>
      <c r="J11">
        <v>2457</v>
      </c>
      <c r="K11">
        <v>9456</v>
      </c>
    </row>
    <row r="12" spans="2:14">
      <c r="B12" t="s">
        <v>0</v>
      </c>
      <c r="C12">
        <v>3</v>
      </c>
      <c r="D12" s="1">
        <v>2</v>
      </c>
      <c r="E12">
        <v>7</v>
      </c>
      <c r="F12">
        <v>7</v>
      </c>
      <c r="G12" s="1">
        <v>2</v>
      </c>
      <c r="H12" s="1">
        <v>6</v>
      </c>
      <c r="I12" s="1">
        <v>0</v>
      </c>
      <c r="J12" s="1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330B-126C-445F-ABB0-23F0F2CC3177}">
  <dimension ref="A1:G16"/>
  <sheetViews>
    <sheetView zoomScale="160" zoomScaleNormal="160" workbookViewId="0">
      <selection activeCell="G4" sqref="G4"/>
    </sheetView>
  </sheetViews>
  <sheetFormatPr defaultRowHeight="14.5"/>
  <sheetData>
    <row r="1" spans="1:7">
      <c r="B1" t="s">
        <v>0</v>
      </c>
      <c r="C1" t="s">
        <v>9</v>
      </c>
    </row>
    <row r="2" spans="1:7">
      <c r="A2" t="s">
        <v>1</v>
      </c>
      <c r="B2">
        <v>94</v>
      </c>
      <c r="C2">
        <v>34</v>
      </c>
      <c r="D2" t="s">
        <v>3</v>
      </c>
    </row>
    <row r="3" spans="1:7">
      <c r="A3" t="s">
        <v>2</v>
      </c>
      <c r="B3">
        <v>22</v>
      </c>
      <c r="C3">
        <v>67</v>
      </c>
      <c r="D3" t="s">
        <v>4</v>
      </c>
    </row>
    <row r="5" spans="1:7">
      <c r="B5">
        <v>8400</v>
      </c>
      <c r="C5">
        <v>5400</v>
      </c>
    </row>
    <row r="7" spans="1:7">
      <c r="A7">
        <f>B2</f>
        <v>94</v>
      </c>
      <c r="B7" t="s">
        <v>3</v>
      </c>
      <c r="C7" s="2" t="s">
        <v>5</v>
      </c>
      <c r="D7">
        <f>B3</f>
        <v>22</v>
      </c>
      <c r="E7" t="s">
        <v>4</v>
      </c>
      <c r="F7" s="2" t="s">
        <v>6</v>
      </c>
      <c r="G7">
        <f>B5</f>
        <v>8400</v>
      </c>
    </row>
    <row r="8" spans="1:7">
      <c r="A8">
        <f>C2</f>
        <v>34</v>
      </c>
      <c r="B8" t="s">
        <v>3</v>
      </c>
      <c r="C8" s="2" t="s">
        <v>5</v>
      </c>
      <c r="D8">
        <f>C3</f>
        <v>67</v>
      </c>
      <c r="E8" t="s">
        <v>4</v>
      </c>
      <c r="F8" t="s">
        <v>6</v>
      </c>
      <c r="G8">
        <f>C5</f>
        <v>5400</v>
      </c>
    </row>
    <row r="10" spans="1:7">
      <c r="A10">
        <f>A7*A8</f>
        <v>3196</v>
      </c>
      <c r="B10" t="s">
        <v>3</v>
      </c>
      <c r="C10" s="2" t="s">
        <v>5</v>
      </c>
      <c r="D10">
        <f>D7*A8</f>
        <v>748</v>
      </c>
      <c r="E10" t="s">
        <v>4</v>
      </c>
      <c r="F10" s="2" t="s">
        <v>6</v>
      </c>
      <c r="G10">
        <f>G7*A8</f>
        <v>285600</v>
      </c>
    </row>
    <row r="11" spans="1:7">
      <c r="A11">
        <f>A7*A8</f>
        <v>3196</v>
      </c>
      <c r="B11" t="s">
        <v>3</v>
      </c>
      <c r="C11" s="2" t="s">
        <v>5</v>
      </c>
      <c r="D11">
        <f>D8*A7</f>
        <v>6298</v>
      </c>
      <c r="E11" t="s">
        <v>4</v>
      </c>
      <c r="F11" t="s">
        <v>6</v>
      </c>
      <c r="G11">
        <f>G8*A7</f>
        <v>507600</v>
      </c>
    </row>
    <row r="13" spans="1:7">
      <c r="A13">
        <f>A10-A11</f>
        <v>0</v>
      </c>
      <c r="B13" t="s">
        <v>3</v>
      </c>
      <c r="C13" s="2" t="s">
        <v>5</v>
      </c>
      <c r="D13">
        <f>D10-D11</f>
        <v>-5550</v>
      </c>
      <c r="E13" t="s">
        <v>4</v>
      </c>
      <c r="F13" t="s">
        <v>6</v>
      </c>
      <c r="G13">
        <f>G10-G11</f>
        <v>-222000</v>
      </c>
    </row>
    <row r="15" spans="1:7">
      <c r="A15" t="s">
        <v>7</v>
      </c>
      <c r="B15">
        <f>(B5*C2-C5*B2)/(B3*C2-C3*B2)</f>
        <v>40</v>
      </c>
    </row>
    <row r="16" spans="1:7">
      <c r="A16" t="s">
        <v>8</v>
      </c>
      <c r="B16">
        <f>(B5-B3*B15)/B2</f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4426-FF52-4142-B2F4-77A7750786DE}">
  <dimension ref="A1:L28"/>
  <sheetViews>
    <sheetView workbookViewId="0">
      <selection activeCell="K20" sqref="K20"/>
    </sheetView>
  </sheetViews>
  <sheetFormatPr defaultRowHeight="14.5"/>
  <cols>
    <col min="1" max="1" width="25.36328125" bestFit="1" customWidth="1"/>
    <col min="4" max="4" width="16.7265625" bestFit="1" customWidth="1"/>
    <col min="5" max="5" width="17.81640625" customWidth="1"/>
    <col min="6" max="6" width="8.81640625" bestFit="1" customWidth="1"/>
    <col min="7" max="7" width="8.81640625" customWidth="1"/>
    <col min="8" max="8" width="17.81640625" bestFit="1" customWidth="1"/>
    <col min="10" max="10" width="28.6328125" bestFit="1" customWidth="1"/>
    <col min="11" max="11" width="36" bestFit="1" customWidth="1"/>
    <col min="12" max="12" width="19.6328125" bestFit="1" customWidth="1"/>
  </cols>
  <sheetData>
    <row r="1" spans="1:12">
      <c r="A1" s="3"/>
      <c r="E1" t="s">
        <v>17</v>
      </c>
      <c r="G1" t="s">
        <v>18</v>
      </c>
    </row>
    <row r="3" spans="1:12">
      <c r="B3">
        <v>2</v>
      </c>
      <c r="C3">
        <v>4</v>
      </c>
      <c r="D3" t="s">
        <v>10</v>
      </c>
      <c r="E3">
        <v>4</v>
      </c>
      <c r="F3" t="s">
        <v>10</v>
      </c>
      <c r="G3" t="s">
        <v>1</v>
      </c>
      <c r="J3" t="s">
        <v>21</v>
      </c>
      <c r="K3" t="s">
        <v>29</v>
      </c>
      <c r="L3" t="s">
        <v>30</v>
      </c>
    </row>
    <row r="4" spans="1:12">
      <c r="B4">
        <v>1</v>
      </c>
      <c r="C4">
        <v>5</v>
      </c>
      <c r="D4" t="s">
        <v>14</v>
      </c>
      <c r="E4">
        <v>5</v>
      </c>
      <c r="F4" t="s">
        <v>14</v>
      </c>
      <c r="G4">
        <v>5</v>
      </c>
      <c r="J4" t="s">
        <v>23</v>
      </c>
      <c r="K4" t="s">
        <v>29</v>
      </c>
    </row>
    <row r="5" spans="1:12">
      <c r="B5">
        <v>7</v>
      </c>
      <c r="C5">
        <v>5</v>
      </c>
      <c r="D5" t="s">
        <v>12</v>
      </c>
      <c r="E5">
        <v>5</v>
      </c>
      <c r="F5" t="s">
        <v>12</v>
      </c>
      <c r="G5" t="s">
        <v>2</v>
      </c>
      <c r="J5" t="s">
        <v>22</v>
      </c>
      <c r="L5" t="s">
        <v>31</v>
      </c>
    </row>
    <row r="6" spans="1:12">
      <c r="B6">
        <v>4</v>
      </c>
      <c r="C6">
        <v>3</v>
      </c>
      <c r="D6" t="s">
        <v>13</v>
      </c>
      <c r="E6">
        <v>3</v>
      </c>
      <c r="F6" t="s">
        <v>13</v>
      </c>
      <c r="G6" t="s">
        <v>19</v>
      </c>
      <c r="J6" t="s">
        <v>24</v>
      </c>
      <c r="K6" t="s">
        <v>33</v>
      </c>
    </row>
    <row r="7" spans="1:12">
      <c r="B7">
        <v>1</v>
      </c>
      <c r="C7">
        <v>6</v>
      </c>
      <c r="D7" t="s">
        <v>14</v>
      </c>
      <c r="E7">
        <v>6</v>
      </c>
      <c r="F7" t="s">
        <v>14</v>
      </c>
      <c r="G7">
        <v>6</v>
      </c>
      <c r="J7" t="s">
        <v>25</v>
      </c>
    </row>
    <row r="8" spans="1:12">
      <c r="B8">
        <v>0</v>
      </c>
      <c r="C8">
        <v>3</v>
      </c>
      <c r="D8" t="s">
        <v>11</v>
      </c>
      <c r="E8">
        <v>3</v>
      </c>
      <c r="F8" t="s">
        <v>11</v>
      </c>
      <c r="G8">
        <v>3</v>
      </c>
      <c r="J8" t="s">
        <v>26</v>
      </c>
      <c r="L8" t="s">
        <v>32</v>
      </c>
    </row>
    <row r="9" spans="1:12">
      <c r="B9">
        <v>5</v>
      </c>
      <c r="C9">
        <v>5</v>
      </c>
      <c r="D9" t="s">
        <v>15</v>
      </c>
      <c r="E9">
        <v>5</v>
      </c>
      <c r="F9" t="s">
        <v>20</v>
      </c>
      <c r="G9" t="s">
        <v>2</v>
      </c>
      <c r="J9" t="s">
        <v>27</v>
      </c>
    </row>
    <row r="10" spans="1:12">
      <c r="B10">
        <v>3</v>
      </c>
      <c r="C10">
        <v>0</v>
      </c>
      <c r="D10" t="s">
        <v>16</v>
      </c>
      <c r="E10">
        <v>0</v>
      </c>
      <c r="F10" t="s">
        <v>16</v>
      </c>
      <c r="G10">
        <v>0</v>
      </c>
      <c r="J10" t="s">
        <v>28</v>
      </c>
    </row>
    <row r="14" spans="1:12">
      <c r="K14">
        <v>3</v>
      </c>
    </row>
    <row r="15" spans="1:12">
      <c r="K15">
        <v>0</v>
      </c>
    </row>
    <row r="16" spans="1:12">
      <c r="K16">
        <v>0</v>
      </c>
    </row>
    <row r="17" spans="4:11">
      <c r="D17" s="4">
        <f>POWER(8,15)</f>
        <v>35184372088832</v>
      </c>
      <c r="E17" s="4">
        <f>POWER(8,16)-1</f>
        <v>281474976710655</v>
      </c>
      <c r="F17" s="4">
        <v>16</v>
      </c>
      <c r="H17" s="4">
        <f>E17-D17</f>
        <v>246290604621823</v>
      </c>
      <c r="J17" s="2"/>
      <c r="K17">
        <v>2</v>
      </c>
    </row>
    <row r="18" spans="4:11">
      <c r="D18" s="4">
        <f>POWER(8,0)-1</f>
        <v>0</v>
      </c>
      <c r="E18" s="4">
        <f>POWER(8,1)-1</f>
        <v>7</v>
      </c>
      <c r="F18" s="4">
        <v>1</v>
      </c>
      <c r="K18">
        <v>0</v>
      </c>
    </row>
    <row r="19" spans="4:11">
      <c r="D19">
        <v>8</v>
      </c>
      <c r="E19">
        <f>8*8-1</f>
        <v>63</v>
      </c>
      <c r="F19">
        <v>2</v>
      </c>
      <c r="K19">
        <v>2</v>
      </c>
    </row>
    <row r="20" spans="4:11">
      <c r="D20">
        <v>64</v>
      </c>
      <c r="E20">
        <f>8*8*8-1</f>
        <v>511</v>
      </c>
      <c r="F20">
        <v>3</v>
      </c>
      <c r="K20" s="4">
        <v>105734774294938</v>
      </c>
    </row>
    <row r="23" spans="4:11">
      <c r="D23">
        <v>123</v>
      </c>
      <c r="E23">
        <v>12</v>
      </c>
      <c r="F23">
        <v>1</v>
      </c>
    </row>
    <row r="24" spans="4:11">
      <c r="D24" t="s">
        <v>0</v>
      </c>
      <c r="E24" t="s">
        <v>9</v>
      </c>
      <c r="F24" t="s">
        <v>34</v>
      </c>
    </row>
    <row r="27" spans="4:11">
      <c r="D27" t="s">
        <v>0</v>
      </c>
      <c r="E27" t="s">
        <v>35</v>
      </c>
    </row>
    <row r="28" spans="4:11">
      <c r="D28" t="s">
        <v>36</v>
      </c>
      <c r="E28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Dayz</vt:lpstr>
      <vt:lpstr>Day 11</vt:lpstr>
      <vt:lpstr>Day 13 - Part I</vt:lpstr>
      <vt:lpstr>Day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Wekoslav Stefanovski</dc:creator>
  <cp:lastModifiedBy>Wekoslav Stefanovski</cp:lastModifiedBy>
  <dcterms:created xsi:type="dcterms:W3CDTF">2024-12-11T12:26:53Z</dcterms:created>
  <dcterms:modified xsi:type="dcterms:W3CDTF">2024-12-18T21:33:00Z</dcterms:modified>
</cp:coreProperties>
</file>