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sic Programming\silverrun\"/>
    </mc:Choice>
  </mc:AlternateContent>
  <xr:revisionPtr revIDLastSave="0" documentId="13_ncr:1_{436DDDF7-AAE0-439A-A647-1B1697E71FD5}" xr6:coauthVersionLast="46" xr6:coauthVersionMax="46" xr10:uidLastSave="{00000000-0000-0000-0000-000000000000}"/>
  <bookViews>
    <workbookView xWindow="-120" yWindow="-120" windowWidth="29040" windowHeight="15990" activeTab="1" xr2:uid="{0887D690-BE06-49EB-8A84-C50340F1E63C}"/>
  </bookViews>
  <sheets>
    <sheet name="Raw Data" sheetId="1" r:id="rId1"/>
    <sheet name="Sheet10" sheetId="16" r:id="rId2"/>
    <sheet name="Revenue" sheetId="4" r:id="rId3"/>
    <sheet name="Cost" sheetId="6" r:id="rId4"/>
    <sheet name="Production" sheetId="7" r:id="rId5"/>
    <sheet name="Monthly Revenue" sheetId="11" r:id="rId6"/>
    <sheet name="Monthly Cost" sheetId="13" r:id="rId7"/>
    <sheet name="Revenue_Cost" sheetId="15" r:id="rId8"/>
    <sheet name="Sheet8" sheetId="8" r:id="rId9"/>
    <sheet name="Sheet2" sheetId="9" r:id="rId10"/>
  </sheets>
  <definedNames>
    <definedName name="_xlnm._FilterDatabase" localSheetId="0" hidden="1">'Raw Data'!$A$1:$L$673</definedName>
  </definedNames>
  <calcPr calcId="191029"/>
  <pivotCaches>
    <pivotCache cacheId="1" r:id="rId11"/>
    <pivotCache cacheId="1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124" i="1"/>
  <c r="L123" i="1"/>
  <c r="L122" i="1"/>
  <c r="L129" i="1"/>
  <c r="L128" i="1"/>
  <c r="L127" i="1"/>
  <c r="L126" i="1"/>
  <c r="L125" i="1"/>
  <c r="L104" i="1"/>
  <c r="L103" i="1"/>
  <c r="L102" i="1"/>
  <c r="L109" i="1"/>
  <c r="L108" i="1"/>
  <c r="L107" i="1"/>
  <c r="L106" i="1"/>
  <c r="L105" i="1"/>
  <c r="L84" i="1"/>
  <c r="L83" i="1"/>
  <c r="L82" i="1"/>
  <c r="L89" i="1"/>
  <c r="L88" i="1"/>
  <c r="L87" i="1"/>
  <c r="L86" i="1"/>
  <c r="L85" i="1"/>
  <c r="L64" i="1"/>
  <c r="L63" i="1"/>
  <c r="L62" i="1"/>
  <c r="L69" i="1"/>
  <c r="L68" i="1"/>
  <c r="L67" i="1"/>
  <c r="L66" i="1"/>
  <c r="L65" i="1"/>
  <c r="L44" i="1"/>
  <c r="L43" i="1"/>
  <c r="L42" i="1"/>
  <c r="L49" i="1"/>
  <c r="L48" i="1"/>
  <c r="L47" i="1"/>
  <c r="L46" i="1"/>
  <c r="L45" i="1"/>
  <c r="L24" i="1"/>
  <c r="L23" i="1"/>
  <c r="L22" i="1"/>
  <c r="L29" i="1"/>
  <c r="L28" i="1"/>
  <c r="L27" i="1"/>
  <c r="L26" i="1"/>
  <c r="L25" i="1"/>
  <c r="L4" i="1"/>
  <c r="L3" i="1"/>
  <c r="L2" i="1"/>
  <c r="L9" i="1"/>
  <c r="L8" i="1"/>
  <c r="L7" i="1"/>
  <c r="L6" i="1"/>
  <c r="L5" i="1"/>
  <c r="L224" i="1"/>
  <c r="L223" i="1"/>
  <c r="L222" i="1"/>
  <c r="L225" i="1"/>
  <c r="L221" i="1"/>
  <c r="L220" i="1"/>
  <c r="L219" i="1"/>
  <c r="L218" i="1"/>
  <c r="L217" i="1"/>
  <c r="L216" i="1"/>
  <c r="L215" i="1"/>
  <c r="L214" i="1"/>
  <c r="L212" i="1"/>
  <c r="L211" i="1"/>
  <c r="L210" i="1"/>
  <c r="L213" i="1"/>
  <c r="L209" i="1"/>
  <c r="L208" i="1"/>
  <c r="L207" i="1"/>
  <c r="L206" i="1"/>
  <c r="L205" i="1"/>
  <c r="L204" i="1"/>
  <c r="L203" i="1"/>
  <c r="L202" i="1"/>
  <c r="L200" i="1"/>
  <c r="L199" i="1"/>
  <c r="L198" i="1"/>
  <c r="L201" i="1"/>
  <c r="L197" i="1"/>
  <c r="L196" i="1"/>
  <c r="L195" i="1"/>
  <c r="L194" i="1"/>
  <c r="L193" i="1"/>
  <c r="L192" i="1"/>
  <c r="L191" i="1"/>
  <c r="L190" i="1"/>
  <c r="L188" i="1"/>
  <c r="L187" i="1"/>
  <c r="L186" i="1"/>
  <c r="L189" i="1"/>
  <c r="L185" i="1"/>
  <c r="L184" i="1"/>
  <c r="L183" i="1"/>
  <c r="L182" i="1"/>
  <c r="L181" i="1"/>
  <c r="L180" i="1"/>
  <c r="L179" i="1"/>
  <c r="L178" i="1"/>
  <c r="L176" i="1"/>
  <c r="L175" i="1"/>
  <c r="L174" i="1"/>
  <c r="L177" i="1"/>
  <c r="L173" i="1"/>
  <c r="L172" i="1"/>
  <c r="L171" i="1"/>
  <c r="L170" i="1"/>
  <c r="L169" i="1"/>
  <c r="L168" i="1"/>
  <c r="L167" i="1"/>
  <c r="L166" i="1"/>
  <c r="L164" i="1"/>
  <c r="L163" i="1"/>
  <c r="L162" i="1"/>
  <c r="L165" i="1"/>
  <c r="L161" i="1"/>
  <c r="L160" i="1"/>
  <c r="L159" i="1"/>
  <c r="L158" i="1"/>
  <c r="L157" i="1"/>
  <c r="L156" i="1"/>
  <c r="L155" i="1"/>
  <c r="L154" i="1"/>
  <c r="L152" i="1"/>
  <c r="L151" i="1"/>
  <c r="L150" i="1"/>
  <c r="L153" i="1"/>
  <c r="L149" i="1"/>
  <c r="L148" i="1"/>
  <c r="L147" i="1"/>
  <c r="L146" i="1"/>
  <c r="L145" i="1"/>
  <c r="L144" i="1"/>
  <c r="L143" i="1"/>
  <c r="L142" i="1"/>
  <c r="L140" i="1"/>
  <c r="L139" i="1"/>
  <c r="L138" i="1"/>
  <c r="L141" i="1"/>
  <c r="L137" i="1"/>
  <c r="L136" i="1"/>
  <c r="L135" i="1"/>
  <c r="L134" i="1"/>
  <c r="L133" i="1"/>
  <c r="L132" i="1"/>
  <c r="L131" i="1"/>
  <c r="L130" i="1"/>
  <c r="L120" i="1"/>
  <c r="L119" i="1"/>
  <c r="L118" i="1"/>
  <c r="L121" i="1"/>
  <c r="L117" i="1"/>
  <c r="L116" i="1"/>
  <c r="L115" i="1"/>
  <c r="L114" i="1"/>
  <c r="L113" i="1"/>
  <c r="L112" i="1"/>
  <c r="L111" i="1"/>
  <c r="L110" i="1"/>
  <c r="L100" i="1"/>
  <c r="L99" i="1"/>
  <c r="L98" i="1"/>
  <c r="L101" i="1"/>
  <c r="L97" i="1"/>
  <c r="L96" i="1"/>
  <c r="L95" i="1"/>
  <c r="L94" i="1"/>
  <c r="L93" i="1"/>
  <c r="L92" i="1"/>
  <c r="L91" i="1"/>
  <c r="L90" i="1"/>
  <c r="L80" i="1"/>
  <c r="L79" i="1"/>
  <c r="L78" i="1"/>
  <c r="L81" i="1"/>
  <c r="L77" i="1"/>
  <c r="L76" i="1"/>
  <c r="L75" i="1"/>
  <c r="L74" i="1"/>
  <c r="L73" i="1"/>
  <c r="L72" i="1"/>
  <c r="L71" i="1"/>
  <c r="L70" i="1"/>
  <c r="L60" i="1"/>
  <c r="L59" i="1"/>
  <c r="L58" i="1"/>
  <c r="L61" i="1"/>
  <c r="L57" i="1"/>
  <c r="L56" i="1"/>
  <c r="L55" i="1"/>
  <c r="L54" i="1"/>
  <c r="L53" i="1"/>
  <c r="L52" i="1"/>
  <c r="L51" i="1"/>
  <c r="L50" i="1"/>
  <c r="L40" i="1"/>
  <c r="L39" i="1"/>
  <c r="L38" i="1"/>
  <c r="L41" i="1"/>
  <c r="L37" i="1"/>
  <c r="L36" i="1"/>
  <c r="L35" i="1"/>
  <c r="L34" i="1"/>
  <c r="L33" i="1"/>
  <c r="L32" i="1"/>
  <c r="L31" i="1"/>
  <c r="L30" i="1"/>
  <c r="L20" i="1"/>
  <c r="L19" i="1"/>
  <c r="L18" i="1"/>
  <c r="L21" i="1"/>
  <c r="L17" i="1"/>
  <c r="L16" i="1"/>
  <c r="L15" i="1"/>
  <c r="L14" i="1"/>
  <c r="L13" i="1"/>
  <c r="L12" i="1"/>
  <c r="L11" i="1"/>
  <c r="K572" i="1"/>
  <c r="K571" i="1"/>
  <c r="K570" i="1"/>
  <c r="K577" i="1"/>
  <c r="K576" i="1"/>
  <c r="K575" i="1"/>
  <c r="K574" i="1"/>
  <c r="C574" i="1"/>
  <c r="L574" i="1" s="1"/>
  <c r="K573" i="1"/>
  <c r="K552" i="1"/>
  <c r="K551" i="1"/>
  <c r="K550" i="1"/>
  <c r="K557" i="1"/>
  <c r="K556" i="1"/>
  <c r="K555" i="1"/>
  <c r="K554" i="1"/>
  <c r="K553" i="1"/>
  <c r="K532" i="1"/>
  <c r="K531" i="1"/>
  <c r="K530" i="1"/>
  <c r="K537" i="1"/>
  <c r="K536" i="1"/>
  <c r="K535" i="1"/>
  <c r="K534" i="1"/>
  <c r="K533" i="1"/>
  <c r="K512" i="1"/>
  <c r="K511" i="1"/>
  <c r="K510" i="1"/>
  <c r="K517" i="1"/>
  <c r="K516" i="1"/>
  <c r="K515" i="1"/>
  <c r="K514" i="1"/>
  <c r="K513" i="1"/>
  <c r="K492" i="1"/>
  <c r="K491" i="1"/>
  <c r="K490" i="1"/>
  <c r="K497" i="1"/>
  <c r="K496" i="1"/>
  <c r="K495" i="1"/>
  <c r="K494" i="1"/>
  <c r="K493" i="1"/>
  <c r="K472" i="1"/>
  <c r="K471" i="1"/>
  <c r="K470" i="1"/>
  <c r="K477" i="1"/>
  <c r="K476" i="1"/>
  <c r="K475" i="1"/>
  <c r="K474" i="1"/>
  <c r="K473" i="1"/>
  <c r="K452" i="1"/>
  <c r="K451" i="1"/>
  <c r="K450" i="1"/>
  <c r="K457" i="1"/>
  <c r="K456" i="1"/>
  <c r="K455" i="1"/>
  <c r="K454" i="1"/>
  <c r="K453" i="1"/>
  <c r="K671" i="1"/>
  <c r="K670" i="1"/>
  <c r="K673" i="1"/>
  <c r="K669" i="1"/>
  <c r="K668" i="1"/>
  <c r="K667" i="1"/>
  <c r="K666" i="1"/>
  <c r="K665" i="1"/>
  <c r="K664" i="1"/>
  <c r="K663" i="1"/>
  <c r="K662" i="1"/>
  <c r="K659" i="1"/>
  <c r="K658" i="1"/>
  <c r="K661" i="1"/>
  <c r="K657" i="1"/>
  <c r="K656" i="1"/>
  <c r="K655" i="1"/>
  <c r="K654" i="1"/>
  <c r="K653" i="1"/>
  <c r="K652" i="1"/>
  <c r="K651" i="1"/>
  <c r="K650" i="1"/>
  <c r="K647" i="1"/>
  <c r="K646" i="1"/>
  <c r="K649" i="1"/>
  <c r="K645" i="1"/>
  <c r="K644" i="1"/>
  <c r="K643" i="1"/>
  <c r="K642" i="1"/>
  <c r="K641" i="1"/>
  <c r="K640" i="1"/>
  <c r="K639" i="1"/>
  <c r="K638" i="1"/>
  <c r="K635" i="1"/>
  <c r="K634" i="1"/>
  <c r="K637" i="1"/>
  <c r="K633" i="1"/>
  <c r="K632" i="1"/>
  <c r="K631" i="1"/>
  <c r="K630" i="1"/>
  <c r="K629" i="1"/>
  <c r="K628" i="1"/>
  <c r="K627" i="1"/>
  <c r="K626" i="1"/>
  <c r="K623" i="1"/>
  <c r="K622" i="1"/>
  <c r="K625" i="1"/>
  <c r="K621" i="1"/>
  <c r="K620" i="1"/>
  <c r="K619" i="1"/>
  <c r="K618" i="1"/>
  <c r="K617" i="1"/>
  <c r="K616" i="1"/>
  <c r="K615" i="1"/>
  <c r="K614" i="1"/>
  <c r="K611" i="1"/>
  <c r="K610" i="1"/>
  <c r="K613" i="1"/>
  <c r="K609" i="1"/>
  <c r="K608" i="1"/>
  <c r="K607" i="1"/>
  <c r="K606" i="1"/>
  <c r="K605" i="1"/>
  <c r="K604" i="1"/>
  <c r="K603" i="1"/>
  <c r="K602" i="1"/>
  <c r="K599" i="1"/>
  <c r="K598" i="1"/>
  <c r="K601" i="1"/>
  <c r="K597" i="1"/>
  <c r="K596" i="1"/>
  <c r="K595" i="1"/>
  <c r="K594" i="1"/>
  <c r="K593" i="1"/>
  <c r="K592" i="1"/>
  <c r="K591" i="1"/>
  <c r="K590" i="1"/>
  <c r="K587" i="1"/>
  <c r="K586" i="1"/>
  <c r="K589" i="1"/>
  <c r="K585" i="1"/>
  <c r="K584" i="1"/>
  <c r="K583" i="1"/>
  <c r="K582" i="1"/>
  <c r="K581" i="1"/>
  <c r="K580" i="1"/>
  <c r="K579" i="1"/>
  <c r="K578" i="1"/>
  <c r="K567" i="1"/>
  <c r="K566" i="1"/>
  <c r="K569" i="1"/>
  <c r="K565" i="1"/>
  <c r="K564" i="1"/>
  <c r="K563" i="1"/>
  <c r="K562" i="1"/>
  <c r="K561" i="1"/>
  <c r="K560" i="1"/>
  <c r="K559" i="1"/>
  <c r="K558" i="1"/>
  <c r="K547" i="1"/>
  <c r="K546" i="1"/>
  <c r="K549" i="1"/>
  <c r="K545" i="1"/>
  <c r="K544" i="1"/>
  <c r="K543" i="1"/>
  <c r="K542" i="1"/>
  <c r="K541" i="1"/>
  <c r="K540" i="1"/>
  <c r="K539" i="1"/>
  <c r="K538" i="1"/>
  <c r="K527" i="1"/>
  <c r="K526" i="1"/>
  <c r="K529" i="1"/>
  <c r="K525" i="1"/>
  <c r="K524" i="1"/>
  <c r="K523" i="1"/>
  <c r="K522" i="1"/>
  <c r="K521" i="1"/>
  <c r="K520" i="1"/>
  <c r="K519" i="1"/>
  <c r="K518" i="1"/>
  <c r="K507" i="1"/>
  <c r="K506" i="1"/>
  <c r="K509" i="1"/>
  <c r="K505" i="1"/>
  <c r="K504" i="1"/>
  <c r="K503" i="1"/>
  <c r="K502" i="1"/>
  <c r="K501" i="1"/>
  <c r="K500" i="1"/>
  <c r="K499" i="1"/>
  <c r="K498" i="1"/>
  <c r="K487" i="1"/>
  <c r="K486" i="1"/>
  <c r="K489" i="1"/>
  <c r="K485" i="1"/>
  <c r="K484" i="1"/>
  <c r="K483" i="1"/>
  <c r="K482" i="1"/>
  <c r="K481" i="1"/>
  <c r="K480" i="1"/>
  <c r="K479" i="1"/>
  <c r="K478" i="1"/>
  <c r="K467" i="1"/>
  <c r="K466" i="1"/>
  <c r="K469" i="1"/>
  <c r="K465" i="1"/>
  <c r="K464" i="1"/>
  <c r="K463" i="1"/>
  <c r="K462" i="1"/>
  <c r="K461" i="1"/>
  <c r="K460" i="1"/>
  <c r="K459" i="1"/>
  <c r="A459" i="1"/>
  <c r="A460" i="1" s="1"/>
  <c r="A461" i="1" s="1"/>
  <c r="A462" i="1" s="1"/>
  <c r="A463" i="1" s="1"/>
  <c r="A464" i="1" s="1"/>
  <c r="A465" i="1" s="1"/>
  <c r="K458" i="1"/>
  <c r="C348" i="1"/>
  <c r="C347" i="1"/>
  <c r="C346" i="1"/>
  <c r="C353" i="1"/>
  <c r="C352" i="1"/>
  <c r="L352" i="1" s="1"/>
  <c r="C351" i="1"/>
  <c r="C350" i="1"/>
  <c r="L350" i="1" s="1"/>
  <c r="C349" i="1"/>
  <c r="L349" i="1" s="1"/>
  <c r="C328" i="1"/>
  <c r="L328" i="1" s="1"/>
  <c r="C327" i="1"/>
  <c r="C326" i="1"/>
  <c r="L326" i="1" s="1"/>
  <c r="C333" i="1"/>
  <c r="L333" i="1" s="1"/>
  <c r="C332" i="1"/>
  <c r="L332" i="1" s="1"/>
  <c r="C331" i="1"/>
  <c r="C330" i="1"/>
  <c r="L330" i="1" s="1"/>
  <c r="C329" i="1"/>
  <c r="L329" i="1" s="1"/>
  <c r="C308" i="1"/>
  <c r="L308" i="1" s="1"/>
  <c r="C307" i="1"/>
  <c r="C306" i="1"/>
  <c r="L306" i="1" s="1"/>
  <c r="C313" i="1"/>
  <c r="L313" i="1" s="1"/>
  <c r="C312" i="1"/>
  <c r="L312" i="1" s="1"/>
  <c r="C311" i="1"/>
  <c r="C310" i="1"/>
  <c r="L310" i="1" s="1"/>
  <c r="C309" i="1"/>
  <c r="L309" i="1" s="1"/>
  <c r="C288" i="1"/>
  <c r="L288" i="1" s="1"/>
  <c r="C287" i="1"/>
  <c r="C286" i="1"/>
  <c r="L286" i="1" s="1"/>
  <c r="C293" i="1"/>
  <c r="L293" i="1" s="1"/>
  <c r="C292" i="1"/>
  <c r="L292" i="1" s="1"/>
  <c r="C291" i="1"/>
  <c r="C290" i="1"/>
  <c r="L290" i="1" s="1"/>
  <c r="C289" i="1"/>
  <c r="L289" i="1" s="1"/>
  <c r="C268" i="1"/>
  <c r="L268" i="1" s="1"/>
  <c r="C267" i="1"/>
  <c r="C266" i="1"/>
  <c r="L266" i="1" s="1"/>
  <c r="C273" i="1"/>
  <c r="L273" i="1" s="1"/>
  <c r="C272" i="1"/>
  <c r="L272" i="1" s="1"/>
  <c r="C271" i="1"/>
  <c r="C270" i="1"/>
  <c r="L270" i="1" s="1"/>
  <c r="C269" i="1"/>
  <c r="L269" i="1" s="1"/>
  <c r="C248" i="1"/>
  <c r="L248" i="1" s="1"/>
  <c r="C247" i="1"/>
  <c r="C246" i="1"/>
  <c r="L246" i="1" s="1"/>
  <c r="C253" i="1"/>
  <c r="L253" i="1" s="1"/>
  <c r="C252" i="1"/>
  <c r="L252" i="1" s="1"/>
  <c r="C251" i="1"/>
  <c r="C250" i="1"/>
  <c r="L250" i="1" s="1"/>
  <c r="C249" i="1"/>
  <c r="L249" i="1" s="1"/>
  <c r="C228" i="1"/>
  <c r="L228" i="1" s="1"/>
  <c r="C227" i="1"/>
  <c r="C226" i="1"/>
  <c r="L226" i="1" s="1"/>
  <c r="C233" i="1"/>
  <c r="L233" i="1" s="1"/>
  <c r="C232" i="1"/>
  <c r="L232" i="1" s="1"/>
  <c r="C231" i="1"/>
  <c r="C230" i="1"/>
  <c r="L230" i="1" s="1"/>
  <c r="C229" i="1"/>
  <c r="L229" i="1" s="1"/>
  <c r="C448" i="1"/>
  <c r="L448" i="1" s="1"/>
  <c r="C447" i="1"/>
  <c r="C446" i="1"/>
  <c r="L446" i="1" s="1"/>
  <c r="C449" i="1"/>
  <c r="C445" i="1"/>
  <c r="L445" i="1" s="1"/>
  <c r="C444" i="1"/>
  <c r="C443" i="1"/>
  <c r="L443" i="1" s="1"/>
  <c r="C442" i="1"/>
  <c r="C441" i="1"/>
  <c r="L441" i="1" s="1"/>
  <c r="C440" i="1"/>
  <c r="C439" i="1"/>
  <c r="L439" i="1" s="1"/>
  <c r="C438" i="1"/>
  <c r="C436" i="1"/>
  <c r="L436" i="1" s="1"/>
  <c r="C435" i="1"/>
  <c r="L435" i="1" s="1"/>
  <c r="C434" i="1"/>
  <c r="C437" i="1"/>
  <c r="L437" i="1" s="1"/>
  <c r="C433" i="1"/>
  <c r="L433" i="1" s="1"/>
  <c r="C432" i="1"/>
  <c r="L432" i="1" s="1"/>
  <c r="C431" i="1"/>
  <c r="C430" i="1"/>
  <c r="L430" i="1" s="1"/>
  <c r="C429" i="1"/>
  <c r="L429" i="1" s="1"/>
  <c r="C428" i="1"/>
  <c r="L428" i="1" s="1"/>
  <c r="C427" i="1"/>
  <c r="C426" i="1"/>
  <c r="L426" i="1" s="1"/>
  <c r="C424" i="1"/>
  <c r="C423" i="1"/>
  <c r="L423" i="1" s="1"/>
  <c r="C422" i="1"/>
  <c r="C425" i="1"/>
  <c r="L425" i="1" s="1"/>
  <c r="C421" i="1"/>
  <c r="C420" i="1"/>
  <c r="L420" i="1" s="1"/>
  <c r="C419" i="1"/>
  <c r="C418" i="1"/>
  <c r="L418" i="1" s="1"/>
  <c r="C417" i="1"/>
  <c r="C416" i="1"/>
  <c r="L416" i="1" s="1"/>
  <c r="C415" i="1"/>
  <c r="C414" i="1"/>
  <c r="L414" i="1" s="1"/>
  <c r="C412" i="1"/>
  <c r="L412" i="1" s="1"/>
  <c r="C411" i="1"/>
  <c r="L411" i="1" s="1"/>
  <c r="C410" i="1"/>
  <c r="L410" i="1" s="1"/>
  <c r="C413" i="1"/>
  <c r="C409" i="1"/>
  <c r="L409" i="1" s="1"/>
  <c r="C408" i="1"/>
  <c r="L408" i="1" s="1"/>
  <c r="C407" i="1"/>
  <c r="L407" i="1" s="1"/>
  <c r="C406" i="1"/>
  <c r="C405" i="1"/>
  <c r="L405" i="1" s="1"/>
  <c r="C404" i="1"/>
  <c r="L404" i="1" s="1"/>
  <c r="C403" i="1"/>
  <c r="L403" i="1" s="1"/>
  <c r="C402" i="1"/>
  <c r="C400" i="1"/>
  <c r="L400" i="1" s="1"/>
  <c r="C399" i="1"/>
  <c r="C398" i="1"/>
  <c r="L398" i="1" s="1"/>
  <c r="C401" i="1"/>
  <c r="C397" i="1"/>
  <c r="L397" i="1" s="1"/>
  <c r="C396" i="1"/>
  <c r="C395" i="1"/>
  <c r="L395" i="1" s="1"/>
  <c r="C394" i="1"/>
  <c r="C393" i="1"/>
  <c r="L393" i="1" s="1"/>
  <c r="C392" i="1"/>
  <c r="C391" i="1"/>
  <c r="L391" i="1" s="1"/>
  <c r="C390" i="1"/>
  <c r="C388" i="1"/>
  <c r="C387" i="1"/>
  <c r="L387" i="1" s="1"/>
  <c r="C386" i="1"/>
  <c r="L386" i="1" s="1"/>
  <c r="C389" i="1"/>
  <c r="L389" i="1" s="1"/>
  <c r="C385" i="1"/>
  <c r="C384" i="1"/>
  <c r="L384" i="1" s="1"/>
  <c r="C383" i="1"/>
  <c r="L383" i="1" s="1"/>
  <c r="C382" i="1"/>
  <c r="L382" i="1" s="1"/>
  <c r="C381" i="1"/>
  <c r="C380" i="1"/>
  <c r="L380" i="1" s="1"/>
  <c r="C379" i="1"/>
  <c r="L379" i="1" s="1"/>
  <c r="C378" i="1"/>
  <c r="L378" i="1" s="1"/>
  <c r="C376" i="1"/>
  <c r="C375" i="1"/>
  <c r="L375" i="1" s="1"/>
  <c r="C374" i="1"/>
  <c r="C377" i="1"/>
  <c r="L377" i="1" s="1"/>
  <c r="C373" i="1"/>
  <c r="C372" i="1"/>
  <c r="L372" i="1" s="1"/>
  <c r="C371" i="1"/>
  <c r="C370" i="1"/>
  <c r="L370" i="1" s="1"/>
  <c r="C369" i="1"/>
  <c r="C368" i="1"/>
  <c r="L368" i="1" s="1"/>
  <c r="C367" i="1"/>
  <c r="C366" i="1"/>
  <c r="L366" i="1" s="1"/>
  <c r="C364" i="1"/>
  <c r="L364" i="1" s="1"/>
  <c r="C363" i="1"/>
  <c r="C362" i="1"/>
  <c r="L362" i="1" s="1"/>
  <c r="C365" i="1"/>
  <c r="L365" i="1" s="1"/>
  <c r="C361" i="1"/>
  <c r="L361" i="1" s="1"/>
  <c r="C360" i="1"/>
  <c r="C359" i="1"/>
  <c r="L359" i="1" s="1"/>
  <c r="C358" i="1"/>
  <c r="L358" i="1" s="1"/>
  <c r="C357" i="1"/>
  <c r="L357" i="1" s="1"/>
  <c r="C356" i="1"/>
  <c r="C355" i="1"/>
  <c r="L355" i="1" s="1"/>
  <c r="C354" i="1"/>
  <c r="L354" i="1" s="1"/>
  <c r="C344" i="1"/>
  <c r="L344" i="1" s="1"/>
  <c r="C343" i="1"/>
  <c r="C342" i="1"/>
  <c r="L342" i="1" s="1"/>
  <c r="C345" i="1"/>
  <c r="C341" i="1"/>
  <c r="L341" i="1" s="1"/>
  <c r="C340" i="1"/>
  <c r="C339" i="1"/>
  <c r="L339" i="1" s="1"/>
  <c r="C338" i="1"/>
  <c r="C337" i="1"/>
  <c r="L337" i="1" s="1"/>
  <c r="C336" i="1"/>
  <c r="C335" i="1"/>
  <c r="L335" i="1" s="1"/>
  <c r="C334" i="1"/>
  <c r="C324" i="1"/>
  <c r="L324" i="1" s="1"/>
  <c r="C323" i="1"/>
  <c r="L323" i="1" s="1"/>
  <c r="C322" i="1"/>
  <c r="C325" i="1"/>
  <c r="L325" i="1" s="1"/>
  <c r="C321" i="1"/>
  <c r="L321" i="1" s="1"/>
  <c r="C320" i="1"/>
  <c r="L320" i="1" s="1"/>
  <c r="C319" i="1"/>
  <c r="C318" i="1"/>
  <c r="L318" i="1" s="1"/>
  <c r="C317" i="1"/>
  <c r="L317" i="1" s="1"/>
  <c r="C316" i="1"/>
  <c r="L316" i="1" s="1"/>
  <c r="C315" i="1"/>
  <c r="C314" i="1"/>
  <c r="L314" i="1" s="1"/>
  <c r="C304" i="1"/>
  <c r="C303" i="1"/>
  <c r="L303" i="1" s="1"/>
  <c r="C302" i="1"/>
  <c r="C305" i="1"/>
  <c r="L305" i="1" s="1"/>
  <c r="C301" i="1"/>
  <c r="L301" i="1" s="1"/>
  <c r="C300" i="1"/>
  <c r="L300" i="1" s="1"/>
  <c r="C299" i="1"/>
  <c r="C298" i="1"/>
  <c r="L298" i="1" s="1"/>
  <c r="C297" i="1"/>
  <c r="L297" i="1" s="1"/>
  <c r="C296" i="1"/>
  <c r="L296" i="1" s="1"/>
  <c r="C295" i="1"/>
  <c r="C294" i="1"/>
  <c r="L294" i="1" s="1"/>
  <c r="C284" i="1"/>
  <c r="L284" i="1" s="1"/>
  <c r="C283" i="1"/>
  <c r="L283" i="1" s="1"/>
  <c r="C282" i="1"/>
  <c r="L282" i="1" s="1"/>
  <c r="C285" i="1"/>
  <c r="L285" i="1" s="1"/>
  <c r="C281" i="1"/>
  <c r="L281" i="1" s="1"/>
  <c r="C280" i="1"/>
  <c r="L280" i="1" s="1"/>
  <c r="C279" i="1"/>
  <c r="L279" i="1" s="1"/>
  <c r="C278" i="1"/>
  <c r="L278" i="1" s="1"/>
  <c r="C277" i="1"/>
  <c r="L277" i="1" s="1"/>
  <c r="C276" i="1"/>
  <c r="L276" i="1" s="1"/>
  <c r="C275" i="1"/>
  <c r="L275" i="1" s="1"/>
  <c r="C274" i="1"/>
  <c r="L274" i="1" s="1"/>
  <c r="C264" i="1"/>
  <c r="L264" i="1" s="1"/>
  <c r="C263" i="1"/>
  <c r="L263" i="1" s="1"/>
  <c r="C262" i="1"/>
  <c r="L262" i="1" s="1"/>
  <c r="C265" i="1"/>
  <c r="L265" i="1" s="1"/>
  <c r="C261" i="1"/>
  <c r="L261" i="1" s="1"/>
  <c r="C260" i="1"/>
  <c r="L260" i="1" s="1"/>
  <c r="C259" i="1"/>
  <c r="L259" i="1" s="1"/>
  <c r="C258" i="1"/>
  <c r="L258" i="1" s="1"/>
  <c r="C257" i="1"/>
  <c r="L257" i="1" s="1"/>
  <c r="C256" i="1"/>
  <c r="L256" i="1" s="1"/>
  <c r="C255" i="1"/>
  <c r="L255" i="1" s="1"/>
  <c r="C254" i="1"/>
  <c r="L254" i="1" s="1"/>
  <c r="C244" i="1"/>
  <c r="L244" i="1" s="1"/>
  <c r="C243" i="1"/>
  <c r="L243" i="1" s="1"/>
  <c r="C242" i="1"/>
  <c r="L242" i="1" s="1"/>
  <c r="C245" i="1"/>
  <c r="L245" i="1" s="1"/>
  <c r="C241" i="1"/>
  <c r="L241" i="1" s="1"/>
  <c r="C240" i="1"/>
  <c r="L240" i="1" s="1"/>
  <c r="C239" i="1"/>
  <c r="L239" i="1" s="1"/>
  <c r="C238" i="1"/>
  <c r="L238" i="1" s="1"/>
  <c r="C237" i="1"/>
  <c r="L237" i="1" s="1"/>
  <c r="C236" i="1"/>
  <c r="L236" i="1" s="1"/>
  <c r="C235" i="1"/>
  <c r="L235" i="1" s="1"/>
  <c r="C234" i="1"/>
  <c r="L234" i="1" s="1"/>
  <c r="K348" i="1"/>
  <c r="K347" i="1"/>
  <c r="K346" i="1"/>
  <c r="K353" i="1"/>
  <c r="K352" i="1"/>
  <c r="K351" i="1"/>
  <c r="K350" i="1"/>
  <c r="K349" i="1"/>
  <c r="K328" i="1"/>
  <c r="K327" i="1"/>
  <c r="K326" i="1"/>
  <c r="K333" i="1"/>
  <c r="K332" i="1"/>
  <c r="K331" i="1"/>
  <c r="K330" i="1"/>
  <c r="K329" i="1"/>
  <c r="K308" i="1"/>
  <c r="K307" i="1"/>
  <c r="K306" i="1"/>
  <c r="K313" i="1"/>
  <c r="K312" i="1"/>
  <c r="K311" i="1"/>
  <c r="K310" i="1"/>
  <c r="K309" i="1"/>
  <c r="K288" i="1"/>
  <c r="K287" i="1"/>
  <c r="K286" i="1"/>
  <c r="K293" i="1"/>
  <c r="K292" i="1"/>
  <c r="K291" i="1"/>
  <c r="K290" i="1"/>
  <c r="K289" i="1"/>
  <c r="K268" i="1"/>
  <c r="K267" i="1"/>
  <c r="K266" i="1"/>
  <c r="K273" i="1"/>
  <c r="K272" i="1"/>
  <c r="K271" i="1"/>
  <c r="K270" i="1"/>
  <c r="K269" i="1"/>
  <c r="K248" i="1"/>
  <c r="K247" i="1"/>
  <c r="K246" i="1"/>
  <c r="K253" i="1"/>
  <c r="K252" i="1"/>
  <c r="K251" i="1"/>
  <c r="K250" i="1"/>
  <c r="K249" i="1"/>
  <c r="K228" i="1"/>
  <c r="K227" i="1"/>
  <c r="K226" i="1"/>
  <c r="K233" i="1"/>
  <c r="K232" i="1"/>
  <c r="K231" i="1"/>
  <c r="K230" i="1"/>
  <c r="K229" i="1"/>
  <c r="K447" i="1"/>
  <c r="K446" i="1"/>
  <c r="K449" i="1"/>
  <c r="K445" i="1"/>
  <c r="K444" i="1"/>
  <c r="K443" i="1"/>
  <c r="K442" i="1"/>
  <c r="K441" i="1"/>
  <c r="K440" i="1"/>
  <c r="K439" i="1"/>
  <c r="K438" i="1"/>
  <c r="K435" i="1"/>
  <c r="K434" i="1"/>
  <c r="K437" i="1"/>
  <c r="K433" i="1"/>
  <c r="K432" i="1"/>
  <c r="K431" i="1"/>
  <c r="K430" i="1"/>
  <c r="K429" i="1"/>
  <c r="K428" i="1"/>
  <c r="K427" i="1"/>
  <c r="K426" i="1"/>
  <c r="K423" i="1"/>
  <c r="K422" i="1"/>
  <c r="K425" i="1"/>
  <c r="K421" i="1"/>
  <c r="K420" i="1"/>
  <c r="K419" i="1"/>
  <c r="K418" i="1"/>
  <c r="K417" i="1"/>
  <c r="K416" i="1"/>
  <c r="K415" i="1"/>
  <c r="K414" i="1"/>
  <c r="K411" i="1"/>
  <c r="K410" i="1"/>
  <c r="K413" i="1"/>
  <c r="K409" i="1"/>
  <c r="K408" i="1"/>
  <c r="K407" i="1"/>
  <c r="K406" i="1"/>
  <c r="K405" i="1"/>
  <c r="K404" i="1"/>
  <c r="K403" i="1"/>
  <c r="K402" i="1"/>
  <c r="K399" i="1"/>
  <c r="K398" i="1"/>
  <c r="K401" i="1"/>
  <c r="K397" i="1"/>
  <c r="K396" i="1"/>
  <c r="K395" i="1"/>
  <c r="K394" i="1"/>
  <c r="K393" i="1"/>
  <c r="K392" i="1"/>
  <c r="K391" i="1"/>
  <c r="K390" i="1"/>
  <c r="K387" i="1"/>
  <c r="K386" i="1"/>
  <c r="K389" i="1"/>
  <c r="K385" i="1"/>
  <c r="K384" i="1"/>
  <c r="K383" i="1"/>
  <c r="K382" i="1"/>
  <c r="K381" i="1"/>
  <c r="K380" i="1"/>
  <c r="K379" i="1"/>
  <c r="K378" i="1"/>
  <c r="K375" i="1"/>
  <c r="K374" i="1"/>
  <c r="K377" i="1"/>
  <c r="K373" i="1"/>
  <c r="K372" i="1"/>
  <c r="K371" i="1"/>
  <c r="K370" i="1"/>
  <c r="K369" i="1"/>
  <c r="K368" i="1"/>
  <c r="K367" i="1"/>
  <c r="K366" i="1"/>
  <c r="K363" i="1"/>
  <c r="K362" i="1"/>
  <c r="K365" i="1"/>
  <c r="K361" i="1"/>
  <c r="K360" i="1"/>
  <c r="K359" i="1"/>
  <c r="K358" i="1"/>
  <c r="K357" i="1"/>
  <c r="K356" i="1"/>
  <c r="K355" i="1"/>
  <c r="K354" i="1"/>
  <c r="K343" i="1"/>
  <c r="K342" i="1"/>
  <c r="K345" i="1"/>
  <c r="K341" i="1"/>
  <c r="K340" i="1"/>
  <c r="K339" i="1"/>
  <c r="K338" i="1"/>
  <c r="K337" i="1"/>
  <c r="K336" i="1"/>
  <c r="K335" i="1"/>
  <c r="K334" i="1"/>
  <c r="K323" i="1"/>
  <c r="K322" i="1"/>
  <c r="K325" i="1"/>
  <c r="K321" i="1"/>
  <c r="K320" i="1"/>
  <c r="K319" i="1"/>
  <c r="K318" i="1"/>
  <c r="K317" i="1"/>
  <c r="K316" i="1"/>
  <c r="K315" i="1"/>
  <c r="K314" i="1"/>
  <c r="K303" i="1"/>
  <c r="K302" i="1"/>
  <c r="K305" i="1"/>
  <c r="K301" i="1"/>
  <c r="K300" i="1"/>
  <c r="K299" i="1"/>
  <c r="K298" i="1"/>
  <c r="K297" i="1"/>
  <c r="K296" i="1"/>
  <c r="K295" i="1"/>
  <c r="K294" i="1"/>
  <c r="K283" i="1"/>
  <c r="K282" i="1"/>
  <c r="K285" i="1"/>
  <c r="K281" i="1"/>
  <c r="K280" i="1"/>
  <c r="K279" i="1"/>
  <c r="K278" i="1"/>
  <c r="K277" i="1"/>
  <c r="K276" i="1"/>
  <c r="K275" i="1"/>
  <c r="K274" i="1"/>
  <c r="K263" i="1"/>
  <c r="K262" i="1"/>
  <c r="K265" i="1"/>
  <c r="K261" i="1"/>
  <c r="K260" i="1"/>
  <c r="K259" i="1"/>
  <c r="K258" i="1"/>
  <c r="K257" i="1"/>
  <c r="K256" i="1"/>
  <c r="K255" i="1"/>
  <c r="K254" i="1"/>
  <c r="K243" i="1"/>
  <c r="K242" i="1"/>
  <c r="K245" i="1"/>
  <c r="K241" i="1"/>
  <c r="K240" i="1"/>
  <c r="K239" i="1"/>
  <c r="K238" i="1"/>
  <c r="K237" i="1"/>
  <c r="K236" i="1"/>
  <c r="K235" i="1"/>
  <c r="A235" i="1"/>
  <c r="A236" i="1" s="1"/>
  <c r="A237" i="1" s="1"/>
  <c r="A238" i="1" s="1"/>
  <c r="A239" i="1" s="1"/>
  <c r="A240" i="1" s="1"/>
  <c r="A241" i="1" s="1"/>
  <c r="K234" i="1"/>
  <c r="K124" i="1"/>
  <c r="K123" i="1"/>
  <c r="K122" i="1"/>
  <c r="K129" i="1"/>
  <c r="K128" i="1"/>
  <c r="K127" i="1"/>
  <c r="K126" i="1"/>
  <c r="K125" i="1"/>
  <c r="K104" i="1"/>
  <c r="K103" i="1"/>
  <c r="K102" i="1"/>
  <c r="K109" i="1"/>
  <c r="K108" i="1"/>
  <c r="K107" i="1"/>
  <c r="K106" i="1"/>
  <c r="K105" i="1"/>
  <c r="K84" i="1"/>
  <c r="K83" i="1"/>
  <c r="K82" i="1"/>
  <c r="K89" i="1"/>
  <c r="K88" i="1"/>
  <c r="K87" i="1"/>
  <c r="K86" i="1"/>
  <c r="K85" i="1"/>
  <c r="K64" i="1"/>
  <c r="K63" i="1"/>
  <c r="K62" i="1"/>
  <c r="K69" i="1"/>
  <c r="K68" i="1"/>
  <c r="K67" i="1"/>
  <c r="K66" i="1"/>
  <c r="K65" i="1"/>
  <c r="K44" i="1"/>
  <c r="K43" i="1"/>
  <c r="K42" i="1"/>
  <c r="K49" i="1"/>
  <c r="K48" i="1"/>
  <c r="K47" i="1"/>
  <c r="K46" i="1"/>
  <c r="K45" i="1"/>
  <c r="K24" i="1"/>
  <c r="K23" i="1"/>
  <c r="K22" i="1"/>
  <c r="K29" i="1"/>
  <c r="K28" i="1"/>
  <c r="K27" i="1"/>
  <c r="K26" i="1"/>
  <c r="K25" i="1"/>
  <c r="K4" i="1"/>
  <c r="K3" i="1"/>
  <c r="K2" i="1"/>
  <c r="K9" i="1"/>
  <c r="K8" i="1"/>
  <c r="K7" i="1"/>
  <c r="K6" i="1"/>
  <c r="K5" i="1"/>
  <c r="A11" i="1"/>
  <c r="A12" i="1" s="1"/>
  <c r="A13" i="1" s="1"/>
  <c r="A14" i="1" s="1"/>
  <c r="A15" i="1" s="1"/>
  <c r="A16" i="1" s="1"/>
  <c r="A17" i="1" s="1"/>
  <c r="K223" i="1"/>
  <c r="K222" i="1"/>
  <c r="K225" i="1"/>
  <c r="K221" i="1"/>
  <c r="K220" i="1"/>
  <c r="K219" i="1"/>
  <c r="K218" i="1"/>
  <c r="K217" i="1"/>
  <c r="K216" i="1"/>
  <c r="K215" i="1"/>
  <c r="K214" i="1"/>
  <c r="K211" i="1"/>
  <c r="K210" i="1"/>
  <c r="K213" i="1"/>
  <c r="K209" i="1"/>
  <c r="K208" i="1"/>
  <c r="K207" i="1"/>
  <c r="K206" i="1"/>
  <c r="K205" i="1"/>
  <c r="K204" i="1"/>
  <c r="K203" i="1"/>
  <c r="K202" i="1"/>
  <c r="K199" i="1"/>
  <c r="K198" i="1"/>
  <c r="K201" i="1"/>
  <c r="K197" i="1"/>
  <c r="K196" i="1"/>
  <c r="K195" i="1"/>
  <c r="K194" i="1"/>
  <c r="K193" i="1"/>
  <c r="K192" i="1"/>
  <c r="K191" i="1"/>
  <c r="K190" i="1"/>
  <c r="K187" i="1"/>
  <c r="K186" i="1"/>
  <c r="K189" i="1"/>
  <c r="K185" i="1"/>
  <c r="K184" i="1"/>
  <c r="K183" i="1"/>
  <c r="K182" i="1"/>
  <c r="K181" i="1"/>
  <c r="K180" i="1"/>
  <c r="K179" i="1"/>
  <c r="K178" i="1"/>
  <c r="K175" i="1"/>
  <c r="K174" i="1"/>
  <c r="K177" i="1"/>
  <c r="K173" i="1"/>
  <c r="K172" i="1"/>
  <c r="K171" i="1"/>
  <c r="K170" i="1"/>
  <c r="K169" i="1"/>
  <c r="K168" i="1"/>
  <c r="K167" i="1"/>
  <c r="K166" i="1"/>
  <c r="K163" i="1"/>
  <c r="K162" i="1"/>
  <c r="K165" i="1"/>
  <c r="K161" i="1"/>
  <c r="K160" i="1"/>
  <c r="K159" i="1"/>
  <c r="K158" i="1"/>
  <c r="K157" i="1"/>
  <c r="K156" i="1"/>
  <c r="K155" i="1"/>
  <c r="K154" i="1"/>
  <c r="K151" i="1"/>
  <c r="K150" i="1"/>
  <c r="K153" i="1"/>
  <c r="K149" i="1"/>
  <c r="K148" i="1"/>
  <c r="K147" i="1"/>
  <c r="K146" i="1"/>
  <c r="K145" i="1"/>
  <c r="K144" i="1"/>
  <c r="K143" i="1"/>
  <c r="K142" i="1"/>
  <c r="K139" i="1"/>
  <c r="K138" i="1"/>
  <c r="K141" i="1"/>
  <c r="K137" i="1"/>
  <c r="K136" i="1"/>
  <c r="K135" i="1"/>
  <c r="K134" i="1"/>
  <c r="K133" i="1"/>
  <c r="K132" i="1"/>
  <c r="K131" i="1"/>
  <c r="K130" i="1"/>
  <c r="K119" i="1"/>
  <c r="K118" i="1"/>
  <c r="K121" i="1"/>
  <c r="K117" i="1"/>
  <c r="K116" i="1"/>
  <c r="K115" i="1"/>
  <c r="K114" i="1"/>
  <c r="K113" i="1"/>
  <c r="K112" i="1"/>
  <c r="K111" i="1"/>
  <c r="K110" i="1"/>
  <c r="K99" i="1"/>
  <c r="K98" i="1"/>
  <c r="K101" i="1"/>
  <c r="K97" i="1"/>
  <c r="K96" i="1"/>
  <c r="K95" i="1"/>
  <c r="K94" i="1"/>
  <c r="K93" i="1"/>
  <c r="K92" i="1"/>
  <c r="K91" i="1"/>
  <c r="K90" i="1"/>
  <c r="K79" i="1"/>
  <c r="K78" i="1"/>
  <c r="K81" i="1"/>
  <c r="K77" i="1"/>
  <c r="K76" i="1"/>
  <c r="K75" i="1"/>
  <c r="K74" i="1"/>
  <c r="K73" i="1"/>
  <c r="K72" i="1"/>
  <c r="K71" i="1"/>
  <c r="K70" i="1"/>
  <c r="K59" i="1"/>
  <c r="K58" i="1"/>
  <c r="K61" i="1"/>
  <c r="K57" i="1"/>
  <c r="K56" i="1"/>
  <c r="K55" i="1"/>
  <c r="K54" i="1"/>
  <c r="K53" i="1"/>
  <c r="K52" i="1"/>
  <c r="K51" i="1"/>
  <c r="K50" i="1"/>
  <c r="K39" i="1"/>
  <c r="K38" i="1"/>
  <c r="K41" i="1"/>
  <c r="K37" i="1"/>
  <c r="K36" i="1"/>
  <c r="K35" i="1"/>
  <c r="K34" i="1"/>
  <c r="K33" i="1"/>
  <c r="K32" i="1"/>
  <c r="K31" i="1"/>
  <c r="K30" i="1"/>
  <c r="K19" i="1"/>
  <c r="K18" i="1"/>
  <c r="K21" i="1"/>
  <c r="K17" i="1"/>
  <c r="K16" i="1"/>
  <c r="K15" i="1"/>
  <c r="K14" i="1"/>
  <c r="K13" i="1"/>
  <c r="K12" i="1"/>
  <c r="K11" i="1"/>
  <c r="K10" i="1"/>
  <c r="C520" i="1" l="1"/>
  <c r="L520" i="1" s="1"/>
  <c r="C672" i="1"/>
  <c r="L672" i="1" s="1"/>
  <c r="C492" i="1"/>
  <c r="L492" i="1" s="1"/>
  <c r="C469" i="1"/>
  <c r="L469" i="1" s="1"/>
  <c r="C482" i="1"/>
  <c r="L482" i="1" s="1"/>
  <c r="C494" i="1"/>
  <c r="L494" i="1" s="1"/>
  <c r="C512" i="1"/>
  <c r="L512" i="1" s="1"/>
  <c r="C550" i="1"/>
  <c r="L550" i="1" s="1"/>
  <c r="C627" i="1"/>
  <c r="L627" i="1" s="1"/>
  <c r="C533" i="1"/>
  <c r="L533" i="1" s="1"/>
  <c r="C483" i="1"/>
  <c r="L483" i="1" s="1"/>
  <c r="C499" i="1"/>
  <c r="L499" i="1" s="1"/>
  <c r="C642" i="1"/>
  <c r="L642" i="1" s="1"/>
  <c r="C657" i="1"/>
  <c r="L657" i="1" s="1"/>
  <c r="C506" i="1"/>
  <c r="L506" i="1" s="1"/>
  <c r="C538" i="1"/>
  <c r="L538" i="1" s="1"/>
  <c r="C561" i="1"/>
  <c r="L561" i="1" s="1"/>
  <c r="C615" i="1"/>
  <c r="L615" i="1" s="1"/>
  <c r="C635" i="1"/>
  <c r="L635" i="1" s="1"/>
  <c r="C652" i="1"/>
  <c r="L652" i="1" s="1"/>
  <c r="C667" i="1"/>
  <c r="L667" i="1" s="1"/>
  <c r="C453" i="1"/>
  <c r="L453" i="1" s="1"/>
  <c r="C470" i="1"/>
  <c r="L470" i="1" s="1"/>
  <c r="C553" i="1"/>
  <c r="L553" i="1" s="1"/>
  <c r="C585" i="1"/>
  <c r="L585" i="1" s="1"/>
  <c r="C599" i="1"/>
  <c r="L599" i="1" s="1"/>
  <c r="C631" i="1"/>
  <c r="L631" i="1" s="1"/>
  <c r="C473" i="1"/>
  <c r="L473" i="1" s="1"/>
  <c r="C524" i="1"/>
  <c r="L524" i="1" s="1"/>
  <c r="C579" i="1"/>
  <c r="L579" i="1" s="1"/>
  <c r="C594" i="1"/>
  <c r="L594" i="1" s="1"/>
  <c r="C554" i="1"/>
  <c r="L554" i="1" s="1"/>
  <c r="C459" i="1"/>
  <c r="L459" i="1" s="1"/>
  <c r="C503" i="1"/>
  <c r="L503" i="1" s="1"/>
  <c r="C547" i="1"/>
  <c r="L547" i="1" s="1"/>
  <c r="C613" i="1"/>
  <c r="L613" i="1" s="1"/>
  <c r="C632" i="1"/>
  <c r="L632" i="1" s="1"/>
  <c r="C474" i="1"/>
  <c r="L474" i="1" s="1"/>
  <c r="C605" i="1"/>
  <c r="L605" i="1" s="1"/>
  <c r="L381" i="1"/>
  <c r="L345" i="1"/>
  <c r="C569" i="1"/>
  <c r="L569" i="1" s="1"/>
  <c r="L353" i="1"/>
  <c r="C577" i="1"/>
  <c r="L577" i="1" s="1"/>
  <c r="C621" i="1"/>
  <c r="L621" i="1" s="1"/>
  <c r="C457" i="1"/>
  <c r="L457" i="1" s="1"/>
  <c r="L319" i="1"/>
  <c r="C543" i="1"/>
  <c r="L543" i="1" s="1"/>
  <c r="C590" i="1"/>
  <c r="L590" i="1" s="1"/>
  <c r="C606" i="1"/>
  <c r="L606" i="1" s="1"/>
  <c r="C537" i="1"/>
  <c r="L537" i="1" s="1"/>
  <c r="L367" i="1"/>
  <c r="C591" i="1"/>
  <c r="L591" i="1" s="1"/>
  <c r="L374" i="1"/>
  <c r="C598" i="1"/>
  <c r="L598" i="1" s="1"/>
  <c r="L346" i="1"/>
  <c r="C570" i="1"/>
  <c r="L570" i="1" s="1"/>
  <c r="C486" i="1"/>
  <c r="L486" i="1" s="1"/>
  <c r="C525" i="1"/>
  <c r="L525" i="1" s="1"/>
  <c r="C566" i="1"/>
  <c r="L566" i="1" s="1"/>
  <c r="C653" i="1"/>
  <c r="L653" i="1" s="1"/>
  <c r="C663" i="1"/>
  <c r="L663" i="1" s="1"/>
  <c r="L336" i="1"/>
  <c r="C560" i="1"/>
  <c r="L560" i="1" s="1"/>
  <c r="L343" i="1"/>
  <c r="C567" i="1"/>
  <c r="L567" i="1" s="1"/>
  <c r="L360" i="1"/>
  <c r="C584" i="1"/>
  <c r="L584" i="1" s="1"/>
  <c r="L392" i="1"/>
  <c r="C616" i="1"/>
  <c r="L616" i="1" s="1"/>
  <c r="L399" i="1"/>
  <c r="C623" i="1"/>
  <c r="L623" i="1" s="1"/>
  <c r="L440" i="1"/>
  <c r="C664" i="1"/>
  <c r="L664" i="1" s="1"/>
  <c r="L447" i="1"/>
  <c r="C671" i="1"/>
  <c r="L671" i="1" s="1"/>
  <c r="L227" i="1"/>
  <c r="C451" i="1"/>
  <c r="L451" i="1" s="1"/>
  <c r="L247" i="1"/>
  <c r="C471" i="1"/>
  <c r="L471" i="1" s="1"/>
  <c r="L267" i="1"/>
  <c r="C491" i="1"/>
  <c r="L491" i="1" s="1"/>
  <c r="L287" i="1"/>
  <c r="C511" i="1"/>
  <c r="L511" i="1" s="1"/>
  <c r="L307" i="1"/>
  <c r="C531" i="1"/>
  <c r="L531" i="1" s="1"/>
  <c r="L327" i="1"/>
  <c r="C551" i="1"/>
  <c r="L551" i="1" s="1"/>
  <c r="L347" i="1"/>
  <c r="C571" i="1"/>
  <c r="L571" i="1" s="1"/>
  <c r="C460" i="1"/>
  <c r="L460" i="1" s="1"/>
  <c r="C463" i="1"/>
  <c r="L463" i="1" s="1"/>
  <c r="C466" i="1"/>
  <c r="L466" i="1" s="1"/>
  <c r="C500" i="1"/>
  <c r="L500" i="1" s="1"/>
  <c r="C504" i="1"/>
  <c r="L504" i="1" s="1"/>
  <c r="C507" i="1"/>
  <c r="L507" i="1" s="1"/>
  <c r="C521" i="1"/>
  <c r="L521" i="1" s="1"/>
  <c r="C544" i="1"/>
  <c r="L544" i="1" s="1"/>
  <c r="C581" i="1"/>
  <c r="L581" i="1" s="1"/>
  <c r="C596" i="1"/>
  <c r="L596" i="1" s="1"/>
  <c r="C602" i="1"/>
  <c r="L602" i="1" s="1"/>
  <c r="C610" i="1"/>
  <c r="L610" i="1" s="1"/>
  <c r="C617" i="1"/>
  <c r="L617" i="1" s="1"/>
  <c r="C628" i="1"/>
  <c r="L628" i="1" s="1"/>
  <c r="C636" i="1"/>
  <c r="L636" i="1" s="1"/>
  <c r="C647" i="1"/>
  <c r="L647" i="1" s="1"/>
  <c r="C661" i="1"/>
  <c r="L661" i="1" s="1"/>
  <c r="C669" i="1"/>
  <c r="L669" i="1" s="1"/>
  <c r="C450" i="1"/>
  <c r="L450" i="1" s="1"/>
  <c r="C496" i="1"/>
  <c r="L496" i="1" s="1"/>
  <c r="C517" i="1"/>
  <c r="L517" i="1" s="1"/>
  <c r="C530" i="1"/>
  <c r="L530" i="1" s="1"/>
  <c r="C576" i="1"/>
  <c r="L576" i="1" s="1"/>
  <c r="L304" i="1"/>
  <c r="C528" i="1"/>
  <c r="L528" i="1" s="1"/>
  <c r="L369" i="1"/>
  <c r="C593" i="1"/>
  <c r="L593" i="1" s="1"/>
  <c r="L376" i="1"/>
  <c r="C600" i="1"/>
  <c r="L600" i="1" s="1"/>
  <c r="L385" i="1"/>
  <c r="C609" i="1"/>
  <c r="L609" i="1" s="1"/>
  <c r="L417" i="1"/>
  <c r="C641" i="1"/>
  <c r="L641" i="1" s="1"/>
  <c r="L424" i="1"/>
  <c r="C648" i="1"/>
  <c r="L648" i="1" s="1"/>
  <c r="L348" i="1"/>
  <c r="C572" i="1"/>
  <c r="L572" i="1" s="1"/>
  <c r="C480" i="1"/>
  <c r="L480" i="1" s="1"/>
  <c r="C484" i="1"/>
  <c r="L484" i="1" s="1"/>
  <c r="C487" i="1"/>
  <c r="L487" i="1" s="1"/>
  <c r="C529" i="1"/>
  <c r="L529" i="1" s="1"/>
  <c r="C540" i="1"/>
  <c r="L540" i="1" s="1"/>
  <c r="C548" i="1"/>
  <c r="L548" i="1" s="1"/>
  <c r="C563" i="1"/>
  <c r="L563" i="1" s="1"/>
  <c r="C589" i="1"/>
  <c r="L589" i="1" s="1"/>
  <c r="C607" i="1"/>
  <c r="L607" i="1" s="1"/>
  <c r="C622" i="1"/>
  <c r="L622" i="1" s="1"/>
  <c r="C633" i="1"/>
  <c r="L633" i="1" s="1"/>
  <c r="C638" i="1"/>
  <c r="L638" i="1" s="1"/>
  <c r="C654" i="1"/>
  <c r="L654" i="1" s="1"/>
  <c r="C454" i="1"/>
  <c r="L454" i="1" s="1"/>
  <c r="C472" i="1"/>
  <c r="L472" i="1" s="1"/>
  <c r="C513" i="1"/>
  <c r="L513" i="1" s="1"/>
  <c r="C534" i="1"/>
  <c r="L534" i="1" s="1"/>
  <c r="C552" i="1"/>
  <c r="L552" i="1" s="1"/>
  <c r="C614" i="1"/>
  <c r="L614" i="1" s="1"/>
  <c r="L390" i="1"/>
  <c r="C625" i="1"/>
  <c r="L625" i="1" s="1"/>
  <c r="L401" i="1"/>
  <c r="C630" i="1"/>
  <c r="L630" i="1" s="1"/>
  <c r="L406" i="1"/>
  <c r="L438" i="1"/>
  <c r="C662" i="1"/>
  <c r="L662" i="1" s="1"/>
  <c r="L449" i="1"/>
  <c r="C673" i="1"/>
  <c r="L673" i="1" s="1"/>
  <c r="C588" i="1"/>
  <c r="L588" i="1" s="1"/>
  <c r="L338" i="1"/>
  <c r="C562" i="1"/>
  <c r="L562" i="1" s="1"/>
  <c r="L394" i="1"/>
  <c r="C618" i="1"/>
  <c r="L618" i="1" s="1"/>
  <c r="L402" i="1"/>
  <c r="C626" i="1"/>
  <c r="L626" i="1" s="1"/>
  <c r="L413" i="1"/>
  <c r="C637" i="1"/>
  <c r="L637" i="1" s="1"/>
  <c r="L442" i="1"/>
  <c r="C666" i="1"/>
  <c r="L666" i="1" s="1"/>
  <c r="C458" i="1"/>
  <c r="L458" i="1" s="1"/>
  <c r="C464" i="1"/>
  <c r="L464" i="1" s="1"/>
  <c r="C467" i="1"/>
  <c r="L467" i="1" s="1"/>
  <c r="C501" i="1"/>
  <c r="L501" i="1" s="1"/>
  <c r="C505" i="1"/>
  <c r="L505" i="1" s="1"/>
  <c r="C508" i="1"/>
  <c r="L508" i="1" s="1"/>
  <c r="C522" i="1"/>
  <c r="L522" i="1" s="1"/>
  <c r="C545" i="1"/>
  <c r="L545" i="1" s="1"/>
  <c r="C568" i="1"/>
  <c r="L568" i="1" s="1"/>
  <c r="C582" i="1"/>
  <c r="L582" i="1" s="1"/>
  <c r="C592" i="1"/>
  <c r="L592" i="1" s="1"/>
  <c r="C603" i="1"/>
  <c r="L603" i="1" s="1"/>
  <c r="C611" i="1"/>
  <c r="L611" i="1" s="1"/>
  <c r="C629" i="1"/>
  <c r="L629" i="1" s="1"/>
  <c r="C644" i="1"/>
  <c r="L644" i="1" s="1"/>
  <c r="C650" i="1"/>
  <c r="L650" i="1" s="1"/>
  <c r="C665" i="1"/>
  <c r="L665" i="1" s="1"/>
  <c r="C476" i="1"/>
  <c r="L476" i="1" s="1"/>
  <c r="C497" i="1"/>
  <c r="L497" i="1" s="1"/>
  <c r="C510" i="1"/>
  <c r="L510" i="1" s="1"/>
  <c r="C556" i="1"/>
  <c r="L556" i="1" s="1"/>
  <c r="C597" i="1"/>
  <c r="L597" i="1" s="1"/>
  <c r="L373" i="1"/>
  <c r="C612" i="1"/>
  <c r="L612" i="1" s="1"/>
  <c r="L388" i="1"/>
  <c r="L334" i="1"/>
  <c r="C558" i="1"/>
  <c r="L558" i="1" s="1"/>
  <c r="C462" i="1"/>
  <c r="L462" i="1" s="1"/>
  <c r="C519" i="1"/>
  <c r="L519" i="1" s="1"/>
  <c r="L295" i="1"/>
  <c r="C526" i="1"/>
  <c r="L526" i="1" s="1"/>
  <c r="L302" i="1"/>
  <c r="C595" i="1"/>
  <c r="L595" i="1" s="1"/>
  <c r="L371" i="1"/>
  <c r="C643" i="1"/>
  <c r="L643" i="1" s="1"/>
  <c r="L419" i="1"/>
  <c r="C651" i="1"/>
  <c r="L651" i="1" s="1"/>
  <c r="L427" i="1"/>
  <c r="C658" i="1"/>
  <c r="L658" i="1" s="1"/>
  <c r="L434" i="1"/>
  <c r="C461" i="1"/>
  <c r="L461" i="1" s="1"/>
  <c r="C481" i="1"/>
  <c r="L481" i="1" s="1"/>
  <c r="C485" i="1"/>
  <c r="L485" i="1" s="1"/>
  <c r="C488" i="1"/>
  <c r="L488" i="1" s="1"/>
  <c r="C518" i="1"/>
  <c r="L518" i="1" s="1"/>
  <c r="C541" i="1"/>
  <c r="L541" i="1" s="1"/>
  <c r="C559" i="1"/>
  <c r="L559" i="1" s="1"/>
  <c r="C578" i="1"/>
  <c r="L578" i="1" s="1"/>
  <c r="C586" i="1"/>
  <c r="L586" i="1" s="1"/>
  <c r="C601" i="1"/>
  <c r="L601" i="1" s="1"/>
  <c r="C608" i="1"/>
  <c r="L608" i="1" s="1"/>
  <c r="C619" i="1"/>
  <c r="L619" i="1" s="1"/>
  <c r="C659" i="1"/>
  <c r="L659" i="1" s="1"/>
  <c r="C670" i="1"/>
  <c r="L670" i="1" s="1"/>
  <c r="C452" i="1"/>
  <c r="L452" i="1" s="1"/>
  <c r="C493" i="1"/>
  <c r="L493" i="1" s="1"/>
  <c r="C514" i="1"/>
  <c r="L514" i="1" s="1"/>
  <c r="C532" i="1"/>
  <c r="L532" i="1" s="1"/>
  <c r="C573" i="1"/>
  <c r="L573" i="1" s="1"/>
  <c r="L421" i="1"/>
  <c r="C645" i="1"/>
  <c r="L645" i="1" s="1"/>
  <c r="C516" i="1"/>
  <c r="L516" i="1" s="1"/>
  <c r="C639" i="1"/>
  <c r="L639" i="1" s="1"/>
  <c r="L415" i="1"/>
  <c r="C646" i="1"/>
  <c r="L646" i="1" s="1"/>
  <c r="L422" i="1"/>
  <c r="L431" i="1"/>
  <c r="C655" i="1"/>
  <c r="L655" i="1" s="1"/>
  <c r="C479" i="1"/>
  <c r="L479" i="1" s="1"/>
  <c r="C523" i="1"/>
  <c r="L523" i="1" s="1"/>
  <c r="L299" i="1"/>
  <c r="C539" i="1"/>
  <c r="L539" i="1" s="1"/>
  <c r="L315" i="1"/>
  <c r="C546" i="1"/>
  <c r="L546" i="1" s="1"/>
  <c r="L322" i="1"/>
  <c r="C564" i="1"/>
  <c r="L564" i="1" s="1"/>
  <c r="L340" i="1"/>
  <c r="C580" i="1"/>
  <c r="L580" i="1" s="1"/>
  <c r="L356" i="1"/>
  <c r="C587" i="1"/>
  <c r="L587" i="1" s="1"/>
  <c r="L363" i="1"/>
  <c r="L396" i="1"/>
  <c r="C620" i="1"/>
  <c r="L620" i="1" s="1"/>
  <c r="C668" i="1"/>
  <c r="L668" i="1" s="1"/>
  <c r="L444" i="1"/>
  <c r="C455" i="1"/>
  <c r="L455" i="1" s="1"/>
  <c r="L231" i="1"/>
  <c r="C475" i="1"/>
  <c r="L475" i="1" s="1"/>
  <c r="L251" i="1"/>
  <c r="C495" i="1"/>
  <c r="L495" i="1" s="1"/>
  <c r="L271" i="1"/>
  <c r="C515" i="1"/>
  <c r="L515" i="1" s="1"/>
  <c r="L291" i="1"/>
  <c r="C535" i="1"/>
  <c r="L535" i="1" s="1"/>
  <c r="L311" i="1"/>
  <c r="C555" i="1"/>
  <c r="L555" i="1" s="1"/>
  <c r="L331" i="1"/>
  <c r="C575" i="1"/>
  <c r="L575" i="1" s="1"/>
  <c r="L351" i="1"/>
  <c r="C465" i="1"/>
  <c r="L465" i="1" s="1"/>
  <c r="C468" i="1"/>
  <c r="L468" i="1" s="1"/>
  <c r="C498" i="1"/>
  <c r="L498" i="1" s="1"/>
  <c r="C502" i="1"/>
  <c r="L502" i="1" s="1"/>
  <c r="C509" i="1"/>
  <c r="L509" i="1" s="1"/>
  <c r="C527" i="1"/>
  <c r="L527" i="1" s="1"/>
  <c r="C549" i="1"/>
  <c r="L549" i="1" s="1"/>
  <c r="C565" i="1"/>
  <c r="L565" i="1" s="1"/>
  <c r="C583" i="1"/>
  <c r="L583" i="1" s="1"/>
  <c r="C604" i="1"/>
  <c r="L604" i="1" s="1"/>
  <c r="C624" i="1"/>
  <c r="L624" i="1" s="1"/>
  <c r="C634" i="1"/>
  <c r="L634" i="1" s="1"/>
  <c r="C640" i="1"/>
  <c r="L640" i="1" s="1"/>
  <c r="C656" i="1"/>
  <c r="L656" i="1" s="1"/>
  <c r="C456" i="1"/>
  <c r="L456" i="1" s="1"/>
  <c r="C477" i="1"/>
  <c r="L477" i="1" s="1"/>
  <c r="C490" i="1"/>
  <c r="L490" i="1" s="1"/>
  <c r="C536" i="1"/>
  <c r="L536" i="1" s="1"/>
  <c r="C557" i="1"/>
  <c r="L557" i="1" s="1"/>
  <c r="C478" i="1"/>
  <c r="L478" i="1" s="1"/>
  <c r="C489" i="1"/>
  <c r="L489" i="1" s="1"/>
  <c r="C542" i="1"/>
  <c r="L542" i="1" s="1"/>
  <c r="C649" i="1"/>
  <c r="L649" i="1" s="1"/>
  <c r="C660" i="1"/>
  <c r="L660" i="1" s="1"/>
  <c r="A242" i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18" i="1"/>
  <c r="A19" i="1" s="1"/>
  <c r="A20" i="1" s="1"/>
  <c r="A21" i="1" s="1"/>
  <c r="A22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" i="1"/>
  <c r="A3" i="1" s="1"/>
  <c r="A4" i="1" s="1"/>
  <c r="A5" i="1"/>
  <c r="A6" i="1" s="1"/>
  <c r="A7" i="1" s="1"/>
  <c r="A8" i="1" s="1"/>
  <c r="A9" i="1" s="1"/>
  <c r="A466" i="1"/>
  <c r="A467" i="1" s="1"/>
  <c r="A468" i="1" s="1"/>
  <c r="A469" i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</calcChain>
</file>

<file path=xl/sharedStrings.xml><?xml version="1.0" encoding="utf-8"?>
<sst xmlns="http://schemas.openxmlformats.org/spreadsheetml/2006/main" count="3187" uniqueCount="67">
  <si>
    <t>SrNo</t>
  </si>
  <si>
    <t>Date</t>
  </si>
  <si>
    <t>Invoice No</t>
  </si>
  <si>
    <t>Description</t>
  </si>
  <si>
    <t>Rate</t>
  </si>
  <si>
    <t>inv1</t>
  </si>
  <si>
    <t xml:space="preserve">20 Lit </t>
  </si>
  <si>
    <t>inv2</t>
  </si>
  <si>
    <t>inv3</t>
  </si>
  <si>
    <t>1 lit</t>
  </si>
  <si>
    <t>inv4</t>
  </si>
  <si>
    <t>0.6 lit</t>
  </si>
  <si>
    <t>inv5</t>
  </si>
  <si>
    <t>0.35 lit</t>
  </si>
  <si>
    <t>inv6</t>
  </si>
  <si>
    <t>Empty bottle sale</t>
  </si>
  <si>
    <t>inv7</t>
  </si>
  <si>
    <t>Empty bottle deposit</t>
  </si>
  <si>
    <t>inv8</t>
  </si>
  <si>
    <t>Sale Deposit</t>
  </si>
  <si>
    <t>inv9</t>
  </si>
  <si>
    <t>Recycle sale</t>
  </si>
  <si>
    <t>Debt</t>
  </si>
  <si>
    <t>Debt collection</t>
  </si>
  <si>
    <t>Investment</t>
  </si>
  <si>
    <t>Amount</t>
  </si>
  <si>
    <t>Quantity</t>
  </si>
  <si>
    <t>Income Amount</t>
  </si>
  <si>
    <t>RevenueCost</t>
  </si>
  <si>
    <t>Revenue</t>
  </si>
  <si>
    <t>Cost</t>
  </si>
  <si>
    <t>C1</t>
  </si>
  <si>
    <t>product sale</t>
  </si>
  <si>
    <t>Other Income</t>
  </si>
  <si>
    <t>Sale Cost</t>
  </si>
  <si>
    <t>Marketing Cost</t>
  </si>
  <si>
    <t>Fuel</t>
  </si>
  <si>
    <t>Vehicle 1</t>
  </si>
  <si>
    <t>Category 1</t>
  </si>
  <si>
    <t>Category 2</t>
  </si>
  <si>
    <t>Category 3</t>
  </si>
  <si>
    <t>Vehicle 2</t>
  </si>
  <si>
    <t>Vehicle 3</t>
  </si>
  <si>
    <t>Vehicle 4</t>
  </si>
  <si>
    <t>Vehicle 5</t>
  </si>
  <si>
    <t>Bonus</t>
  </si>
  <si>
    <t>Toll gate fee</t>
  </si>
  <si>
    <t>Kyauk Se</t>
  </si>
  <si>
    <t>Vehicle rental</t>
  </si>
  <si>
    <t>rent 2 vehicle</t>
  </si>
  <si>
    <t>Row Labels</t>
  </si>
  <si>
    <t>Grand Total</t>
  </si>
  <si>
    <t>Column Labels</t>
  </si>
  <si>
    <t>Sum of Quantity</t>
  </si>
  <si>
    <t>Total Amount</t>
  </si>
  <si>
    <t>Total SumQty</t>
  </si>
  <si>
    <t>SumQty</t>
  </si>
  <si>
    <t>Revenue Summary List</t>
  </si>
  <si>
    <t>Total Qty</t>
  </si>
  <si>
    <t>Qty</t>
  </si>
  <si>
    <t>Total Cost</t>
  </si>
  <si>
    <t>Sum of Income Amount</t>
  </si>
  <si>
    <t>(All)</t>
  </si>
  <si>
    <t>YYYYMM</t>
  </si>
  <si>
    <t>2021-01</t>
  </si>
  <si>
    <t>2021-02</t>
  </si>
  <si>
    <t>2021-03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</si>
</sst>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4" fontId="0" fillId="0" borderId="0" xfId="0" applyNumberFormat="1"/>
    <xf numFmtId="164" fontId="2" fillId="0" borderId="0" xfId="1" applyNumberFormat="1" applyFont="1"/>
    <xf numFmtId="164" fontId="0" fillId="0" borderId="0" xfId="1" applyNumberFormat="1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0" fontId="3" fillId="0" borderId="0" xfId="0" applyFont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3" fontId="0" fillId="5" borderId="0" xfId="0" applyNumberFormat="1" applyFill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35"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[sdata.xlsx]Production!PivotTable4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Production!$B$3:$B$4</c:f>
              <c:strCache>
                <c:ptCount val="1"/>
                <c:pt idx="0">
                  <c:v>1 lit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Production!$A$5:$A$19</c:f>
              <c:strCache>
                <c:ptCount val="14"/>
                <c:pt idx="0">
                  <c:v>1/01/2021</c:v>
                </c:pt>
                <c:pt idx="1">
                  <c:v>2/01/2021</c:v>
                </c:pt>
                <c:pt idx="2">
                  <c:v>3/01/2021</c:v>
                </c:pt>
                <c:pt idx="3">
                  <c:v>4/01/2021</c:v>
                </c:pt>
                <c:pt idx="4">
                  <c:v>5/01/2021</c:v>
                </c:pt>
                <c:pt idx="5">
                  <c:v>6/01/2021</c:v>
                </c:pt>
                <c:pt idx="6">
                  <c:v>7/01/2021</c:v>
                </c:pt>
                <c:pt idx="7">
                  <c:v>8/01/2021</c:v>
                </c:pt>
                <c:pt idx="8">
                  <c:v>9/01/2021</c:v>
                </c:pt>
                <c:pt idx="9">
                  <c:v>10/01/2021</c:v>
                </c:pt>
                <c:pt idx="10">
                  <c:v>11/01/2021</c:v>
                </c:pt>
                <c:pt idx="11">
                  <c:v>12/01/2021</c:v>
                </c:pt>
                <c:pt idx="12">
                  <c:v>13/01/2021</c:v>
                </c:pt>
                <c:pt idx="13">
                  <c:v>14/01/2021</c:v>
                </c:pt>
              </c:strCache>
            </c:strRef>
          </c:cat>
          <c:val>
            <c:numRef>
              <c:f>Production!$B$5:$B$19</c:f>
              <c:numCache>
                <c:formatCode>General</c:formatCode>
                <c:ptCount val="14"/>
                <c:pt idx="0">
                  <c:v>500</c:v>
                </c:pt>
                <c:pt idx="1">
                  <c:v>400</c:v>
                </c:pt>
                <c:pt idx="2">
                  <c:v>500</c:v>
                </c:pt>
                <c:pt idx="3">
                  <c:v>250</c:v>
                </c:pt>
                <c:pt idx="4">
                  <c:v>300</c:v>
                </c:pt>
                <c:pt idx="5">
                  <c:v>200</c:v>
                </c:pt>
                <c:pt idx="6">
                  <c:v>700</c:v>
                </c:pt>
                <c:pt idx="7">
                  <c:v>500</c:v>
                </c:pt>
                <c:pt idx="8">
                  <c:v>400</c:v>
                </c:pt>
                <c:pt idx="9">
                  <c:v>500</c:v>
                </c:pt>
                <c:pt idx="10">
                  <c:v>250</c:v>
                </c:pt>
                <c:pt idx="11">
                  <c:v>300</c:v>
                </c:pt>
                <c:pt idx="12">
                  <c:v>200</c:v>
                </c:pt>
                <c:pt idx="1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9-4C5E-A8D1-CB18041105F7}"/>
            </c:ext>
          </c:extLst>
        </c:ser>
        <c:ser>
          <c:idx val="1"/>
          <c:order val="1"/>
          <c:tx>
            <c:strRef>
              <c:f>Production!$C$3:$C$4</c:f>
              <c:strCache>
                <c:ptCount val="1"/>
                <c:pt idx="0">
                  <c:v>20 Lit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Production!$A$5:$A$19</c:f>
              <c:strCache>
                <c:ptCount val="14"/>
                <c:pt idx="0">
                  <c:v>1/01/2021</c:v>
                </c:pt>
                <c:pt idx="1">
                  <c:v>2/01/2021</c:v>
                </c:pt>
                <c:pt idx="2">
                  <c:v>3/01/2021</c:v>
                </c:pt>
                <c:pt idx="3">
                  <c:v>4/01/2021</c:v>
                </c:pt>
                <c:pt idx="4">
                  <c:v>5/01/2021</c:v>
                </c:pt>
                <c:pt idx="5">
                  <c:v>6/01/2021</c:v>
                </c:pt>
                <c:pt idx="6">
                  <c:v>7/01/2021</c:v>
                </c:pt>
                <c:pt idx="7">
                  <c:v>8/01/2021</c:v>
                </c:pt>
                <c:pt idx="8">
                  <c:v>9/01/2021</c:v>
                </c:pt>
                <c:pt idx="9">
                  <c:v>10/01/2021</c:v>
                </c:pt>
                <c:pt idx="10">
                  <c:v>11/01/2021</c:v>
                </c:pt>
                <c:pt idx="11">
                  <c:v>12/01/2021</c:v>
                </c:pt>
                <c:pt idx="12">
                  <c:v>13/01/2021</c:v>
                </c:pt>
                <c:pt idx="13">
                  <c:v>14/01/2021</c:v>
                </c:pt>
              </c:strCache>
            </c:strRef>
          </c:cat>
          <c:val>
            <c:numRef>
              <c:f>Production!$C$5:$C$19</c:f>
              <c:numCache>
                <c:formatCode>General</c:formatCode>
                <c:ptCount val="14"/>
                <c:pt idx="0">
                  <c:v>12000</c:v>
                </c:pt>
                <c:pt idx="1">
                  <c:v>8700</c:v>
                </c:pt>
                <c:pt idx="2">
                  <c:v>7800</c:v>
                </c:pt>
                <c:pt idx="3">
                  <c:v>8900</c:v>
                </c:pt>
                <c:pt idx="4">
                  <c:v>9700</c:v>
                </c:pt>
                <c:pt idx="5">
                  <c:v>5300</c:v>
                </c:pt>
                <c:pt idx="6">
                  <c:v>8500</c:v>
                </c:pt>
                <c:pt idx="7">
                  <c:v>12000</c:v>
                </c:pt>
                <c:pt idx="8">
                  <c:v>8700</c:v>
                </c:pt>
                <c:pt idx="9">
                  <c:v>7800</c:v>
                </c:pt>
                <c:pt idx="10">
                  <c:v>12000</c:v>
                </c:pt>
                <c:pt idx="11">
                  <c:v>5000</c:v>
                </c:pt>
                <c:pt idx="12">
                  <c:v>4800</c:v>
                </c:pt>
                <c:pt idx="13">
                  <c:v>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9-4C5E-A8D1-CB180411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160736"/>
        <c:axId val="1955161984"/>
      </c:lineChart>
      <c:catAx>
        <c:axId val="195516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161984"/>
        <c:crosses val="autoZero"/>
        <c:auto val="1"/>
        <c:lblAlgn val="ctr"/>
        <c:lblOffset val="100"/>
        <c:noMultiLvlLbl val="0"/>
      </c:catAx>
      <c:valAx>
        <c:axId val="19551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16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[sdata.xlsx]Monthly Revenue!PivotTable3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SG" sz="2400" b="1">
                <a:solidFill>
                  <a:schemeClr val="bg1"/>
                </a:solidFill>
              </a:rPr>
              <a:t>Monthly</a:t>
            </a:r>
            <a:r>
              <a:rPr lang="en-SG" sz="2400" b="1" baseline="0">
                <a:solidFill>
                  <a:schemeClr val="bg1"/>
                </a:solidFill>
              </a:rPr>
              <a:t> Revenue</a:t>
            </a:r>
            <a:endParaRPr lang="en-SG" sz="24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7641177227609263"/>
          <c:y val="2.142053143346255E-2"/>
        </c:manualLayout>
      </c:layout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218567347003285E-2"/>
          <c:y val="0.10481176926877485"/>
          <c:w val="0.7978826018579539"/>
          <c:h val="0.82666325027673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Revenue'!$B$3:$B$4</c:f>
              <c:strCache>
                <c:ptCount val="1"/>
                <c:pt idx="0">
                  <c:v>2021-01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Revenue'!$A$5:$A$9</c:f>
              <c:strCache>
                <c:ptCount val="4"/>
                <c:pt idx="0">
                  <c:v>0.35 lit</c:v>
                </c:pt>
                <c:pt idx="1">
                  <c:v>0.6 lit</c:v>
                </c:pt>
                <c:pt idx="2">
                  <c:v>1 lit</c:v>
                </c:pt>
                <c:pt idx="3">
                  <c:v>20 Lit </c:v>
                </c:pt>
              </c:strCache>
            </c:strRef>
          </c:cat>
          <c:val>
            <c:numRef>
              <c:f>'Monthly Revenue'!$B$5:$B$9</c:f>
              <c:numCache>
                <c:formatCode>#,##0</c:formatCode>
                <c:ptCount val="4"/>
                <c:pt idx="0">
                  <c:v>2520000</c:v>
                </c:pt>
                <c:pt idx="1">
                  <c:v>7360000</c:v>
                </c:pt>
                <c:pt idx="2">
                  <c:v>6840000</c:v>
                </c:pt>
                <c:pt idx="3">
                  <c:v>94600000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0-4819-A403-3EBBB80E1087}"/>
            </c:ext>
          </c:extLst>
        </c:ser>
        <c:ser>
          <c:idx val="1"/>
          <c:order val="1"/>
          <c:tx>
            <c:strRef>
              <c:f>'Monthly Revenue'!$C$3:$C$4</c:f>
              <c:strCache>
                <c:ptCount val="1"/>
                <c:pt idx="0">
                  <c:v>2021-02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Revenue'!$A$5:$A$9</c:f>
              <c:strCache>
                <c:ptCount val="4"/>
                <c:pt idx="0">
                  <c:v>0.35 lit</c:v>
                </c:pt>
                <c:pt idx="1">
                  <c:v>0.6 lit</c:v>
                </c:pt>
                <c:pt idx="2">
                  <c:v>1 lit</c:v>
                </c:pt>
                <c:pt idx="3">
                  <c:v>20 Lit </c:v>
                </c:pt>
              </c:strCache>
            </c:strRef>
          </c:cat>
          <c:val>
            <c:numRef>
              <c:f>'Monthly Revenue'!$C$5:$C$9</c:f>
              <c:numCache>
                <c:formatCode>#,##0</c:formatCode>
                <c:ptCount val="4"/>
                <c:pt idx="0">
                  <c:v>2560000</c:v>
                </c:pt>
                <c:pt idx="1">
                  <c:v>7560000</c:v>
                </c:pt>
                <c:pt idx="2">
                  <c:v>6360000</c:v>
                </c:pt>
                <c:pt idx="3">
                  <c:v>87062500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0-4819-A403-3EBBB80E1087}"/>
            </c:ext>
          </c:extLst>
        </c:ser>
        <c:ser>
          <c:idx val="2"/>
          <c:order val="2"/>
          <c:tx>
            <c:strRef>
              <c:f>'Monthly Revenue'!$D$3:$D$4</c:f>
              <c:strCache>
                <c:ptCount val="1"/>
                <c:pt idx="0">
                  <c:v>2021-03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Revenue'!$A$5:$A$9</c:f>
              <c:strCache>
                <c:ptCount val="4"/>
                <c:pt idx="0">
                  <c:v>0.35 lit</c:v>
                </c:pt>
                <c:pt idx="1">
                  <c:v>0.6 lit</c:v>
                </c:pt>
                <c:pt idx="2">
                  <c:v>1 lit</c:v>
                </c:pt>
                <c:pt idx="3">
                  <c:v>20 Lit </c:v>
                </c:pt>
              </c:strCache>
            </c:strRef>
          </c:cat>
          <c:val>
            <c:numRef>
              <c:f>'Monthly Revenue'!$D$5:$D$9</c:f>
              <c:numCache>
                <c:formatCode>#,##0</c:formatCode>
                <c:ptCount val="4"/>
                <c:pt idx="0">
                  <c:v>2610000</c:v>
                </c:pt>
                <c:pt idx="1">
                  <c:v>8050000</c:v>
                </c:pt>
                <c:pt idx="2">
                  <c:v>6955000</c:v>
                </c:pt>
                <c:pt idx="3">
                  <c:v>88922500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60-4819-A403-3EBBB80E10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0284944"/>
        <c:axId val="1860285360"/>
      </c:barChart>
      <c:catAx>
        <c:axId val="18602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85360"/>
        <c:crosses val="autoZero"/>
        <c:auto val="1"/>
        <c:lblAlgn val="ctr"/>
        <c:lblOffset val="100"/>
        <c:noMultiLvlLbl val="0"/>
      </c:catAx>
      <c:valAx>
        <c:axId val="18602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[sdata.xlsx]Monthly Cost!PivotTable5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MONTHLY</a:t>
            </a:r>
            <a:r>
              <a:rPr lang="en-SG" baseline="0"/>
              <a:t> COST</a:t>
            </a:r>
            <a:endParaRPr lang="en-SG"/>
          </a:p>
        </c:rich>
      </c:tx>
      <c:layout>
        <c:manualLayout>
          <c:xMode val="edge"/>
          <c:yMode val="edge"/>
          <c:x val="0.39595879274353823"/>
          <c:y val="3.7239134491101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Cost'!$B$3:$B$4</c:f>
              <c:strCache>
                <c:ptCount val="1"/>
                <c:pt idx="0">
                  <c:v>2021-01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Cost'!$A$5:$A$13</c:f>
              <c:strCache>
                <c:ptCount val="8"/>
                <c:pt idx="0">
                  <c:v>Bonus</c:v>
                </c:pt>
                <c:pt idx="1">
                  <c:v>Kyauk Se</c:v>
                </c:pt>
                <c:pt idx="2">
                  <c:v>rent 2 vehicle</c:v>
                </c:pt>
                <c:pt idx="3">
                  <c:v>Vehicle 1</c:v>
                </c:pt>
                <c:pt idx="4">
                  <c:v>Vehicle 2</c:v>
                </c:pt>
                <c:pt idx="5">
                  <c:v>Vehicle 3</c:v>
                </c:pt>
                <c:pt idx="6">
                  <c:v>Vehicle 4</c:v>
                </c:pt>
                <c:pt idx="7">
                  <c:v>Vehicle 5</c:v>
                </c:pt>
              </c:strCache>
            </c:strRef>
          </c:cat>
          <c:val>
            <c:numRef>
              <c:f>'Monthly Cost'!$B$5:$B$13</c:f>
              <c:numCache>
                <c:formatCode>#,##0</c:formatCode>
                <c:ptCount val="8"/>
                <c:pt idx="0">
                  <c:v>-70000</c:v>
                </c:pt>
                <c:pt idx="1">
                  <c:v>-350</c:v>
                </c:pt>
                <c:pt idx="2">
                  <c:v>-70000</c:v>
                </c:pt>
                <c:pt idx="3">
                  <c:v>-7000</c:v>
                </c:pt>
                <c:pt idx="4">
                  <c:v>-14000</c:v>
                </c:pt>
                <c:pt idx="5">
                  <c:v>-14000</c:v>
                </c:pt>
                <c:pt idx="6">
                  <c:v>-15400</c:v>
                </c:pt>
                <c:pt idx="7">
                  <c:v>-17500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9-41A0-9EF0-79AC02062DCA}"/>
            </c:ext>
          </c:extLst>
        </c:ser>
        <c:ser>
          <c:idx val="1"/>
          <c:order val="1"/>
          <c:tx>
            <c:strRef>
              <c:f>'Monthly Cost'!$C$3:$C$4</c:f>
              <c:strCache>
                <c:ptCount val="1"/>
                <c:pt idx="0">
                  <c:v>2021-02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Cost'!$A$5:$A$13</c:f>
              <c:strCache>
                <c:ptCount val="8"/>
                <c:pt idx="0">
                  <c:v>Bonus</c:v>
                </c:pt>
                <c:pt idx="1">
                  <c:v>Kyauk Se</c:v>
                </c:pt>
                <c:pt idx="2">
                  <c:v>rent 2 vehicle</c:v>
                </c:pt>
                <c:pt idx="3">
                  <c:v>Vehicle 1</c:v>
                </c:pt>
                <c:pt idx="4">
                  <c:v>Vehicle 2</c:v>
                </c:pt>
                <c:pt idx="5">
                  <c:v>Vehicle 3</c:v>
                </c:pt>
                <c:pt idx="6">
                  <c:v>Vehicle 4</c:v>
                </c:pt>
                <c:pt idx="7">
                  <c:v>Vehicle 5</c:v>
                </c:pt>
              </c:strCache>
            </c:strRef>
          </c:cat>
          <c:val>
            <c:numRef>
              <c:f>'Monthly Cost'!$C$5:$C$13</c:f>
              <c:numCache>
                <c:formatCode>#,##0</c:formatCode>
                <c:ptCount val="8"/>
                <c:pt idx="0">
                  <c:v>-70000</c:v>
                </c:pt>
                <c:pt idx="1">
                  <c:v>-350</c:v>
                </c:pt>
                <c:pt idx="2">
                  <c:v>-70000</c:v>
                </c:pt>
                <c:pt idx="3">
                  <c:v>-9200</c:v>
                </c:pt>
                <c:pt idx="4">
                  <c:v>-18000</c:v>
                </c:pt>
                <c:pt idx="5">
                  <c:v>-26600</c:v>
                </c:pt>
                <c:pt idx="6">
                  <c:v>-23100</c:v>
                </c:pt>
                <c:pt idx="7">
                  <c:v>-17500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9-41A0-9EF0-79AC02062DCA}"/>
            </c:ext>
          </c:extLst>
        </c:ser>
        <c:ser>
          <c:idx val="2"/>
          <c:order val="2"/>
          <c:tx>
            <c:strRef>
              <c:f>'Monthly Cost'!$D$3:$D$4</c:f>
              <c:strCache>
                <c:ptCount val="1"/>
                <c:pt idx="0">
                  <c:v>2021-03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'Monthly Cost'!$A$5:$A$13</c:f>
              <c:strCache>
                <c:ptCount val="8"/>
                <c:pt idx="0">
                  <c:v>Bonus</c:v>
                </c:pt>
                <c:pt idx="1">
                  <c:v>Kyauk Se</c:v>
                </c:pt>
                <c:pt idx="2">
                  <c:v>rent 2 vehicle</c:v>
                </c:pt>
                <c:pt idx="3">
                  <c:v>Vehicle 1</c:v>
                </c:pt>
                <c:pt idx="4">
                  <c:v>Vehicle 2</c:v>
                </c:pt>
                <c:pt idx="5">
                  <c:v>Vehicle 3</c:v>
                </c:pt>
                <c:pt idx="6">
                  <c:v>Vehicle 4</c:v>
                </c:pt>
                <c:pt idx="7">
                  <c:v>Vehicle 5</c:v>
                </c:pt>
              </c:strCache>
            </c:strRef>
          </c:cat>
          <c:val>
            <c:numRef>
              <c:f>'Monthly Cost'!$D$5:$D$13</c:f>
              <c:numCache>
                <c:formatCode>#,##0</c:formatCode>
                <c:ptCount val="8"/>
                <c:pt idx="0">
                  <c:v>-70000</c:v>
                </c:pt>
                <c:pt idx="1">
                  <c:v>-350</c:v>
                </c:pt>
                <c:pt idx="2">
                  <c:v>-74000</c:v>
                </c:pt>
                <c:pt idx="3">
                  <c:v>-12200</c:v>
                </c:pt>
                <c:pt idx="4">
                  <c:v>-26500</c:v>
                </c:pt>
                <c:pt idx="5">
                  <c:v>-41600</c:v>
                </c:pt>
                <c:pt idx="6">
                  <c:v>-45100</c:v>
                </c:pt>
                <c:pt idx="7">
                  <c:v>-27500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9-41A0-9EF0-79AC02062D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2703280"/>
        <c:axId val="1452697040"/>
      </c:barChart>
      <c:catAx>
        <c:axId val="14527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97040"/>
        <c:crosses val="autoZero"/>
        <c:auto val="1"/>
        <c:lblAlgn val="ctr"/>
        <c:lblOffset val="100"/>
        <c:noMultiLvlLbl val="0"/>
      </c:catAx>
      <c:valAx>
        <c:axId val="14526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703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[sdata.xlsx]Sheet8!PivotTable5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0.35 lit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Sheet8!$A$5:$A$19</c:f>
              <c:strCache>
                <c:ptCount val="14"/>
                <c:pt idx="0">
                  <c:v>1/01/2021</c:v>
                </c:pt>
                <c:pt idx="1">
                  <c:v>2/01/2021</c:v>
                </c:pt>
                <c:pt idx="2">
                  <c:v>3/01/2021</c:v>
                </c:pt>
                <c:pt idx="3">
                  <c:v>4/01/2021</c:v>
                </c:pt>
                <c:pt idx="4">
                  <c:v>5/01/2021</c:v>
                </c:pt>
                <c:pt idx="5">
                  <c:v>6/01/2021</c:v>
                </c:pt>
                <c:pt idx="6">
                  <c:v>7/01/2021</c:v>
                </c:pt>
                <c:pt idx="7">
                  <c:v>8/01/2021</c:v>
                </c:pt>
                <c:pt idx="8">
                  <c:v>9/01/2021</c:v>
                </c:pt>
                <c:pt idx="9">
                  <c:v>10/01/2021</c:v>
                </c:pt>
                <c:pt idx="10">
                  <c:v>11/01/2021</c:v>
                </c:pt>
                <c:pt idx="11">
                  <c:v>12/01/2021</c:v>
                </c:pt>
                <c:pt idx="12">
                  <c:v>13/01/2021</c:v>
                </c:pt>
                <c:pt idx="13">
                  <c:v>14/01/2021</c:v>
                </c:pt>
              </c:strCache>
            </c:strRef>
          </c:cat>
          <c:val>
            <c:numRef>
              <c:f>Sheet8!$B$5:$B$19</c:f>
              <c:numCache>
                <c:formatCode>General</c:formatCode>
                <c:ptCount val="14"/>
                <c:pt idx="0">
                  <c:v>1000</c:v>
                </c:pt>
                <c:pt idx="1">
                  <c:v>700</c:v>
                </c:pt>
                <c:pt idx="2">
                  <c:v>300</c:v>
                </c:pt>
                <c:pt idx="3">
                  <c:v>200</c:v>
                </c:pt>
                <c:pt idx="4">
                  <c:v>250</c:v>
                </c:pt>
                <c:pt idx="5">
                  <c:v>50</c:v>
                </c:pt>
                <c:pt idx="6">
                  <c:v>20</c:v>
                </c:pt>
                <c:pt idx="7">
                  <c:v>1000</c:v>
                </c:pt>
                <c:pt idx="8">
                  <c:v>700</c:v>
                </c:pt>
                <c:pt idx="9">
                  <c:v>300</c:v>
                </c:pt>
                <c:pt idx="10">
                  <c:v>200</c:v>
                </c:pt>
                <c:pt idx="11">
                  <c:v>250</c:v>
                </c:pt>
                <c:pt idx="12">
                  <c:v>50</c:v>
                </c:pt>
                <c:pt idx="1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8-4195-87D9-ACE64C9862EE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0.6 lit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Sheet8!$A$5:$A$19</c:f>
              <c:strCache>
                <c:ptCount val="14"/>
                <c:pt idx="0">
                  <c:v>1/01/2021</c:v>
                </c:pt>
                <c:pt idx="1">
                  <c:v>2/01/2021</c:v>
                </c:pt>
                <c:pt idx="2">
                  <c:v>3/01/2021</c:v>
                </c:pt>
                <c:pt idx="3">
                  <c:v>4/01/2021</c:v>
                </c:pt>
                <c:pt idx="4">
                  <c:v>5/01/2021</c:v>
                </c:pt>
                <c:pt idx="5">
                  <c:v>6/01/2021</c:v>
                </c:pt>
                <c:pt idx="6">
                  <c:v>7/01/2021</c:v>
                </c:pt>
                <c:pt idx="7">
                  <c:v>8/01/2021</c:v>
                </c:pt>
                <c:pt idx="8">
                  <c:v>9/01/2021</c:v>
                </c:pt>
                <c:pt idx="9">
                  <c:v>10/01/2021</c:v>
                </c:pt>
                <c:pt idx="10">
                  <c:v>11/01/2021</c:v>
                </c:pt>
                <c:pt idx="11">
                  <c:v>12/01/2021</c:v>
                </c:pt>
                <c:pt idx="12">
                  <c:v>13/01/2021</c:v>
                </c:pt>
                <c:pt idx="13">
                  <c:v>14/01/2021</c:v>
                </c:pt>
              </c:strCache>
            </c:strRef>
          </c:cat>
          <c:val>
            <c:numRef>
              <c:f>Sheet8!$C$5:$C$19</c:f>
              <c:numCache>
                <c:formatCode>General</c:formatCode>
                <c:ptCount val="14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750</c:v>
                </c:pt>
                <c:pt idx="4">
                  <c:v>800</c:v>
                </c:pt>
                <c:pt idx="5">
                  <c:v>300</c:v>
                </c:pt>
                <c:pt idx="6">
                  <c:v>400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750</c:v>
                </c:pt>
                <c:pt idx="11">
                  <c:v>700</c:v>
                </c:pt>
                <c:pt idx="12">
                  <c:v>300</c:v>
                </c:pt>
                <c:pt idx="1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58-4195-87D9-ACE64C9862EE}"/>
            </c:ext>
          </c:extLst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1 lit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Sheet8!$A$5:$A$19</c:f>
              <c:strCache>
                <c:ptCount val="14"/>
                <c:pt idx="0">
                  <c:v>1/01/2021</c:v>
                </c:pt>
                <c:pt idx="1">
                  <c:v>2/01/2021</c:v>
                </c:pt>
                <c:pt idx="2">
                  <c:v>3/01/2021</c:v>
                </c:pt>
                <c:pt idx="3">
                  <c:v>4/01/2021</c:v>
                </c:pt>
                <c:pt idx="4">
                  <c:v>5/01/2021</c:v>
                </c:pt>
                <c:pt idx="5">
                  <c:v>6/01/2021</c:v>
                </c:pt>
                <c:pt idx="6">
                  <c:v>7/01/2021</c:v>
                </c:pt>
                <c:pt idx="7">
                  <c:v>8/01/2021</c:v>
                </c:pt>
                <c:pt idx="8">
                  <c:v>9/01/2021</c:v>
                </c:pt>
                <c:pt idx="9">
                  <c:v>10/01/2021</c:v>
                </c:pt>
                <c:pt idx="10">
                  <c:v>11/01/2021</c:v>
                </c:pt>
                <c:pt idx="11">
                  <c:v>12/01/2021</c:v>
                </c:pt>
                <c:pt idx="12">
                  <c:v>13/01/2021</c:v>
                </c:pt>
                <c:pt idx="13">
                  <c:v>14/01/2021</c:v>
                </c:pt>
              </c:strCache>
            </c:strRef>
          </c:cat>
          <c:val>
            <c:numRef>
              <c:f>Sheet8!$D$5:$D$19</c:f>
              <c:numCache>
                <c:formatCode>General</c:formatCode>
                <c:ptCount val="14"/>
                <c:pt idx="0">
                  <c:v>500</c:v>
                </c:pt>
                <c:pt idx="1">
                  <c:v>400</c:v>
                </c:pt>
                <c:pt idx="2">
                  <c:v>500</c:v>
                </c:pt>
                <c:pt idx="3">
                  <c:v>250</c:v>
                </c:pt>
                <c:pt idx="4">
                  <c:v>300</c:v>
                </c:pt>
                <c:pt idx="5">
                  <c:v>200</c:v>
                </c:pt>
                <c:pt idx="6">
                  <c:v>700</c:v>
                </c:pt>
                <c:pt idx="7">
                  <c:v>500</c:v>
                </c:pt>
                <c:pt idx="8">
                  <c:v>400</c:v>
                </c:pt>
                <c:pt idx="9">
                  <c:v>500</c:v>
                </c:pt>
                <c:pt idx="10">
                  <c:v>250</c:v>
                </c:pt>
                <c:pt idx="11">
                  <c:v>300</c:v>
                </c:pt>
                <c:pt idx="12">
                  <c:v>200</c:v>
                </c:pt>
                <c:pt idx="1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58-4195-87D9-ACE64C9862EE}"/>
            </c:ext>
          </c:extLst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20 Lit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Sheet8!$A$5:$A$19</c:f>
              <c:strCache>
                <c:ptCount val="14"/>
                <c:pt idx="0">
                  <c:v>1/01/2021</c:v>
                </c:pt>
                <c:pt idx="1">
                  <c:v>2/01/2021</c:v>
                </c:pt>
                <c:pt idx="2">
                  <c:v>3/01/2021</c:v>
                </c:pt>
                <c:pt idx="3">
                  <c:v>4/01/2021</c:v>
                </c:pt>
                <c:pt idx="4">
                  <c:v>5/01/2021</c:v>
                </c:pt>
                <c:pt idx="5">
                  <c:v>6/01/2021</c:v>
                </c:pt>
                <c:pt idx="6">
                  <c:v>7/01/2021</c:v>
                </c:pt>
                <c:pt idx="7">
                  <c:v>8/01/2021</c:v>
                </c:pt>
                <c:pt idx="8">
                  <c:v>9/01/2021</c:v>
                </c:pt>
                <c:pt idx="9">
                  <c:v>10/01/2021</c:v>
                </c:pt>
                <c:pt idx="10">
                  <c:v>11/01/2021</c:v>
                </c:pt>
                <c:pt idx="11">
                  <c:v>12/01/2021</c:v>
                </c:pt>
                <c:pt idx="12">
                  <c:v>13/01/2021</c:v>
                </c:pt>
                <c:pt idx="13">
                  <c:v>14/01/2021</c:v>
                </c:pt>
              </c:strCache>
            </c:strRef>
          </c:cat>
          <c:val>
            <c:numRef>
              <c:f>Sheet8!$E$5:$E$19</c:f>
              <c:numCache>
                <c:formatCode>General</c:formatCode>
                <c:ptCount val="14"/>
                <c:pt idx="0">
                  <c:v>12000</c:v>
                </c:pt>
                <c:pt idx="1">
                  <c:v>8700</c:v>
                </c:pt>
                <c:pt idx="2">
                  <c:v>7800</c:v>
                </c:pt>
                <c:pt idx="3">
                  <c:v>8900</c:v>
                </c:pt>
                <c:pt idx="4">
                  <c:v>9700</c:v>
                </c:pt>
                <c:pt idx="5">
                  <c:v>5300</c:v>
                </c:pt>
                <c:pt idx="6">
                  <c:v>8500</c:v>
                </c:pt>
                <c:pt idx="7">
                  <c:v>12000</c:v>
                </c:pt>
                <c:pt idx="8">
                  <c:v>8700</c:v>
                </c:pt>
                <c:pt idx="9">
                  <c:v>7800</c:v>
                </c:pt>
                <c:pt idx="10">
                  <c:v>12000</c:v>
                </c:pt>
                <c:pt idx="11">
                  <c:v>5000</c:v>
                </c:pt>
                <c:pt idx="12">
                  <c:v>4800</c:v>
                </c:pt>
                <c:pt idx="13">
                  <c:v>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58-4195-87D9-ACE64C986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130800"/>
        <c:axId val="720128304"/>
      </c:barChart>
      <c:catAx>
        <c:axId val="72013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28304"/>
        <c:crosses val="autoZero"/>
        <c:auto val="1"/>
        <c:lblAlgn val="ctr"/>
        <c:lblOffset val="100"/>
        <c:noMultiLvlLbl val="0"/>
      </c:catAx>
      <c:valAx>
        <c:axId val="7201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3</xdr:row>
      <xdr:rowOff>138111</xdr:rowOff>
    </xdr:from>
    <xdr:to>
      <xdr:col>17</xdr:col>
      <xdr:colOff>28575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FF09D-A443-4D5A-A907-9BA7EB1F4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3</xdr:row>
      <xdr:rowOff>90487</xdr:rowOff>
    </xdr:from>
    <xdr:to>
      <xdr:col>18</xdr:col>
      <xdr:colOff>581025</xdr:colOff>
      <xdr:row>39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D5690-01FC-408C-8B20-463F50829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3</xdr:row>
      <xdr:rowOff>185736</xdr:rowOff>
    </xdr:from>
    <xdr:to>
      <xdr:col>18</xdr:col>
      <xdr:colOff>485775</xdr:colOff>
      <xdr:row>37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0CF9B-1677-49B2-867B-54A49E332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19049</xdr:rowOff>
    </xdr:from>
    <xdr:to>
      <xdr:col>16</xdr:col>
      <xdr:colOff>581025</xdr:colOff>
      <xdr:row>27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823F8-858A-48BD-AC81-C38645923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w Tun" refreshedDate="44226.924857754631" createdVersion="6" refreshedVersion="6" minRefreshableVersion="3" recordCount="224" xr:uid="{BC5BBD05-5CB5-4625-84F0-2236C0D155CD}">
  <cacheSource type="worksheet">
    <worksheetSource ref="A1:L225" sheet="Raw Data"/>
  </cacheSource>
  <cacheFields count="12">
    <cacheField name="SrNo" numFmtId="0">
      <sharedItems containsSemiMixedTypes="0" containsString="0" containsNumber="1" containsInteger="1" minValue="1" maxValue="224"/>
    </cacheField>
    <cacheField name="RevenueCost" numFmtId="0">
      <sharedItems count="2">
        <s v="Revenue"/>
        <s v="Cost"/>
      </sharedItems>
    </cacheField>
    <cacheField name="Date" numFmtId="14">
      <sharedItems containsSemiMixedTypes="0" containsNonDate="0" containsDate="1" containsString="0" minDate="2021-01-01T00:00:00" maxDate="2021-01-15T00:00:00" count="14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</sharedItems>
    </cacheField>
    <cacheField name="Invoice No" numFmtId="0">
      <sharedItems/>
    </cacheField>
    <cacheField name="Category 1" numFmtId="0">
      <sharedItems count="5">
        <s v="product sale"/>
        <s v="Other Income"/>
        <s v="Debt"/>
        <s v="Investment"/>
        <s v="Sale Cost"/>
      </sharedItems>
    </cacheField>
    <cacheField name="Category 2" numFmtId="0">
      <sharedItems containsBlank="1" count="2">
        <m/>
        <s v="Marketing Cost"/>
      </sharedItems>
    </cacheField>
    <cacheField name="Category 3" numFmtId="0">
      <sharedItems containsBlank="1" count="5">
        <m/>
        <s v="Fuel"/>
        <s v="Bonus"/>
        <s v="Toll gate fee"/>
        <s v="Vehicle rental"/>
      </sharedItems>
    </cacheField>
    <cacheField name="Description" numFmtId="0">
      <sharedItems count="19">
        <s v="20 Lit "/>
        <s v="1 lit"/>
        <s v="0.6 lit"/>
        <s v="0.35 lit"/>
        <s v="Empty bottle sale"/>
        <s v="Empty bottle deposit"/>
        <s v="Sale Deposit"/>
        <s v="Recycle sale"/>
        <s v="Debt"/>
        <s v="Debt collection"/>
        <s v="Investment"/>
        <s v="Vehicle 1"/>
        <s v="Vehicle 2"/>
        <s v="Vehicle 3"/>
        <s v="Vehicle 4"/>
        <s v="Vehicle 5"/>
        <s v="Bonus"/>
        <s v="Kyauk Se"/>
        <s v="rent 2 vehicle"/>
      </sharedItems>
    </cacheField>
    <cacheField name="Quantity" numFmtId="164">
      <sharedItems containsString="0" containsBlank="1" containsNumber="1" minValue="0" maxValue="9000"/>
    </cacheField>
    <cacheField name="Rate" numFmtId="164">
      <sharedItems containsString="0" containsBlank="1" containsNumber="1" containsInteger="1" minValue="-100" maxValue="5000"/>
    </cacheField>
    <cacheField name="Income Amount" numFmtId="164">
      <sharedItems containsSemiMixedTypes="0" containsString="0" containsNumber="1" containsInteger="1" minValue="-80000" maxValue="7200000"/>
    </cacheField>
    <cacheField name="Ban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w Tun" refreshedDate="44231.912218055557" createdVersion="6" refreshedVersion="6" minRefreshableVersion="3" recordCount="672" xr:uid="{714F4AA4-D5A0-4CA1-B5FC-2802296C2336}">
  <cacheSource type="worksheet">
    <worksheetSource ref="A1:L673" sheet="Raw Data"/>
  </cacheSource>
  <cacheFields count="12">
    <cacheField name="SrNo" numFmtId="0">
      <sharedItems containsSemiMixedTypes="0" containsString="0" containsNumber="1" containsInteger="1" minValue="1" maxValue="224"/>
    </cacheField>
    <cacheField name="RevenueCost" numFmtId="0">
      <sharedItems count="2">
        <s v="Revenue"/>
        <s v="Cost"/>
      </sharedItems>
    </cacheField>
    <cacheField name="Date" numFmtId="14">
      <sharedItems containsSemiMixedTypes="0" containsNonDate="0" containsDate="1" containsString="0" minDate="2021-01-01T00:00:00" maxDate="2021-03-15T00:00:00"/>
    </cacheField>
    <cacheField name="Invoice No" numFmtId="0">
      <sharedItems/>
    </cacheField>
    <cacheField name="Category 1" numFmtId="0">
      <sharedItems/>
    </cacheField>
    <cacheField name="Category 2" numFmtId="0">
      <sharedItems containsBlank="1"/>
    </cacheField>
    <cacheField name="Category 3" numFmtId="0">
      <sharedItems containsBlank="1"/>
    </cacheField>
    <cacheField name="Description" numFmtId="0">
      <sharedItems count="19">
        <s v="20 Lit "/>
        <s v="1 lit"/>
        <s v="0.6 lit"/>
        <s v="0.35 lit"/>
        <s v="Empty bottle sale"/>
        <s v="Empty bottle deposit"/>
        <s v="Sale Deposit"/>
        <s v="Recycle sale"/>
        <s v="Debt"/>
        <s v="Debt collection"/>
        <s v="Investment"/>
        <s v="Vehicle 1"/>
        <s v="Vehicle 2"/>
        <s v="Vehicle 3"/>
        <s v="Vehicle 4"/>
        <s v="Vehicle 5"/>
        <s v="Bonus"/>
        <s v="Kyauk Se"/>
        <s v="rent 2 vehicle"/>
      </sharedItems>
    </cacheField>
    <cacheField name="Quantity" numFmtId="164">
      <sharedItems containsString="0" containsBlank="1" containsNumber="1" minValue="0" maxValue="9000"/>
    </cacheField>
    <cacheField name="Rate" numFmtId="164">
      <sharedItems containsString="0" containsBlank="1" containsNumber="1" containsInteger="1" minValue="-100" maxValue="10000"/>
    </cacheField>
    <cacheField name="Income Amount" numFmtId="164">
      <sharedItems containsSemiMixedTypes="0" containsString="0" containsNumber="1" minValue="-80000" maxValue="9600000"/>
    </cacheField>
    <cacheField name="YYYYMM" numFmtId="0">
      <sharedItems count="3">
        <s v="2021-01"/>
        <s v="2021-02"/>
        <s v="2021-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n v="1"/>
    <x v="0"/>
    <x v="0"/>
    <s v="inv1"/>
    <x v="0"/>
    <x v="0"/>
    <x v="0"/>
    <x v="0"/>
    <n v="7000"/>
    <n v="800"/>
    <n v="5600000"/>
    <m/>
  </r>
  <r>
    <n v="2"/>
    <x v="0"/>
    <x v="0"/>
    <s v="inv2"/>
    <x v="0"/>
    <x v="0"/>
    <x v="0"/>
    <x v="0"/>
    <n v="5000"/>
    <n v="750"/>
    <n v="3750000"/>
    <m/>
  </r>
  <r>
    <n v="3"/>
    <x v="0"/>
    <x v="0"/>
    <s v="inv3"/>
    <x v="0"/>
    <x v="0"/>
    <x v="0"/>
    <x v="1"/>
    <n v="500"/>
    <n v="1200"/>
    <n v="600000"/>
    <m/>
  </r>
  <r>
    <n v="4"/>
    <x v="0"/>
    <x v="0"/>
    <s v="inv4"/>
    <x v="0"/>
    <x v="0"/>
    <x v="0"/>
    <x v="2"/>
    <n v="700"/>
    <n v="800"/>
    <n v="560000"/>
    <m/>
  </r>
  <r>
    <n v="5"/>
    <x v="0"/>
    <x v="0"/>
    <s v="inv5"/>
    <x v="0"/>
    <x v="0"/>
    <x v="0"/>
    <x v="3"/>
    <n v="1000"/>
    <n v="500"/>
    <n v="500000"/>
    <m/>
  </r>
  <r>
    <n v="6"/>
    <x v="0"/>
    <x v="0"/>
    <s v="inv6"/>
    <x v="1"/>
    <x v="0"/>
    <x v="0"/>
    <x v="4"/>
    <n v="5"/>
    <n v="200"/>
    <n v="1000"/>
    <m/>
  </r>
  <r>
    <n v="7"/>
    <x v="0"/>
    <x v="0"/>
    <s v="inv7"/>
    <x v="1"/>
    <x v="0"/>
    <x v="0"/>
    <x v="5"/>
    <n v="20"/>
    <n v="1000"/>
    <n v="20000"/>
    <m/>
  </r>
  <r>
    <n v="8"/>
    <x v="0"/>
    <x v="0"/>
    <s v="inv8"/>
    <x v="1"/>
    <x v="0"/>
    <x v="0"/>
    <x v="6"/>
    <n v="50"/>
    <n v="200"/>
    <n v="10000"/>
    <m/>
  </r>
  <r>
    <n v="9"/>
    <x v="0"/>
    <x v="0"/>
    <s v="inv9"/>
    <x v="1"/>
    <x v="0"/>
    <x v="0"/>
    <x v="7"/>
    <n v="100"/>
    <n v="100"/>
    <n v="10000"/>
    <m/>
  </r>
  <r>
    <n v="10"/>
    <x v="0"/>
    <x v="0"/>
    <s v="inv9"/>
    <x v="2"/>
    <x v="0"/>
    <x v="0"/>
    <x v="8"/>
    <n v="200"/>
    <n v="-100"/>
    <n v="-20000"/>
    <m/>
  </r>
  <r>
    <n v="11"/>
    <x v="0"/>
    <x v="0"/>
    <s v="inv9"/>
    <x v="2"/>
    <x v="0"/>
    <x v="0"/>
    <x v="9"/>
    <n v="100"/>
    <n v="200"/>
    <n v="20000"/>
    <m/>
  </r>
  <r>
    <n v="12"/>
    <x v="0"/>
    <x v="0"/>
    <s v="inv9"/>
    <x v="3"/>
    <x v="0"/>
    <x v="0"/>
    <x v="10"/>
    <m/>
    <m/>
    <n v="200000"/>
    <m/>
  </r>
  <r>
    <n v="13"/>
    <x v="0"/>
    <x v="1"/>
    <s v="inv1"/>
    <x v="0"/>
    <x v="0"/>
    <x v="0"/>
    <x v="0"/>
    <n v="8000"/>
    <n v="800"/>
    <n v="6400000"/>
    <m/>
  </r>
  <r>
    <n v="14"/>
    <x v="0"/>
    <x v="1"/>
    <s v="inv2"/>
    <x v="0"/>
    <x v="0"/>
    <x v="0"/>
    <x v="0"/>
    <n v="700"/>
    <n v="750"/>
    <n v="525000"/>
    <m/>
  </r>
  <r>
    <n v="15"/>
    <x v="0"/>
    <x v="1"/>
    <s v="inv3"/>
    <x v="0"/>
    <x v="0"/>
    <x v="0"/>
    <x v="1"/>
    <n v="400"/>
    <n v="1200"/>
    <n v="480000"/>
    <m/>
  </r>
  <r>
    <n v="16"/>
    <x v="0"/>
    <x v="1"/>
    <s v="inv4"/>
    <x v="0"/>
    <x v="0"/>
    <x v="0"/>
    <x v="2"/>
    <n v="800"/>
    <n v="800"/>
    <n v="640000"/>
    <m/>
  </r>
  <r>
    <n v="17"/>
    <x v="0"/>
    <x v="1"/>
    <s v="inv5"/>
    <x v="0"/>
    <x v="0"/>
    <x v="0"/>
    <x v="3"/>
    <n v="700"/>
    <n v="500"/>
    <n v="350000"/>
    <m/>
  </r>
  <r>
    <n v="18"/>
    <x v="0"/>
    <x v="1"/>
    <s v="inv6"/>
    <x v="1"/>
    <x v="0"/>
    <x v="0"/>
    <x v="4"/>
    <n v="7"/>
    <n v="200"/>
    <n v="1400"/>
    <m/>
  </r>
  <r>
    <n v="19"/>
    <x v="0"/>
    <x v="1"/>
    <s v="inv7"/>
    <x v="1"/>
    <x v="0"/>
    <x v="0"/>
    <x v="5"/>
    <n v="25"/>
    <n v="1000"/>
    <n v="25000"/>
    <m/>
  </r>
  <r>
    <n v="20"/>
    <x v="0"/>
    <x v="1"/>
    <s v="inv8"/>
    <x v="1"/>
    <x v="0"/>
    <x v="0"/>
    <x v="6"/>
    <n v="75"/>
    <n v="200"/>
    <n v="15000"/>
    <m/>
  </r>
  <r>
    <n v="21"/>
    <x v="0"/>
    <x v="1"/>
    <s v="inv9"/>
    <x v="1"/>
    <x v="0"/>
    <x v="0"/>
    <x v="7"/>
    <n v="150"/>
    <n v="100"/>
    <n v="15000"/>
    <m/>
  </r>
  <r>
    <n v="22"/>
    <x v="0"/>
    <x v="1"/>
    <s v="inv9"/>
    <x v="2"/>
    <x v="0"/>
    <x v="0"/>
    <x v="8"/>
    <n v="22"/>
    <n v="-100"/>
    <n v="-2200"/>
    <m/>
  </r>
  <r>
    <n v="23"/>
    <x v="0"/>
    <x v="1"/>
    <s v="inv9"/>
    <x v="2"/>
    <x v="0"/>
    <x v="0"/>
    <x v="9"/>
    <n v="230"/>
    <n v="200"/>
    <n v="46000"/>
    <m/>
  </r>
  <r>
    <n v="24"/>
    <x v="0"/>
    <x v="1"/>
    <s v="inv9"/>
    <x v="3"/>
    <x v="0"/>
    <x v="0"/>
    <x v="10"/>
    <m/>
    <m/>
    <n v="0"/>
    <m/>
  </r>
  <r>
    <n v="25"/>
    <x v="0"/>
    <x v="2"/>
    <s v="inv1"/>
    <x v="0"/>
    <x v="0"/>
    <x v="0"/>
    <x v="0"/>
    <n v="7000"/>
    <n v="800"/>
    <n v="5600000"/>
    <m/>
  </r>
  <r>
    <n v="26"/>
    <x v="0"/>
    <x v="2"/>
    <s v="inv2"/>
    <x v="0"/>
    <x v="0"/>
    <x v="0"/>
    <x v="0"/>
    <n v="800"/>
    <n v="750"/>
    <n v="600000"/>
    <m/>
  </r>
  <r>
    <n v="27"/>
    <x v="0"/>
    <x v="2"/>
    <s v="inv3"/>
    <x v="0"/>
    <x v="0"/>
    <x v="0"/>
    <x v="1"/>
    <n v="500"/>
    <n v="1200"/>
    <n v="600000"/>
    <m/>
  </r>
  <r>
    <n v="28"/>
    <x v="0"/>
    <x v="2"/>
    <s v="inv4"/>
    <x v="0"/>
    <x v="0"/>
    <x v="0"/>
    <x v="2"/>
    <n v="900"/>
    <n v="800"/>
    <n v="720000"/>
    <m/>
  </r>
  <r>
    <n v="29"/>
    <x v="0"/>
    <x v="2"/>
    <s v="inv5"/>
    <x v="0"/>
    <x v="0"/>
    <x v="0"/>
    <x v="3"/>
    <n v="300"/>
    <n v="500"/>
    <n v="150000"/>
    <m/>
  </r>
  <r>
    <n v="30"/>
    <x v="0"/>
    <x v="2"/>
    <s v="inv6"/>
    <x v="1"/>
    <x v="0"/>
    <x v="0"/>
    <x v="4"/>
    <n v="10"/>
    <n v="200"/>
    <n v="2000"/>
    <m/>
  </r>
  <r>
    <n v="31"/>
    <x v="0"/>
    <x v="2"/>
    <s v="inv7"/>
    <x v="1"/>
    <x v="0"/>
    <x v="0"/>
    <x v="5"/>
    <n v="30"/>
    <n v="1000"/>
    <n v="30000"/>
    <m/>
  </r>
  <r>
    <n v="32"/>
    <x v="0"/>
    <x v="2"/>
    <s v="inv8"/>
    <x v="1"/>
    <x v="0"/>
    <x v="0"/>
    <x v="6"/>
    <n v="100"/>
    <n v="200"/>
    <n v="20000"/>
    <m/>
  </r>
  <r>
    <n v="33"/>
    <x v="0"/>
    <x v="2"/>
    <s v="inv9"/>
    <x v="1"/>
    <x v="0"/>
    <x v="0"/>
    <x v="7"/>
    <n v="200"/>
    <n v="100"/>
    <n v="20000"/>
    <m/>
  </r>
  <r>
    <n v="34"/>
    <x v="0"/>
    <x v="2"/>
    <s v="inv9"/>
    <x v="2"/>
    <x v="0"/>
    <x v="0"/>
    <x v="8"/>
    <n v="25"/>
    <n v="-100"/>
    <n v="-2500"/>
    <m/>
  </r>
  <r>
    <n v="35"/>
    <x v="0"/>
    <x v="2"/>
    <s v="inv9"/>
    <x v="2"/>
    <x v="0"/>
    <x v="0"/>
    <x v="9"/>
    <n v="250"/>
    <n v="200"/>
    <n v="50000"/>
    <m/>
  </r>
  <r>
    <n v="36"/>
    <x v="0"/>
    <x v="2"/>
    <s v="inv9"/>
    <x v="3"/>
    <x v="0"/>
    <x v="0"/>
    <x v="10"/>
    <m/>
    <m/>
    <n v="0"/>
    <m/>
  </r>
  <r>
    <n v="37"/>
    <x v="0"/>
    <x v="3"/>
    <s v="inv1"/>
    <x v="0"/>
    <x v="0"/>
    <x v="0"/>
    <x v="0"/>
    <n v="8000"/>
    <n v="800"/>
    <n v="6400000"/>
    <m/>
  </r>
  <r>
    <n v="38"/>
    <x v="0"/>
    <x v="3"/>
    <s v="inv2"/>
    <x v="0"/>
    <x v="0"/>
    <x v="0"/>
    <x v="0"/>
    <n v="900"/>
    <n v="750"/>
    <n v="675000"/>
    <m/>
  </r>
  <r>
    <n v="39"/>
    <x v="0"/>
    <x v="3"/>
    <s v="inv3"/>
    <x v="0"/>
    <x v="0"/>
    <x v="0"/>
    <x v="1"/>
    <n v="250"/>
    <n v="1200"/>
    <n v="300000"/>
    <m/>
  </r>
  <r>
    <n v="40"/>
    <x v="0"/>
    <x v="3"/>
    <s v="inv4"/>
    <x v="0"/>
    <x v="0"/>
    <x v="0"/>
    <x v="2"/>
    <n v="750"/>
    <n v="800"/>
    <n v="600000"/>
    <m/>
  </r>
  <r>
    <n v="41"/>
    <x v="0"/>
    <x v="3"/>
    <s v="inv5"/>
    <x v="0"/>
    <x v="0"/>
    <x v="0"/>
    <x v="3"/>
    <n v="200"/>
    <n v="500"/>
    <n v="100000"/>
    <m/>
  </r>
  <r>
    <n v="42"/>
    <x v="0"/>
    <x v="3"/>
    <s v="inv6"/>
    <x v="1"/>
    <x v="0"/>
    <x v="0"/>
    <x v="4"/>
    <n v="15"/>
    <n v="200"/>
    <n v="3000"/>
    <m/>
  </r>
  <r>
    <n v="43"/>
    <x v="0"/>
    <x v="3"/>
    <s v="inv7"/>
    <x v="1"/>
    <x v="0"/>
    <x v="0"/>
    <x v="5"/>
    <n v="25"/>
    <n v="1000"/>
    <n v="25000"/>
    <m/>
  </r>
  <r>
    <n v="44"/>
    <x v="0"/>
    <x v="3"/>
    <s v="inv8"/>
    <x v="1"/>
    <x v="0"/>
    <x v="0"/>
    <x v="6"/>
    <n v="150"/>
    <n v="200"/>
    <n v="30000"/>
    <m/>
  </r>
  <r>
    <n v="45"/>
    <x v="0"/>
    <x v="3"/>
    <s v="inv9"/>
    <x v="1"/>
    <x v="0"/>
    <x v="0"/>
    <x v="7"/>
    <n v="250"/>
    <n v="100"/>
    <n v="25000"/>
    <m/>
  </r>
  <r>
    <n v="46"/>
    <x v="0"/>
    <x v="3"/>
    <s v="inv9"/>
    <x v="2"/>
    <x v="0"/>
    <x v="0"/>
    <x v="8"/>
    <n v="50"/>
    <n v="-100"/>
    <n v="-5000"/>
    <m/>
  </r>
  <r>
    <n v="47"/>
    <x v="0"/>
    <x v="3"/>
    <s v="inv9"/>
    <x v="2"/>
    <x v="0"/>
    <x v="0"/>
    <x v="9"/>
    <n v="500"/>
    <n v="200"/>
    <n v="100000"/>
    <m/>
  </r>
  <r>
    <n v="48"/>
    <x v="0"/>
    <x v="3"/>
    <s v="inv9"/>
    <x v="3"/>
    <x v="0"/>
    <x v="0"/>
    <x v="10"/>
    <m/>
    <m/>
    <n v="0"/>
    <m/>
  </r>
  <r>
    <n v="49"/>
    <x v="0"/>
    <x v="4"/>
    <s v="inv1"/>
    <x v="0"/>
    <x v="0"/>
    <x v="0"/>
    <x v="0"/>
    <n v="9000"/>
    <n v="800"/>
    <n v="7200000"/>
    <m/>
  </r>
  <r>
    <n v="50"/>
    <x v="0"/>
    <x v="4"/>
    <s v="inv2"/>
    <x v="0"/>
    <x v="0"/>
    <x v="0"/>
    <x v="0"/>
    <n v="700"/>
    <n v="750"/>
    <n v="525000"/>
    <m/>
  </r>
  <r>
    <n v="51"/>
    <x v="0"/>
    <x v="4"/>
    <s v="inv3"/>
    <x v="0"/>
    <x v="0"/>
    <x v="0"/>
    <x v="1"/>
    <n v="300"/>
    <n v="1200"/>
    <n v="360000"/>
    <m/>
  </r>
  <r>
    <n v="52"/>
    <x v="0"/>
    <x v="4"/>
    <s v="inv4"/>
    <x v="0"/>
    <x v="0"/>
    <x v="0"/>
    <x v="2"/>
    <n v="800"/>
    <n v="800"/>
    <n v="640000"/>
    <m/>
  </r>
  <r>
    <n v="53"/>
    <x v="0"/>
    <x v="4"/>
    <s v="inv5"/>
    <x v="0"/>
    <x v="0"/>
    <x v="0"/>
    <x v="3"/>
    <n v="250"/>
    <n v="500"/>
    <n v="125000"/>
    <m/>
  </r>
  <r>
    <n v="54"/>
    <x v="0"/>
    <x v="4"/>
    <s v="inv6"/>
    <x v="1"/>
    <x v="0"/>
    <x v="0"/>
    <x v="4"/>
    <n v="20"/>
    <n v="200"/>
    <n v="4000"/>
    <m/>
  </r>
  <r>
    <n v="55"/>
    <x v="0"/>
    <x v="4"/>
    <s v="inv7"/>
    <x v="1"/>
    <x v="0"/>
    <x v="0"/>
    <x v="5"/>
    <n v="40"/>
    <n v="1000"/>
    <n v="40000"/>
    <m/>
  </r>
  <r>
    <n v="56"/>
    <x v="0"/>
    <x v="4"/>
    <s v="inv8"/>
    <x v="1"/>
    <x v="0"/>
    <x v="0"/>
    <x v="6"/>
    <n v="200"/>
    <n v="200"/>
    <n v="40000"/>
    <m/>
  </r>
  <r>
    <n v="57"/>
    <x v="0"/>
    <x v="4"/>
    <s v="inv9"/>
    <x v="1"/>
    <x v="0"/>
    <x v="0"/>
    <x v="7"/>
    <n v="400"/>
    <n v="100"/>
    <n v="40000"/>
    <m/>
  </r>
  <r>
    <n v="58"/>
    <x v="0"/>
    <x v="4"/>
    <s v="inv9"/>
    <x v="2"/>
    <x v="0"/>
    <x v="0"/>
    <x v="8"/>
    <n v="700"/>
    <n v="-100"/>
    <n v="-70000"/>
    <m/>
  </r>
  <r>
    <n v="59"/>
    <x v="0"/>
    <x v="4"/>
    <s v="inv9"/>
    <x v="2"/>
    <x v="0"/>
    <x v="0"/>
    <x v="9"/>
    <n v="8000"/>
    <n v="200"/>
    <n v="1600000"/>
    <m/>
  </r>
  <r>
    <n v="60"/>
    <x v="0"/>
    <x v="4"/>
    <s v="inv9"/>
    <x v="3"/>
    <x v="0"/>
    <x v="0"/>
    <x v="10"/>
    <m/>
    <m/>
    <n v="3000000"/>
    <m/>
  </r>
  <r>
    <n v="61"/>
    <x v="0"/>
    <x v="5"/>
    <s v="inv1"/>
    <x v="0"/>
    <x v="0"/>
    <x v="0"/>
    <x v="0"/>
    <n v="5000"/>
    <n v="800"/>
    <n v="4000000"/>
    <m/>
  </r>
  <r>
    <n v="62"/>
    <x v="0"/>
    <x v="5"/>
    <s v="inv2"/>
    <x v="0"/>
    <x v="0"/>
    <x v="0"/>
    <x v="0"/>
    <n v="300"/>
    <n v="750"/>
    <n v="225000"/>
    <m/>
  </r>
  <r>
    <n v="63"/>
    <x v="0"/>
    <x v="5"/>
    <s v="inv3"/>
    <x v="0"/>
    <x v="0"/>
    <x v="0"/>
    <x v="1"/>
    <n v="200"/>
    <n v="1200"/>
    <n v="240000"/>
    <m/>
  </r>
  <r>
    <n v="64"/>
    <x v="0"/>
    <x v="5"/>
    <s v="inv4"/>
    <x v="0"/>
    <x v="0"/>
    <x v="0"/>
    <x v="2"/>
    <n v="300"/>
    <n v="800"/>
    <n v="240000"/>
    <m/>
  </r>
  <r>
    <n v="65"/>
    <x v="0"/>
    <x v="5"/>
    <s v="inv5"/>
    <x v="0"/>
    <x v="0"/>
    <x v="0"/>
    <x v="3"/>
    <n v="50"/>
    <n v="500"/>
    <n v="25000"/>
    <m/>
  </r>
  <r>
    <n v="66"/>
    <x v="0"/>
    <x v="5"/>
    <s v="inv6"/>
    <x v="1"/>
    <x v="0"/>
    <x v="0"/>
    <x v="4"/>
    <n v="0"/>
    <n v="200"/>
    <n v="0"/>
    <m/>
  </r>
  <r>
    <n v="67"/>
    <x v="0"/>
    <x v="5"/>
    <s v="inv7"/>
    <x v="1"/>
    <x v="0"/>
    <x v="0"/>
    <x v="5"/>
    <n v="0"/>
    <n v="1000"/>
    <n v="0"/>
    <m/>
  </r>
  <r>
    <n v="68"/>
    <x v="0"/>
    <x v="5"/>
    <s v="inv8"/>
    <x v="1"/>
    <x v="0"/>
    <x v="0"/>
    <x v="6"/>
    <n v="0"/>
    <n v="200"/>
    <n v="0"/>
    <m/>
  </r>
  <r>
    <n v="69"/>
    <x v="0"/>
    <x v="5"/>
    <s v="inv9"/>
    <x v="1"/>
    <x v="0"/>
    <x v="0"/>
    <x v="7"/>
    <n v="0"/>
    <n v="100"/>
    <n v="0"/>
    <m/>
  </r>
  <r>
    <n v="70"/>
    <x v="0"/>
    <x v="5"/>
    <s v="inv9"/>
    <x v="2"/>
    <x v="0"/>
    <x v="0"/>
    <x v="8"/>
    <n v="700"/>
    <n v="-100"/>
    <n v="-70000"/>
    <m/>
  </r>
  <r>
    <n v="71"/>
    <x v="0"/>
    <x v="5"/>
    <s v="inv9"/>
    <x v="2"/>
    <x v="0"/>
    <x v="0"/>
    <x v="9"/>
    <n v="8000"/>
    <n v="200"/>
    <n v="1600000"/>
    <m/>
  </r>
  <r>
    <n v="72"/>
    <x v="0"/>
    <x v="5"/>
    <s v="inv9"/>
    <x v="3"/>
    <x v="0"/>
    <x v="0"/>
    <x v="10"/>
    <m/>
    <m/>
    <n v="3000000"/>
    <m/>
  </r>
  <r>
    <n v="73"/>
    <x v="0"/>
    <x v="6"/>
    <s v="inv1"/>
    <x v="0"/>
    <x v="0"/>
    <x v="0"/>
    <x v="0"/>
    <n v="8000"/>
    <n v="800"/>
    <n v="6400000"/>
    <m/>
  </r>
  <r>
    <n v="74"/>
    <x v="0"/>
    <x v="6"/>
    <s v="inv2"/>
    <x v="0"/>
    <x v="0"/>
    <x v="0"/>
    <x v="0"/>
    <n v="500"/>
    <n v="750"/>
    <n v="375000"/>
    <m/>
  </r>
  <r>
    <n v="75"/>
    <x v="0"/>
    <x v="6"/>
    <s v="inv3"/>
    <x v="0"/>
    <x v="0"/>
    <x v="0"/>
    <x v="1"/>
    <n v="700"/>
    <n v="1200"/>
    <n v="840000"/>
    <m/>
  </r>
  <r>
    <n v="76"/>
    <x v="0"/>
    <x v="6"/>
    <s v="inv4"/>
    <x v="0"/>
    <x v="0"/>
    <x v="0"/>
    <x v="2"/>
    <n v="400"/>
    <n v="800"/>
    <n v="320000"/>
    <m/>
  </r>
  <r>
    <n v="77"/>
    <x v="0"/>
    <x v="6"/>
    <s v="inv5"/>
    <x v="0"/>
    <x v="0"/>
    <x v="0"/>
    <x v="3"/>
    <n v="20"/>
    <n v="500"/>
    <n v="10000"/>
    <m/>
  </r>
  <r>
    <n v="78"/>
    <x v="0"/>
    <x v="6"/>
    <s v="inv6"/>
    <x v="1"/>
    <x v="0"/>
    <x v="0"/>
    <x v="4"/>
    <n v="0"/>
    <n v="200"/>
    <n v="0"/>
    <m/>
  </r>
  <r>
    <n v="79"/>
    <x v="0"/>
    <x v="6"/>
    <s v="inv7"/>
    <x v="1"/>
    <x v="0"/>
    <x v="0"/>
    <x v="5"/>
    <n v="0"/>
    <n v="1000"/>
    <n v="0"/>
    <m/>
  </r>
  <r>
    <n v="80"/>
    <x v="0"/>
    <x v="6"/>
    <s v="inv8"/>
    <x v="1"/>
    <x v="0"/>
    <x v="0"/>
    <x v="6"/>
    <n v="0"/>
    <n v="200"/>
    <n v="0"/>
    <m/>
  </r>
  <r>
    <n v="81"/>
    <x v="0"/>
    <x v="6"/>
    <s v="inv9"/>
    <x v="1"/>
    <x v="0"/>
    <x v="0"/>
    <x v="7"/>
    <n v="0"/>
    <n v="100"/>
    <n v="0"/>
    <m/>
  </r>
  <r>
    <n v="82"/>
    <x v="0"/>
    <x v="6"/>
    <s v="inv9"/>
    <x v="2"/>
    <x v="0"/>
    <x v="0"/>
    <x v="8"/>
    <n v="800"/>
    <n v="-100"/>
    <n v="-80000"/>
    <m/>
  </r>
  <r>
    <n v="83"/>
    <x v="0"/>
    <x v="6"/>
    <s v="inv9"/>
    <x v="2"/>
    <x v="0"/>
    <x v="0"/>
    <x v="9"/>
    <n v="900"/>
    <n v="200"/>
    <n v="180000"/>
    <m/>
  </r>
  <r>
    <n v="84"/>
    <x v="0"/>
    <x v="6"/>
    <s v="inv9"/>
    <x v="3"/>
    <x v="0"/>
    <x v="0"/>
    <x v="10"/>
    <m/>
    <m/>
    <n v="3000000"/>
    <m/>
  </r>
  <r>
    <n v="85"/>
    <x v="0"/>
    <x v="7"/>
    <s v="inv1"/>
    <x v="0"/>
    <x v="0"/>
    <x v="0"/>
    <x v="0"/>
    <n v="7000"/>
    <n v="800"/>
    <n v="5600000"/>
    <m/>
  </r>
  <r>
    <n v="86"/>
    <x v="0"/>
    <x v="7"/>
    <s v="inv2"/>
    <x v="0"/>
    <x v="0"/>
    <x v="0"/>
    <x v="0"/>
    <n v="5000"/>
    <n v="750"/>
    <n v="3750000"/>
    <m/>
  </r>
  <r>
    <n v="87"/>
    <x v="0"/>
    <x v="7"/>
    <s v="inv3"/>
    <x v="0"/>
    <x v="0"/>
    <x v="0"/>
    <x v="1"/>
    <n v="500"/>
    <n v="1200"/>
    <n v="600000"/>
    <m/>
  </r>
  <r>
    <n v="88"/>
    <x v="0"/>
    <x v="7"/>
    <s v="inv4"/>
    <x v="0"/>
    <x v="0"/>
    <x v="0"/>
    <x v="2"/>
    <n v="700"/>
    <n v="800"/>
    <n v="560000"/>
    <m/>
  </r>
  <r>
    <n v="89"/>
    <x v="0"/>
    <x v="7"/>
    <s v="inv5"/>
    <x v="0"/>
    <x v="0"/>
    <x v="0"/>
    <x v="3"/>
    <n v="1000"/>
    <n v="500"/>
    <n v="500000"/>
    <m/>
  </r>
  <r>
    <n v="90"/>
    <x v="0"/>
    <x v="7"/>
    <s v="inv6"/>
    <x v="1"/>
    <x v="0"/>
    <x v="0"/>
    <x v="4"/>
    <n v="5"/>
    <n v="200"/>
    <n v="1000"/>
    <m/>
  </r>
  <r>
    <n v="91"/>
    <x v="0"/>
    <x v="7"/>
    <s v="inv7"/>
    <x v="1"/>
    <x v="0"/>
    <x v="0"/>
    <x v="5"/>
    <n v="20"/>
    <n v="1000"/>
    <n v="20000"/>
    <m/>
  </r>
  <r>
    <n v="92"/>
    <x v="0"/>
    <x v="7"/>
    <s v="inv8"/>
    <x v="1"/>
    <x v="0"/>
    <x v="0"/>
    <x v="6"/>
    <n v="50"/>
    <n v="200"/>
    <n v="10000"/>
    <m/>
  </r>
  <r>
    <n v="93"/>
    <x v="0"/>
    <x v="7"/>
    <s v="inv9"/>
    <x v="1"/>
    <x v="0"/>
    <x v="0"/>
    <x v="7"/>
    <n v="100"/>
    <n v="100"/>
    <n v="10000"/>
    <m/>
  </r>
  <r>
    <n v="94"/>
    <x v="0"/>
    <x v="7"/>
    <s v="inv9"/>
    <x v="2"/>
    <x v="0"/>
    <x v="0"/>
    <x v="8"/>
    <n v="200"/>
    <n v="-100"/>
    <n v="-20000"/>
    <m/>
  </r>
  <r>
    <n v="95"/>
    <x v="0"/>
    <x v="7"/>
    <s v="inv9"/>
    <x v="2"/>
    <x v="0"/>
    <x v="0"/>
    <x v="9"/>
    <n v="100"/>
    <n v="200"/>
    <n v="20000"/>
    <m/>
  </r>
  <r>
    <n v="96"/>
    <x v="0"/>
    <x v="7"/>
    <s v="inv9"/>
    <x v="3"/>
    <x v="0"/>
    <x v="0"/>
    <x v="10"/>
    <m/>
    <m/>
    <n v="200000"/>
    <m/>
  </r>
  <r>
    <n v="97"/>
    <x v="0"/>
    <x v="8"/>
    <s v="inv1"/>
    <x v="0"/>
    <x v="0"/>
    <x v="0"/>
    <x v="0"/>
    <n v="8000"/>
    <n v="800"/>
    <n v="6400000"/>
    <m/>
  </r>
  <r>
    <n v="98"/>
    <x v="0"/>
    <x v="8"/>
    <s v="inv2"/>
    <x v="0"/>
    <x v="0"/>
    <x v="0"/>
    <x v="0"/>
    <n v="700"/>
    <n v="750"/>
    <n v="525000"/>
    <m/>
  </r>
  <r>
    <n v="99"/>
    <x v="0"/>
    <x v="8"/>
    <s v="inv3"/>
    <x v="0"/>
    <x v="0"/>
    <x v="0"/>
    <x v="1"/>
    <n v="400"/>
    <n v="1200"/>
    <n v="480000"/>
    <m/>
  </r>
  <r>
    <n v="100"/>
    <x v="0"/>
    <x v="8"/>
    <s v="inv4"/>
    <x v="0"/>
    <x v="0"/>
    <x v="0"/>
    <x v="2"/>
    <n v="800"/>
    <n v="800"/>
    <n v="640000"/>
    <m/>
  </r>
  <r>
    <n v="101"/>
    <x v="0"/>
    <x v="8"/>
    <s v="inv5"/>
    <x v="0"/>
    <x v="0"/>
    <x v="0"/>
    <x v="3"/>
    <n v="700"/>
    <n v="500"/>
    <n v="350000"/>
    <m/>
  </r>
  <r>
    <n v="102"/>
    <x v="0"/>
    <x v="8"/>
    <s v="inv6"/>
    <x v="1"/>
    <x v="0"/>
    <x v="0"/>
    <x v="4"/>
    <n v="7"/>
    <n v="200"/>
    <n v="1400"/>
    <m/>
  </r>
  <r>
    <n v="103"/>
    <x v="0"/>
    <x v="8"/>
    <s v="inv7"/>
    <x v="1"/>
    <x v="0"/>
    <x v="0"/>
    <x v="5"/>
    <n v="25"/>
    <n v="1000"/>
    <n v="25000"/>
    <m/>
  </r>
  <r>
    <n v="104"/>
    <x v="0"/>
    <x v="8"/>
    <s v="inv8"/>
    <x v="1"/>
    <x v="0"/>
    <x v="0"/>
    <x v="6"/>
    <n v="75"/>
    <n v="200"/>
    <n v="15000"/>
    <m/>
  </r>
  <r>
    <n v="105"/>
    <x v="0"/>
    <x v="8"/>
    <s v="inv9"/>
    <x v="1"/>
    <x v="0"/>
    <x v="0"/>
    <x v="7"/>
    <n v="150"/>
    <n v="100"/>
    <n v="15000"/>
    <m/>
  </r>
  <r>
    <n v="106"/>
    <x v="0"/>
    <x v="8"/>
    <s v="inv9"/>
    <x v="2"/>
    <x v="0"/>
    <x v="0"/>
    <x v="8"/>
    <n v="22"/>
    <n v="-100"/>
    <n v="-2200"/>
    <m/>
  </r>
  <r>
    <n v="107"/>
    <x v="0"/>
    <x v="8"/>
    <s v="inv9"/>
    <x v="2"/>
    <x v="0"/>
    <x v="0"/>
    <x v="9"/>
    <n v="230"/>
    <n v="200"/>
    <n v="46000"/>
    <m/>
  </r>
  <r>
    <n v="108"/>
    <x v="0"/>
    <x v="8"/>
    <s v="inv9"/>
    <x v="3"/>
    <x v="0"/>
    <x v="0"/>
    <x v="10"/>
    <m/>
    <m/>
    <n v="0"/>
    <m/>
  </r>
  <r>
    <n v="109"/>
    <x v="0"/>
    <x v="9"/>
    <s v="inv1"/>
    <x v="0"/>
    <x v="0"/>
    <x v="0"/>
    <x v="0"/>
    <n v="7000"/>
    <n v="800"/>
    <n v="5600000"/>
    <m/>
  </r>
  <r>
    <n v="110"/>
    <x v="0"/>
    <x v="9"/>
    <s v="inv2"/>
    <x v="0"/>
    <x v="0"/>
    <x v="0"/>
    <x v="0"/>
    <n v="800"/>
    <n v="750"/>
    <n v="600000"/>
    <m/>
  </r>
  <r>
    <n v="111"/>
    <x v="0"/>
    <x v="9"/>
    <s v="inv3"/>
    <x v="0"/>
    <x v="0"/>
    <x v="0"/>
    <x v="1"/>
    <n v="500"/>
    <n v="1200"/>
    <n v="600000"/>
    <m/>
  </r>
  <r>
    <n v="112"/>
    <x v="0"/>
    <x v="9"/>
    <s v="inv4"/>
    <x v="0"/>
    <x v="0"/>
    <x v="0"/>
    <x v="2"/>
    <n v="900"/>
    <n v="800"/>
    <n v="720000"/>
    <m/>
  </r>
  <r>
    <n v="113"/>
    <x v="0"/>
    <x v="9"/>
    <s v="inv5"/>
    <x v="0"/>
    <x v="0"/>
    <x v="0"/>
    <x v="3"/>
    <n v="300"/>
    <n v="500"/>
    <n v="150000"/>
    <m/>
  </r>
  <r>
    <n v="114"/>
    <x v="0"/>
    <x v="9"/>
    <s v="inv6"/>
    <x v="1"/>
    <x v="0"/>
    <x v="0"/>
    <x v="4"/>
    <n v="10"/>
    <n v="200"/>
    <n v="2000"/>
    <m/>
  </r>
  <r>
    <n v="115"/>
    <x v="0"/>
    <x v="9"/>
    <s v="inv7"/>
    <x v="1"/>
    <x v="0"/>
    <x v="0"/>
    <x v="5"/>
    <n v="30"/>
    <n v="1000"/>
    <n v="30000"/>
    <m/>
  </r>
  <r>
    <n v="116"/>
    <x v="0"/>
    <x v="9"/>
    <s v="inv8"/>
    <x v="1"/>
    <x v="0"/>
    <x v="0"/>
    <x v="6"/>
    <n v="100"/>
    <n v="200"/>
    <n v="20000"/>
    <m/>
  </r>
  <r>
    <n v="117"/>
    <x v="0"/>
    <x v="9"/>
    <s v="inv9"/>
    <x v="1"/>
    <x v="0"/>
    <x v="0"/>
    <x v="7"/>
    <n v="200"/>
    <n v="100"/>
    <n v="20000"/>
    <m/>
  </r>
  <r>
    <n v="118"/>
    <x v="0"/>
    <x v="9"/>
    <s v="inv9"/>
    <x v="2"/>
    <x v="0"/>
    <x v="0"/>
    <x v="8"/>
    <n v="25"/>
    <n v="-100"/>
    <n v="-2500"/>
    <m/>
  </r>
  <r>
    <n v="119"/>
    <x v="0"/>
    <x v="9"/>
    <s v="inv9"/>
    <x v="2"/>
    <x v="0"/>
    <x v="0"/>
    <x v="9"/>
    <n v="250"/>
    <n v="200"/>
    <n v="50000"/>
    <m/>
  </r>
  <r>
    <n v="120"/>
    <x v="0"/>
    <x v="9"/>
    <s v="inv9"/>
    <x v="3"/>
    <x v="0"/>
    <x v="0"/>
    <x v="10"/>
    <m/>
    <m/>
    <n v="0"/>
    <m/>
  </r>
  <r>
    <n v="121"/>
    <x v="0"/>
    <x v="10"/>
    <s v="inv1"/>
    <x v="0"/>
    <x v="0"/>
    <x v="0"/>
    <x v="0"/>
    <n v="7000"/>
    <n v="800"/>
    <n v="5600000"/>
    <m/>
  </r>
  <r>
    <n v="122"/>
    <x v="0"/>
    <x v="10"/>
    <s v="inv2"/>
    <x v="0"/>
    <x v="0"/>
    <x v="0"/>
    <x v="0"/>
    <n v="5000"/>
    <n v="750"/>
    <n v="3750000"/>
    <m/>
  </r>
  <r>
    <n v="123"/>
    <x v="0"/>
    <x v="10"/>
    <s v="inv3"/>
    <x v="0"/>
    <x v="0"/>
    <x v="0"/>
    <x v="1"/>
    <n v="250"/>
    <n v="1200"/>
    <n v="300000"/>
    <m/>
  </r>
  <r>
    <n v="124"/>
    <x v="0"/>
    <x v="10"/>
    <s v="inv4"/>
    <x v="0"/>
    <x v="0"/>
    <x v="0"/>
    <x v="2"/>
    <n v="750"/>
    <n v="800"/>
    <n v="600000"/>
    <m/>
  </r>
  <r>
    <n v="125"/>
    <x v="0"/>
    <x v="10"/>
    <s v="inv5"/>
    <x v="0"/>
    <x v="0"/>
    <x v="0"/>
    <x v="3"/>
    <n v="200"/>
    <n v="500"/>
    <n v="100000"/>
    <m/>
  </r>
  <r>
    <n v="126"/>
    <x v="0"/>
    <x v="10"/>
    <s v="inv6"/>
    <x v="1"/>
    <x v="0"/>
    <x v="0"/>
    <x v="4"/>
    <n v="15"/>
    <n v="200"/>
    <n v="3000"/>
    <m/>
  </r>
  <r>
    <n v="127"/>
    <x v="0"/>
    <x v="10"/>
    <s v="inv7"/>
    <x v="1"/>
    <x v="0"/>
    <x v="0"/>
    <x v="5"/>
    <n v="25"/>
    <n v="1000"/>
    <n v="25000"/>
    <m/>
  </r>
  <r>
    <n v="128"/>
    <x v="0"/>
    <x v="10"/>
    <s v="inv8"/>
    <x v="1"/>
    <x v="0"/>
    <x v="0"/>
    <x v="6"/>
    <n v="150"/>
    <n v="200"/>
    <n v="30000"/>
    <m/>
  </r>
  <r>
    <n v="129"/>
    <x v="0"/>
    <x v="10"/>
    <s v="inv9"/>
    <x v="1"/>
    <x v="0"/>
    <x v="0"/>
    <x v="7"/>
    <n v="250"/>
    <n v="100"/>
    <n v="25000"/>
    <m/>
  </r>
  <r>
    <n v="130"/>
    <x v="0"/>
    <x v="10"/>
    <s v="inv9"/>
    <x v="2"/>
    <x v="0"/>
    <x v="0"/>
    <x v="8"/>
    <n v="50"/>
    <n v="-100"/>
    <n v="-5000"/>
    <m/>
  </r>
  <r>
    <n v="131"/>
    <x v="0"/>
    <x v="10"/>
    <s v="inv9"/>
    <x v="2"/>
    <x v="0"/>
    <x v="0"/>
    <x v="9"/>
    <n v="500"/>
    <n v="200"/>
    <n v="100000"/>
    <m/>
  </r>
  <r>
    <n v="132"/>
    <x v="0"/>
    <x v="10"/>
    <s v="inv9"/>
    <x v="3"/>
    <x v="0"/>
    <x v="0"/>
    <x v="10"/>
    <m/>
    <m/>
    <n v="0"/>
    <m/>
  </r>
  <r>
    <n v="133"/>
    <x v="0"/>
    <x v="11"/>
    <s v="inv1"/>
    <x v="0"/>
    <x v="0"/>
    <x v="0"/>
    <x v="0"/>
    <n v="3000"/>
    <n v="800"/>
    <n v="2400000"/>
    <m/>
  </r>
  <r>
    <n v="134"/>
    <x v="0"/>
    <x v="11"/>
    <s v="inv2"/>
    <x v="0"/>
    <x v="0"/>
    <x v="0"/>
    <x v="0"/>
    <n v="2000"/>
    <n v="750"/>
    <n v="1500000"/>
    <m/>
  </r>
  <r>
    <n v="135"/>
    <x v="0"/>
    <x v="11"/>
    <s v="inv3"/>
    <x v="0"/>
    <x v="0"/>
    <x v="0"/>
    <x v="1"/>
    <n v="300"/>
    <n v="1200"/>
    <n v="360000"/>
    <m/>
  </r>
  <r>
    <n v="136"/>
    <x v="0"/>
    <x v="11"/>
    <s v="inv4"/>
    <x v="0"/>
    <x v="0"/>
    <x v="0"/>
    <x v="2"/>
    <n v="700"/>
    <n v="800"/>
    <n v="560000"/>
    <m/>
  </r>
  <r>
    <n v="137"/>
    <x v="0"/>
    <x v="11"/>
    <s v="inv5"/>
    <x v="0"/>
    <x v="0"/>
    <x v="0"/>
    <x v="3"/>
    <n v="250"/>
    <n v="500"/>
    <n v="125000"/>
    <m/>
  </r>
  <r>
    <n v="138"/>
    <x v="0"/>
    <x v="11"/>
    <s v="inv6"/>
    <x v="1"/>
    <x v="0"/>
    <x v="0"/>
    <x v="4"/>
    <n v="20"/>
    <n v="200"/>
    <n v="4000"/>
    <m/>
  </r>
  <r>
    <n v="139"/>
    <x v="0"/>
    <x v="11"/>
    <s v="inv7"/>
    <x v="1"/>
    <x v="0"/>
    <x v="0"/>
    <x v="5"/>
    <n v="40"/>
    <n v="1000"/>
    <n v="40000"/>
    <m/>
  </r>
  <r>
    <n v="140"/>
    <x v="0"/>
    <x v="11"/>
    <s v="inv8"/>
    <x v="1"/>
    <x v="0"/>
    <x v="0"/>
    <x v="6"/>
    <n v="200"/>
    <n v="200"/>
    <n v="40000"/>
    <m/>
  </r>
  <r>
    <n v="141"/>
    <x v="0"/>
    <x v="11"/>
    <s v="inv9"/>
    <x v="1"/>
    <x v="0"/>
    <x v="0"/>
    <x v="7"/>
    <n v="400"/>
    <n v="100"/>
    <n v="40000"/>
    <m/>
  </r>
  <r>
    <n v="142"/>
    <x v="0"/>
    <x v="11"/>
    <s v="inv9"/>
    <x v="2"/>
    <x v="0"/>
    <x v="0"/>
    <x v="8"/>
    <n v="700"/>
    <n v="-100"/>
    <n v="-70000"/>
    <m/>
  </r>
  <r>
    <n v="143"/>
    <x v="0"/>
    <x v="11"/>
    <s v="inv9"/>
    <x v="2"/>
    <x v="0"/>
    <x v="0"/>
    <x v="9"/>
    <n v="8000"/>
    <n v="200"/>
    <n v="1600000"/>
    <m/>
  </r>
  <r>
    <n v="144"/>
    <x v="0"/>
    <x v="11"/>
    <s v="inv9"/>
    <x v="3"/>
    <x v="0"/>
    <x v="0"/>
    <x v="10"/>
    <m/>
    <m/>
    <n v="3000000"/>
    <m/>
  </r>
  <r>
    <n v="145"/>
    <x v="0"/>
    <x v="12"/>
    <s v="inv1"/>
    <x v="0"/>
    <x v="0"/>
    <x v="0"/>
    <x v="0"/>
    <n v="4500"/>
    <n v="800"/>
    <n v="3600000"/>
    <m/>
  </r>
  <r>
    <n v="146"/>
    <x v="0"/>
    <x v="12"/>
    <s v="inv2"/>
    <x v="0"/>
    <x v="0"/>
    <x v="0"/>
    <x v="0"/>
    <n v="300"/>
    <n v="750"/>
    <n v="225000"/>
    <m/>
  </r>
  <r>
    <n v="147"/>
    <x v="0"/>
    <x v="12"/>
    <s v="inv3"/>
    <x v="0"/>
    <x v="0"/>
    <x v="0"/>
    <x v="1"/>
    <n v="200"/>
    <n v="1200"/>
    <n v="240000"/>
    <m/>
  </r>
  <r>
    <n v="148"/>
    <x v="0"/>
    <x v="12"/>
    <s v="inv4"/>
    <x v="0"/>
    <x v="0"/>
    <x v="0"/>
    <x v="2"/>
    <n v="300"/>
    <n v="800"/>
    <n v="240000"/>
    <m/>
  </r>
  <r>
    <n v="149"/>
    <x v="0"/>
    <x v="12"/>
    <s v="inv5"/>
    <x v="0"/>
    <x v="0"/>
    <x v="0"/>
    <x v="3"/>
    <n v="50"/>
    <n v="500"/>
    <n v="25000"/>
    <m/>
  </r>
  <r>
    <n v="150"/>
    <x v="0"/>
    <x v="12"/>
    <s v="inv6"/>
    <x v="1"/>
    <x v="0"/>
    <x v="0"/>
    <x v="4"/>
    <n v="0"/>
    <n v="200"/>
    <n v="0"/>
    <m/>
  </r>
  <r>
    <n v="151"/>
    <x v="0"/>
    <x v="12"/>
    <s v="inv7"/>
    <x v="1"/>
    <x v="0"/>
    <x v="0"/>
    <x v="5"/>
    <n v="0"/>
    <n v="1000"/>
    <n v="0"/>
    <m/>
  </r>
  <r>
    <n v="152"/>
    <x v="0"/>
    <x v="12"/>
    <s v="inv8"/>
    <x v="1"/>
    <x v="0"/>
    <x v="0"/>
    <x v="6"/>
    <n v="0"/>
    <n v="200"/>
    <n v="0"/>
    <m/>
  </r>
  <r>
    <n v="153"/>
    <x v="0"/>
    <x v="12"/>
    <s v="inv9"/>
    <x v="1"/>
    <x v="0"/>
    <x v="0"/>
    <x v="7"/>
    <n v="0"/>
    <n v="100"/>
    <n v="0"/>
    <m/>
  </r>
  <r>
    <n v="154"/>
    <x v="0"/>
    <x v="12"/>
    <s v="inv9"/>
    <x v="2"/>
    <x v="0"/>
    <x v="0"/>
    <x v="8"/>
    <n v="700"/>
    <n v="-100"/>
    <n v="-70000"/>
    <m/>
  </r>
  <r>
    <n v="155"/>
    <x v="0"/>
    <x v="12"/>
    <s v="inv9"/>
    <x v="2"/>
    <x v="0"/>
    <x v="0"/>
    <x v="9"/>
    <n v="8000"/>
    <n v="200"/>
    <n v="1600000"/>
    <m/>
  </r>
  <r>
    <n v="156"/>
    <x v="0"/>
    <x v="12"/>
    <s v="inv9"/>
    <x v="3"/>
    <x v="0"/>
    <x v="0"/>
    <x v="10"/>
    <m/>
    <m/>
    <n v="3000000"/>
    <m/>
  </r>
  <r>
    <n v="157"/>
    <x v="0"/>
    <x v="13"/>
    <s v="inv1"/>
    <x v="0"/>
    <x v="0"/>
    <x v="0"/>
    <x v="0"/>
    <n v="8000"/>
    <n v="800"/>
    <n v="6400000"/>
    <m/>
  </r>
  <r>
    <n v="158"/>
    <x v="0"/>
    <x v="13"/>
    <s v="inv2"/>
    <x v="0"/>
    <x v="0"/>
    <x v="0"/>
    <x v="0"/>
    <n v="500"/>
    <n v="750"/>
    <n v="375000"/>
    <m/>
  </r>
  <r>
    <n v="159"/>
    <x v="0"/>
    <x v="13"/>
    <s v="inv3"/>
    <x v="0"/>
    <x v="0"/>
    <x v="0"/>
    <x v="1"/>
    <n v="700"/>
    <n v="1200"/>
    <n v="840000"/>
    <m/>
  </r>
  <r>
    <n v="160"/>
    <x v="0"/>
    <x v="13"/>
    <s v="inv4"/>
    <x v="0"/>
    <x v="0"/>
    <x v="0"/>
    <x v="2"/>
    <n v="400"/>
    <n v="800"/>
    <n v="320000"/>
    <m/>
  </r>
  <r>
    <n v="161"/>
    <x v="0"/>
    <x v="13"/>
    <s v="inv5"/>
    <x v="0"/>
    <x v="0"/>
    <x v="0"/>
    <x v="3"/>
    <n v="20"/>
    <n v="500"/>
    <n v="10000"/>
    <m/>
  </r>
  <r>
    <n v="162"/>
    <x v="0"/>
    <x v="13"/>
    <s v="inv6"/>
    <x v="1"/>
    <x v="0"/>
    <x v="0"/>
    <x v="4"/>
    <n v="0"/>
    <n v="200"/>
    <n v="0"/>
    <m/>
  </r>
  <r>
    <n v="163"/>
    <x v="0"/>
    <x v="13"/>
    <s v="inv7"/>
    <x v="1"/>
    <x v="0"/>
    <x v="0"/>
    <x v="5"/>
    <n v="0"/>
    <n v="1000"/>
    <n v="0"/>
    <m/>
  </r>
  <r>
    <n v="164"/>
    <x v="0"/>
    <x v="13"/>
    <s v="inv8"/>
    <x v="1"/>
    <x v="0"/>
    <x v="0"/>
    <x v="6"/>
    <n v="0"/>
    <n v="200"/>
    <n v="0"/>
    <m/>
  </r>
  <r>
    <n v="165"/>
    <x v="0"/>
    <x v="13"/>
    <s v="inv9"/>
    <x v="1"/>
    <x v="0"/>
    <x v="0"/>
    <x v="7"/>
    <n v="0"/>
    <n v="100"/>
    <n v="0"/>
    <m/>
  </r>
  <r>
    <n v="166"/>
    <x v="0"/>
    <x v="13"/>
    <s v="inv9"/>
    <x v="2"/>
    <x v="0"/>
    <x v="0"/>
    <x v="8"/>
    <n v="800"/>
    <n v="-100"/>
    <n v="-80000"/>
    <m/>
  </r>
  <r>
    <n v="167"/>
    <x v="0"/>
    <x v="13"/>
    <s v="inv9"/>
    <x v="2"/>
    <x v="0"/>
    <x v="0"/>
    <x v="9"/>
    <n v="900"/>
    <n v="200"/>
    <n v="180000"/>
    <m/>
  </r>
  <r>
    <n v="168"/>
    <x v="0"/>
    <x v="13"/>
    <s v="inv9"/>
    <x v="3"/>
    <x v="0"/>
    <x v="0"/>
    <x v="10"/>
    <m/>
    <m/>
    <n v="3000000"/>
    <m/>
  </r>
  <r>
    <n v="169"/>
    <x v="1"/>
    <x v="0"/>
    <s v="C1"/>
    <x v="4"/>
    <x v="1"/>
    <x v="1"/>
    <x v="11"/>
    <n v="1"/>
    <n v="1000"/>
    <n v="-1000"/>
    <m/>
  </r>
  <r>
    <n v="170"/>
    <x v="1"/>
    <x v="0"/>
    <s v="C1"/>
    <x v="4"/>
    <x v="1"/>
    <x v="1"/>
    <x v="12"/>
    <n v="2"/>
    <n v="1000"/>
    <n v="-2000"/>
    <m/>
  </r>
  <r>
    <n v="171"/>
    <x v="1"/>
    <x v="0"/>
    <s v="C1"/>
    <x v="4"/>
    <x v="1"/>
    <x v="1"/>
    <x v="13"/>
    <n v="2"/>
    <n v="1000"/>
    <n v="-2000"/>
    <m/>
  </r>
  <r>
    <n v="172"/>
    <x v="1"/>
    <x v="0"/>
    <s v="C1"/>
    <x v="4"/>
    <x v="1"/>
    <x v="1"/>
    <x v="14"/>
    <n v="2.2000000000000002"/>
    <n v="1000"/>
    <n v="-2200"/>
    <m/>
  </r>
  <r>
    <n v="173"/>
    <x v="1"/>
    <x v="0"/>
    <s v="C1"/>
    <x v="4"/>
    <x v="1"/>
    <x v="1"/>
    <x v="15"/>
    <n v="2.5"/>
    <n v="1000"/>
    <n v="-2500"/>
    <m/>
  </r>
  <r>
    <n v="174"/>
    <x v="1"/>
    <x v="0"/>
    <s v="C1"/>
    <x v="4"/>
    <x v="1"/>
    <x v="2"/>
    <x v="16"/>
    <n v="200"/>
    <n v="50"/>
    <n v="-10000"/>
    <m/>
  </r>
  <r>
    <n v="175"/>
    <x v="1"/>
    <x v="0"/>
    <s v="C1"/>
    <x v="4"/>
    <x v="1"/>
    <x v="3"/>
    <x v="17"/>
    <n v="1"/>
    <n v="50"/>
    <n v="-50"/>
    <m/>
  </r>
  <r>
    <n v="176"/>
    <x v="1"/>
    <x v="0"/>
    <s v="C1"/>
    <x v="4"/>
    <x v="1"/>
    <x v="4"/>
    <x v="18"/>
    <n v="2"/>
    <n v="5000"/>
    <n v="-10000"/>
    <m/>
  </r>
  <r>
    <n v="177"/>
    <x v="1"/>
    <x v="1"/>
    <s v="C1"/>
    <x v="4"/>
    <x v="1"/>
    <x v="1"/>
    <x v="11"/>
    <n v="1"/>
    <n v="1000"/>
    <n v="-1000"/>
    <m/>
  </r>
  <r>
    <n v="178"/>
    <x v="1"/>
    <x v="1"/>
    <s v="C1"/>
    <x v="4"/>
    <x v="1"/>
    <x v="1"/>
    <x v="12"/>
    <n v="2"/>
    <n v="1000"/>
    <n v="-2000"/>
    <m/>
  </r>
  <r>
    <n v="179"/>
    <x v="1"/>
    <x v="1"/>
    <s v="C1"/>
    <x v="4"/>
    <x v="1"/>
    <x v="1"/>
    <x v="13"/>
    <n v="2"/>
    <n v="1000"/>
    <n v="-2000"/>
    <m/>
  </r>
  <r>
    <n v="180"/>
    <x v="1"/>
    <x v="1"/>
    <s v="C1"/>
    <x v="4"/>
    <x v="1"/>
    <x v="1"/>
    <x v="14"/>
    <n v="2.2000000000000002"/>
    <n v="1000"/>
    <n v="-2200"/>
    <m/>
  </r>
  <r>
    <n v="181"/>
    <x v="1"/>
    <x v="1"/>
    <s v="C1"/>
    <x v="4"/>
    <x v="1"/>
    <x v="1"/>
    <x v="15"/>
    <n v="2.5"/>
    <n v="1000"/>
    <n v="-2500"/>
    <m/>
  </r>
  <r>
    <n v="182"/>
    <x v="1"/>
    <x v="1"/>
    <s v="C1"/>
    <x v="4"/>
    <x v="1"/>
    <x v="2"/>
    <x v="16"/>
    <n v="200"/>
    <n v="50"/>
    <n v="-10000"/>
    <m/>
  </r>
  <r>
    <n v="183"/>
    <x v="1"/>
    <x v="1"/>
    <s v="C1"/>
    <x v="4"/>
    <x v="1"/>
    <x v="3"/>
    <x v="17"/>
    <n v="1"/>
    <n v="50"/>
    <n v="-50"/>
    <m/>
  </r>
  <r>
    <n v="184"/>
    <x v="1"/>
    <x v="1"/>
    <s v="C1"/>
    <x v="4"/>
    <x v="1"/>
    <x v="4"/>
    <x v="18"/>
    <n v="2"/>
    <n v="5000"/>
    <n v="-10000"/>
    <m/>
  </r>
  <r>
    <n v="185"/>
    <x v="1"/>
    <x v="2"/>
    <s v="C1"/>
    <x v="4"/>
    <x v="1"/>
    <x v="1"/>
    <x v="11"/>
    <n v="1"/>
    <n v="1000"/>
    <n v="-1000"/>
    <m/>
  </r>
  <r>
    <n v="186"/>
    <x v="1"/>
    <x v="2"/>
    <s v="C1"/>
    <x v="4"/>
    <x v="1"/>
    <x v="1"/>
    <x v="12"/>
    <n v="2"/>
    <n v="1000"/>
    <n v="-2000"/>
    <m/>
  </r>
  <r>
    <n v="187"/>
    <x v="1"/>
    <x v="2"/>
    <s v="C1"/>
    <x v="4"/>
    <x v="1"/>
    <x v="1"/>
    <x v="13"/>
    <n v="2"/>
    <n v="1000"/>
    <n v="-2000"/>
    <m/>
  </r>
  <r>
    <n v="188"/>
    <x v="1"/>
    <x v="2"/>
    <s v="C1"/>
    <x v="4"/>
    <x v="1"/>
    <x v="1"/>
    <x v="14"/>
    <n v="2.2000000000000002"/>
    <n v="1000"/>
    <n v="-2200"/>
    <m/>
  </r>
  <r>
    <n v="189"/>
    <x v="1"/>
    <x v="2"/>
    <s v="C1"/>
    <x v="4"/>
    <x v="1"/>
    <x v="1"/>
    <x v="15"/>
    <n v="2.5"/>
    <n v="1000"/>
    <n v="-2500"/>
    <m/>
  </r>
  <r>
    <n v="190"/>
    <x v="1"/>
    <x v="2"/>
    <s v="C1"/>
    <x v="4"/>
    <x v="1"/>
    <x v="2"/>
    <x v="16"/>
    <n v="200"/>
    <n v="50"/>
    <n v="-10000"/>
    <m/>
  </r>
  <r>
    <n v="191"/>
    <x v="1"/>
    <x v="2"/>
    <s v="C1"/>
    <x v="4"/>
    <x v="1"/>
    <x v="3"/>
    <x v="17"/>
    <n v="1"/>
    <n v="50"/>
    <n v="-50"/>
    <m/>
  </r>
  <r>
    <n v="192"/>
    <x v="1"/>
    <x v="2"/>
    <s v="C1"/>
    <x v="4"/>
    <x v="1"/>
    <x v="4"/>
    <x v="18"/>
    <n v="2"/>
    <n v="5000"/>
    <n v="-10000"/>
    <m/>
  </r>
  <r>
    <n v="193"/>
    <x v="1"/>
    <x v="3"/>
    <s v="C1"/>
    <x v="4"/>
    <x v="1"/>
    <x v="1"/>
    <x v="11"/>
    <n v="1"/>
    <n v="1000"/>
    <n v="-1000"/>
    <m/>
  </r>
  <r>
    <n v="194"/>
    <x v="1"/>
    <x v="3"/>
    <s v="C1"/>
    <x v="4"/>
    <x v="1"/>
    <x v="1"/>
    <x v="12"/>
    <n v="2"/>
    <n v="1000"/>
    <n v="-2000"/>
    <m/>
  </r>
  <r>
    <n v="195"/>
    <x v="1"/>
    <x v="3"/>
    <s v="C1"/>
    <x v="4"/>
    <x v="1"/>
    <x v="1"/>
    <x v="13"/>
    <n v="2"/>
    <n v="1000"/>
    <n v="-2000"/>
    <m/>
  </r>
  <r>
    <n v="196"/>
    <x v="1"/>
    <x v="3"/>
    <s v="C1"/>
    <x v="4"/>
    <x v="1"/>
    <x v="1"/>
    <x v="14"/>
    <n v="2.2000000000000002"/>
    <n v="1000"/>
    <n v="-2200"/>
    <m/>
  </r>
  <r>
    <n v="197"/>
    <x v="1"/>
    <x v="3"/>
    <s v="C1"/>
    <x v="4"/>
    <x v="1"/>
    <x v="1"/>
    <x v="15"/>
    <n v="2.5"/>
    <n v="1000"/>
    <n v="-2500"/>
    <m/>
  </r>
  <r>
    <n v="198"/>
    <x v="1"/>
    <x v="3"/>
    <s v="C1"/>
    <x v="4"/>
    <x v="1"/>
    <x v="2"/>
    <x v="16"/>
    <n v="200"/>
    <n v="50"/>
    <n v="-10000"/>
    <m/>
  </r>
  <r>
    <n v="199"/>
    <x v="1"/>
    <x v="3"/>
    <s v="C1"/>
    <x v="4"/>
    <x v="1"/>
    <x v="3"/>
    <x v="17"/>
    <n v="1"/>
    <n v="50"/>
    <n v="-50"/>
    <m/>
  </r>
  <r>
    <n v="200"/>
    <x v="1"/>
    <x v="3"/>
    <s v="C1"/>
    <x v="4"/>
    <x v="1"/>
    <x v="4"/>
    <x v="18"/>
    <n v="2"/>
    <n v="5000"/>
    <n v="-10000"/>
    <m/>
  </r>
  <r>
    <n v="201"/>
    <x v="1"/>
    <x v="4"/>
    <s v="C1"/>
    <x v="4"/>
    <x v="1"/>
    <x v="1"/>
    <x v="11"/>
    <n v="1"/>
    <n v="1000"/>
    <n v="-1000"/>
    <m/>
  </r>
  <r>
    <n v="202"/>
    <x v="1"/>
    <x v="4"/>
    <s v="C1"/>
    <x v="4"/>
    <x v="1"/>
    <x v="1"/>
    <x v="12"/>
    <n v="2"/>
    <n v="1000"/>
    <n v="-2000"/>
    <m/>
  </r>
  <r>
    <n v="203"/>
    <x v="1"/>
    <x v="4"/>
    <s v="C1"/>
    <x v="4"/>
    <x v="1"/>
    <x v="1"/>
    <x v="13"/>
    <n v="2"/>
    <n v="1000"/>
    <n v="-2000"/>
    <m/>
  </r>
  <r>
    <n v="204"/>
    <x v="1"/>
    <x v="4"/>
    <s v="C1"/>
    <x v="4"/>
    <x v="1"/>
    <x v="1"/>
    <x v="14"/>
    <n v="2.2000000000000002"/>
    <n v="1000"/>
    <n v="-2200"/>
    <m/>
  </r>
  <r>
    <n v="205"/>
    <x v="1"/>
    <x v="4"/>
    <s v="C1"/>
    <x v="4"/>
    <x v="1"/>
    <x v="1"/>
    <x v="15"/>
    <n v="2.5"/>
    <n v="1000"/>
    <n v="-2500"/>
    <m/>
  </r>
  <r>
    <n v="206"/>
    <x v="1"/>
    <x v="4"/>
    <s v="C1"/>
    <x v="4"/>
    <x v="1"/>
    <x v="2"/>
    <x v="16"/>
    <n v="200"/>
    <n v="50"/>
    <n v="-10000"/>
    <m/>
  </r>
  <r>
    <n v="207"/>
    <x v="1"/>
    <x v="4"/>
    <s v="C1"/>
    <x v="4"/>
    <x v="1"/>
    <x v="3"/>
    <x v="17"/>
    <n v="1"/>
    <n v="50"/>
    <n v="-50"/>
    <m/>
  </r>
  <r>
    <n v="208"/>
    <x v="1"/>
    <x v="4"/>
    <s v="C1"/>
    <x v="4"/>
    <x v="1"/>
    <x v="4"/>
    <x v="18"/>
    <n v="2"/>
    <n v="5000"/>
    <n v="-10000"/>
    <m/>
  </r>
  <r>
    <n v="209"/>
    <x v="1"/>
    <x v="5"/>
    <s v="C1"/>
    <x v="4"/>
    <x v="1"/>
    <x v="1"/>
    <x v="11"/>
    <n v="1"/>
    <n v="1000"/>
    <n v="-1000"/>
    <m/>
  </r>
  <r>
    <n v="210"/>
    <x v="1"/>
    <x v="5"/>
    <s v="C1"/>
    <x v="4"/>
    <x v="1"/>
    <x v="1"/>
    <x v="12"/>
    <n v="2"/>
    <n v="1000"/>
    <n v="-2000"/>
    <m/>
  </r>
  <r>
    <n v="211"/>
    <x v="1"/>
    <x v="5"/>
    <s v="C1"/>
    <x v="4"/>
    <x v="1"/>
    <x v="1"/>
    <x v="13"/>
    <n v="2"/>
    <n v="1000"/>
    <n v="-2000"/>
    <m/>
  </r>
  <r>
    <n v="212"/>
    <x v="1"/>
    <x v="5"/>
    <s v="C1"/>
    <x v="4"/>
    <x v="1"/>
    <x v="1"/>
    <x v="14"/>
    <n v="2.2000000000000002"/>
    <n v="1000"/>
    <n v="-2200"/>
    <m/>
  </r>
  <r>
    <n v="213"/>
    <x v="1"/>
    <x v="5"/>
    <s v="C1"/>
    <x v="4"/>
    <x v="1"/>
    <x v="1"/>
    <x v="15"/>
    <n v="2.5"/>
    <n v="1000"/>
    <n v="-2500"/>
    <m/>
  </r>
  <r>
    <n v="214"/>
    <x v="1"/>
    <x v="5"/>
    <s v="C1"/>
    <x v="4"/>
    <x v="1"/>
    <x v="2"/>
    <x v="16"/>
    <n v="200"/>
    <n v="50"/>
    <n v="-10000"/>
    <m/>
  </r>
  <r>
    <n v="215"/>
    <x v="1"/>
    <x v="5"/>
    <s v="C1"/>
    <x v="4"/>
    <x v="1"/>
    <x v="3"/>
    <x v="17"/>
    <n v="1"/>
    <n v="50"/>
    <n v="-50"/>
    <m/>
  </r>
  <r>
    <n v="216"/>
    <x v="1"/>
    <x v="5"/>
    <s v="C1"/>
    <x v="4"/>
    <x v="1"/>
    <x v="4"/>
    <x v="18"/>
    <n v="2"/>
    <n v="5000"/>
    <n v="-10000"/>
    <m/>
  </r>
  <r>
    <n v="217"/>
    <x v="1"/>
    <x v="6"/>
    <s v="C1"/>
    <x v="4"/>
    <x v="1"/>
    <x v="1"/>
    <x v="11"/>
    <n v="1"/>
    <n v="1000"/>
    <n v="-1000"/>
    <m/>
  </r>
  <r>
    <n v="218"/>
    <x v="1"/>
    <x v="6"/>
    <s v="C1"/>
    <x v="4"/>
    <x v="1"/>
    <x v="1"/>
    <x v="12"/>
    <n v="2"/>
    <n v="1000"/>
    <n v="-2000"/>
    <m/>
  </r>
  <r>
    <n v="219"/>
    <x v="1"/>
    <x v="6"/>
    <s v="C1"/>
    <x v="4"/>
    <x v="1"/>
    <x v="1"/>
    <x v="13"/>
    <n v="2"/>
    <n v="1000"/>
    <n v="-2000"/>
    <m/>
  </r>
  <r>
    <n v="220"/>
    <x v="1"/>
    <x v="6"/>
    <s v="C1"/>
    <x v="4"/>
    <x v="1"/>
    <x v="1"/>
    <x v="14"/>
    <n v="2.2000000000000002"/>
    <n v="1000"/>
    <n v="-2200"/>
    <m/>
  </r>
  <r>
    <n v="221"/>
    <x v="1"/>
    <x v="6"/>
    <s v="C1"/>
    <x v="4"/>
    <x v="1"/>
    <x v="1"/>
    <x v="15"/>
    <n v="2.5"/>
    <n v="1000"/>
    <n v="-2500"/>
    <m/>
  </r>
  <r>
    <n v="222"/>
    <x v="1"/>
    <x v="6"/>
    <s v="C1"/>
    <x v="4"/>
    <x v="1"/>
    <x v="2"/>
    <x v="16"/>
    <n v="200"/>
    <n v="50"/>
    <n v="-10000"/>
    <m/>
  </r>
  <r>
    <n v="223"/>
    <x v="1"/>
    <x v="6"/>
    <s v="C1"/>
    <x v="4"/>
    <x v="1"/>
    <x v="3"/>
    <x v="17"/>
    <n v="1"/>
    <n v="50"/>
    <n v="-50"/>
    <m/>
  </r>
  <r>
    <n v="224"/>
    <x v="1"/>
    <x v="6"/>
    <s v="C1"/>
    <x v="4"/>
    <x v="1"/>
    <x v="4"/>
    <x v="18"/>
    <n v="2"/>
    <n v="5000"/>
    <n v="-1000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">
  <r>
    <n v="1"/>
    <x v="0"/>
    <d v="2021-01-01T00:00:00"/>
    <s v="inv1"/>
    <s v="product sale"/>
    <m/>
    <m/>
    <x v="0"/>
    <n v="7000"/>
    <n v="800"/>
    <n v="5600000"/>
    <x v="0"/>
  </r>
  <r>
    <n v="2"/>
    <x v="0"/>
    <d v="2021-01-01T00:00:00"/>
    <s v="inv2"/>
    <s v="product sale"/>
    <m/>
    <m/>
    <x v="0"/>
    <n v="5000"/>
    <n v="750"/>
    <n v="3750000"/>
    <x v="0"/>
  </r>
  <r>
    <n v="3"/>
    <x v="0"/>
    <d v="2021-01-01T00:00:00"/>
    <s v="inv3"/>
    <s v="product sale"/>
    <m/>
    <m/>
    <x v="1"/>
    <n v="500"/>
    <n v="1200"/>
    <n v="600000"/>
    <x v="0"/>
  </r>
  <r>
    <n v="4"/>
    <x v="0"/>
    <d v="2021-01-01T00:00:00"/>
    <s v="inv4"/>
    <s v="product sale"/>
    <m/>
    <m/>
    <x v="2"/>
    <n v="700"/>
    <n v="800"/>
    <n v="560000"/>
    <x v="0"/>
  </r>
  <r>
    <n v="5"/>
    <x v="0"/>
    <d v="2021-01-01T00:00:00"/>
    <s v="inv5"/>
    <s v="product sale"/>
    <m/>
    <m/>
    <x v="3"/>
    <n v="1000"/>
    <n v="500"/>
    <n v="500000"/>
    <x v="0"/>
  </r>
  <r>
    <n v="6"/>
    <x v="0"/>
    <d v="2021-01-01T00:00:00"/>
    <s v="inv6"/>
    <s v="Other Income"/>
    <m/>
    <m/>
    <x v="4"/>
    <n v="5"/>
    <n v="200"/>
    <n v="1000"/>
    <x v="0"/>
  </r>
  <r>
    <n v="7"/>
    <x v="0"/>
    <d v="2021-01-01T00:00:00"/>
    <s v="inv7"/>
    <s v="Other Income"/>
    <m/>
    <m/>
    <x v="5"/>
    <n v="20"/>
    <n v="1000"/>
    <n v="20000"/>
    <x v="0"/>
  </r>
  <r>
    <n v="8"/>
    <x v="0"/>
    <d v="2021-01-01T00:00:00"/>
    <s v="inv8"/>
    <s v="Other Income"/>
    <m/>
    <m/>
    <x v="6"/>
    <n v="50"/>
    <n v="200"/>
    <n v="10000"/>
    <x v="0"/>
  </r>
  <r>
    <n v="9"/>
    <x v="0"/>
    <d v="2021-01-01T00:00:00"/>
    <s v="inv9"/>
    <s v="Other Income"/>
    <m/>
    <m/>
    <x v="7"/>
    <n v="100"/>
    <n v="100"/>
    <n v="10000"/>
    <x v="0"/>
  </r>
  <r>
    <n v="10"/>
    <x v="0"/>
    <d v="2021-01-01T00:00:00"/>
    <s v="inv9"/>
    <s v="Debt"/>
    <m/>
    <m/>
    <x v="8"/>
    <n v="200"/>
    <n v="-100"/>
    <n v="-20000"/>
    <x v="0"/>
  </r>
  <r>
    <n v="11"/>
    <x v="0"/>
    <d v="2021-01-01T00:00:00"/>
    <s v="inv9"/>
    <s v="Debt"/>
    <m/>
    <m/>
    <x v="9"/>
    <n v="100"/>
    <n v="200"/>
    <n v="20000"/>
    <x v="0"/>
  </r>
  <r>
    <n v="12"/>
    <x v="0"/>
    <d v="2021-01-01T00:00:00"/>
    <s v="inv9"/>
    <s v="Investment"/>
    <m/>
    <m/>
    <x v="10"/>
    <m/>
    <m/>
    <n v="200000"/>
    <x v="0"/>
  </r>
  <r>
    <n v="13"/>
    <x v="0"/>
    <d v="2021-01-02T00:00:00"/>
    <s v="inv1"/>
    <s v="product sale"/>
    <m/>
    <m/>
    <x v="0"/>
    <n v="8000"/>
    <n v="800"/>
    <n v="6400000"/>
    <x v="0"/>
  </r>
  <r>
    <n v="14"/>
    <x v="0"/>
    <d v="2021-01-02T00:00:00"/>
    <s v="inv2"/>
    <s v="product sale"/>
    <m/>
    <m/>
    <x v="0"/>
    <n v="700"/>
    <n v="750"/>
    <n v="525000"/>
    <x v="0"/>
  </r>
  <r>
    <n v="15"/>
    <x v="0"/>
    <d v="2021-01-02T00:00:00"/>
    <s v="inv3"/>
    <s v="product sale"/>
    <m/>
    <m/>
    <x v="1"/>
    <n v="400"/>
    <n v="1200"/>
    <n v="480000"/>
    <x v="0"/>
  </r>
  <r>
    <n v="16"/>
    <x v="0"/>
    <d v="2021-01-02T00:00:00"/>
    <s v="inv4"/>
    <s v="product sale"/>
    <m/>
    <m/>
    <x v="2"/>
    <n v="800"/>
    <n v="800"/>
    <n v="640000"/>
    <x v="0"/>
  </r>
  <r>
    <n v="17"/>
    <x v="0"/>
    <d v="2021-01-02T00:00:00"/>
    <s v="inv5"/>
    <s v="product sale"/>
    <m/>
    <m/>
    <x v="3"/>
    <n v="700"/>
    <n v="500"/>
    <n v="350000"/>
    <x v="0"/>
  </r>
  <r>
    <n v="18"/>
    <x v="0"/>
    <d v="2021-01-02T00:00:00"/>
    <s v="inv6"/>
    <s v="Other Income"/>
    <m/>
    <m/>
    <x v="4"/>
    <n v="7"/>
    <n v="200"/>
    <n v="1400"/>
    <x v="0"/>
  </r>
  <r>
    <n v="19"/>
    <x v="0"/>
    <d v="2021-01-02T00:00:00"/>
    <s v="inv7"/>
    <s v="Other Income"/>
    <m/>
    <m/>
    <x v="5"/>
    <n v="25"/>
    <n v="1000"/>
    <n v="25000"/>
    <x v="0"/>
  </r>
  <r>
    <n v="20"/>
    <x v="0"/>
    <d v="2021-01-02T00:00:00"/>
    <s v="inv8"/>
    <s v="Other Income"/>
    <m/>
    <m/>
    <x v="6"/>
    <n v="75"/>
    <n v="200"/>
    <n v="15000"/>
    <x v="0"/>
  </r>
  <r>
    <n v="21"/>
    <x v="0"/>
    <d v="2021-01-02T00:00:00"/>
    <s v="inv9"/>
    <s v="Other Income"/>
    <m/>
    <m/>
    <x v="7"/>
    <n v="150"/>
    <n v="100"/>
    <n v="15000"/>
    <x v="0"/>
  </r>
  <r>
    <n v="22"/>
    <x v="0"/>
    <d v="2021-01-02T00:00:00"/>
    <s v="inv9"/>
    <s v="Debt"/>
    <m/>
    <m/>
    <x v="8"/>
    <n v="22"/>
    <n v="-100"/>
    <n v="-2200"/>
    <x v="0"/>
  </r>
  <r>
    <n v="23"/>
    <x v="0"/>
    <d v="2021-01-02T00:00:00"/>
    <s v="inv9"/>
    <s v="Debt"/>
    <m/>
    <m/>
    <x v="9"/>
    <n v="230"/>
    <n v="200"/>
    <n v="46000"/>
    <x v="0"/>
  </r>
  <r>
    <n v="24"/>
    <x v="0"/>
    <d v="2021-01-02T00:00:00"/>
    <s v="inv9"/>
    <s v="Investment"/>
    <m/>
    <m/>
    <x v="10"/>
    <m/>
    <m/>
    <n v="0"/>
    <x v="0"/>
  </r>
  <r>
    <n v="25"/>
    <x v="0"/>
    <d v="2021-01-03T00:00:00"/>
    <s v="inv1"/>
    <s v="product sale"/>
    <m/>
    <m/>
    <x v="0"/>
    <n v="7000"/>
    <n v="800"/>
    <n v="5600000"/>
    <x v="0"/>
  </r>
  <r>
    <n v="26"/>
    <x v="0"/>
    <d v="2021-01-03T00:00:00"/>
    <s v="inv2"/>
    <s v="product sale"/>
    <m/>
    <m/>
    <x v="0"/>
    <n v="800"/>
    <n v="750"/>
    <n v="600000"/>
    <x v="0"/>
  </r>
  <r>
    <n v="27"/>
    <x v="0"/>
    <d v="2021-01-03T00:00:00"/>
    <s v="inv3"/>
    <s v="product sale"/>
    <m/>
    <m/>
    <x v="1"/>
    <n v="500"/>
    <n v="1200"/>
    <n v="600000"/>
    <x v="0"/>
  </r>
  <r>
    <n v="28"/>
    <x v="0"/>
    <d v="2021-01-03T00:00:00"/>
    <s v="inv4"/>
    <s v="product sale"/>
    <m/>
    <m/>
    <x v="2"/>
    <n v="900"/>
    <n v="800"/>
    <n v="720000"/>
    <x v="0"/>
  </r>
  <r>
    <n v="29"/>
    <x v="0"/>
    <d v="2021-01-03T00:00:00"/>
    <s v="inv5"/>
    <s v="product sale"/>
    <m/>
    <m/>
    <x v="3"/>
    <n v="300"/>
    <n v="500"/>
    <n v="150000"/>
    <x v="0"/>
  </r>
  <r>
    <n v="30"/>
    <x v="0"/>
    <d v="2021-01-03T00:00:00"/>
    <s v="inv6"/>
    <s v="Other Income"/>
    <m/>
    <m/>
    <x v="4"/>
    <n v="10"/>
    <n v="200"/>
    <n v="2000"/>
    <x v="0"/>
  </r>
  <r>
    <n v="31"/>
    <x v="0"/>
    <d v="2021-01-03T00:00:00"/>
    <s v="inv7"/>
    <s v="Other Income"/>
    <m/>
    <m/>
    <x v="5"/>
    <n v="30"/>
    <n v="1000"/>
    <n v="30000"/>
    <x v="0"/>
  </r>
  <r>
    <n v="32"/>
    <x v="0"/>
    <d v="2021-01-03T00:00:00"/>
    <s v="inv8"/>
    <s v="Other Income"/>
    <m/>
    <m/>
    <x v="6"/>
    <n v="100"/>
    <n v="200"/>
    <n v="20000"/>
    <x v="0"/>
  </r>
  <r>
    <n v="33"/>
    <x v="0"/>
    <d v="2021-01-03T00:00:00"/>
    <s v="inv9"/>
    <s v="Other Income"/>
    <m/>
    <m/>
    <x v="7"/>
    <n v="200"/>
    <n v="100"/>
    <n v="20000"/>
    <x v="0"/>
  </r>
  <r>
    <n v="34"/>
    <x v="0"/>
    <d v="2021-01-03T00:00:00"/>
    <s v="inv9"/>
    <s v="Debt"/>
    <m/>
    <m/>
    <x v="8"/>
    <n v="25"/>
    <n v="-100"/>
    <n v="-2500"/>
    <x v="0"/>
  </r>
  <r>
    <n v="35"/>
    <x v="0"/>
    <d v="2021-01-03T00:00:00"/>
    <s v="inv9"/>
    <s v="Debt"/>
    <m/>
    <m/>
    <x v="9"/>
    <n v="250"/>
    <n v="200"/>
    <n v="50000"/>
    <x v="0"/>
  </r>
  <r>
    <n v="36"/>
    <x v="0"/>
    <d v="2021-01-03T00:00:00"/>
    <s v="inv9"/>
    <s v="Investment"/>
    <m/>
    <m/>
    <x v="10"/>
    <m/>
    <m/>
    <n v="0"/>
    <x v="0"/>
  </r>
  <r>
    <n v="37"/>
    <x v="0"/>
    <d v="2021-01-04T00:00:00"/>
    <s v="inv1"/>
    <s v="product sale"/>
    <m/>
    <m/>
    <x v="0"/>
    <n v="8000"/>
    <n v="800"/>
    <n v="6400000"/>
    <x v="0"/>
  </r>
  <r>
    <n v="38"/>
    <x v="0"/>
    <d v="2021-01-04T00:00:00"/>
    <s v="inv2"/>
    <s v="product sale"/>
    <m/>
    <m/>
    <x v="0"/>
    <n v="900"/>
    <n v="750"/>
    <n v="675000"/>
    <x v="0"/>
  </r>
  <r>
    <n v="39"/>
    <x v="0"/>
    <d v="2021-01-04T00:00:00"/>
    <s v="inv3"/>
    <s v="product sale"/>
    <m/>
    <m/>
    <x v="1"/>
    <n v="250"/>
    <n v="1200"/>
    <n v="300000"/>
    <x v="0"/>
  </r>
  <r>
    <n v="40"/>
    <x v="0"/>
    <d v="2021-01-04T00:00:00"/>
    <s v="inv4"/>
    <s v="product sale"/>
    <m/>
    <m/>
    <x v="2"/>
    <n v="750"/>
    <n v="800"/>
    <n v="600000"/>
    <x v="0"/>
  </r>
  <r>
    <n v="41"/>
    <x v="0"/>
    <d v="2021-01-04T00:00:00"/>
    <s v="inv5"/>
    <s v="product sale"/>
    <m/>
    <m/>
    <x v="3"/>
    <n v="200"/>
    <n v="500"/>
    <n v="100000"/>
    <x v="0"/>
  </r>
  <r>
    <n v="42"/>
    <x v="0"/>
    <d v="2021-01-04T00:00:00"/>
    <s v="inv6"/>
    <s v="Other Income"/>
    <m/>
    <m/>
    <x v="4"/>
    <n v="15"/>
    <n v="200"/>
    <n v="3000"/>
    <x v="0"/>
  </r>
  <r>
    <n v="43"/>
    <x v="0"/>
    <d v="2021-01-04T00:00:00"/>
    <s v="inv7"/>
    <s v="Other Income"/>
    <m/>
    <m/>
    <x v="5"/>
    <n v="25"/>
    <n v="1000"/>
    <n v="25000"/>
    <x v="0"/>
  </r>
  <r>
    <n v="44"/>
    <x v="0"/>
    <d v="2021-01-04T00:00:00"/>
    <s v="inv8"/>
    <s v="Other Income"/>
    <m/>
    <m/>
    <x v="6"/>
    <n v="150"/>
    <n v="200"/>
    <n v="30000"/>
    <x v="0"/>
  </r>
  <r>
    <n v="45"/>
    <x v="0"/>
    <d v="2021-01-04T00:00:00"/>
    <s v="inv9"/>
    <s v="Other Income"/>
    <m/>
    <m/>
    <x v="7"/>
    <n v="250"/>
    <n v="100"/>
    <n v="25000"/>
    <x v="0"/>
  </r>
  <r>
    <n v="46"/>
    <x v="0"/>
    <d v="2021-01-04T00:00:00"/>
    <s v="inv9"/>
    <s v="Debt"/>
    <m/>
    <m/>
    <x v="8"/>
    <n v="50"/>
    <n v="-100"/>
    <n v="-5000"/>
    <x v="0"/>
  </r>
  <r>
    <n v="47"/>
    <x v="0"/>
    <d v="2021-01-04T00:00:00"/>
    <s v="inv9"/>
    <s v="Debt"/>
    <m/>
    <m/>
    <x v="9"/>
    <n v="500"/>
    <n v="200"/>
    <n v="100000"/>
    <x v="0"/>
  </r>
  <r>
    <n v="48"/>
    <x v="0"/>
    <d v="2021-01-04T00:00:00"/>
    <s v="inv9"/>
    <s v="Investment"/>
    <m/>
    <m/>
    <x v="10"/>
    <m/>
    <m/>
    <n v="0"/>
    <x v="0"/>
  </r>
  <r>
    <n v="49"/>
    <x v="0"/>
    <d v="2021-01-05T00:00:00"/>
    <s v="inv1"/>
    <s v="product sale"/>
    <m/>
    <m/>
    <x v="0"/>
    <n v="9000"/>
    <n v="800"/>
    <n v="7200000"/>
    <x v="0"/>
  </r>
  <r>
    <n v="50"/>
    <x v="0"/>
    <d v="2021-01-05T00:00:00"/>
    <s v="inv2"/>
    <s v="product sale"/>
    <m/>
    <m/>
    <x v="0"/>
    <n v="700"/>
    <n v="750"/>
    <n v="525000"/>
    <x v="0"/>
  </r>
  <r>
    <n v="51"/>
    <x v="0"/>
    <d v="2021-01-05T00:00:00"/>
    <s v="inv3"/>
    <s v="product sale"/>
    <m/>
    <m/>
    <x v="1"/>
    <n v="300"/>
    <n v="1200"/>
    <n v="360000"/>
    <x v="0"/>
  </r>
  <r>
    <n v="52"/>
    <x v="0"/>
    <d v="2021-01-05T00:00:00"/>
    <s v="inv4"/>
    <s v="product sale"/>
    <m/>
    <m/>
    <x v="2"/>
    <n v="800"/>
    <n v="800"/>
    <n v="640000"/>
    <x v="0"/>
  </r>
  <r>
    <n v="53"/>
    <x v="0"/>
    <d v="2021-01-05T00:00:00"/>
    <s v="inv5"/>
    <s v="product sale"/>
    <m/>
    <m/>
    <x v="3"/>
    <n v="250"/>
    <n v="500"/>
    <n v="125000"/>
    <x v="0"/>
  </r>
  <r>
    <n v="54"/>
    <x v="0"/>
    <d v="2021-01-05T00:00:00"/>
    <s v="inv6"/>
    <s v="Other Income"/>
    <m/>
    <m/>
    <x v="4"/>
    <n v="20"/>
    <n v="200"/>
    <n v="4000"/>
    <x v="0"/>
  </r>
  <r>
    <n v="55"/>
    <x v="0"/>
    <d v="2021-01-05T00:00:00"/>
    <s v="inv7"/>
    <s v="Other Income"/>
    <m/>
    <m/>
    <x v="5"/>
    <n v="40"/>
    <n v="1000"/>
    <n v="40000"/>
    <x v="0"/>
  </r>
  <r>
    <n v="56"/>
    <x v="0"/>
    <d v="2021-01-05T00:00:00"/>
    <s v="inv8"/>
    <s v="Other Income"/>
    <m/>
    <m/>
    <x v="6"/>
    <n v="200"/>
    <n v="200"/>
    <n v="40000"/>
    <x v="0"/>
  </r>
  <r>
    <n v="57"/>
    <x v="0"/>
    <d v="2021-01-05T00:00:00"/>
    <s v="inv9"/>
    <s v="Other Income"/>
    <m/>
    <m/>
    <x v="7"/>
    <n v="400"/>
    <n v="100"/>
    <n v="40000"/>
    <x v="0"/>
  </r>
  <r>
    <n v="58"/>
    <x v="0"/>
    <d v="2021-01-05T00:00:00"/>
    <s v="inv9"/>
    <s v="Debt"/>
    <m/>
    <m/>
    <x v="8"/>
    <n v="700"/>
    <n v="-100"/>
    <n v="-70000"/>
    <x v="0"/>
  </r>
  <r>
    <n v="59"/>
    <x v="0"/>
    <d v="2021-01-05T00:00:00"/>
    <s v="inv9"/>
    <s v="Debt"/>
    <m/>
    <m/>
    <x v="9"/>
    <n v="8000"/>
    <n v="200"/>
    <n v="1600000"/>
    <x v="0"/>
  </r>
  <r>
    <n v="60"/>
    <x v="0"/>
    <d v="2021-01-05T00:00:00"/>
    <s v="inv9"/>
    <s v="Investment"/>
    <m/>
    <m/>
    <x v="10"/>
    <m/>
    <m/>
    <n v="3000000"/>
    <x v="0"/>
  </r>
  <r>
    <n v="61"/>
    <x v="0"/>
    <d v="2021-01-06T00:00:00"/>
    <s v="inv1"/>
    <s v="product sale"/>
    <m/>
    <m/>
    <x v="0"/>
    <n v="5000"/>
    <n v="800"/>
    <n v="4000000"/>
    <x v="0"/>
  </r>
  <r>
    <n v="62"/>
    <x v="0"/>
    <d v="2021-01-06T00:00:00"/>
    <s v="inv2"/>
    <s v="product sale"/>
    <m/>
    <m/>
    <x v="0"/>
    <n v="300"/>
    <n v="750"/>
    <n v="225000"/>
    <x v="0"/>
  </r>
  <r>
    <n v="63"/>
    <x v="0"/>
    <d v="2021-01-06T00:00:00"/>
    <s v="inv3"/>
    <s v="product sale"/>
    <m/>
    <m/>
    <x v="1"/>
    <n v="200"/>
    <n v="1200"/>
    <n v="240000"/>
    <x v="0"/>
  </r>
  <r>
    <n v="64"/>
    <x v="0"/>
    <d v="2021-01-06T00:00:00"/>
    <s v="inv4"/>
    <s v="product sale"/>
    <m/>
    <m/>
    <x v="2"/>
    <n v="300"/>
    <n v="800"/>
    <n v="240000"/>
    <x v="0"/>
  </r>
  <r>
    <n v="65"/>
    <x v="0"/>
    <d v="2021-01-06T00:00:00"/>
    <s v="inv5"/>
    <s v="product sale"/>
    <m/>
    <m/>
    <x v="3"/>
    <n v="50"/>
    <n v="500"/>
    <n v="25000"/>
    <x v="0"/>
  </r>
  <r>
    <n v="66"/>
    <x v="0"/>
    <d v="2021-01-06T00:00:00"/>
    <s v="inv6"/>
    <s v="Other Income"/>
    <m/>
    <m/>
    <x v="4"/>
    <n v="0"/>
    <n v="200"/>
    <n v="0"/>
    <x v="0"/>
  </r>
  <r>
    <n v="67"/>
    <x v="0"/>
    <d v="2021-01-06T00:00:00"/>
    <s v="inv7"/>
    <s v="Other Income"/>
    <m/>
    <m/>
    <x v="5"/>
    <n v="0"/>
    <n v="1000"/>
    <n v="0"/>
    <x v="0"/>
  </r>
  <r>
    <n v="68"/>
    <x v="0"/>
    <d v="2021-01-06T00:00:00"/>
    <s v="inv8"/>
    <s v="Other Income"/>
    <m/>
    <m/>
    <x v="6"/>
    <n v="0"/>
    <n v="200"/>
    <n v="0"/>
    <x v="0"/>
  </r>
  <r>
    <n v="69"/>
    <x v="0"/>
    <d v="2021-01-06T00:00:00"/>
    <s v="inv9"/>
    <s v="Other Income"/>
    <m/>
    <m/>
    <x v="7"/>
    <n v="0"/>
    <n v="100"/>
    <n v="0"/>
    <x v="0"/>
  </r>
  <r>
    <n v="70"/>
    <x v="0"/>
    <d v="2021-01-06T00:00:00"/>
    <s v="inv9"/>
    <s v="Debt"/>
    <m/>
    <m/>
    <x v="8"/>
    <n v="700"/>
    <n v="-100"/>
    <n v="-70000"/>
    <x v="0"/>
  </r>
  <r>
    <n v="71"/>
    <x v="0"/>
    <d v="2021-01-06T00:00:00"/>
    <s v="inv9"/>
    <s v="Debt"/>
    <m/>
    <m/>
    <x v="9"/>
    <n v="8000"/>
    <n v="200"/>
    <n v="1600000"/>
    <x v="0"/>
  </r>
  <r>
    <n v="72"/>
    <x v="0"/>
    <d v="2021-01-06T00:00:00"/>
    <s v="inv9"/>
    <s v="Investment"/>
    <m/>
    <m/>
    <x v="10"/>
    <m/>
    <m/>
    <n v="3000000"/>
    <x v="0"/>
  </r>
  <r>
    <n v="73"/>
    <x v="0"/>
    <d v="2021-01-07T00:00:00"/>
    <s v="inv1"/>
    <s v="product sale"/>
    <m/>
    <m/>
    <x v="0"/>
    <n v="8000"/>
    <n v="800"/>
    <n v="6400000"/>
    <x v="0"/>
  </r>
  <r>
    <n v="74"/>
    <x v="0"/>
    <d v="2021-01-07T00:00:00"/>
    <s v="inv2"/>
    <s v="product sale"/>
    <m/>
    <m/>
    <x v="0"/>
    <n v="500"/>
    <n v="750"/>
    <n v="375000"/>
    <x v="0"/>
  </r>
  <r>
    <n v="75"/>
    <x v="0"/>
    <d v="2021-01-07T00:00:00"/>
    <s v="inv3"/>
    <s v="product sale"/>
    <m/>
    <m/>
    <x v="1"/>
    <n v="700"/>
    <n v="1200"/>
    <n v="840000"/>
    <x v="0"/>
  </r>
  <r>
    <n v="76"/>
    <x v="0"/>
    <d v="2021-01-07T00:00:00"/>
    <s v="inv4"/>
    <s v="product sale"/>
    <m/>
    <m/>
    <x v="2"/>
    <n v="400"/>
    <n v="800"/>
    <n v="320000"/>
    <x v="0"/>
  </r>
  <r>
    <n v="77"/>
    <x v="0"/>
    <d v="2021-01-07T00:00:00"/>
    <s v="inv5"/>
    <s v="product sale"/>
    <m/>
    <m/>
    <x v="3"/>
    <n v="20"/>
    <n v="500"/>
    <n v="10000"/>
    <x v="0"/>
  </r>
  <r>
    <n v="78"/>
    <x v="0"/>
    <d v="2021-01-07T00:00:00"/>
    <s v="inv6"/>
    <s v="Other Income"/>
    <m/>
    <m/>
    <x v="4"/>
    <n v="0"/>
    <n v="200"/>
    <n v="0"/>
    <x v="0"/>
  </r>
  <r>
    <n v="79"/>
    <x v="0"/>
    <d v="2021-01-07T00:00:00"/>
    <s v="inv7"/>
    <s v="Other Income"/>
    <m/>
    <m/>
    <x v="5"/>
    <n v="0"/>
    <n v="1000"/>
    <n v="0"/>
    <x v="0"/>
  </r>
  <r>
    <n v="80"/>
    <x v="0"/>
    <d v="2021-01-07T00:00:00"/>
    <s v="inv8"/>
    <s v="Other Income"/>
    <m/>
    <m/>
    <x v="6"/>
    <n v="0"/>
    <n v="200"/>
    <n v="0"/>
    <x v="0"/>
  </r>
  <r>
    <n v="81"/>
    <x v="0"/>
    <d v="2021-01-07T00:00:00"/>
    <s v="inv9"/>
    <s v="Other Income"/>
    <m/>
    <m/>
    <x v="7"/>
    <n v="0"/>
    <n v="100"/>
    <n v="0"/>
    <x v="0"/>
  </r>
  <r>
    <n v="82"/>
    <x v="0"/>
    <d v="2021-01-07T00:00:00"/>
    <s v="inv9"/>
    <s v="Debt"/>
    <m/>
    <m/>
    <x v="8"/>
    <n v="800"/>
    <n v="-100"/>
    <n v="-80000"/>
    <x v="0"/>
  </r>
  <r>
    <n v="83"/>
    <x v="0"/>
    <d v="2021-01-07T00:00:00"/>
    <s v="inv9"/>
    <s v="Debt"/>
    <m/>
    <m/>
    <x v="9"/>
    <n v="900"/>
    <n v="200"/>
    <n v="180000"/>
    <x v="0"/>
  </r>
  <r>
    <n v="84"/>
    <x v="0"/>
    <d v="2021-01-07T00:00:00"/>
    <s v="inv9"/>
    <s v="Investment"/>
    <m/>
    <m/>
    <x v="10"/>
    <m/>
    <m/>
    <n v="3000000"/>
    <x v="0"/>
  </r>
  <r>
    <n v="85"/>
    <x v="0"/>
    <d v="2021-01-08T00:00:00"/>
    <s v="inv1"/>
    <s v="product sale"/>
    <m/>
    <m/>
    <x v="0"/>
    <n v="7000"/>
    <n v="800"/>
    <n v="5600000"/>
    <x v="0"/>
  </r>
  <r>
    <n v="86"/>
    <x v="0"/>
    <d v="2021-01-08T00:00:00"/>
    <s v="inv2"/>
    <s v="product sale"/>
    <m/>
    <m/>
    <x v="0"/>
    <n v="5000"/>
    <n v="750"/>
    <n v="3750000"/>
    <x v="0"/>
  </r>
  <r>
    <n v="87"/>
    <x v="0"/>
    <d v="2021-01-08T00:00:00"/>
    <s v="inv3"/>
    <s v="product sale"/>
    <m/>
    <m/>
    <x v="1"/>
    <n v="500"/>
    <n v="1200"/>
    <n v="600000"/>
    <x v="0"/>
  </r>
  <r>
    <n v="88"/>
    <x v="0"/>
    <d v="2021-01-08T00:00:00"/>
    <s v="inv4"/>
    <s v="product sale"/>
    <m/>
    <m/>
    <x v="2"/>
    <n v="700"/>
    <n v="800"/>
    <n v="560000"/>
    <x v="0"/>
  </r>
  <r>
    <n v="89"/>
    <x v="0"/>
    <d v="2021-01-08T00:00:00"/>
    <s v="inv5"/>
    <s v="product sale"/>
    <m/>
    <m/>
    <x v="3"/>
    <n v="1000"/>
    <n v="500"/>
    <n v="500000"/>
    <x v="0"/>
  </r>
  <r>
    <n v="90"/>
    <x v="0"/>
    <d v="2021-01-08T00:00:00"/>
    <s v="inv6"/>
    <s v="Other Income"/>
    <m/>
    <m/>
    <x v="4"/>
    <n v="5"/>
    <n v="200"/>
    <n v="1000"/>
    <x v="0"/>
  </r>
  <r>
    <n v="91"/>
    <x v="0"/>
    <d v="2021-01-08T00:00:00"/>
    <s v="inv7"/>
    <s v="Other Income"/>
    <m/>
    <m/>
    <x v="5"/>
    <n v="20"/>
    <n v="1000"/>
    <n v="20000"/>
    <x v="0"/>
  </r>
  <r>
    <n v="92"/>
    <x v="0"/>
    <d v="2021-01-08T00:00:00"/>
    <s v="inv8"/>
    <s v="Other Income"/>
    <m/>
    <m/>
    <x v="6"/>
    <n v="50"/>
    <n v="200"/>
    <n v="10000"/>
    <x v="0"/>
  </r>
  <r>
    <n v="93"/>
    <x v="0"/>
    <d v="2021-01-08T00:00:00"/>
    <s v="inv9"/>
    <s v="Other Income"/>
    <m/>
    <m/>
    <x v="7"/>
    <n v="100"/>
    <n v="100"/>
    <n v="10000"/>
    <x v="0"/>
  </r>
  <r>
    <n v="94"/>
    <x v="0"/>
    <d v="2021-01-08T00:00:00"/>
    <s v="inv9"/>
    <s v="Debt"/>
    <m/>
    <m/>
    <x v="8"/>
    <n v="200"/>
    <n v="-100"/>
    <n v="-20000"/>
    <x v="0"/>
  </r>
  <r>
    <n v="95"/>
    <x v="0"/>
    <d v="2021-01-08T00:00:00"/>
    <s v="inv9"/>
    <s v="Debt"/>
    <m/>
    <m/>
    <x v="9"/>
    <n v="100"/>
    <n v="200"/>
    <n v="20000"/>
    <x v="0"/>
  </r>
  <r>
    <n v="96"/>
    <x v="0"/>
    <d v="2021-01-08T00:00:00"/>
    <s v="inv9"/>
    <s v="Investment"/>
    <m/>
    <m/>
    <x v="10"/>
    <m/>
    <m/>
    <n v="200000"/>
    <x v="0"/>
  </r>
  <r>
    <n v="97"/>
    <x v="0"/>
    <d v="2021-01-09T00:00:00"/>
    <s v="inv1"/>
    <s v="product sale"/>
    <m/>
    <m/>
    <x v="0"/>
    <n v="8000"/>
    <n v="800"/>
    <n v="6400000"/>
    <x v="0"/>
  </r>
  <r>
    <n v="98"/>
    <x v="0"/>
    <d v="2021-01-09T00:00:00"/>
    <s v="inv2"/>
    <s v="product sale"/>
    <m/>
    <m/>
    <x v="0"/>
    <n v="700"/>
    <n v="750"/>
    <n v="525000"/>
    <x v="0"/>
  </r>
  <r>
    <n v="99"/>
    <x v="0"/>
    <d v="2021-01-09T00:00:00"/>
    <s v="inv3"/>
    <s v="product sale"/>
    <m/>
    <m/>
    <x v="1"/>
    <n v="400"/>
    <n v="1200"/>
    <n v="480000"/>
    <x v="0"/>
  </r>
  <r>
    <n v="100"/>
    <x v="0"/>
    <d v="2021-01-09T00:00:00"/>
    <s v="inv4"/>
    <s v="product sale"/>
    <m/>
    <m/>
    <x v="2"/>
    <n v="800"/>
    <n v="800"/>
    <n v="640000"/>
    <x v="0"/>
  </r>
  <r>
    <n v="101"/>
    <x v="0"/>
    <d v="2021-01-09T00:00:00"/>
    <s v="inv5"/>
    <s v="product sale"/>
    <m/>
    <m/>
    <x v="3"/>
    <n v="700"/>
    <n v="500"/>
    <n v="350000"/>
    <x v="0"/>
  </r>
  <r>
    <n v="102"/>
    <x v="0"/>
    <d v="2021-01-09T00:00:00"/>
    <s v="inv6"/>
    <s v="Other Income"/>
    <m/>
    <m/>
    <x v="4"/>
    <n v="7"/>
    <n v="200"/>
    <n v="1400"/>
    <x v="0"/>
  </r>
  <r>
    <n v="103"/>
    <x v="0"/>
    <d v="2021-01-09T00:00:00"/>
    <s v="inv7"/>
    <s v="Other Income"/>
    <m/>
    <m/>
    <x v="5"/>
    <n v="25"/>
    <n v="1000"/>
    <n v="25000"/>
    <x v="0"/>
  </r>
  <r>
    <n v="104"/>
    <x v="0"/>
    <d v="2021-01-09T00:00:00"/>
    <s v="inv8"/>
    <s v="Other Income"/>
    <m/>
    <m/>
    <x v="6"/>
    <n v="75"/>
    <n v="200"/>
    <n v="15000"/>
    <x v="0"/>
  </r>
  <r>
    <n v="105"/>
    <x v="0"/>
    <d v="2021-01-09T00:00:00"/>
    <s v="inv9"/>
    <s v="Other Income"/>
    <m/>
    <m/>
    <x v="7"/>
    <n v="150"/>
    <n v="100"/>
    <n v="15000"/>
    <x v="0"/>
  </r>
  <r>
    <n v="106"/>
    <x v="0"/>
    <d v="2021-01-09T00:00:00"/>
    <s v="inv9"/>
    <s v="Debt"/>
    <m/>
    <m/>
    <x v="8"/>
    <n v="22"/>
    <n v="-100"/>
    <n v="-2200"/>
    <x v="0"/>
  </r>
  <r>
    <n v="107"/>
    <x v="0"/>
    <d v="2021-01-09T00:00:00"/>
    <s v="inv9"/>
    <s v="Debt"/>
    <m/>
    <m/>
    <x v="9"/>
    <n v="230"/>
    <n v="200"/>
    <n v="46000"/>
    <x v="0"/>
  </r>
  <r>
    <n v="108"/>
    <x v="0"/>
    <d v="2021-01-09T00:00:00"/>
    <s v="inv9"/>
    <s v="Investment"/>
    <m/>
    <m/>
    <x v="10"/>
    <m/>
    <m/>
    <n v="0"/>
    <x v="0"/>
  </r>
  <r>
    <n v="109"/>
    <x v="0"/>
    <d v="2021-01-10T00:00:00"/>
    <s v="inv1"/>
    <s v="product sale"/>
    <m/>
    <m/>
    <x v="0"/>
    <n v="7000"/>
    <n v="800"/>
    <n v="5600000"/>
    <x v="0"/>
  </r>
  <r>
    <n v="110"/>
    <x v="0"/>
    <d v="2021-01-10T00:00:00"/>
    <s v="inv2"/>
    <s v="product sale"/>
    <m/>
    <m/>
    <x v="0"/>
    <n v="800"/>
    <n v="750"/>
    <n v="600000"/>
    <x v="0"/>
  </r>
  <r>
    <n v="111"/>
    <x v="0"/>
    <d v="2021-01-10T00:00:00"/>
    <s v="inv3"/>
    <s v="product sale"/>
    <m/>
    <m/>
    <x v="1"/>
    <n v="500"/>
    <n v="1200"/>
    <n v="600000"/>
    <x v="0"/>
  </r>
  <r>
    <n v="112"/>
    <x v="0"/>
    <d v="2021-01-10T00:00:00"/>
    <s v="inv4"/>
    <s v="product sale"/>
    <m/>
    <m/>
    <x v="2"/>
    <n v="900"/>
    <n v="800"/>
    <n v="720000"/>
    <x v="0"/>
  </r>
  <r>
    <n v="113"/>
    <x v="0"/>
    <d v="2021-01-10T00:00:00"/>
    <s v="inv5"/>
    <s v="product sale"/>
    <m/>
    <m/>
    <x v="3"/>
    <n v="300"/>
    <n v="500"/>
    <n v="150000"/>
    <x v="0"/>
  </r>
  <r>
    <n v="114"/>
    <x v="0"/>
    <d v="2021-01-10T00:00:00"/>
    <s v="inv6"/>
    <s v="Other Income"/>
    <m/>
    <m/>
    <x v="4"/>
    <n v="10"/>
    <n v="200"/>
    <n v="2000"/>
    <x v="0"/>
  </r>
  <r>
    <n v="115"/>
    <x v="0"/>
    <d v="2021-01-10T00:00:00"/>
    <s v="inv7"/>
    <s v="Other Income"/>
    <m/>
    <m/>
    <x v="5"/>
    <n v="30"/>
    <n v="1000"/>
    <n v="30000"/>
    <x v="0"/>
  </r>
  <r>
    <n v="116"/>
    <x v="0"/>
    <d v="2021-01-10T00:00:00"/>
    <s v="inv8"/>
    <s v="Other Income"/>
    <m/>
    <m/>
    <x v="6"/>
    <n v="100"/>
    <n v="200"/>
    <n v="20000"/>
    <x v="0"/>
  </r>
  <r>
    <n v="117"/>
    <x v="0"/>
    <d v="2021-01-10T00:00:00"/>
    <s v="inv9"/>
    <s v="Other Income"/>
    <m/>
    <m/>
    <x v="7"/>
    <n v="200"/>
    <n v="100"/>
    <n v="20000"/>
    <x v="0"/>
  </r>
  <r>
    <n v="118"/>
    <x v="0"/>
    <d v="2021-01-10T00:00:00"/>
    <s v="inv9"/>
    <s v="Debt"/>
    <m/>
    <m/>
    <x v="8"/>
    <n v="25"/>
    <n v="-100"/>
    <n v="-2500"/>
    <x v="0"/>
  </r>
  <r>
    <n v="119"/>
    <x v="0"/>
    <d v="2021-01-10T00:00:00"/>
    <s v="inv9"/>
    <s v="Debt"/>
    <m/>
    <m/>
    <x v="9"/>
    <n v="250"/>
    <n v="200"/>
    <n v="50000"/>
    <x v="0"/>
  </r>
  <r>
    <n v="120"/>
    <x v="0"/>
    <d v="2021-01-10T00:00:00"/>
    <s v="inv9"/>
    <s v="Investment"/>
    <m/>
    <m/>
    <x v="10"/>
    <m/>
    <m/>
    <n v="0"/>
    <x v="0"/>
  </r>
  <r>
    <n v="121"/>
    <x v="0"/>
    <d v="2021-01-11T00:00:00"/>
    <s v="inv1"/>
    <s v="product sale"/>
    <m/>
    <m/>
    <x v="0"/>
    <n v="7000"/>
    <n v="800"/>
    <n v="5600000"/>
    <x v="0"/>
  </r>
  <r>
    <n v="122"/>
    <x v="0"/>
    <d v="2021-01-11T00:00:00"/>
    <s v="inv2"/>
    <s v="product sale"/>
    <m/>
    <m/>
    <x v="0"/>
    <n v="5000"/>
    <n v="750"/>
    <n v="3750000"/>
    <x v="0"/>
  </r>
  <r>
    <n v="123"/>
    <x v="0"/>
    <d v="2021-01-11T00:00:00"/>
    <s v="inv3"/>
    <s v="product sale"/>
    <m/>
    <m/>
    <x v="1"/>
    <n v="250"/>
    <n v="1200"/>
    <n v="300000"/>
    <x v="0"/>
  </r>
  <r>
    <n v="124"/>
    <x v="0"/>
    <d v="2021-01-11T00:00:00"/>
    <s v="inv4"/>
    <s v="product sale"/>
    <m/>
    <m/>
    <x v="2"/>
    <n v="750"/>
    <n v="800"/>
    <n v="600000"/>
    <x v="0"/>
  </r>
  <r>
    <n v="125"/>
    <x v="0"/>
    <d v="2021-01-11T00:00:00"/>
    <s v="inv5"/>
    <s v="product sale"/>
    <m/>
    <m/>
    <x v="3"/>
    <n v="200"/>
    <n v="500"/>
    <n v="100000"/>
    <x v="0"/>
  </r>
  <r>
    <n v="126"/>
    <x v="0"/>
    <d v="2021-01-11T00:00:00"/>
    <s v="inv6"/>
    <s v="Other Income"/>
    <m/>
    <m/>
    <x v="4"/>
    <n v="15"/>
    <n v="200"/>
    <n v="3000"/>
    <x v="0"/>
  </r>
  <r>
    <n v="127"/>
    <x v="0"/>
    <d v="2021-01-11T00:00:00"/>
    <s v="inv7"/>
    <s v="Other Income"/>
    <m/>
    <m/>
    <x v="5"/>
    <n v="25"/>
    <n v="1000"/>
    <n v="25000"/>
    <x v="0"/>
  </r>
  <r>
    <n v="128"/>
    <x v="0"/>
    <d v="2021-01-11T00:00:00"/>
    <s v="inv8"/>
    <s v="Other Income"/>
    <m/>
    <m/>
    <x v="6"/>
    <n v="150"/>
    <n v="200"/>
    <n v="30000"/>
    <x v="0"/>
  </r>
  <r>
    <n v="129"/>
    <x v="0"/>
    <d v="2021-01-11T00:00:00"/>
    <s v="inv9"/>
    <s v="Other Income"/>
    <m/>
    <m/>
    <x v="7"/>
    <n v="250"/>
    <n v="100"/>
    <n v="25000"/>
    <x v="0"/>
  </r>
  <r>
    <n v="130"/>
    <x v="0"/>
    <d v="2021-01-11T00:00:00"/>
    <s v="inv9"/>
    <s v="Debt"/>
    <m/>
    <m/>
    <x v="8"/>
    <n v="50"/>
    <n v="-100"/>
    <n v="-5000"/>
    <x v="0"/>
  </r>
  <r>
    <n v="131"/>
    <x v="0"/>
    <d v="2021-01-11T00:00:00"/>
    <s v="inv9"/>
    <s v="Debt"/>
    <m/>
    <m/>
    <x v="9"/>
    <n v="500"/>
    <n v="200"/>
    <n v="100000"/>
    <x v="0"/>
  </r>
  <r>
    <n v="132"/>
    <x v="0"/>
    <d v="2021-01-11T00:00:00"/>
    <s v="inv9"/>
    <s v="Investment"/>
    <m/>
    <m/>
    <x v="10"/>
    <m/>
    <m/>
    <n v="0"/>
    <x v="0"/>
  </r>
  <r>
    <n v="133"/>
    <x v="0"/>
    <d v="2021-01-12T00:00:00"/>
    <s v="inv1"/>
    <s v="product sale"/>
    <m/>
    <m/>
    <x v="0"/>
    <n v="3000"/>
    <n v="800"/>
    <n v="2400000"/>
    <x v="0"/>
  </r>
  <r>
    <n v="134"/>
    <x v="0"/>
    <d v="2021-01-12T00:00:00"/>
    <s v="inv2"/>
    <s v="product sale"/>
    <m/>
    <m/>
    <x v="0"/>
    <n v="2000"/>
    <n v="750"/>
    <n v="1500000"/>
    <x v="0"/>
  </r>
  <r>
    <n v="135"/>
    <x v="0"/>
    <d v="2021-01-12T00:00:00"/>
    <s v="inv3"/>
    <s v="product sale"/>
    <m/>
    <m/>
    <x v="1"/>
    <n v="300"/>
    <n v="1200"/>
    <n v="360000"/>
    <x v="0"/>
  </r>
  <r>
    <n v="136"/>
    <x v="0"/>
    <d v="2021-01-12T00:00:00"/>
    <s v="inv4"/>
    <s v="product sale"/>
    <m/>
    <m/>
    <x v="2"/>
    <n v="700"/>
    <n v="800"/>
    <n v="560000"/>
    <x v="0"/>
  </r>
  <r>
    <n v="137"/>
    <x v="0"/>
    <d v="2021-01-12T00:00:00"/>
    <s v="inv5"/>
    <s v="product sale"/>
    <m/>
    <m/>
    <x v="3"/>
    <n v="250"/>
    <n v="500"/>
    <n v="125000"/>
    <x v="0"/>
  </r>
  <r>
    <n v="138"/>
    <x v="0"/>
    <d v="2021-01-12T00:00:00"/>
    <s v="inv6"/>
    <s v="Other Income"/>
    <m/>
    <m/>
    <x v="4"/>
    <n v="20"/>
    <n v="200"/>
    <n v="4000"/>
    <x v="0"/>
  </r>
  <r>
    <n v="139"/>
    <x v="0"/>
    <d v="2021-01-12T00:00:00"/>
    <s v="inv7"/>
    <s v="Other Income"/>
    <m/>
    <m/>
    <x v="5"/>
    <n v="40"/>
    <n v="1000"/>
    <n v="40000"/>
    <x v="0"/>
  </r>
  <r>
    <n v="140"/>
    <x v="0"/>
    <d v="2021-01-12T00:00:00"/>
    <s v="inv8"/>
    <s v="Other Income"/>
    <m/>
    <m/>
    <x v="6"/>
    <n v="200"/>
    <n v="200"/>
    <n v="40000"/>
    <x v="0"/>
  </r>
  <r>
    <n v="141"/>
    <x v="0"/>
    <d v="2021-01-12T00:00:00"/>
    <s v="inv9"/>
    <s v="Other Income"/>
    <m/>
    <m/>
    <x v="7"/>
    <n v="400"/>
    <n v="100"/>
    <n v="40000"/>
    <x v="0"/>
  </r>
  <r>
    <n v="142"/>
    <x v="0"/>
    <d v="2021-01-12T00:00:00"/>
    <s v="inv9"/>
    <s v="Debt"/>
    <m/>
    <m/>
    <x v="8"/>
    <n v="700"/>
    <n v="-100"/>
    <n v="-70000"/>
    <x v="0"/>
  </r>
  <r>
    <n v="143"/>
    <x v="0"/>
    <d v="2021-01-12T00:00:00"/>
    <s v="inv9"/>
    <s v="Debt"/>
    <m/>
    <m/>
    <x v="9"/>
    <n v="8000"/>
    <n v="200"/>
    <n v="1600000"/>
    <x v="0"/>
  </r>
  <r>
    <n v="144"/>
    <x v="0"/>
    <d v="2021-01-12T00:00:00"/>
    <s v="inv9"/>
    <s v="Investment"/>
    <m/>
    <m/>
    <x v="10"/>
    <m/>
    <m/>
    <n v="3000000"/>
    <x v="0"/>
  </r>
  <r>
    <n v="145"/>
    <x v="0"/>
    <d v="2021-01-13T00:00:00"/>
    <s v="inv1"/>
    <s v="product sale"/>
    <m/>
    <m/>
    <x v="0"/>
    <n v="4500"/>
    <n v="800"/>
    <n v="3600000"/>
    <x v="0"/>
  </r>
  <r>
    <n v="146"/>
    <x v="0"/>
    <d v="2021-01-13T00:00:00"/>
    <s v="inv2"/>
    <s v="product sale"/>
    <m/>
    <m/>
    <x v="0"/>
    <n v="300"/>
    <n v="750"/>
    <n v="225000"/>
    <x v="0"/>
  </r>
  <r>
    <n v="147"/>
    <x v="0"/>
    <d v="2021-01-13T00:00:00"/>
    <s v="inv3"/>
    <s v="product sale"/>
    <m/>
    <m/>
    <x v="1"/>
    <n v="200"/>
    <n v="1200"/>
    <n v="240000"/>
    <x v="0"/>
  </r>
  <r>
    <n v="148"/>
    <x v="0"/>
    <d v="2021-01-13T00:00:00"/>
    <s v="inv4"/>
    <s v="product sale"/>
    <m/>
    <m/>
    <x v="2"/>
    <n v="300"/>
    <n v="800"/>
    <n v="240000"/>
    <x v="0"/>
  </r>
  <r>
    <n v="149"/>
    <x v="0"/>
    <d v="2021-01-13T00:00:00"/>
    <s v="inv5"/>
    <s v="product sale"/>
    <m/>
    <m/>
    <x v="3"/>
    <n v="50"/>
    <n v="500"/>
    <n v="25000"/>
    <x v="0"/>
  </r>
  <r>
    <n v="150"/>
    <x v="0"/>
    <d v="2021-01-13T00:00:00"/>
    <s v="inv6"/>
    <s v="Other Income"/>
    <m/>
    <m/>
    <x v="4"/>
    <n v="0"/>
    <n v="200"/>
    <n v="0"/>
    <x v="0"/>
  </r>
  <r>
    <n v="151"/>
    <x v="0"/>
    <d v="2021-01-13T00:00:00"/>
    <s v="inv7"/>
    <s v="Other Income"/>
    <m/>
    <m/>
    <x v="5"/>
    <n v="0"/>
    <n v="1000"/>
    <n v="0"/>
    <x v="0"/>
  </r>
  <r>
    <n v="152"/>
    <x v="0"/>
    <d v="2021-01-13T00:00:00"/>
    <s v="inv8"/>
    <s v="Other Income"/>
    <m/>
    <m/>
    <x v="6"/>
    <n v="0"/>
    <n v="200"/>
    <n v="0"/>
    <x v="0"/>
  </r>
  <r>
    <n v="153"/>
    <x v="0"/>
    <d v="2021-01-13T00:00:00"/>
    <s v="inv9"/>
    <s v="Other Income"/>
    <m/>
    <m/>
    <x v="7"/>
    <n v="0"/>
    <n v="100"/>
    <n v="0"/>
    <x v="0"/>
  </r>
  <r>
    <n v="154"/>
    <x v="0"/>
    <d v="2021-01-13T00:00:00"/>
    <s v="inv9"/>
    <s v="Debt"/>
    <m/>
    <m/>
    <x v="8"/>
    <n v="700"/>
    <n v="-100"/>
    <n v="-70000"/>
    <x v="0"/>
  </r>
  <r>
    <n v="155"/>
    <x v="0"/>
    <d v="2021-01-13T00:00:00"/>
    <s v="inv9"/>
    <s v="Debt"/>
    <m/>
    <m/>
    <x v="9"/>
    <n v="8000"/>
    <n v="200"/>
    <n v="1600000"/>
    <x v="0"/>
  </r>
  <r>
    <n v="156"/>
    <x v="0"/>
    <d v="2021-01-13T00:00:00"/>
    <s v="inv9"/>
    <s v="Investment"/>
    <m/>
    <m/>
    <x v="10"/>
    <m/>
    <m/>
    <n v="3000000"/>
    <x v="0"/>
  </r>
  <r>
    <n v="157"/>
    <x v="0"/>
    <d v="2021-01-14T00:00:00"/>
    <s v="inv1"/>
    <s v="product sale"/>
    <m/>
    <m/>
    <x v="0"/>
    <n v="8000"/>
    <n v="800"/>
    <n v="6400000"/>
    <x v="0"/>
  </r>
  <r>
    <n v="158"/>
    <x v="0"/>
    <d v="2021-01-14T00:00:00"/>
    <s v="inv2"/>
    <s v="product sale"/>
    <m/>
    <m/>
    <x v="0"/>
    <n v="500"/>
    <n v="750"/>
    <n v="375000"/>
    <x v="0"/>
  </r>
  <r>
    <n v="159"/>
    <x v="0"/>
    <d v="2021-01-14T00:00:00"/>
    <s v="inv3"/>
    <s v="product sale"/>
    <m/>
    <m/>
    <x v="1"/>
    <n v="700"/>
    <n v="1200"/>
    <n v="840000"/>
    <x v="0"/>
  </r>
  <r>
    <n v="160"/>
    <x v="0"/>
    <d v="2021-01-14T00:00:00"/>
    <s v="inv4"/>
    <s v="product sale"/>
    <m/>
    <m/>
    <x v="2"/>
    <n v="400"/>
    <n v="800"/>
    <n v="320000"/>
    <x v="0"/>
  </r>
  <r>
    <n v="161"/>
    <x v="0"/>
    <d v="2021-01-14T00:00:00"/>
    <s v="inv5"/>
    <s v="product sale"/>
    <m/>
    <m/>
    <x v="3"/>
    <n v="20"/>
    <n v="500"/>
    <n v="10000"/>
    <x v="0"/>
  </r>
  <r>
    <n v="162"/>
    <x v="0"/>
    <d v="2021-01-14T00:00:00"/>
    <s v="inv6"/>
    <s v="Other Income"/>
    <m/>
    <m/>
    <x v="4"/>
    <n v="0"/>
    <n v="200"/>
    <n v="0"/>
    <x v="0"/>
  </r>
  <r>
    <n v="163"/>
    <x v="0"/>
    <d v="2021-01-14T00:00:00"/>
    <s v="inv7"/>
    <s v="Other Income"/>
    <m/>
    <m/>
    <x v="5"/>
    <n v="0"/>
    <n v="1000"/>
    <n v="0"/>
    <x v="0"/>
  </r>
  <r>
    <n v="164"/>
    <x v="0"/>
    <d v="2021-01-14T00:00:00"/>
    <s v="inv8"/>
    <s v="Other Income"/>
    <m/>
    <m/>
    <x v="6"/>
    <n v="0"/>
    <n v="200"/>
    <n v="0"/>
    <x v="0"/>
  </r>
  <r>
    <n v="165"/>
    <x v="0"/>
    <d v="2021-01-14T00:00:00"/>
    <s v="inv9"/>
    <s v="Other Income"/>
    <m/>
    <m/>
    <x v="7"/>
    <n v="0"/>
    <n v="100"/>
    <n v="0"/>
    <x v="0"/>
  </r>
  <r>
    <n v="166"/>
    <x v="0"/>
    <d v="2021-01-14T00:00:00"/>
    <s v="inv9"/>
    <s v="Debt"/>
    <m/>
    <m/>
    <x v="8"/>
    <n v="800"/>
    <n v="-100"/>
    <n v="-80000"/>
    <x v="0"/>
  </r>
  <r>
    <n v="167"/>
    <x v="0"/>
    <d v="2021-01-14T00:00:00"/>
    <s v="inv9"/>
    <s v="Debt"/>
    <m/>
    <m/>
    <x v="9"/>
    <n v="900"/>
    <n v="200"/>
    <n v="180000"/>
    <x v="0"/>
  </r>
  <r>
    <n v="168"/>
    <x v="0"/>
    <d v="2021-01-14T00:00:00"/>
    <s v="inv9"/>
    <s v="Investment"/>
    <m/>
    <m/>
    <x v="10"/>
    <m/>
    <m/>
    <n v="3000000"/>
    <x v="0"/>
  </r>
  <r>
    <n v="169"/>
    <x v="1"/>
    <d v="2021-01-01T00:00:00"/>
    <s v="C1"/>
    <s v="Sale Cost"/>
    <s v="Marketing Cost"/>
    <s v="Fuel"/>
    <x v="11"/>
    <n v="1"/>
    <n v="1000"/>
    <n v="-1000"/>
    <x v="0"/>
  </r>
  <r>
    <n v="170"/>
    <x v="1"/>
    <d v="2021-01-01T00:00:00"/>
    <s v="C1"/>
    <s v="Sale Cost"/>
    <s v="Marketing Cost"/>
    <s v="Fuel"/>
    <x v="12"/>
    <n v="2"/>
    <n v="1000"/>
    <n v="-2000"/>
    <x v="0"/>
  </r>
  <r>
    <n v="171"/>
    <x v="1"/>
    <d v="2021-01-01T00:00:00"/>
    <s v="C1"/>
    <s v="Sale Cost"/>
    <s v="Marketing Cost"/>
    <s v="Fuel"/>
    <x v="13"/>
    <n v="2"/>
    <n v="1000"/>
    <n v="-2000"/>
    <x v="0"/>
  </r>
  <r>
    <n v="172"/>
    <x v="1"/>
    <d v="2021-01-01T00:00:00"/>
    <s v="C1"/>
    <s v="Sale Cost"/>
    <s v="Marketing Cost"/>
    <s v="Fuel"/>
    <x v="14"/>
    <n v="2.2000000000000002"/>
    <n v="1000"/>
    <n v="-2200"/>
    <x v="0"/>
  </r>
  <r>
    <n v="173"/>
    <x v="1"/>
    <d v="2021-01-01T00:00:00"/>
    <s v="C1"/>
    <s v="Sale Cost"/>
    <s v="Marketing Cost"/>
    <s v="Fuel"/>
    <x v="15"/>
    <n v="2.5"/>
    <n v="1000"/>
    <n v="-2500"/>
    <x v="0"/>
  </r>
  <r>
    <n v="174"/>
    <x v="1"/>
    <d v="2021-01-01T00:00:00"/>
    <s v="C1"/>
    <s v="Sale Cost"/>
    <s v="Marketing Cost"/>
    <s v="Bonus"/>
    <x v="16"/>
    <n v="200"/>
    <n v="50"/>
    <n v="-10000"/>
    <x v="0"/>
  </r>
  <r>
    <n v="175"/>
    <x v="1"/>
    <d v="2021-01-01T00:00:00"/>
    <s v="C1"/>
    <s v="Sale Cost"/>
    <s v="Marketing Cost"/>
    <s v="Toll gate fee"/>
    <x v="17"/>
    <n v="1"/>
    <n v="50"/>
    <n v="-50"/>
    <x v="0"/>
  </r>
  <r>
    <n v="176"/>
    <x v="1"/>
    <d v="2021-01-01T00:00:00"/>
    <s v="C1"/>
    <s v="Sale Cost"/>
    <s v="Marketing Cost"/>
    <s v="Vehicle rental"/>
    <x v="18"/>
    <n v="2"/>
    <n v="5000"/>
    <n v="-10000"/>
    <x v="0"/>
  </r>
  <r>
    <n v="177"/>
    <x v="1"/>
    <d v="2021-01-02T00:00:00"/>
    <s v="C1"/>
    <s v="Sale Cost"/>
    <s v="Marketing Cost"/>
    <s v="Fuel"/>
    <x v="11"/>
    <n v="1"/>
    <n v="1000"/>
    <n v="-1000"/>
    <x v="0"/>
  </r>
  <r>
    <n v="178"/>
    <x v="1"/>
    <d v="2021-01-02T00:00:00"/>
    <s v="C1"/>
    <s v="Sale Cost"/>
    <s v="Marketing Cost"/>
    <s v="Fuel"/>
    <x v="12"/>
    <n v="2"/>
    <n v="1000"/>
    <n v="-2000"/>
    <x v="0"/>
  </r>
  <r>
    <n v="179"/>
    <x v="1"/>
    <d v="2021-01-02T00:00:00"/>
    <s v="C1"/>
    <s v="Sale Cost"/>
    <s v="Marketing Cost"/>
    <s v="Fuel"/>
    <x v="13"/>
    <n v="2"/>
    <n v="1000"/>
    <n v="-2000"/>
    <x v="0"/>
  </r>
  <r>
    <n v="180"/>
    <x v="1"/>
    <d v="2021-01-02T00:00:00"/>
    <s v="C1"/>
    <s v="Sale Cost"/>
    <s v="Marketing Cost"/>
    <s v="Fuel"/>
    <x v="14"/>
    <n v="2.2000000000000002"/>
    <n v="1000"/>
    <n v="-2200"/>
    <x v="0"/>
  </r>
  <r>
    <n v="181"/>
    <x v="1"/>
    <d v="2021-01-02T00:00:00"/>
    <s v="C1"/>
    <s v="Sale Cost"/>
    <s v="Marketing Cost"/>
    <s v="Fuel"/>
    <x v="15"/>
    <n v="2.5"/>
    <n v="1000"/>
    <n v="-2500"/>
    <x v="0"/>
  </r>
  <r>
    <n v="182"/>
    <x v="1"/>
    <d v="2021-01-02T00:00:00"/>
    <s v="C1"/>
    <s v="Sale Cost"/>
    <s v="Marketing Cost"/>
    <s v="Bonus"/>
    <x v="16"/>
    <n v="200"/>
    <n v="50"/>
    <n v="-10000"/>
    <x v="0"/>
  </r>
  <r>
    <n v="183"/>
    <x v="1"/>
    <d v="2021-01-02T00:00:00"/>
    <s v="C1"/>
    <s v="Sale Cost"/>
    <s v="Marketing Cost"/>
    <s v="Toll gate fee"/>
    <x v="17"/>
    <n v="1"/>
    <n v="50"/>
    <n v="-50"/>
    <x v="0"/>
  </r>
  <r>
    <n v="184"/>
    <x v="1"/>
    <d v="2021-01-02T00:00:00"/>
    <s v="C1"/>
    <s v="Sale Cost"/>
    <s v="Marketing Cost"/>
    <s v="Vehicle rental"/>
    <x v="18"/>
    <n v="2"/>
    <n v="5000"/>
    <n v="-10000"/>
    <x v="0"/>
  </r>
  <r>
    <n v="185"/>
    <x v="1"/>
    <d v="2021-01-03T00:00:00"/>
    <s v="C1"/>
    <s v="Sale Cost"/>
    <s v="Marketing Cost"/>
    <s v="Fuel"/>
    <x v="11"/>
    <n v="1"/>
    <n v="1000"/>
    <n v="-1000"/>
    <x v="0"/>
  </r>
  <r>
    <n v="186"/>
    <x v="1"/>
    <d v="2021-01-03T00:00:00"/>
    <s v="C1"/>
    <s v="Sale Cost"/>
    <s v="Marketing Cost"/>
    <s v="Fuel"/>
    <x v="12"/>
    <n v="2"/>
    <n v="1000"/>
    <n v="-2000"/>
    <x v="0"/>
  </r>
  <r>
    <n v="187"/>
    <x v="1"/>
    <d v="2021-01-03T00:00:00"/>
    <s v="C1"/>
    <s v="Sale Cost"/>
    <s v="Marketing Cost"/>
    <s v="Fuel"/>
    <x v="13"/>
    <n v="2"/>
    <n v="1000"/>
    <n v="-2000"/>
    <x v="0"/>
  </r>
  <r>
    <n v="188"/>
    <x v="1"/>
    <d v="2021-01-03T00:00:00"/>
    <s v="C1"/>
    <s v="Sale Cost"/>
    <s v="Marketing Cost"/>
    <s v="Fuel"/>
    <x v="14"/>
    <n v="2.2000000000000002"/>
    <n v="1000"/>
    <n v="-2200"/>
    <x v="0"/>
  </r>
  <r>
    <n v="189"/>
    <x v="1"/>
    <d v="2021-01-03T00:00:00"/>
    <s v="C1"/>
    <s v="Sale Cost"/>
    <s v="Marketing Cost"/>
    <s v="Fuel"/>
    <x v="15"/>
    <n v="2.5"/>
    <n v="1000"/>
    <n v="-2500"/>
    <x v="0"/>
  </r>
  <r>
    <n v="190"/>
    <x v="1"/>
    <d v="2021-01-03T00:00:00"/>
    <s v="C1"/>
    <s v="Sale Cost"/>
    <s v="Marketing Cost"/>
    <s v="Bonus"/>
    <x v="16"/>
    <n v="200"/>
    <n v="50"/>
    <n v="-10000"/>
    <x v="0"/>
  </r>
  <r>
    <n v="191"/>
    <x v="1"/>
    <d v="2021-01-03T00:00:00"/>
    <s v="C1"/>
    <s v="Sale Cost"/>
    <s v="Marketing Cost"/>
    <s v="Toll gate fee"/>
    <x v="17"/>
    <n v="1"/>
    <n v="50"/>
    <n v="-50"/>
    <x v="0"/>
  </r>
  <r>
    <n v="192"/>
    <x v="1"/>
    <d v="2021-01-03T00:00:00"/>
    <s v="C1"/>
    <s v="Sale Cost"/>
    <s v="Marketing Cost"/>
    <s v="Vehicle rental"/>
    <x v="18"/>
    <n v="2"/>
    <n v="5000"/>
    <n v="-10000"/>
    <x v="0"/>
  </r>
  <r>
    <n v="193"/>
    <x v="1"/>
    <d v="2021-01-04T00:00:00"/>
    <s v="C1"/>
    <s v="Sale Cost"/>
    <s v="Marketing Cost"/>
    <s v="Fuel"/>
    <x v="11"/>
    <n v="1"/>
    <n v="1000"/>
    <n v="-1000"/>
    <x v="0"/>
  </r>
  <r>
    <n v="194"/>
    <x v="1"/>
    <d v="2021-01-04T00:00:00"/>
    <s v="C1"/>
    <s v="Sale Cost"/>
    <s v="Marketing Cost"/>
    <s v="Fuel"/>
    <x v="12"/>
    <n v="2"/>
    <n v="1000"/>
    <n v="-2000"/>
    <x v="0"/>
  </r>
  <r>
    <n v="195"/>
    <x v="1"/>
    <d v="2021-01-04T00:00:00"/>
    <s v="C1"/>
    <s v="Sale Cost"/>
    <s v="Marketing Cost"/>
    <s v="Fuel"/>
    <x v="13"/>
    <n v="2"/>
    <n v="1000"/>
    <n v="-2000"/>
    <x v="0"/>
  </r>
  <r>
    <n v="196"/>
    <x v="1"/>
    <d v="2021-01-04T00:00:00"/>
    <s v="C1"/>
    <s v="Sale Cost"/>
    <s v="Marketing Cost"/>
    <s v="Fuel"/>
    <x v="14"/>
    <n v="2.2000000000000002"/>
    <n v="1000"/>
    <n v="-2200"/>
    <x v="0"/>
  </r>
  <r>
    <n v="197"/>
    <x v="1"/>
    <d v="2021-01-04T00:00:00"/>
    <s v="C1"/>
    <s v="Sale Cost"/>
    <s v="Marketing Cost"/>
    <s v="Fuel"/>
    <x v="15"/>
    <n v="2.5"/>
    <n v="1000"/>
    <n v="-2500"/>
    <x v="0"/>
  </r>
  <r>
    <n v="198"/>
    <x v="1"/>
    <d v="2021-01-04T00:00:00"/>
    <s v="C1"/>
    <s v="Sale Cost"/>
    <s v="Marketing Cost"/>
    <s v="Bonus"/>
    <x v="16"/>
    <n v="200"/>
    <n v="50"/>
    <n v="-10000"/>
    <x v="0"/>
  </r>
  <r>
    <n v="199"/>
    <x v="1"/>
    <d v="2021-01-04T00:00:00"/>
    <s v="C1"/>
    <s v="Sale Cost"/>
    <s v="Marketing Cost"/>
    <s v="Toll gate fee"/>
    <x v="17"/>
    <n v="1"/>
    <n v="50"/>
    <n v="-50"/>
    <x v="0"/>
  </r>
  <r>
    <n v="200"/>
    <x v="1"/>
    <d v="2021-01-04T00:00:00"/>
    <s v="C1"/>
    <s v="Sale Cost"/>
    <s v="Marketing Cost"/>
    <s v="Vehicle rental"/>
    <x v="18"/>
    <n v="2"/>
    <n v="5000"/>
    <n v="-10000"/>
    <x v="0"/>
  </r>
  <r>
    <n v="201"/>
    <x v="1"/>
    <d v="2021-01-05T00:00:00"/>
    <s v="C1"/>
    <s v="Sale Cost"/>
    <s v="Marketing Cost"/>
    <s v="Fuel"/>
    <x v="11"/>
    <n v="1"/>
    <n v="1000"/>
    <n v="-1000"/>
    <x v="0"/>
  </r>
  <r>
    <n v="202"/>
    <x v="1"/>
    <d v="2021-01-05T00:00:00"/>
    <s v="C1"/>
    <s v="Sale Cost"/>
    <s v="Marketing Cost"/>
    <s v="Fuel"/>
    <x v="12"/>
    <n v="2"/>
    <n v="1000"/>
    <n v="-2000"/>
    <x v="0"/>
  </r>
  <r>
    <n v="203"/>
    <x v="1"/>
    <d v="2021-01-05T00:00:00"/>
    <s v="C1"/>
    <s v="Sale Cost"/>
    <s v="Marketing Cost"/>
    <s v="Fuel"/>
    <x v="13"/>
    <n v="2"/>
    <n v="1000"/>
    <n v="-2000"/>
    <x v="0"/>
  </r>
  <r>
    <n v="204"/>
    <x v="1"/>
    <d v="2021-01-05T00:00:00"/>
    <s v="C1"/>
    <s v="Sale Cost"/>
    <s v="Marketing Cost"/>
    <s v="Fuel"/>
    <x v="14"/>
    <n v="2.2000000000000002"/>
    <n v="1000"/>
    <n v="-2200"/>
    <x v="0"/>
  </r>
  <r>
    <n v="205"/>
    <x v="1"/>
    <d v="2021-01-05T00:00:00"/>
    <s v="C1"/>
    <s v="Sale Cost"/>
    <s v="Marketing Cost"/>
    <s v="Fuel"/>
    <x v="15"/>
    <n v="2.5"/>
    <n v="1000"/>
    <n v="-2500"/>
    <x v="0"/>
  </r>
  <r>
    <n v="206"/>
    <x v="1"/>
    <d v="2021-01-05T00:00:00"/>
    <s v="C1"/>
    <s v="Sale Cost"/>
    <s v="Marketing Cost"/>
    <s v="Bonus"/>
    <x v="16"/>
    <n v="200"/>
    <n v="50"/>
    <n v="-10000"/>
    <x v="0"/>
  </r>
  <r>
    <n v="207"/>
    <x v="1"/>
    <d v="2021-01-05T00:00:00"/>
    <s v="C1"/>
    <s v="Sale Cost"/>
    <s v="Marketing Cost"/>
    <s v="Toll gate fee"/>
    <x v="17"/>
    <n v="1"/>
    <n v="50"/>
    <n v="-50"/>
    <x v="0"/>
  </r>
  <r>
    <n v="208"/>
    <x v="1"/>
    <d v="2021-01-05T00:00:00"/>
    <s v="C1"/>
    <s v="Sale Cost"/>
    <s v="Marketing Cost"/>
    <s v="Vehicle rental"/>
    <x v="18"/>
    <n v="2"/>
    <n v="5000"/>
    <n v="-10000"/>
    <x v="0"/>
  </r>
  <r>
    <n v="209"/>
    <x v="1"/>
    <d v="2021-01-06T00:00:00"/>
    <s v="C1"/>
    <s v="Sale Cost"/>
    <s v="Marketing Cost"/>
    <s v="Fuel"/>
    <x v="11"/>
    <n v="1"/>
    <n v="1000"/>
    <n v="-1000"/>
    <x v="0"/>
  </r>
  <r>
    <n v="210"/>
    <x v="1"/>
    <d v="2021-01-06T00:00:00"/>
    <s v="C1"/>
    <s v="Sale Cost"/>
    <s v="Marketing Cost"/>
    <s v="Fuel"/>
    <x v="12"/>
    <n v="2"/>
    <n v="1000"/>
    <n v="-2000"/>
    <x v="0"/>
  </r>
  <r>
    <n v="211"/>
    <x v="1"/>
    <d v="2021-01-06T00:00:00"/>
    <s v="C1"/>
    <s v="Sale Cost"/>
    <s v="Marketing Cost"/>
    <s v="Fuel"/>
    <x v="13"/>
    <n v="2"/>
    <n v="1000"/>
    <n v="-2000"/>
    <x v="0"/>
  </r>
  <r>
    <n v="212"/>
    <x v="1"/>
    <d v="2021-01-06T00:00:00"/>
    <s v="C1"/>
    <s v="Sale Cost"/>
    <s v="Marketing Cost"/>
    <s v="Fuel"/>
    <x v="14"/>
    <n v="2.2000000000000002"/>
    <n v="1000"/>
    <n v="-2200"/>
    <x v="0"/>
  </r>
  <r>
    <n v="213"/>
    <x v="1"/>
    <d v="2021-01-06T00:00:00"/>
    <s v="C1"/>
    <s v="Sale Cost"/>
    <s v="Marketing Cost"/>
    <s v="Fuel"/>
    <x v="15"/>
    <n v="2.5"/>
    <n v="1000"/>
    <n v="-2500"/>
    <x v="0"/>
  </r>
  <r>
    <n v="214"/>
    <x v="1"/>
    <d v="2021-01-06T00:00:00"/>
    <s v="C1"/>
    <s v="Sale Cost"/>
    <s v="Marketing Cost"/>
    <s v="Bonus"/>
    <x v="16"/>
    <n v="200"/>
    <n v="50"/>
    <n v="-10000"/>
    <x v="0"/>
  </r>
  <r>
    <n v="215"/>
    <x v="1"/>
    <d v="2021-01-06T00:00:00"/>
    <s v="C1"/>
    <s v="Sale Cost"/>
    <s v="Marketing Cost"/>
    <s v="Toll gate fee"/>
    <x v="17"/>
    <n v="1"/>
    <n v="50"/>
    <n v="-50"/>
    <x v="0"/>
  </r>
  <r>
    <n v="216"/>
    <x v="1"/>
    <d v="2021-01-06T00:00:00"/>
    <s v="C1"/>
    <s v="Sale Cost"/>
    <s v="Marketing Cost"/>
    <s v="Vehicle rental"/>
    <x v="18"/>
    <n v="2"/>
    <n v="5000"/>
    <n v="-10000"/>
    <x v="0"/>
  </r>
  <r>
    <n v="217"/>
    <x v="1"/>
    <d v="2021-01-07T00:00:00"/>
    <s v="C1"/>
    <s v="Sale Cost"/>
    <s v="Marketing Cost"/>
    <s v="Fuel"/>
    <x v="11"/>
    <n v="1"/>
    <n v="1000"/>
    <n v="-1000"/>
    <x v="0"/>
  </r>
  <r>
    <n v="218"/>
    <x v="1"/>
    <d v="2021-01-07T00:00:00"/>
    <s v="C1"/>
    <s v="Sale Cost"/>
    <s v="Marketing Cost"/>
    <s v="Fuel"/>
    <x v="12"/>
    <n v="2"/>
    <n v="1000"/>
    <n v="-2000"/>
    <x v="0"/>
  </r>
  <r>
    <n v="219"/>
    <x v="1"/>
    <d v="2021-01-07T00:00:00"/>
    <s v="C1"/>
    <s v="Sale Cost"/>
    <s v="Marketing Cost"/>
    <s v="Fuel"/>
    <x v="13"/>
    <n v="2"/>
    <n v="1000"/>
    <n v="-2000"/>
    <x v="0"/>
  </r>
  <r>
    <n v="220"/>
    <x v="1"/>
    <d v="2021-01-07T00:00:00"/>
    <s v="C1"/>
    <s v="Sale Cost"/>
    <s v="Marketing Cost"/>
    <s v="Fuel"/>
    <x v="14"/>
    <n v="2.2000000000000002"/>
    <n v="1000"/>
    <n v="-2200"/>
    <x v="0"/>
  </r>
  <r>
    <n v="221"/>
    <x v="1"/>
    <d v="2021-01-07T00:00:00"/>
    <s v="C1"/>
    <s v="Sale Cost"/>
    <s v="Marketing Cost"/>
    <s v="Fuel"/>
    <x v="15"/>
    <n v="2.5"/>
    <n v="1000"/>
    <n v="-2500"/>
    <x v="0"/>
  </r>
  <r>
    <n v="222"/>
    <x v="1"/>
    <d v="2021-01-07T00:00:00"/>
    <s v="C1"/>
    <s v="Sale Cost"/>
    <s v="Marketing Cost"/>
    <s v="Bonus"/>
    <x v="16"/>
    <n v="200"/>
    <n v="50"/>
    <n v="-10000"/>
    <x v="0"/>
  </r>
  <r>
    <n v="223"/>
    <x v="1"/>
    <d v="2021-01-07T00:00:00"/>
    <s v="C1"/>
    <s v="Sale Cost"/>
    <s v="Marketing Cost"/>
    <s v="Toll gate fee"/>
    <x v="17"/>
    <n v="1"/>
    <n v="50"/>
    <n v="-50"/>
    <x v="0"/>
  </r>
  <r>
    <n v="224"/>
    <x v="1"/>
    <d v="2021-01-07T00:00:00"/>
    <s v="C1"/>
    <s v="Sale Cost"/>
    <s v="Marketing Cost"/>
    <s v="Vehicle rental"/>
    <x v="18"/>
    <n v="2"/>
    <n v="5000"/>
    <n v="-10000"/>
    <x v="0"/>
  </r>
  <r>
    <n v="1"/>
    <x v="0"/>
    <d v="2021-02-01T00:00:00"/>
    <s v="inv1"/>
    <s v="product sale"/>
    <m/>
    <m/>
    <x v="0"/>
    <n v="5000"/>
    <n v="700"/>
    <n v="3500000"/>
    <x v="1"/>
  </r>
  <r>
    <n v="2"/>
    <x v="0"/>
    <d v="2021-02-01T00:00:00"/>
    <s v="inv2"/>
    <s v="product sale"/>
    <m/>
    <m/>
    <x v="0"/>
    <n v="4000"/>
    <n v="700"/>
    <n v="2800000"/>
    <x v="1"/>
  </r>
  <r>
    <n v="3"/>
    <x v="0"/>
    <d v="2021-02-01T00:00:00"/>
    <s v="inv3"/>
    <s v="product sale"/>
    <m/>
    <m/>
    <x v="1"/>
    <n v="300"/>
    <n v="800"/>
    <n v="240000"/>
    <x v="1"/>
  </r>
  <r>
    <n v="4"/>
    <x v="0"/>
    <d v="2021-02-01T00:00:00"/>
    <s v="inv4"/>
    <s v="product sale"/>
    <m/>
    <m/>
    <x v="2"/>
    <n v="500"/>
    <n v="1200"/>
    <n v="600000"/>
    <x v="1"/>
  </r>
  <r>
    <n v="5"/>
    <x v="0"/>
    <d v="2021-02-01T00:00:00"/>
    <s v="inv5"/>
    <s v="product sale"/>
    <m/>
    <m/>
    <x v="3"/>
    <n v="1100"/>
    <n v="400"/>
    <n v="440000"/>
    <x v="1"/>
  </r>
  <r>
    <n v="6"/>
    <x v="0"/>
    <d v="2021-02-01T00:00:00"/>
    <s v="inv6"/>
    <s v="Other Income"/>
    <m/>
    <m/>
    <x v="4"/>
    <n v="7"/>
    <n v="250"/>
    <n v="1750"/>
    <x v="1"/>
  </r>
  <r>
    <n v="7"/>
    <x v="0"/>
    <d v="2021-02-01T00:00:00"/>
    <s v="inv7"/>
    <s v="Other Income"/>
    <m/>
    <m/>
    <x v="5"/>
    <n v="20"/>
    <n v="1000"/>
    <n v="20000"/>
    <x v="1"/>
  </r>
  <r>
    <n v="8"/>
    <x v="0"/>
    <d v="2021-02-01T00:00:00"/>
    <s v="inv8"/>
    <s v="Other Income"/>
    <m/>
    <m/>
    <x v="6"/>
    <n v="50"/>
    <n v="200"/>
    <n v="10000"/>
    <x v="1"/>
  </r>
  <r>
    <n v="9"/>
    <x v="0"/>
    <d v="2021-02-01T00:00:00"/>
    <s v="inv9"/>
    <s v="Other Income"/>
    <m/>
    <m/>
    <x v="7"/>
    <n v="100"/>
    <n v="100"/>
    <n v="10000"/>
    <x v="1"/>
  </r>
  <r>
    <n v="10"/>
    <x v="0"/>
    <d v="2021-02-01T00:00:00"/>
    <s v="inv9"/>
    <s v="Debt"/>
    <m/>
    <m/>
    <x v="8"/>
    <n v="200"/>
    <n v="-100"/>
    <n v="-20000"/>
    <x v="1"/>
  </r>
  <r>
    <n v="11"/>
    <x v="0"/>
    <d v="2021-02-01T00:00:00"/>
    <s v="inv9"/>
    <s v="Debt"/>
    <m/>
    <m/>
    <x v="9"/>
    <n v="100"/>
    <n v="200"/>
    <n v="20000"/>
    <x v="1"/>
  </r>
  <r>
    <n v="12"/>
    <x v="0"/>
    <d v="2021-02-01T00:00:00"/>
    <s v="inv9"/>
    <s v="Investment"/>
    <m/>
    <m/>
    <x v="10"/>
    <m/>
    <m/>
    <n v="200000"/>
    <x v="1"/>
  </r>
  <r>
    <n v="13"/>
    <x v="0"/>
    <d v="2021-02-02T00:00:00"/>
    <s v="inv1"/>
    <s v="product sale"/>
    <m/>
    <m/>
    <x v="0"/>
    <n v="8000"/>
    <n v="800"/>
    <n v="6400000"/>
    <x v="1"/>
  </r>
  <r>
    <n v="14"/>
    <x v="0"/>
    <d v="2021-02-02T00:00:00"/>
    <s v="inv2"/>
    <s v="product sale"/>
    <m/>
    <m/>
    <x v="0"/>
    <n v="700"/>
    <n v="750"/>
    <n v="525000"/>
    <x v="1"/>
  </r>
  <r>
    <n v="15"/>
    <x v="0"/>
    <d v="2021-02-02T00:00:00"/>
    <s v="inv3"/>
    <s v="product sale"/>
    <m/>
    <m/>
    <x v="1"/>
    <n v="400"/>
    <n v="1200"/>
    <n v="480000"/>
    <x v="1"/>
  </r>
  <r>
    <n v="16"/>
    <x v="0"/>
    <d v="2021-02-02T00:00:00"/>
    <s v="inv4"/>
    <s v="product sale"/>
    <m/>
    <m/>
    <x v="2"/>
    <n v="800"/>
    <n v="800"/>
    <n v="640000"/>
    <x v="1"/>
  </r>
  <r>
    <n v="17"/>
    <x v="0"/>
    <d v="2021-02-02T00:00:00"/>
    <s v="inv5"/>
    <s v="product sale"/>
    <m/>
    <m/>
    <x v="3"/>
    <n v="700"/>
    <n v="500"/>
    <n v="350000"/>
    <x v="1"/>
  </r>
  <r>
    <n v="18"/>
    <x v="0"/>
    <d v="2021-02-02T00:00:00"/>
    <s v="inv6"/>
    <s v="Other Income"/>
    <m/>
    <m/>
    <x v="4"/>
    <n v="7"/>
    <n v="200"/>
    <n v="1400"/>
    <x v="1"/>
  </r>
  <r>
    <n v="19"/>
    <x v="0"/>
    <d v="2021-02-02T00:00:00"/>
    <s v="inv7"/>
    <s v="Other Income"/>
    <m/>
    <m/>
    <x v="5"/>
    <n v="25"/>
    <n v="1000"/>
    <n v="25000"/>
    <x v="1"/>
  </r>
  <r>
    <n v="20"/>
    <x v="0"/>
    <d v="2021-02-02T00:00:00"/>
    <s v="inv8"/>
    <s v="Other Income"/>
    <m/>
    <m/>
    <x v="6"/>
    <n v="75"/>
    <n v="200"/>
    <n v="15000"/>
    <x v="1"/>
  </r>
  <r>
    <n v="21"/>
    <x v="0"/>
    <d v="2021-02-02T00:00:00"/>
    <s v="inv9"/>
    <s v="Other Income"/>
    <m/>
    <m/>
    <x v="7"/>
    <n v="150"/>
    <n v="100"/>
    <n v="15000"/>
    <x v="1"/>
  </r>
  <r>
    <n v="22"/>
    <x v="0"/>
    <d v="2021-02-02T00:00:00"/>
    <s v="inv9"/>
    <s v="Debt"/>
    <m/>
    <m/>
    <x v="8"/>
    <n v="22"/>
    <n v="-100"/>
    <n v="-2200"/>
    <x v="1"/>
  </r>
  <r>
    <n v="23"/>
    <x v="0"/>
    <d v="2021-02-02T00:00:00"/>
    <s v="inv9"/>
    <s v="Debt"/>
    <m/>
    <m/>
    <x v="9"/>
    <n v="230"/>
    <n v="200"/>
    <n v="46000"/>
    <x v="1"/>
  </r>
  <r>
    <n v="24"/>
    <x v="0"/>
    <d v="2021-02-02T00:00:00"/>
    <s v="inv9"/>
    <s v="Investment"/>
    <m/>
    <m/>
    <x v="10"/>
    <m/>
    <m/>
    <n v="0"/>
    <x v="1"/>
  </r>
  <r>
    <n v="25"/>
    <x v="0"/>
    <d v="2021-02-03T00:00:00"/>
    <s v="inv1"/>
    <s v="product sale"/>
    <m/>
    <m/>
    <x v="0"/>
    <n v="7000"/>
    <n v="800"/>
    <n v="5600000"/>
    <x v="1"/>
  </r>
  <r>
    <n v="26"/>
    <x v="0"/>
    <d v="2021-02-03T00:00:00"/>
    <s v="inv2"/>
    <s v="product sale"/>
    <m/>
    <m/>
    <x v="0"/>
    <n v="800"/>
    <n v="750"/>
    <n v="600000"/>
    <x v="1"/>
  </r>
  <r>
    <n v="27"/>
    <x v="0"/>
    <d v="2021-02-03T00:00:00"/>
    <s v="inv3"/>
    <s v="product sale"/>
    <m/>
    <m/>
    <x v="1"/>
    <n v="500"/>
    <n v="1200"/>
    <n v="600000"/>
    <x v="1"/>
  </r>
  <r>
    <n v="28"/>
    <x v="0"/>
    <d v="2021-02-03T00:00:00"/>
    <s v="inv4"/>
    <s v="product sale"/>
    <m/>
    <m/>
    <x v="2"/>
    <n v="900"/>
    <n v="800"/>
    <n v="720000"/>
    <x v="1"/>
  </r>
  <r>
    <n v="29"/>
    <x v="0"/>
    <d v="2021-02-03T00:00:00"/>
    <s v="inv5"/>
    <s v="product sale"/>
    <m/>
    <m/>
    <x v="3"/>
    <n v="300"/>
    <n v="500"/>
    <n v="150000"/>
    <x v="1"/>
  </r>
  <r>
    <n v="30"/>
    <x v="0"/>
    <d v="2021-02-03T00:00:00"/>
    <s v="inv6"/>
    <s v="Other Income"/>
    <m/>
    <m/>
    <x v="4"/>
    <n v="10"/>
    <n v="200"/>
    <n v="2000"/>
    <x v="1"/>
  </r>
  <r>
    <n v="31"/>
    <x v="0"/>
    <d v="2021-02-03T00:00:00"/>
    <s v="inv7"/>
    <s v="Other Income"/>
    <m/>
    <m/>
    <x v="5"/>
    <n v="30"/>
    <n v="1000"/>
    <n v="30000"/>
    <x v="1"/>
  </r>
  <r>
    <n v="32"/>
    <x v="0"/>
    <d v="2021-02-03T00:00:00"/>
    <s v="inv8"/>
    <s v="Other Income"/>
    <m/>
    <m/>
    <x v="6"/>
    <n v="100"/>
    <n v="200"/>
    <n v="20000"/>
    <x v="1"/>
  </r>
  <r>
    <n v="33"/>
    <x v="0"/>
    <d v="2021-02-03T00:00:00"/>
    <s v="inv9"/>
    <s v="Other Income"/>
    <m/>
    <m/>
    <x v="7"/>
    <n v="200"/>
    <n v="100"/>
    <n v="20000"/>
    <x v="1"/>
  </r>
  <r>
    <n v="34"/>
    <x v="0"/>
    <d v="2021-02-03T00:00:00"/>
    <s v="inv9"/>
    <s v="Debt"/>
    <m/>
    <m/>
    <x v="8"/>
    <n v="25"/>
    <n v="-100"/>
    <n v="-2500"/>
    <x v="1"/>
  </r>
  <r>
    <n v="35"/>
    <x v="0"/>
    <d v="2021-02-03T00:00:00"/>
    <s v="inv9"/>
    <s v="Debt"/>
    <m/>
    <m/>
    <x v="9"/>
    <n v="250"/>
    <n v="200"/>
    <n v="50000"/>
    <x v="1"/>
  </r>
  <r>
    <n v="36"/>
    <x v="0"/>
    <d v="2021-02-03T00:00:00"/>
    <s v="inv9"/>
    <s v="Investment"/>
    <m/>
    <m/>
    <x v="10"/>
    <m/>
    <m/>
    <n v="0"/>
    <x v="1"/>
  </r>
  <r>
    <n v="37"/>
    <x v="0"/>
    <d v="2021-02-04T00:00:00"/>
    <s v="inv1"/>
    <s v="product sale"/>
    <m/>
    <m/>
    <x v="0"/>
    <n v="8000"/>
    <n v="800"/>
    <n v="6400000"/>
    <x v="1"/>
  </r>
  <r>
    <n v="38"/>
    <x v="0"/>
    <d v="2021-02-04T00:00:00"/>
    <s v="inv2"/>
    <s v="product sale"/>
    <m/>
    <m/>
    <x v="0"/>
    <n v="900"/>
    <n v="750"/>
    <n v="675000"/>
    <x v="1"/>
  </r>
  <r>
    <n v="39"/>
    <x v="0"/>
    <d v="2021-02-04T00:00:00"/>
    <s v="inv3"/>
    <s v="product sale"/>
    <m/>
    <m/>
    <x v="1"/>
    <n v="250"/>
    <n v="1200"/>
    <n v="300000"/>
    <x v="1"/>
  </r>
  <r>
    <n v="40"/>
    <x v="0"/>
    <d v="2021-02-04T00:00:00"/>
    <s v="inv4"/>
    <s v="product sale"/>
    <m/>
    <m/>
    <x v="2"/>
    <n v="750"/>
    <n v="800"/>
    <n v="600000"/>
    <x v="1"/>
  </r>
  <r>
    <n v="41"/>
    <x v="0"/>
    <d v="2021-02-04T00:00:00"/>
    <s v="inv5"/>
    <s v="product sale"/>
    <m/>
    <m/>
    <x v="3"/>
    <n v="200"/>
    <n v="500"/>
    <n v="100000"/>
    <x v="1"/>
  </r>
  <r>
    <n v="42"/>
    <x v="0"/>
    <d v="2021-02-04T00:00:00"/>
    <s v="inv6"/>
    <s v="Other Income"/>
    <m/>
    <m/>
    <x v="4"/>
    <n v="15"/>
    <n v="200"/>
    <n v="3000"/>
    <x v="1"/>
  </r>
  <r>
    <n v="43"/>
    <x v="0"/>
    <d v="2021-02-04T00:00:00"/>
    <s v="inv7"/>
    <s v="Other Income"/>
    <m/>
    <m/>
    <x v="5"/>
    <n v="25"/>
    <n v="1000"/>
    <n v="25000"/>
    <x v="1"/>
  </r>
  <r>
    <n v="44"/>
    <x v="0"/>
    <d v="2021-02-04T00:00:00"/>
    <s v="inv8"/>
    <s v="Other Income"/>
    <m/>
    <m/>
    <x v="6"/>
    <n v="150"/>
    <n v="200"/>
    <n v="30000"/>
    <x v="1"/>
  </r>
  <r>
    <n v="45"/>
    <x v="0"/>
    <d v="2021-02-04T00:00:00"/>
    <s v="inv9"/>
    <s v="Other Income"/>
    <m/>
    <m/>
    <x v="7"/>
    <n v="250"/>
    <n v="100"/>
    <n v="25000"/>
    <x v="1"/>
  </r>
  <r>
    <n v="46"/>
    <x v="0"/>
    <d v="2021-02-04T00:00:00"/>
    <s v="inv9"/>
    <s v="Debt"/>
    <m/>
    <m/>
    <x v="8"/>
    <n v="50"/>
    <n v="-100"/>
    <n v="-5000"/>
    <x v="1"/>
  </r>
  <r>
    <n v="47"/>
    <x v="0"/>
    <d v="2021-02-04T00:00:00"/>
    <s v="inv9"/>
    <s v="Debt"/>
    <m/>
    <m/>
    <x v="9"/>
    <n v="500"/>
    <n v="200"/>
    <n v="100000"/>
    <x v="1"/>
  </r>
  <r>
    <n v="48"/>
    <x v="0"/>
    <d v="2021-02-04T00:00:00"/>
    <s v="inv9"/>
    <s v="Investment"/>
    <m/>
    <m/>
    <x v="10"/>
    <m/>
    <m/>
    <n v="0"/>
    <x v="1"/>
  </r>
  <r>
    <n v="49"/>
    <x v="0"/>
    <d v="2021-02-05T00:00:00"/>
    <s v="inv1"/>
    <s v="product sale"/>
    <m/>
    <m/>
    <x v="0"/>
    <n v="9000"/>
    <n v="800"/>
    <n v="7200000"/>
    <x v="1"/>
  </r>
  <r>
    <n v="50"/>
    <x v="0"/>
    <d v="2021-02-05T00:00:00"/>
    <s v="inv2"/>
    <s v="product sale"/>
    <m/>
    <m/>
    <x v="0"/>
    <n v="700"/>
    <n v="750"/>
    <n v="525000"/>
    <x v="1"/>
  </r>
  <r>
    <n v="51"/>
    <x v="0"/>
    <d v="2021-02-05T00:00:00"/>
    <s v="inv3"/>
    <s v="product sale"/>
    <m/>
    <m/>
    <x v="1"/>
    <n v="300"/>
    <n v="1200"/>
    <n v="360000"/>
    <x v="1"/>
  </r>
  <r>
    <n v="52"/>
    <x v="0"/>
    <d v="2021-02-05T00:00:00"/>
    <s v="inv4"/>
    <s v="product sale"/>
    <m/>
    <m/>
    <x v="2"/>
    <n v="800"/>
    <n v="800"/>
    <n v="640000"/>
    <x v="1"/>
  </r>
  <r>
    <n v="53"/>
    <x v="0"/>
    <d v="2021-02-05T00:00:00"/>
    <s v="inv5"/>
    <s v="product sale"/>
    <m/>
    <m/>
    <x v="3"/>
    <n v="250"/>
    <n v="500"/>
    <n v="125000"/>
    <x v="1"/>
  </r>
  <r>
    <n v="54"/>
    <x v="0"/>
    <d v="2021-02-05T00:00:00"/>
    <s v="inv6"/>
    <s v="Other Income"/>
    <m/>
    <m/>
    <x v="4"/>
    <n v="20"/>
    <n v="200"/>
    <n v="4000"/>
    <x v="1"/>
  </r>
  <r>
    <n v="55"/>
    <x v="0"/>
    <d v="2021-02-05T00:00:00"/>
    <s v="inv7"/>
    <s v="Other Income"/>
    <m/>
    <m/>
    <x v="5"/>
    <n v="40"/>
    <n v="1000"/>
    <n v="40000"/>
    <x v="1"/>
  </r>
  <r>
    <n v="56"/>
    <x v="0"/>
    <d v="2021-02-05T00:00:00"/>
    <s v="inv8"/>
    <s v="Other Income"/>
    <m/>
    <m/>
    <x v="6"/>
    <n v="200"/>
    <n v="200"/>
    <n v="40000"/>
    <x v="1"/>
  </r>
  <r>
    <n v="57"/>
    <x v="0"/>
    <d v="2021-02-05T00:00:00"/>
    <s v="inv9"/>
    <s v="Other Income"/>
    <m/>
    <m/>
    <x v="7"/>
    <n v="400"/>
    <n v="100"/>
    <n v="40000"/>
    <x v="1"/>
  </r>
  <r>
    <n v="58"/>
    <x v="0"/>
    <d v="2021-02-05T00:00:00"/>
    <s v="inv9"/>
    <s v="Debt"/>
    <m/>
    <m/>
    <x v="8"/>
    <n v="700"/>
    <n v="-100"/>
    <n v="-70000"/>
    <x v="1"/>
  </r>
  <r>
    <n v="59"/>
    <x v="0"/>
    <d v="2021-02-05T00:00:00"/>
    <s v="inv9"/>
    <s v="Debt"/>
    <m/>
    <m/>
    <x v="9"/>
    <n v="8000"/>
    <n v="200"/>
    <n v="1600000"/>
    <x v="1"/>
  </r>
  <r>
    <n v="60"/>
    <x v="0"/>
    <d v="2021-02-05T00:00:00"/>
    <s v="inv9"/>
    <s v="Investment"/>
    <m/>
    <m/>
    <x v="10"/>
    <m/>
    <m/>
    <n v="3000000"/>
    <x v="1"/>
  </r>
  <r>
    <n v="61"/>
    <x v="0"/>
    <d v="2021-02-06T00:00:00"/>
    <s v="inv1"/>
    <s v="product sale"/>
    <m/>
    <m/>
    <x v="0"/>
    <n v="5000"/>
    <n v="800"/>
    <n v="4000000"/>
    <x v="1"/>
  </r>
  <r>
    <n v="62"/>
    <x v="0"/>
    <d v="2021-02-06T00:00:00"/>
    <s v="inv2"/>
    <s v="product sale"/>
    <m/>
    <m/>
    <x v="0"/>
    <n v="300"/>
    <n v="750"/>
    <n v="225000"/>
    <x v="1"/>
  </r>
  <r>
    <n v="63"/>
    <x v="0"/>
    <d v="2021-02-06T00:00:00"/>
    <s v="inv3"/>
    <s v="product sale"/>
    <m/>
    <m/>
    <x v="1"/>
    <n v="200"/>
    <n v="1200"/>
    <n v="240000"/>
    <x v="1"/>
  </r>
  <r>
    <n v="64"/>
    <x v="0"/>
    <d v="2021-02-06T00:00:00"/>
    <s v="inv4"/>
    <s v="product sale"/>
    <m/>
    <m/>
    <x v="2"/>
    <n v="300"/>
    <n v="800"/>
    <n v="240000"/>
    <x v="1"/>
  </r>
  <r>
    <n v="65"/>
    <x v="0"/>
    <d v="2021-02-06T00:00:00"/>
    <s v="inv5"/>
    <s v="product sale"/>
    <m/>
    <m/>
    <x v="3"/>
    <n v="50"/>
    <n v="500"/>
    <n v="25000"/>
    <x v="1"/>
  </r>
  <r>
    <n v="66"/>
    <x v="0"/>
    <d v="2021-02-06T00:00:00"/>
    <s v="inv6"/>
    <s v="Other Income"/>
    <m/>
    <m/>
    <x v="4"/>
    <n v="0"/>
    <n v="200"/>
    <n v="0"/>
    <x v="1"/>
  </r>
  <r>
    <n v="67"/>
    <x v="0"/>
    <d v="2021-02-06T00:00:00"/>
    <s v="inv7"/>
    <s v="Other Income"/>
    <m/>
    <m/>
    <x v="5"/>
    <n v="0"/>
    <n v="1000"/>
    <n v="0"/>
    <x v="1"/>
  </r>
  <r>
    <n v="68"/>
    <x v="0"/>
    <d v="2021-02-06T00:00:00"/>
    <s v="inv8"/>
    <s v="Other Income"/>
    <m/>
    <m/>
    <x v="6"/>
    <n v="0"/>
    <n v="200"/>
    <n v="0"/>
    <x v="1"/>
  </r>
  <r>
    <n v="69"/>
    <x v="0"/>
    <d v="2021-02-06T00:00:00"/>
    <s v="inv9"/>
    <s v="Other Income"/>
    <m/>
    <m/>
    <x v="7"/>
    <n v="0"/>
    <n v="100"/>
    <n v="0"/>
    <x v="1"/>
  </r>
  <r>
    <n v="70"/>
    <x v="0"/>
    <d v="2021-02-06T00:00:00"/>
    <s v="inv9"/>
    <s v="Debt"/>
    <m/>
    <m/>
    <x v="8"/>
    <n v="700"/>
    <n v="-100"/>
    <n v="-70000"/>
    <x v="1"/>
  </r>
  <r>
    <n v="71"/>
    <x v="0"/>
    <d v="2021-02-06T00:00:00"/>
    <s v="inv9"/>
    <s v="Debt"/>
    <m/>
    <m/>
    <x v="9"/>
    <n v="8000"/>
    <n v="200"/>
    <n v="1600000"/>
    <x v="1"/>
  </r>
  <r>
    <n v="72"/>
    <x v="0"/>
    <d v="2021-02-06T00:00:00"/>
    <s v="inv9"/>
    <s v="Investment"/>
    <m/>
    <m/>
    <x v="10"/>
    <m/>
    <m/>
    <n v="3000000"/>
    <x v="1"/>
  </r>
  <r>
    <n v="73"/>
    <x v="0"/>
    <d v="2021-02-07T00:00:00"/>
    <s v="inv1"/>
    <s v="product sale"/>
    <m/>
    <m/>
    <x v="0"/>
    <n v="8000"/>
    <n v="800"/>
    <n v="6400000"/>
    <x v="1"/>
  </r>
  <r>
    <n v="74"/>
    <x v="0"/>
    <d v="2021-02-07T00:00:00"/>
    <s v="inv2"/>
    <s v="product sale"/>
    <m/>
    <m/>
    <x v="0"/>
    <n v="500"/>
    <n v="750"/>
    <n v="375000"/>
    <x v="1"/>
  </r>
  <r>
    <n v="75"/>
    <x v="0"/>
    <d v="2021-02-07T00:00:00"/>
    <s v="inv3"/>
    <s v="product sale"/>
    <m/>
    <m/>
    <x v="1"/>
    <n v="700"/>
    <n v="1200"/>
    <n v="840000"/>
    <x v="1"/>
  </r>
  <r>
    <n v="76"/>
    <x v="0"/>
    <d v="2021-02-07T00:00:00"/>
    <s v="inv4"/>
    <s v="product sale"/>
    <m/>
    <m/>
    <x v="2"/>
    <n v="400"/>
    <n v="800"/>
    <n v="320000"/>
    <x v="1"/>
  </r>
  <r>
    <n v="77"/>
    <x v="0"/>
    <d v="2021-02-07T00:00:00"/>
    <s v="inv5"/>
    <s v="product sale"/>
    <m/>
    <m/>
    <x v="3"/>
    <n v="20"/>
    <n v="500"/>
    <n v="10000"/>
    <x v="1"/>
  </r>
  <r>
    <n v="78"/>
    <x v="0"/>
    <d v="2021-02-07T00:00:00"/>
    <s v="inv6"/>
    <s v="Other Income"/>
    <m/>
    <m/>
    <x v="4"/>
    <n v="0"/>
    <n v="200"/>
    <n v="0"/>
    <x v="1"/>
  </r>
  <r>
    <n v="79"/>
    <x v="0"/>
    <d v="2021-02-07T00:00:00"/>
    <s v="inv7"/>
    <s v="Other Income"/>
    <m/>
    <m/>
    <x v="5"/>
    <n v="0"/>
    <n v="1000"/>
    <n v="0"/>
    <x v="1"/>
  </r>
  <r>
    <n v="80"/>
    <x v="0"/>
    <d v="2021-02-07T00:00:00"/>
    <s v="inv8"/>
    <s v="Other Income"/>
    <m/>
    <m/>
    <x v="6"/>
    <n v="0"/>
    <n v="200"/>
    <n v="0"/>
    <x v="1"/>
  </r>
  <r>
    <n v="81"/>
    <x v="0"/>
    <d v="2021-02-07T00:00:00"/>
    <s v="inv9"/>
    <s v="Other Income"/>
    <m/>
    <m/>
    <x v="7"/>
    <n v="0"/>
    <n v="100"/>
    <n v="0"/>
    <x v="1"/>
  </r>
  <r>
    <n v="82"/>
    <x v="0"/>
    <d v="2021-02-07T00:00:00"/>
    <s v="inv9"/>
    <s v="Debt"/>
    <m/>
    <m/>
    <x v="8"/>
    <n v="800"/>
    <n v="-100"/>
    <n v="-80000"/>
    <x v="1"/>
  </r>
  <r>
    <n v="83"/>
    <x v="0"/>
    <d v="2021-02-07T00:00:00"/>
    <s v="inv9"/>
    <s v="Debt"/>
    <m/>
    <m/>
    <x v="9"/>
    <n v="900"/>
    <n v="200"/>
    <n v="180000"/>
    <x v="1"/>
  </r>
  <r>
    <n v="84"/>
    <x v="0"/>
    <d v="2021-02-07T00:00:00"/>
    <s v="inv9"/>
    <s v="Investment"/>
    <m/>
    <m/>
    <x v="10"/>
    <m/>
    <m/>
    <n v="3000000"/>
    <x v="1"/>
  </r>
  <r>
    <n v="85"/>
    <x v="0"/>
    <d v="2021-02-08T00:00:00"/>
    <s v="inv1"/>
    <s v="product sale"/>
    <m/>
    <m/>
    <x v="0"/>
    <n v="7000"/>
    <n v="800"/>
    <n v="5600000"/>
    <x v="1"/>
  </r>
  <r>
    <n v="86"/>
    <x v="0"/>
    <d v="2021-02-08T00:00:00"/>
    <s v="inv2"/>
    <s v="product sale"/>
    <m/>
    <m/>
    <x v="0"/>
    <n v="5000"/>
    <n v="750"/>
    <n v="3750000"/>
    <x v="1"/>
  </r>
  <r>
    <n v="87"/>
    <x v="0"/>
    <d v="2021-02-08T00:00:00"/>
    <s v="inv3"/>
    <s v="product sale"/>
    <m/>
    <m/>
    <x v="1"/>
    <n v="500"/>
    <n v="1200"/>
    <n v="600000"/>
    <x v="1"/>
  </r>
  <r>
    <n v="88"/>
    <x v="0"/>
    <d v="2021-02-08T00:00:00"/>
    <s v="inv4"/>
    <s v="product sale"/>
    <m/>
    <m/>
    <x v="2"/>
    <n v="700"/>
    <n v="800"/>
    <n v="560000"/>
    <x v="1"/>
  </r>
  <r>
    <n v="89"/>
    <x v="0"/>
    <d v="2021-02-08T00:00:00"/>
    <s v="inv5"/>
    <s v="product sale"/>
    <m/>
    <m/>
    <x v="3"/>
    <n v="1000"/>
    <n v="500"/>
    <n v="500000"/>
    <x v="1"/>
  </r>
  <r>
    <n v="90"/>
    <x v="0"/>
    <d v="2021-02-08T00:00:00"/>
    <s v="inv6"/>
    <s v="Other Income"/>
    <m/>
    <m/>
    <x v="4"/>
    <n v="10"/>
    <n v="2000"/>
    <n v="20000"/>
    <x v="1"/>
  </r>
  <r>
    <n v="91"/>
    <x v="0"/>
    <d v="2021-02-08T00:00:00"/>
    <s v="inv7"/>
    <s v="Other Income"/>
    <m/>
    <m/>
    <x v="5"/>
    <n v="20"/>
    <n v="1000"/>
    <n v="20000"/>
    <x v="1"/>
  </r>
  <r>
    <n v="92"/>
    <x v="0"/>
    <d v="2021-02-08T00:00:00"/>
    <s v="inv8"/>
    <s v="Other Income"/>
    <m/>
    <m/>
    <x v="6"/>
    <n v="50"/>
    <n v="200"/>
    <n v="10000"/>
    <x v="1"/>
  </r>
  <r>
    <n v="93"/>
    <x v="0"/>
    <d v="2021-02-08T00:00:00"/>
    <s v="inv9"/>
    <s v="Other Income"/>
    <m/>
    <m/>
    <x v="7"/>
    <n v="100"/>
    <n v="100"/>
    <n v="10000"/>
    <x v="1"/>
  </r>
  <r>
    <n v="94"/>
    <x v="0"/>
    <d v="2021-02-08T00:00:00"/>
    <s v="inv9"/>
    <s v="Debt"/>
    <m/>
    <m/>
    <x v="8"/>
    <n v="200"/>
    <n v="-100"/>
    <n v="-20000"/>
    <x v="1"/>
  </r>
  <r>
    <n v="95"/>
    <x v="0"/>
    <d v="2021-02-08T00:00:00"/>
    <s v="inv9"/>
    <s v="Debt"/>
    <m/>
    <m/>
    <x v="9"/>
    <n v="100"/>
    <n v="200"/>
    <n v="20000"/>
    <x v="1"/>
  </r>
  <r>
    <n v="96"/>
    <x v="0"/>
    <d v="2021-02-08T00:00:00"/>
    <s v="inv9"/>
    <s v="Investment"/>
    <m/>
    <m/>
    <x v="10"/>
    <m/>
    <m/>
    <n v="200000"/>
    <x v="1"/>
  </r>
  <r>
    <n v="97"/>
    <x v="0"/>
    <d v="2021-02-09T00:00:00"/>
    <s v="inv1"/>
    <s v="product sale"/>
    <m/>
    <m/>
    <x v="0"/>
    <n v="5000"/>
    <n v="800"/>
    <n v="4000000"/>
    <x v="1"/>
  </r>
  <r>
    <n v="98"/>
    <x v="0"/>
    <d v="2021-02-09T00:00:00"/>
    <s v="inv2"/>
    <s v="product sale"/>
    <m/>
    <m/>
    <x v="0"/>
    <n v="700"/>
    <n v="750"/>
    <n v="525000"/>
    <x v="1"/>
  </r>
  <r>
    <n v="99"/>
    <x v="0"/>
    <d v="2021-02-09T00:00:00"/>
    <s v="inv3"/>
    <s v="product sale"/>
    <m/>
    <m/>
    <x v="1"/>
    <n v="400"/>
    <n v="1200"/>
    <n v="480000"/>
    <x v="1"/>
  </r>
  <r>
    <n v="100"/>
    <x v="0"/>
    <d v="2021-02-09T00:00:00"/>
    <s v="inv4"/>
    <s v="product sale"/>
    <m/>
    <m/>
    <x v="2"/>
    <n v="800"/>
    <n v="800"/>
    <n v="640000"/>
    <x v="1"/>
  </r>
  <r>
    <n v="101"/>
    <x v="0"/>
    <d v="2021-02-09T00:00:00"/>
    <s v="inv5"/>
    <s v="product sale"/>
    <m/>
    <m/>
    <x v="3"/>
    <n v="700"/>
    <n v="500"/>
    <n v="350000"/>
    <x v="1"/>
  </r>
  <r>
    <n v="102"/>
    <x v="0"/>
    <d v="2021-02-09T00:00:00"/>
    <s v="inv6"/>
    <s v="Other Income"/>
    <m/>
    <m/>
    <x v="4"/>
    <n v="7"/>
    <n v="200"/>
    <n v="1400"/>
    <x v="1"/>
  </r>
  <r>
    <n v="103"/>
    <x v="0"/>
    <d v="2021-02-09T00:00:00"/>
    <s v="inv7"/>
    <s v="Other Income"/>
    <m/>
    <m/>
    <x v="5"/>
    <n v="25"/>
    <n v="1000"/>
    <n v="25000"/>
    <x v="1"/>
  </r>
  <r>
    <n v="104"/>
    <x v="0"/>
    <d v="2021-02-09T00:00:00"/>
    <s v="inv8"/>
    <s v="Other Income"/>
    <m/>
    <m/>
    <x v="6"/>
    <n v="75"/>
    <n v="200"/>
    <n v="15000"/>
    <x v="1"/>
  </r>
  <r>
    <n v="105"/>
    <x v="0"/>
    <d v="2021-02-09T00:00:00"/>
    <s v="inv9"/>
    <s v="Other Income"/>
    <m/>
    <m/>
    <x v="7"/>
    <n v="150"/>
    <n v="100"/>
    <n v="15000"/>
    <x v="1"/>
  </r>
  <r>
    <n v="106"/>
    <x v="0"/>
    <d v="2021-02-09T00:00:00"/>
    <s v="inv9"/>
    <s v="Debt"/>
    <m/>
    <m/>
    <x v="8"/>
    <n v="22"/>
    <n v="-100"/>
    <n v="-2200"/>
    <x v="1"/>
  </r>
  <r>
    <n v="107"/>
    <x v="0"/>
    <d v="2021-02-09T00:00:00"/>
    <s v="inv9"/>
    <s v="Debt"/>
    <m/>
    <m/>
    <x v="9"/>
    <n v="230"/>
    <n v="200"/>
    <n v="46000"/>
    <x v="1"/>
  </r>
  <r>
    <n v="108"/>
    <x v="0"/>
    <d v="2021-02-09T00:00:00"/>
    <s v="inv9"/>
    <s v="Investment"/>
    <m/>
    <m/>
    <x v="10"/>
    <m/>
    <m/>
    <n v="0"/>
    <x v="1"/>
  </r>
  <r>
    <n v="109"/>
    <x v="0"/>
    <d v="2021-02-10T00:00:00"/>
    <s v="inv1"/>
    <s v="product sale"/>
    <m/>
    <m/>
    <x v="0"/>
    <n v="4000"/>
    <n v="800"/>
    <n v="3200000"/>
    <x v="1"/>
  </r>
  <r>
    <n v="110"/>
    <x v="0"/>
    <d v="2021-02-10T00:00:00"/>
    <s v="inv2"/>
    <s v="product sale"/>
    <m/>
    <m/>
    <x v="0"/>
    <n v="700"/>
    <n v="750"/>
    <n v="525000"/>
    <x v="1"/>
  </r>
  <r>
    <n v="111"/>
    <x v="0"/>
    <d v="2021-02-10T00:00:00"/>
    <s v="inv3"/>
    <s v="product sale"/>
    <m/>
    <m/>
    <x v="1"/>
    <n v="400"/>
    <n v="1200"/>
    <n v="480000"/>
    <x v="1"/>
  </r>
  <r>
    <n v="112"/>
    <x v="0"/>
    <d v="2021-02-10T00:00:00"/>
    <s v="inv4"/>
    <s v="product sale"/>
    <m/>
    <m/>
    <x v="2"/>
    <n v="1100"/>
    <n v="800"/>
    <n v="880000"/>
    <x v="1"/>
  </r>
  <r>
    <n v="113"/>
    <x v="0"/>
    <d v="2021-02-10T00:00:00"/>
    <s v="inv5"/>
    <s v="product sale"/>
    <m/>
    <m/>
    <x v="3"/>
    <n v="500"/>
    <n v="500"/>
    <n v="250000"/>
    <x v="1"/>
  </r>
  <r>
    <n v="114"/>
    <x v="0"/>
    <d v="2021-02-10T00:00:00"/>
    <s v="inv6"/>
    <s v="Other Income"/>
    <m/>
    <m/>
    <x v="4"/>
    <n v="100"/>
    <n v="200"/>
    <n v="20000"/>
    <x v="1"/>
  </r>
  <r>
    <n v="115"/>
    <x v="0"/>
    <d v="2021-02-10T00:00:00"/>
    <s v="inv7"/>
    <s v="Other Income"/>
    <m/>
    <m/>
    <x v="5"/>
    <n v="30"/>
    <n v="1000"/>
    <n v="30000"/>
    <x v="1"/>
  </r>
  <r>
    <n v="116"/>
    <x v="0"/>
    <d v="2021-02-10T00:00:00"/>
    <s v="inv8"/>
    <s v="Other Income"/>
    <m/>
    <m/>
    <x v="6"/>
    <n v="100"/>
    <n v="200"/>
    <n v="20000"/>
    <x v="1"/>
  </r>
  <r>
    <n v="117"/>
    <x v="0"/>
    <d v="2021-02-10T00:00:00"/>
    <s v="inv9"/>
    <s v="Other Income"/>
    <m/>
    <m/>
    <x v="7"/>
    <n v="200"/>
    <n v="100"/>
    <n v="20000"/>
    <x v="1"/>
  </r>
  <r>
    <n v="118"/>
    <x v="0"/>
    <d v="2021-02-10T00:00:00"/>
    <s v="inv9"/>
    <s v="Debt"/>
    <m/>
    <m/>
    <x v="8"/>
    <n v="25"/>
    <n v="-100"/>
    <n v="-2500"/>
    <x v="1"/>
  </r>
  <r>
    <n v="119"/>
    <x v="0"/>
    <d v="2021-02-10T00:00:00"/>
    <s v="inv9"/>
    <s v="Debt"/>
    <m/>
    <m/>
    <x v="9"/>
    <n v="250"/>
    <n v="200"/>
    <n v="50000"/>
    <x v="1"/>
  </r>
  <r>
    <n v="120"/>
    <x v="0"/>
    <d v="2021-02-10T00:00:00"/>
    <s v="inv9"/>
    <s v="Investment"/>
    <m/>
    <m/>
    <x v="10"/>
    <m/>
    <m/>
    <n v="0"/>
    <x v="1"/>
  </r>
  <r>
    <n v="121"/>
    <x v="0"/>
    <d v="2021-02-11T00:00:00"/>
    <s v="inv1"/>
    <s v="product sale"/>
    <m/>
    <m/>
    <x v="0"/>
    <n v="7000"/>
    <n v="800"/>
    <n v="5600000"/>
    <x v="1"/>
  </r>
  <r>
    <n v="122"/>
    <x v="0"/>
    <d v="2021-02-11T00:00:00"/>
    <s v="inv2"/>
    <s v="product sale"/>
    <m/>
    <m/>
    <x v="0"/>
    <n v="5000"/>
    <n v="750"/>
    <n v="3750000"/>
    <x v="1"/>
  </r>
  <r>
    <n v="123"/>
    <x v="0"/>
    <d v="2021-02-11T00:00:00"/>
    <s v="inv3"/>
    <s v="product sale"/>
    <m/>
    <m/>
    <x v="1"/>
    <n v="250"/>
    <n v="1200"/>
    <n v="300000"/>
    <x v="1"/>
  </r>
  <r>
    <n v="124"/>
    <x v="0"/>
    <d v="2021-02-11T00:00:00"/>
    <s v="inv4"/>
    <s v="product sale"/>
    <m/>
    <m/>
    <x v="2"/>
    <n v="750"/>
    <n v="800"/>
    <n v="600000"/>
    <x v="1"/>
  </r>
  <r>
    <n v="125"/>
    <x v="0"/>
    <d v="2021-02-11T00:00:00"/>
    <s v="inv5"/>
    <s v="product sale"/>
    <m/>
    <m/>
    <x v="3"/>
    <n v="200"/>
    <n v="500"/>
    <n v="100000"/>
    <x v="1"/>
  </r>
  <r>
    <n v="126"/>
    <x v="0"/>
    <d v="2021-02-11T00:00:00"/>
    <s v="inv6"/>
    <s v="Other Income"/>
    <m/>
    <m/>
    <x v="4"/>
    <n v="15"/>
    <n v="200"/>
    <n v="3000"/>
    <x v="1"/>
  </r>
  <r>
    <n v="127"/>
    <x v="0"/>
    <d v="2021-02-11T00:00:00"/>
    <s v="inv7"/>
    <s v="Other Income"/>
    <m/>
    <m/>
    <x v="5"/>
    <n v="25"/>
    <n v="1000"/>
    <n v="25000"/>
    <x v="1"/>
  </r>
  <r>
    <n v="128"/>
    <x v="0"/>
    <d v="2021-02-11T00:00:00"/>
    <s v="inv8"/>
    <s v="Other Income"/>
    <m/>
    <m/>
    <x v="6"/>
    <n v="150"/>
    <n v="200"/>
    <n v="30000"/>
    <x v="1"/>
  </r>
  <r>
    <n v="129"/>
    <x v="0"/>
    <d v="2021-02-11T00:00:00"/>
    <s v="inv9"/>
    <s v="Other Income"/>
    <m/>
    <m/>
    <x v="7"/>
    <n v="250"/>
    <n v="100"/>
    <n v="25000"/>
    <x v="1"/>
  </r>
  <r>
    <n v="130"/>
    <x v="0"/>
    <d v="2021-02-11T00:00:00"/>
    <s v="inv9"/>
    <s v="Debt"/>
    <m/>
    <m/>
    <x v="8"/>
    <n v="50"/>
    <n v="-100"/>
    <n v="-5000"/>
    <x v="1"/>
  </r>
  <r>
    <n v="131"/>
    <x v="0"/>
    <d v="2021-02-11T00:00:00"/>
    <s v="inv9"/>
    <s v="Debt"/>
    <m/>
    <m/>
    <x v="9"/>
    <n v="500"/>
    <n v="200"/>
    <n v="100000"/>
    <x v="1"/>
  </r>
  <r>
    <n v="132"/>
    <x v="0"/>
    <d v="2021-02-11T00:00:00"/>
    <s v="inv9"/>
    <s v="Investment"/>
    <m/>
    <m/>
    <x v="10"/>
    <m/>
    <m/>
    <n v="0"/>
    <x v="1"/>
  </r>
  <r>
    <n v="133"/>
    <x v="0"/>
    <d v="2021-02-12T00:00:00"/>
    <s v="inv1"/>
    <s v="product sale"/>
    <m/>
    <m/>
    <x v="0"/>
    <n v="4000"/>
    <n v="800"/>
    <n v="3200000"/>
    <x v="1"/>
  </r>
  <r>
    <n v="134"/>
    <x v="0"/>
    <d v="2021-02-12T00:00:00"/>
    <s v="inv2"/>
    <s v="product sale"/>
    <m/>
    <m/>
    <x v="0"/>
    <n v="3000"/>
    <n v="750"/>
    <n v="2250000"/>
    <x v="1"/>
  </r>
  <r>
    <n v="135"/>
    <x v="0"/>
    <d v="2021-02-12T00:00:00"/>
    <s v="inv3"/>
    <s v="product sale"/>
    <m/>
    <m/>
    <x v="1"/>
    <n v="300"/>
    <n v="1200"/>
    <n v="360000"/>
    <x v="1"/>
  </r>
  <r>
    <n v="136"/>
    <x v="0"/>
    <d v="2021-02-12T00:00:00"/>
    <s v="inv4"/>
    <s v="product sale"/>
    <m/>
    <m/>
    <x v="2"/>
    <n v="700"/>
    <n v="800"/>
    <n v="560000"/>
    <x v="1"/>
  </r>
  <r>
    <n v="137"/>
    <x v="0"/>
    <d v="2021-02-12T00:00:00"/>
    <s v="inv5"/>
    <s v="product sale"/>
    <m/>
    <m/>
    <x v="3"/>
    <n v="250"/>
    <n v="500"/>
    <n v="125000"/>
    <x v="1"/>
  </r>
  <r>
    <n v="138"/>
    <x v="0"/>
    <d v="2021-02-12T00:00:00"/>
    <s v="inv6"/>
    <s v="Other Income"/>
    <m/>
    <m/>
    <x v="4"/>
    <n v="20"/>
    <n v="200"/>
    <n v="4000"/>
    <x v="1"/>
  </r>
  <r>
    <n v="139"/>
    <x v="0"/>
    <d v="2021-02-12T00:00:00"/>
    <s v="inv7"/>
    <s v="Other Income"/>
    <m/>
    <m/>
    <x v="5"/>
    <n v="40"/>
    <n v="1000"/>
    <n v="40000"/>
    <x v="1"/>
  </r>
  <r>
    <n v="140"/>
    <x v="0"/>
    <d v="2021-02-12T00:00:00"/>
    <s v="inv8"/>
    <s v="Other Income"/>
    <m/>
    <m/>
    <x v="6"/>
    <n v="200"/>
    <n v="200"/>
    <n v="40000"/>
    <x v="1"/>
  </r>
  <r>
    <n v="141"/>
    <x v="0"/>
    <d v="2021-02-12T00:00:00"/>
    <s v="inv9"/>
    <s v="Other Income"/>
    <m/>
    <m/>
    <x v="7"/>
    <n v="400"/>
    <n v="100"/>
    <n v="40000"/>
    <x v="1"/>
  </r>
  <r>
    <n v="142"/>
    <x v="0"/>
    <d v="2021-02-12T00:00:00"/>
    <s v="inv9"/>
    <s v="Debt"/>
    <m/>
    <m/>
    <x v="8"/>
    <n v="700"/>
    <n v="-100"/>
    <n v="-70000"/>
    <x v="1"/>
  </r>
  <r>
    <n v="143"/>
    <x v="0"/>
    <d v="2021-02-12T00:00:00"/>
    <s v="inv9"/>
    <s v="Debt"/>
    <m/>
    <m/>
    <x v="9"/>
    <n v="8000"/>
    <n v="200"/>
    <n v="1600000"/>
    <x v="1"/>
  </r>
  <r>
    <n v="144"/>
    <x v="0"/>
    <d v="2021-02-12T00:00:00"/>
    <s v="inv9"/>
    <s v="Investment"/>
    <m/>
    <m/>
    <x v="10"/>
    <m/>
    <m/>
    <n v="3000000"/>
    <x v="1"/>
  </r>
  <r>
    <n v="145"/>
    <x v="0"/>
    <d v="2021-02-13T00:00:00"/>
    <s v="inv1"/>
    <s v="product sale"/>
    <m/>
    <m/>
    <x v="0"/>
    <n v="3000"/>
    <n v="800"/>
    <n v="2400000"/>
    <x v="1"/>
  </r>
  <r>
    <n v="146"/>
    <x v="0"/>
    <d v="2021-02-13T00:00:00"/>
    <s v="inv2"/>
    <s v="product sale"/>
    <m/>
    <m/>
    <x v="0"/>
    <n v="350"/>
    <n v="750"/>
    <n v="262500"/>
    <x v="1"/>
  </r>
  <r>
    <n v="147"/>
    <x v="0"/>
    <d v="2021-02-13T00:00:00"/>
    <s v="inv3"/>
    <s v="product sale"/>
    <m/>
    <m/>
    <x v="1"/>
    <n v="200"/>
    <n v="1200"/>
    <n v="240000"/>
    <x v="1"/>
  </r>
  <r>
    <n v="148"/>
    <x v="0"/>
    <d v="2021-02-13T00:00:00"/>
    <s v="inv4"/>
    <s v="product sale"/>
    <m/>
    <m/>
    <x v="2"/>
    <n v="300"/>
    <n v="800"/>
    <n v="240000"/>
    <x v="1"/>
  </r>
  <r>
    <n v="149"/>
    <x v="0"/>
    <d v="2021-02-13T00:00:00"/>
    <s v="inv5"/>
    <s v="product sale"/>
    <m/>
    <m/>
    <x v="3"/>
    <n v="50"/>
    <n v="500"/>
    <n v="25000"/>
    <x v="1"/>
  </r>
  <r>
    <n v="150"/>
    <x v="0"/>
    <d v="2021-02-13T00:00:00"/>
    <s v="inv6"/>
    <s v="Other Income"/>
    <m/>
    <m/>
    <x v="4"/>
    <n v="0"/>
    <n v="200"/>
    <n v="0"/>
    <x v="1"/>
  </r>
  <r>
    <n v="151"/>
    <x v="0"/>
    <d v="2021-02-13T00:00:00"/>
    <s v="inv7"/>
    <s v="Other Income"/>
    <m/>
    <m/>
    <x v="5"/>
    <n v="0"/>
    <n v="1000"/>
    <n v="0"/>
    <x v="1"/>
  </r>
  <r>
    <n v="152"/>
    <x v="0"/>
    <d v="2021-02-13T00:00:00"/>
    <s v="inv8"/>
    <s v="Other Income"/>
    <m/>
    <m/>
    <x v="6"/>
    <n v="0"/>
    <n v="200"/>
    <n v="0"/>
    <x v="1"/>
  </r>
  <r>
    <n v="153"/>
    <x v="0"/>
    <d v="2021-02-13T00:00:00"/>
    <s v="inv9"/>
    <s v="Other Income"/>
    <m/>
    <m/>
    <x v="7"/>
    <n v="0"/>
    <n v="100"/>
    <n v="0"/>
    <x v="1"/>
  </r>
  <r>
    <n v="154"/>
    <x v="0"/>
    <d v="2021-02-13T00:00:00"/>
    <s v="inv9"/>
    <s v="Debt"/>
    <m/>
    <m/>
    <x v="8"/>
    <n v="700"/>
    <n v="-100"/>
    <n v="-70000"/>
    <x v="1"/>
  </r>
  <r>
    <n v="155"/>
    <x v="0"/>
    <d v="2021-02-13T00:00:00"/>
    <s v="inv9"/>
    <s v="Debt"/>
    <m/>
    <m/>
    <x v="9"/>
    <n v="8000"/>
    <n v="200"/>
    <n v="1600000"/>
    <x v="1"/>
  </r>
  <r>
    <n v="156"/>
    <x v="0"/>
    <d v="2021-02-13T00:00:00"/>
    <s v="inv9"/>
    <s v="Investment"/>
    <m/>
    <m/>
    <x v="10"/>
    <m/>
    <m/>
    <n v="3000000"/>
    <x v="1"/>
  </r>
  <r>
    <n v="157"/>
    <x v="0"/>
    <d v="2021-02-14T00:00:00"/>
    <s v="inv1"/>
    <s v="product sale"/>
    <m/>
    <m/>
    <x v="0"/>
    <n v="8000"/>
    <n v="800"/>
    <n v="6400000"/>
    <x v="1"/>
  </r>
  <r>
    <n v="158"/>
    <x v="0"/>
    <d v="2021-02-14T00:00:00"/>
    <s v="inv2"/>
    <s v="product sale"/>
    <m/>
    <m/>
    <x v="0"/>
    <n v="500"/>
    <n v="750"/>
    <n v="375000"/>
    <x v="1"/>
  </r>
  <r>
    <n v="159"/>
    <x v="0"/>
    <d v="2021-02-14T00:00:00"/>
    <s v="inv3"/>
    <s v="product sale"/>
    <m/>
    <m/>
    <x v="1"/>
    <n v="700"/>
    <n v="1200"/>
    <n v="840000"/>
    <x v="1"/>
  </r>
  <r>
    <n v="160"/>
    <x v="0"/>
    <d v="2021-02-14T00:00:00"/>
    <s v="inv4"/>
    <s v="product sale"/>
    <m/>
    <m/>
    <x v="2"/>
    <n v="400"/>
    <n v="800"/>
    <n v="320000"/>
    <x v="1"/>
  </r>
  <r>
    <n v="161"/>
    <x v="0"/>
    <d v="2021-02-14T00:00:00"/>
    <s v="inv5"/>
    <s v="product sale"/>
    <m/>
    <m/>
    <x v="3"/>
    <n v="20"/>
    <n v="500"/>
    <n v="10000"/>
    <x v="1"/>
  </r>
  <r>
    <n v="162"/>
    <x v="0"/>
    <d v="2021-02-14T00:00:00"/>
    <s v="inv6"/>
    <s v="Other Income"/>
    <m/>
    <m/>
    <x v="4"/>
    <n v="0"/>
    <n v="200"/>
    <n v="0"/>
    <x v="1"/>
  </r>
  <r>
    <n v="163"/>
    <x v="0"/>
    <d v="2021-02-14T00:00:00"/>
    <s v="inv7"/>
    <s v="Other Income"/>
    <m/>
    <m/>
    <x v="5"/>
    <n v="0"/>
    <n v="1000"/>
    <n v="0"/>
    <x v="1"/>
  </r>
  <r>
    <n v="164"/>
    <x v="0"/>
    <d v="2021-02-14T00:00:00"/>
    <s v="inv8"/>
    <s v="Other Income"/>
    <m/>
    <m/>
    <x v="6"/>
    <n v="0"/>
    <n v="200"/>
    <n v="0"/>
    <x v="1"/>
  </r>
  <r>
    <n v="165"/>
    <x v="0"/>
    <d v="2021-02-14T00:00:00"/>
    <s v="inv9"/>
    <s v="Other Income"/>
    <m/>
    <m/>
    <x v="7"/>
    <n v="0"/>
    <n v="100"/>
    <n v="0"/>
    <x v="1"/>
  </r>
  <r>
    <n v="166"/>
    <x v="0"/>
    <d v="2021-02-14T00:00:00"/>
    <s v="inv9"/>
    <s v="Debt"/>
    <m/>
    <m/>
    <x v="8"/>
    <n v="800"/>
    <n v="-100"/>
    <n v="-80000"/>
    <x v="1"/>
  </r>
  <r>
    <n v="167"/>
    <x v="0"/>
    <d v="2021-02-14T00:00:00"/>
    <s v="inv9"/>
    <s v="Debt"/>
    <m/>
    <m/>
    <x v="9"/>
    <n v="900"/>
    <n v="200"/>
    <n v="180000"/>
    <x v="1"/>
  </r>
  <r>
    <n v="168"/>
    <x v="0"/>
    <d v="2021-02-14T00:00:00"/>
    <s v="inv9"/>
    <s v="Investment"/>
    <m/>
    <m/>
    <x v="10"/>
    <m/>
    <m/>
    <n v="3000000"/>
    <x v="1"/>
  </r>
  <r>
    <n v="169"/>
    <x v="1"/>
    <d v="2021-02-01T00:00:00"/>
    <s v="C1"/>
    <s v="Sale Cost"/>
    <s v="Marketing Cost"/>
    <s v="Fuel"/>
    <x v="11"/>
    <n v="1"/>
    <n v="1000"/>
    <n v="-1000"/>
    <x v="1"/>
  </r>
  <r>
    <n v="170"/>
    <x v="1"/>
    <d v="2021-02-01T00:00:00"/>
    <s v="C1"/>
    <s v="Sale Cost"/>
    <s v="Marketing Cost"/>
    <s v="Fuel"/>
    <x v="12"/>
    <n v="2"/>
    <n v="1000"/>
    <n v="-2000"/>
    <x v="1"/>
  </r>
  <r>
    <n v="171"/>
    <x v="1"/>
    <d v="2021-02-01T00:00:00"/>
    <s v="C1"/>
    <s v="Sale Cost"/>
    <s v="Marketing Cost"/>
    <s v="Fuel"/>
    <x v="13"/>
    <n v="2"/>
    <n v="1000"/>
    <n v="-2000"/>
    <x v="1"/>
  </r>
  <r>
    <n v="172"/>
    <x v="1"/>
    <d v="2021-02-01T00:00:00"/>
    <s v="C1"/>
    <s v="Sale Cost"/>
    <s v="Marketing Cost"/>
    <s v="Fuel"/>
    <x v="14"/>
    <n v="2.2000000000000002"/>
    <n v="1000"/>
    <n v="-2200"/>
    <x v="1"/>
  </r>
  <r>
    <n v="173"/>
    <x v="1"/>
    <d v="2021-02-01T00:00:00"/>
    <s v="C1"/>
    <s v="Sale Cost"/>
    <s v="Marketing Cost"/>
    <s v="Fuel"/>
    <x v="15"/>
    <n v="2.5"/>
    <n v="1000"/>
    <n v="-2500"/>
    <x v="1"/>
  </r>
  <r>
    <n v="174"/>
    <x v="1"/>
    <d v="2021-02-01T00:00:00"/>
    <s v="C1"/>
    <s v="Sale Cost"/>
    <s v="Marketing Cost"/>
    <s v="Bonus"/>
    <x v="16"/>
    <n v="200"/>
    <n v="50"/>
    <n v="-10000"/>
    <x v="1"/>
  </r>
  <r>
    <n v="175"/>
    <x v="1"/>
    <d v="2021-02-01T00:00:00"/>
    <s v="C1"/>
    <s v="Sale Cost"/>
    <s v="Marketing Cost"/>
    <s v="Toll gate fee"/>
    <x v="17"/>
    <n v="1"/>
    <n v="50"/>
    <n v="-50"/>
    <x v="1"/>
  </r>
  <r>
    <n v="176"/>
    <x v="1"/>
    <d v="2021-02-01T00:00:00"/>
    <s v="C1"/>
    <s v="Sale Cost"/>
    <s v="Marketing Cost"/>
    <s v="Vehicle rental"/>
    <x v="18"/>
    <n v="2"/>
    <n v="5000"/>
    <n v="-10000"/>
    <x v="1"/>
  </r>
  <r>
    <n v="177"/>
    <x v="1"/>
    <d v="2021-02-02T00:00:00"/>
    <s v="C1"/>
    <s v="Sale Cost"/>
    <s v="Marketing Cost"/>
    <s v="Fuel"/>
    <x v="11"/>
    <n v="1"/>
    <n v="1000"/>
    <n v="-1000"/>
    <x v="1"/>
  </r>
  <r>
    <n v="178"/>
    <x v="1"/>
    <d v="2021-02-02T00:00:00"/>
    <s v="C1"/>
    <s v="Sale Cost"/>
    <s v="Marketing Cost"/>
    <s v="Fuel"/>
    <x v="12"/>
    <n v="2"/>
    <n v="1000"/>
    <n v="-2000"/>
    <x v="1"/>
  </r>
  <r>
    <n v="179"/>
    <x v="1"/>
    <d v="2021-02-02T00:00:00"/>
    <s v="C1"/>
    <s v="Sale Cost"/>
    <s v="Marketing Cost"/>
    <s v="Fuel"/>
    <x v="13"/>
    <n v="2"/>
    <n v="1000"/>
    <n v="-2000"/>
    <x v="1"/>
  </r>
  <r>
    <n v="180"/>
    <x v="1"/>
    <d v="2021-02-02T00:00:00"/>
    <s v="C1"/>
    <s v="Sale Cost"/>
    <s v="Marketing Cost"/>
    <s v="Fuel"/>
    <x v="14"/>
    <n v="2.2000000000000002"/>
    <n v="1000"/>
    <n v="-2200"/>
    <x v="1"/>
  </r>
  <r>
    <n v="181"/>
    <x v="1"/>
    <d v="2021-02-02T00:00:00"/>
    <s v="C1"/>
    <s v="Sale Cost"/>
    <s v="Marketing Cost"/>
    <s v="Fuel"/>
    <x v="15"/>
    <n v="2.5"/>
    <n v="1000"/>
    <n v="-2500"/>
    <x v="1"/>
  </r>
  <r>
    <n v="182"/>
    <x v="1"/>
    <d v="2021-02-02T00:00:00"/>
    <s v="C1"/>
    <s v="Sale Cost"/>
    <s v="Marketing Cost"/>
    <s v="Bonus"/>
    <x v="16"/>
    <n v="200"/>
    <n v="50"/>
    <n v="-10000"/>
    <x v="1"/>
  </r>
  <r>
    <n v="183"/>
    <x v="1"/>
    <d v="2021-02-02T00:00:00"/>
    <s v="C1"/>
    <s v="Sale Cost"/>
    <s v="Marketing Cost"/>
    <s v="Toll gate fee"/>
    <x v="17"/>
    <n v="1"/>
    <n v="50"/>
    <n v="-50"/>
    <x v="1"/>
  </r>
  <r>
    <n v="184"/>
    <x v="1"/>
    <d v="2021-02-02T00:00:00"/>
    <s v="C1"/>
    <s v="Sale Cost"/>
    <s v="Marketing Cost"/>
    <s v="Vehicle rental"/>
    <x v="18"/>
    <n v="2"/>
    <n v="5000"/>
    <n v="-10000"/>
    <x v="1"/>
  </r>
  <r>
    <n v="185"/>
    <x v="1"/>
    <d v="2021-02-03T00:00:00"/>
    <s v="C1"/>
    <s v="Sale Cost"/>
    <s v="Marketing Cost"/>
    <s v="Fuel"/>
    <x v="11"/>
    <n v="1"/>
    <n v="1000"/>
    <n v="-1000"/>
    <x v="1"/>
  </r>
  <r>
    <n v="186"/>
    <x v="1"/>
    <d v="2021-02-03T00:00:00"/>
    <s v="C1"/>
    <s v="Sale Cost"/>
    <s v="Marketing Cost"/>
    <s v="Fuel"/>
    <x v="12"/>
    <n v="2"/>
    <n v="1000"/>
    <n v="-2000"/>
    <x v="1"/>
  </r>
  <r>
    <n v="187"/>
    <x v="1"/>
    <d v="2021-02-03T00:00:00"/>
    <s v="C1"/>
    <s v="Sale Cost"/>
    <s v="Marketing Cost"/>
    <s v="Fuel"/>
    <x v="13"/>
    <n v="2"/>
    <n v="1000"/>
    <n v="-2000"/>
    <x v="1"/>
  </r>
  <r>
    <n v="188"/>
    <x v="1"/>
    <d v="2021-02-03T00:00:00"/>
    <s v="C1"/>
    <s v="Sale Cost"/>
    <s v="Marketing Cost"/>
    <s v="Fuel"/>
    <x v="14"/>
    <n v="2.2000000000000002"/>
    <n v="1000"/>
    <n v="-2200"/>
    <x v="1"/>
  </r>
  <r>
    <n v="189"/>
    <x v="1"/>
    <d v="2021-02-03T00:00:00"/>
    <s v="C1"/>
    <s v="Sale Cost"/>
    <s v="Marketing Cost"/>
    <s v="Fuel"/>
    <x v="15"/>
    <n v="2.5"/>
    <n v="1000"/>
    <n v="-2500"/>
    <x v="1"/>
  </r>
  <r>
    <n v="190"/>
    <x v="1"/>
    <d v="2021-02-03T00:00:00"/>
    <s v="C1"/>
    <s v="Sale Cost"/>
    <s v="Marketing Cost"/>
    <s v="Bonus"/>
    <x v="16"/>
    <n v="200"/>
    <n v="50"/>
    <n v="-10000"/>
    <x v="1"/>
  </r>
  <r>
    <n v="191"/>
    <x v="1"/>
    <d v="2021-02-03T00:00:00"/>
    <s v="C1"/>
    <s v="Sale Cost"/>
    <s v="Marketing Cost"/>
    <s v="Toll gate fee"/>
    <x v="17"/>
    <n v="1"/>
    <n v="50"/>
    <n v="-50"/>
    <x v="1"/>
  </r>
  <r>
    <n v="192"/>
    <x v="1"/>
    <d v="2021-02-03T00:00:00"/>
    <s v="C1"/>
    <s v="Sale Cost"/>
    <s v="Marketing Cost"/>
    <s v="Vehicle rental"/>
    <x v="18"/>
    <n v="2"/>
    <n v="5000"/>
    <n v="-10000"/>
    <x v="1"/>
  </r>
  <r>
    <n v="193"/>
    <x v="1"/>
    <d v="2021-02-04T00:00:00"/>
    <s v="C1"/>
    <s v="Sale Cost"/>
    <s v="Marketing Cost"/>
    <s v="Fuel"/>
    <x v="11"/>
    <n v="1"/>
    <n v="200"/>
    <n v="-200"/>
    <x v="1"/>
  </r>
  <r>
    <n v="194"/>
    <x v="1"/>
    <d v="2021-02-04T00:00:00"/>
    <s v="C1"/>
    <s v="Sale Cost"/>
    <s v="Marketing Cost"/>
    <s v="Fuel"/>
    <x v="12"/>
    <n v="2"/>
    <n v="2000"/>
    <n v="-4000"/>
    <x v="1"/>
  </r>
  <r>
    <n v="195"/>
    <x v="1"/>
    <d v="2021-02-04T00:00:00"/>
    <s v="C1"/>
    <s v="Sale Cost"/>
    <s v="Marketing Cost"/>
    <s v="Fuel"/>
    <x v="13"/>
    <n v="2"/>
    <n v="7000"/>
    <n v="-14000"/>
    <x v="1"/>
  </r>
  <r>
    <n v="196"/>
    <x v="1"/>
    <d v="2021-02-04T00:00:00"/>
    <s v="C1"/>
    <s v="Sale Cost"/>
    <s v="Marketing Cost"/>
    <s v="Fuel"/>
    <x v="14"/>
    <n v="2.2000000000000002"/>
    <n v="1500"/>
    <n v="-3300.0000000000005"/>
    <x v="1"/>
  </r>
  <r>
    <n v="197"/>
    <x v="1"/>
    <d v="2021-02-04T00:00:00"/>
    <s v="C1"/>
    <s v="Sale Cost"/>
    <s v="Marketing Cost"/>
    <s v="Fuel"/>
    <x v="15"/>
    <n v="2.5"/>
    <n v="1000"/>
    <n v="-2500"/>
    <x v="1"/>
  </r>
  <r>
    <n v="198"/>
    <x v="1"/>
    <d v="2021-02-04T00:00:00"/>
    <s v="C1"/>
    <s v="Sale Cost"/>
    <s v="Marketing Cost"/>
    <s v="Bonus"/>
    <x v="16"/>
    <n v="200"/>
    <n v="50"/>
    <n v="-10000"/>
    <x v="1"/>
  </r>
  <r>
    <n v="199"/>
    <x v="1"/>
    <d v="2021-02-04T00:00:00"/>
    <s v="C1"/>
    <s v="Sale Cost"/>
    <s v="Marketing Cost"/>
    <s v="Toll gate fee"/>
    <x v="17"/>
    <n v="1"/>
    <n v="50"/>
    <n v="-50"/>
    <x v="1"/>
  </r>
  <r>
    <n v="200"/>
    <x v="1"/>
    <d v="2021-02-04T00:00:00"/>
    <s v="C1"/>
    <s v="Sale Cost"/>
    <s v="Marketing Cost"/>
    <s v="Vehicle rental"/>
    <x v="18"/>
    <n v="2"/>
    <n v="5000"/>
    <n v="-10000"/>
    <x v="1"/>
  </r>
  <r>
    <n v="201"/>
    <x v="1"/>
    <d v="2021-02-05T00:00:00"/>
    <s v="C1"/>
    <s v="Sale Cost"/>
    <s v="Marketing Cost"/>
    <s v="Fuel"/>
    <x v="11"/>
    <n v="1"/>
    <n v="1000"/>
    <n v="-1000"/>
    <x v="1"/>
  </r>
  <r>
    <n v="202"/>
    <x v="1"/>
    <d v="2021-02-05T00:00:00"/>
    <s v="C1"/>
    <s v="Sale Cost"/>
    <s v="Marketing Cost"/>
    <s v="Fuel"/>
    <x v="12"/>
    <n v="2"/>
    <n v="1000"/>
    <n v="-2000"/>
    <x v="1"/>
  </r>
  <r>
    <n v="203"/>
    <x v="1"/>
    <d v="2021-02-05T00:00:00"/>
    <s v="C1"/>
    <s v="Sale Cost"/>
    <s v="Marketing Cost"/>
    <s v="Fuel"/>
    <x v="13"/>
    <n v="2"/>
    <n v="2000"/>
    <n v="-4000"/>
    <x v="1"/>
  </r>
  <r>
    <n v="204"/>
    <x v="1"/>
    <d v="2021-02-05T00:00:00"/>
    <s v="C1"/>
    <s v="Sale Cost"/>
    <s v="Marketing Cost"/>
    <s v="Fuel"/>
    <x v="14"/>
    <n v="2.2000000000000002"/>
    <n v="1000"/>
    <n v="-2200"/>
    <x v="1"/>
  </r>
  <r>
    <n v="205"/>
    <x v="1"/>
    <d v="2021-02-05T00:00:00"/>
    <s v="C1"/>
    <s v="Sale Cost"/>
    <s v="Marketing Cost"/>
    <s v="Fuel"/>
    <x v="15"/>
    <n v="2.5"/>
    <n v="1000"/>
    <n v="-2500"/>
    <x v="1"/>
  </r>
  <r>
    <n v="206"/>
    <x v="1"/>
    <d v="2021-02-05T00:00:00"/>
    <s v="C1"/>
    <s v="Sale Cost"/>
    <s v="Marketing Cost"/>
    <s v="Bonus"/>
    <x v="16"/>
    <n v="200"/>
    <n v="50"/>
    <n v="-10000"/>
    <x v="1"/>
  </r>
  <r>
    <n v="207"/>
    <x v="1"/>
    <d v="2021-02-05T00:00:00"/>
    <s v="C1"/>
    <s v="Sale Cost"/>
    <s v="Marketing Cost"/>
    <s v="Toll gate fee"/>
    <x v="17"/>
    <n v="1"/>
    <n v="50"/>
    <n v="-50"/>
    <x v="1"/>
  </r>
  <r>
    <n v="208"/>
    <x v="1"/>
    <d v="2021-02-05T00:00:00"/>
    <s v="C1"/>
    <s v="Sale Cost"/>
    <s v="Marketing Cost"/>
    <s v="Vehicle rental"/>
    <x v="18"/>
    <n v="2"/>
    <n v="5000"/>
    <n v="-10000"/>
    <x v="1"/>
  </r>
  <r>
    <n v="209"/>
    <x v="1"/>
    <d v="2021-02-06T00:00:00"/>
    <s v="C1"/>
    <s v="Sale Cost"/>
    <s v="Marketing Cost"/>
    <s v="Fuel"/>
    <x v="11"/>
    <n v="1"/>
    <n v="4000"/>
    <n v="-4000"/>
    <x v="1"/>
  </r>
  <r>
    <n v="210"/>
    <x v="1"/>
    <d v="2021-02-06T00:00:00"/>
    <s v="C1"/>
    <s v="Sale Cost"/>
    <s v="Marketing Cost"/>
    <s v="Fuel"/>
    <x v="12"/>
    <n v="2"/>
    <n v="1000"/>
    <n v="-2000"/>
    <x v="1"/>
  </r>
  <r>
    <n v="211"/>
    <x v="1"/>
    <d v="2021-02-06T00:00:00"/>
    <s v="C1"/>
    <s v="Sale Cost"/>
    <s v="Marketing Cost"/>
    <s v="Fuel"/>
    <x v="13"/>
    <n v="2"/>
    <n v="1000"/>
    <n v="-2000"/>
    <x v="1"/>
  </r>
  <r>
    <n v="212"/>
    <x v="1"/>
    <d v="2021-02-06T00:00:00"/>
    <s v="C1"/>
    <s v="Sale Cost"/>
    <s v="Marketing Cost"/>
    <s v="Fuel"/>
    <x v="14"/>
    <n v="2.2000000000000002"/>
    <n v="1000"/>
    <n v="-2200"/>
    <x v="1"/>
  </r>
  <r>
    <n v="213"/>
    <x v="1"/>
    <d v="2021-02-06T00:00:00"/>
    <s v="C1"/>
    <s v="Sale Cost"/>
    <s v="Marketing Cost"/>
    <s v="Fuel"/>
    <x v="15"/>
    <n v="2.5"/>
    <n v="1000"/>
    <n v="-2500"/>
    <x v="1"/>
  </r>
  <r>
    <n v="214"/>
    <x v="1"/>
    <d v="2021-02-06T00:00:00"/>
    <s v="C1"/>
    <s v="Sale Cost"/>
    <s v="Marketing Cost"/>
    <s v="Bonus"/>
    <x v="16"/>
    <n v="200"/>
    <n v="50"/>
    <n v="-10000"/>
    <x v="1"/>
  </r>
  <r>
    <n v="215"/>
    <x v="1"/>
    <d v="2021-02-06T00:00:00"/>
    <s v="C1"/>
    <s v="Sale Cost"/>
    <s v="Marketing Cost"/>
    <s v="Toll gate fee"/>
    <x v="17"/>
    <n v="1"/>
    <n v="50"/>
    <n v="-50"/>
    <x v="1"/>
  </r>
  <r>
    <n v="216"/>
    <x v="1"/>
    <d v="2021-02-06T00:00:00"/>
    <s v="C1"/>
    <s v="Sale Cost"/>
    <s v="Marketing Cost"/>
    <s v="Vehicle rental"/>
    <x v="18"/>
    <n v="2"/>
    <n v="5000"/>
    <n v="-10000"/>
    <x v="1"/>
  </r>
  <r>
    <n v="217"/>
    <x v="1"/>
    <d v="2021-02-07T00:00:00"/>
    <s v="C1"/>
    <s v="Sale Cost"/>
    <s v="Marketing Cost"/>
    <s v="Fuel"/>
    <x v="11"/>
    <n v="1"/>
    <n v="1000"/>
    <n v="-1000"/>
    <x v="1"/>
  </r>
  <r>
    <n v="218"/>
    <x v="1"/>
    <d v="2021-02-07T00:00:00"/>
    <s v="C1"/>
    <s v="Sale Cost"/>
    <s v="Marketing Cost"/>
    <s v="Fuel"/>
    <x v="12"/>
    <n v="2"/>
    <n v="2000"/>
    <n v="-4000"/>
    <x v="1"/>
  </r>
  <r>
    <n v="219"/>
    <x v="1"/>
    <d v="2021-02-07T00:00:00"/>
    <s v="C1"/>
    <s v="Sale Cost"/>
    <s v="Marketing Cost"/>
    <s v="Fuel"/>
    <x v="13"/>
    <n v="2"/>
    <n v="300"/>
    <n v="-600"/>
    <x v="1"/>
  </r>
  <r>
    <n v="220"/>
    <x v="1"/>
    <d v="2021-02-07T00:00:00"/>
    <s v="C1"/>
    <s v="Sale Cost"/>
    <s v="Marketing Cost"/>
    <s v="Fuel"/>
    <x v="14"/>
    <n v="2.2000000000000002"/>
    <n v="4000"/>
    <n v="-8800"/>
    <x v="1"/>
  </r>
  <r>
    <n v="221"/>
    <x v="1"/>
    <d v="2021-02-07T00:00:00"/>
    <s v="C1"/>
    <s v="Sale Cost"/>
    <s v="Marketing Cost"/>
    <s v="Fuel"/>
    <x v="15"/>
    <n v="2.5"/>
    <n v="1000"/>
    <n v="-2500"/>
    <x v="1"/>
  </r>
  <r>
    <n v="222"/>
    <x v="1"/>
    <d v="2021-02-07T00:00:00"/>
    <s v="C1"/>
    <s v="Sale Cost"/>
    <s v="Marketing Cost"/>
    <s v="Bonus"/>
    <x v="16"/>
    <n v="200"/>
    <n v="50"/>
    <n v="-10000"/>
    <x v="1"/>
  </r>
  <r>
    <n v="223"/>
    <x v="1"/>
    <d v="2021-02-07T00:00:00"/>
    <s v="C1"/>
    <s v="Sale Cost"/>
    <s v="Marketing Cost"/>
    <s v="Toll gate fee"/>
    <x v="17"/>
    <n v="1"/>
    <n v="50"/>
    <n v="-50"/>
    <x v="1"/>
  </r>
  <r>
    <n v="224"/>
    <x v="1"/>
    <d v="2021-02-07T00:00:00"/>
    <s v="C1"/>
    <s v="Sale Cost"/>
    <s v="Marketing Cost"/>
    <s v="Vehicle rental"/>
    <x v="18"/>
    <n v="2"/>
    <n v="5000"/>
    <n v="-10000"/>
    <x v="1"/>
  </r>
  <r>
    <n v="1"/>
    <x v="0"/>
    <d v="2021-03-01T00:00:00"/>
    <s v="inv1"/>
    <s v="product sale"/>
    <m/>
    <m/>
    <x v="0"/>
    <n v="5000"/>
    <n v="300"/>
    <n v="1500000"/>
    <x v="2"/>
  </r>
  <r>
    <n v="2"/>
    <x v="0"/>
    <d v="2021-03-01T00:00:00"/>
    <s v="inv2"/>
    <s v="product sale"/>
    <m/>
    <m/>
    <x v="0"/>
    <n v="4000"/>
    <n v="500"/>
    <n v="2000000"/>
    <x v="2"/>
  </r>
  <r>
    <n v="3"/>
    <x v="0"/>
    <d v="2021-03-01T00:00:00"/>
    <s v="inv3"/>
    <s v="product sale"/>
    <m/>
    <m/>
    <x v="1"/>
    <n v="300"/>
    <n v="1200"/>
    <n v="360000"/>
    <x v="2"/>
  </r>
  <r>
    <n v="4"/>
    <x v="0"/>
    <d v="2021-03-01T00:00:00"/>
    <s v="inv4"/>
    <s v="product sale"/>
    <m/>
    <m/>
    <x v="2"/>
    <n v="500"/>
    <n v="1200"/>
    <n v="600000"/>
    <x v="2"/>
  </r>
  <r>
    <n v="5"/>
    <x v="0"/>
    <d v="2021-03-01T00:00:00"/>
    <s v="inv5"/>
    <s v="product sale"/>
    <m/>
    <m/>
    <x v="3"/>
    <n v="1100"/>
    <n v="400"/>
    <n v="440000"/>
    <x v="2"/>
  </r>
  <r>
    <n v="6"/>
    <x v="0"/>
    <d v="2021-03-01T00:00:00"/>
    <s v="inv6"/>
    <s v="Other Income"/>
    <m/>
    <m/>
    <x v="4"/>
    <n v="7"/>
    <n v="250"/>
    <n v="1750"/>
    <x v="2"/>
  </r>
  <r>
    <n v="7"/>
    <x v="0"/>
    <d v="2021-03-01T00:00:00"/>
    <s v="inv7"/>
    <s v="Other Income"/>
    <m/>
    <m/>
    <x v="5"/>
    <n v="20"/>
    <n v="1000"/>
    <n v="20000"/>
    <x v="2"/>
  </r>
  <r>
    <n v="8"/>
    <x v="0"/>
    <d v="2021-03-01T00:00:00"/>
    <s v="inv8"/>
    <s v="Other Income"/>
    <m/>
    <m/>
    <x v="6"/>
    <n v="50"/>
    <n v="200"/>
    <n v="10000"/>
    <x v="2"/>
  </r>
  <r>
    <n v="9"/>
    <x v="0"/>
    <d v="2021-03-01T00:00:00"/>
    <s v="inv9"/>
    <s v="Other Income"/>
    <m/>
    <m/>
    <x v="7"/>
    <n v="100"/>
    <n v="100"/>
    <n v="10000"/>
    <x v="2"/>
  </r>
  <r>
    <n v="10"/>
    <x v="0"/>
    <d v="2021-03-01T00:00:00"/>
    <s v="inv9"/>
    <s v="Debt"/>
    <m/>
    <m/>
    <x v="8"/>
    <n v="200"/>
    <n v="-100"/>
    <n v="-20000"/>
    <x v="2"/>
  </r>
  <r>
    <n v="11"/>
    <x v="0"/>
    <d v="2021-03-01T00:00:00"/>
    <s v="inv9"/>
    <s v="Debt"/>
    <m/>
    <m/>
    <x v="9"/>
    <n v="100"/>
    <n v="200"/>
    <n v="20000"/>
    <x v="2"/>
  </r>
  <r>
    <n v="12"/>
    <x v="0"/>
    <d v="2021-03-01T00:00:00"/>
    <s v="inv9"/>
    <s v="Investment"/>
    <m/>
    <m/>
    <x v="10"/>
    <m/>
    <m/>
    <n v="200000"/>
    <x v="2"/>
  </r>
  <r>
    <n v="13"/>
    <x v="0"/>
    <d v="2021-03-02T00:00:00"/>
    <s v="inv1"/>
    <s v="product sale"/>
    <m/>
    <m/>
    <x v="0"/>
    <n v="8000"/>
    <n v="1200"/>
    <n v="9600000"/>
    <x v="2"/>
  </r>
  <r>
    <n v="14"/>
    <x v="0"/>
    <d v="2021-03-02T00:00:00"/>
    <s v="inv2"/>
    <s v="product sale"/>
    <m/>
    <m/>
    <x v="0"/>
    <n v="700"/>
    <n v="800"/>
    <n v="560000"/>
    <x v="2"/>
  </r>
  <r>
    <n v="15"/>
    <x v="0"/>
    <d v="2021-03-02T00:00:00"/>
    <s v="inv3"/>
    <s v="product sale"/>
    <m/>
    <m/>
    <x v="1"/>
    <n v="400"/>
    <n v="1500"/>
    <n v="600000"/>
    <x v="2"/>
  </r>
  <r>
    <n v="16"/>
    <x v="0"/>
    <d v="2021-03-02T00:00:00"/>
    <s v="inv4"/>
    <s v="product sale"/>
    <m/>
    <m/>
    <x v="2"/>
    <n v="800"/>
    <n v="800"/>
    <n v="640000"/>
    <x v="2"/>
  </r>
  <r>
    <n v="17"/>
    <x v="0"/>
    <d v="2021-03-02T00:00:00"/>
    <s v="inv5"/>
    <s v="product sale"/>
    <m/>
    <m/>
    <x v="3"/>
    <n v="700"/>
    <n v="500"/>
    <n v="350000"/>
    <x v="2"/>
  </r>
  <r>
    <n v="18"/>
    <x v="0"/>
    <d v="2021-03-02T00:00:00"/>
    <s v="inv6"/>
    <s v="Other Income"/>
    <m/>
    <m/>
    <x v="4"/>
    <n v="7"/>
    <n v="200"/>
    <n v="1400"/>
    <x v="2"/>
  </r>
  <r>
    <n v="19"/>
    <x v="0"/>
    <d v="2021-03-02T00:00:00"/>
    <s v="inv7"/>
    <s v="Other Income"/>
    <m/>
    <m/>
    <x v="5"/>
    <n v="25"/>
    <n v="1000"/>
    <n v="25000"/>
    <x v="2"/>
  </r>
  <r>
    <n v="20"/>
    <x v="0"/>
    <d v="2021-03-02T00:00:00"/>
    <s v="inv8"/>
    <s v="Other Income"/>
    <m/>
    <m/>
    <x v="6"/>
    <n v="75"/>
    <n v="200"/>
    <n v="15000"/>
    <x v="2"/>
  </r>
  <r>
    <n v="21"/>
    <x v="0"/>
    <d v="2021-03-02T00:00:00"/>
    <s v="inv9"/>
    <s v="Other Income"/>
    <m/>
    <m/>
    <x v="7"/>
    <n v="150"/>
    <n v="100"/>
    <n v="15000"/>
    <x v="2"/>
  </r>
  <r>
    <n v="22"/>
    <x v="0"/>
    <d v="2021-03-02T00:00:00"/>
    <s v="inv9"/>
    <s v="Debt"/>
    <m/>
    <m/>
    <x v="8"/>
    <n v="22"/>
    <n v="-100"/>
    <n v="-2200"/>
    <x v="2"/>
  </r>
  <r>
    <n v="23"/>
    <x v="0"/>
    <d v="2021-03-02T00:00:00"/>
    <s v="inv9"/>
    <s v="Debt"/>
    <m/>
    <m/>
    <x v="9"/>
    <n v="230"/>
    <n v="200"/>
    <n v="46000"/>
    <x v="2"/>
  </r>
  <r>
    <n v="24"/>
    <x v="0"/>
    <d v="2021-03-02T00:00:00"/>
    <s v="inv9"/>
    <s v="Investment"/>
    <m/>
    <m/>
    <x v="10"/>
    <m/>
    <m/>
    <n v="0"/>
    <x v="2"/>
  </r>
  <r>
    <n v="25"/>
    <x v="0"/>
    <d v="2021-03-03T00:00:00"/>
    <s v="inv1"/>
    <s v="product sale"/>
    <m/>
    <m/>
    <x v="0"/>
    <n v="7000"/>
    <n v="400"/>
    <n v="2800000"/>
    <x v="2"/>
  </r>
  <r>
    <n v="26"/>
    <x v="0"/>
    <d v="2021-03-03T00:00:00"/>
    <s v="inv2"/>
    <s v="product sale"/>
    <m/>
    <m/>
    <x v="0"/>
    <n v="800"/>
    <n v="1200"/>
    <n v="960000"/>
    <x v="2"/>
  </r>
  <r>
    <n v="27"/>
    <x v="0"/>
    <d v="2021-03-03T00:00:00"/>
    <s v="inv3"/>
    <s v="product sale"/>
    <m/>
    <m/>
    <x v="1"/>
    <n v="500"/>
    <n v="1200"/>
    <n v="600000"/>
    <x v="2"/>
  </r>
  <r>
    <n v="28"/>
    <x v="0"/>
    <d v="2021-03-03T00:00:00"/>
    <s v="inv4"/>
    <s v="product sale"/>
    <m/>
    <m/>
    <x v="2"/>
    <n v="900"/>
    <n v="800"/>
    <n v="720000"/>
    <x v="2"/>
  </r>
  <r>
    <n v="29"/>
    <x v="0"/>
    <d v="2021-03-03T00:00:00"/>
    <s v="inv5"/>
    <s v="product sale"/>
    <m/>
    <m/>
    <x v="3"/>
    <n v="300"/>
    <n v="500"/>
    <n v="150000"/>
    <x v="2"/>
  </r>
  <r>
    <n v="30"/>
    <x v="0"/>
    <d v="2021-03-03T00:00:00"/>
    <s v="inv6"/>
    <s v="Other Income"/>
    <m/>
    <m/>
    <x v="4"/>
    <n v="10"/>
    <n v="200"/>
    <n v="2000"/>
    <x v="2"/>
  </r>
  <r>
    <n v="31"/>
    <x v="0"/>
    <d v="2021-03-03T00:00:00"/>
    <s v="inv7"/>
    <s v="Other Income"/>
    <m/>
    <m/>
    <x v="5"/>
    <n v="30"/>
    <n v="1000"/>
    <n v="30000"/>
    <x v="2"/>
  </r>
  <r>
    <n v="32"/>
    <x v="0"/>
    <d v="2021-03-03T00:00:00"/>
    <s v="inv8"/>
    <s v="Other Income"/>
    <m/>
    <m/>
    <x v="6"/>
    <n v="100"/>
    <n v="200"/>
    <n v="20000"/>
    <x v="2"/>
  </r>
  <r>
    <n v="33"/>
    <x v="0"/>
    <d v="2021-03-03T00:00:00"/>
    <s v="inv9"/>
    <s v="Other Income"/>
    <m/>
    <m/>
    <x v="7"/>
    <n v="200"/>
    <n v="100"/>
    <n v="20000"/>
    <x v="2"/>
  </r>
  <r>
    <n v="34"/>
    <x v="0"/>
    <d v="2021-03-03T00:00:00"/>
    <s v="inv9"/>
    <s v="Debt"/>
    <m/>
    <m/>
    <x v="8"/>
    <n v="25"/>
    <n v="-100"/>
    <n v="-2500"/>
    <x v="2"/>
  </r>
  <r>
    <n v="35"/>
    <x v="0"/>
    <d v="2021-03-03T00:00:00"/>
    <s v="inv9"/>
    <s v="Debt"/>
    <m/>
    <m/>
    <x v="9"/>
    <n v="250"/>
    <n v="200"/>
    <n v="50000"/>
    <x v="2"/>
  </r>
  <r>
    <n v="36"/>
    <x v="0"/>
    <d v="2021-03-03T00:00:00"/>
    <s v="inv9"/>
    <s v="Investment"/>
    <m/>
    <m/>
    <x v="10"/>
    <m/>
    <m/>
    <n v="0"/>
    <x v="2"/>
  </r>
  <r>
    <n v="37"/>
    <x v="0"/>
    <d v="2021-03-04T00:00:00"/>
    <s v="inv1"/>
    <s v="product sale"/>
    <m/>
    <m/>
    <x v="0"/>
    <n v="8000"/>
    <n v="1200"/>
    <n v="9600000"/>
    <x v="2"/>
  </r>
  <r>
    <n v="38"/>
    <x v="0"/>
    <d v="2021-03-04T00:00:00"/>
    <s v="inv2"/>
    <s v="product sale"/>
    <m/>
    <m/>
    <x v="0"/>
    <n v="900"/>
    <n v="1500"/>
    <n v="1350000"/>
    <x v="2"/>
  </r>
  <r>
    <n v="39"/>
    <x v="0"/>
    <d v="2021-03-04T00:00:00"/>
    <s v="inv3"/>
    <s v="product sale"/>
    <m/>
    <m/>
    <x v="1"/>
    <n v="250"/>
    <n v="1500"/>
    <n v="375000"/>
    <x v="2"/>
  </r>
  <r>
    <n v="40"/>
    <x v="0"/>
    <d v="2021-03-04T00:00:00"/>
    <s v="inv4"/>
    <s v="product sale"/>
    <m/>
    <m/>
    <x v="2"/>
    <n v="750"/>
    <n v="1000"/>
    <n v="750000"/>
    <x v="2"/>
  </r>
  <r>
    <n v="41"/>
    <x v="0"/>
    <d v="2021-03-04T00:00:00"/>
    <s v="inv5"/>
    <s v="product sale"/>
    <m/>
    <m/>
    <x v="3"/>
    <n v="200"/>
    <n v="700"/>
    <n v="140000"/>
    <x v="2"/>
  </r>
  <r>
    <n v="42"/>
    <x v="0"/>
    <d v="2021-03-04T00:00:00"/>
    <s v="inv6"/>
    <s v="Other Income"/>
    <m/>
    <m/>
    <x v="4"/>
    <n v="15"/>
    <n v="200"/>
    <n v="3000"/>
    <x v="2"/>
  </r>
  <r>
    <n v="43"/>
    <x v="0"/>
    <d v="2021-03-04T00:00:00"/>
    <s v="inv7"/>
    <s v="Other Income"/>
    <m/>
    <m/>
    <x v="5"/>
    <n v="25"/>
    <n v="1000"/>
    <n v="25000"/>
    <x v="2"/>
  </r>
  <r>
    <n v="44"/>
    <x v="0"/>
    <d v="2021-03-04T00:00:00"/>
    <s v="inv8"/>
    <s v="Other Income"/>
    <m/>
    <m/>
    <x v="6"/>
    <n v="150"/>
    <n v="200"/>
    <n v="30000"/>
    <x v="2"/>
  </r>
  <r>
    <n v="45"/>
    <x v="0"/>
    <d v="2021-03-04T00:00:00"/>
    <s v="inv9"/>
    <s v="Other Income"/>
    <m/>
    <m/>
    <x v="7"/>
    <n v="250"/>
    <n v="100"/>
    <n v="25000"/>
    <x v="2"/>
  </r>
  <r>
    <n v="46"/>
    <x v="0"/>
    <d v="2021-03-04T00:00:00"/>
    <s v="inv9"/>
    <s v="Debt"/>
    <m/>
    <m/>
    <x v="8"/>
    <n v="50"/>
    <n v="-100"/>
    <n v="-5000"/>
    <x v="2"/>
  </r>
  <r>
    <n v="47"/>
    <x v="0"/>
    <d v="2021-03-04T00:00:00"/>
    <s v="inv9"/>
    <s v="Debt"/>
    <m/>
    <m/>
    <x v="9"/>
    <n v="500"/>
    <n v="200"/>
    <n v="100000"/>
    <x v="2"/>
  </r>
  <r>
    <n v="48"/>
    <x v="0"/>
    <d v="2021-03-04T00:00:00"/>
    <s v="inv9"/>
    <s v="Investment"/>
    <m/>
    <m/>
    <x v="10"/>
    <m/>
    <m/>
    <n v="0"/>
    <x v="2"/>
  </r>
  <r>
    <n v="49"/>
    <x v="0"/>
    <d v="2021-03-05T00:00:00"/>
    <s v="inv1"/>
    <s v="product sale"/>
    <m/>
    <m/>
    <x v="0"/>
    <n v="9000"/>
    <n v="800"/>
    <n v="7200000"/>
    <x v="2"/>
  </r>
  <r>
    <n v="50"/>
    <x v="0"/>
    <d v="2021-03-05T00:00:00"/>
    <s v="inv2"/>
    <s v="product sale"/>
    <m/>
    <m/>
    <x v="0"/>
    <n v="700"/>
    <n v="750"/>
    <n v="525000"/>
    <x v="2"/>
  </r>
  <r>
    <n v="51"/>
    <x v="0"/>
    <d v="2021-03-05T00:00:00"/>
    <s v="inv3"/>
    <s v="product sale"/>
    <m/>
    <m/>
    <x v="1"/>
    <n v="300"/>
    <n v="1200"/>
    <n v="360000"/>
    <x v="2"/>
  </r>
  <r>
    <n v="52"/>
    <x v="0"/>
    <d v="2021-03-05T00:00:00"/>
    <s v="inv4"/>
    <s v="product sale"/>
    <m/>
    <m/>
    <x v="2"/>
    <n v="800"/>
    <n v="800"/>
    <n v="640000"/>
    <x v="2"/>
  </r>
  <r>
    <n v="53"/>
    <x v="0"/>
    <d v="2021-03-05T00:00:00"/>
    <s v="inv5"/>
    <s v="product sale"/>
    <m/>
    <m/>
    <x v="3"/>
    <n v="250"/>
    <n v="500"/>
    <n v="125000"/>
    <x v="2"/>
  </r>
  <r>
    <n v="54"/>
    <x v="0"/>
    <d v="2021-03-05T00:00:00"/>
    <s v="inv6"/>
    <s v="Other Income"/>
    <m/>
    <m/>
    <x v="4"/>
    <n v="20"/>
    <n v="200"/>
    <n v="4000"/>
    <x v="2"/>
  </r>
  <r>
    <n v="55"/>
    <x v="0"/>
    <d v="2021-03-05T00:00:00"/>
    <s v="inv7"/>
    <s v="Other Income"/>
    <m/>
    <m/>
    <x v="5"/>
    <n v="40"/>
    <n v="1000"/>
    <n v="40000"/>
    <x v="2"/>
  </r>
  <r>
    <n v="56"/>
    <x v="0"/>
    <d v="2021-03-05T00:00:00"/>
    <s v="inv8"/>
    <s v="Other Income"/>
    <m/>
    <m/>
    <x v="6"/>
    <n v="200"/>
    <n v="200"/>
    <n v="40000"/>
    <x v="2"/>
  </r>
  <r>
    <n v="57"/>
    <x v="0"/>
    <d v="2021-03-05T00:00:00"/>
    <s v="inv9"/>
    <s v="Other Income"/>
    <m/>
    <m/>
    <x v="7"/>
    <n v="400"/>
    <n v="100"/>
    <n v="40000"/>
    <x v="2"/>
  </r>
  <r>
    <n v="58"/>
    <x v="0"/>
    <d v="2021-03-05T00:00:00"/>
    <s v="inv9"/>
    <s v="Debt"/>
    <m/>
    <m/>
    <x v="8"/>
    <n v="700"/>
    <n v="-100"/>
    <n v="-70000"/>
    <x v="2"/>
  </r>
  <r>
    <n v="59"/>
    <x v="0"/>
    <d v="2021-03-05T00:00:00"/>
    <s v="inv9"/>
    <s v="Debt"/>
    <m/>
    <m/>
    <x v="9"/>
    <n v="8000"/>
    <n v="200"/>
    <n v="1600000"/>
    <x v="2"/>
  </r>
  <r>
    <n v="60"/>
    <x v="0"/>
    <d v="2021-03-05T00:00:00"/>
    <s v="inv9"/>
    <s v="Investment"/>
    <m/>
    <m/>
    <x v="10"/>
    <m/>
    <m/>
    <n v="3000000"/>
    <x v="2"/>
  </r>
  <r>
    <n v="61"/>
    <x v="0"/>
    <d v="2021-03-06T00:00:00"/>
    <s v="inv1"/>
    <s v="product sale"/>
    <m/>
    <m/>
    <x v="0"/>
    <n v="5000"/>
    <n v="400"/>
    <n v="2000000"/>
    <x v="2"/>
  </r>
  <r>
    <n v="62"/>
    <x v="0"/>
    <d v="2021-03-06T00:00:00"/>
    <s v="inv2"/>
    <s v="product sale"/>
    <m/>
    <m/>
    <x v="0"/>
    <n v="300"/>
    <n v="300"/>
    <n v="90000"/>
    <x v="2"/>
  </r>
  <r>
    <n v="63"/>
    <x v="0"/>
    <d v="2021-03-06T00:00:00"/>
    <s v="inv3"/>
    <s v="product sale"/>
    <m/>
    <m/>
    <x v="1"/>
    <n v="200"/>
    <n v="2000"/>
    <n v="400000"/>
    <x v="2"/>
  </r>
  <r>
    <n v="64"/>
    <x v="0"/>
    <d v="2021-03-06T00:00:00"/>
    <s v="inv4"/>
    <s v="product sale"/>
    <m/>
    <m/>
    <x v="2"/>
    <n v="300"/>
    <n v="1200"/>
    <n v="360000"/>
    <x v="2"/>
  </r>
  <r>
    <n v="65"/>
    <x v="0"/>
    <d v="2021-03-06T00:00:00"/>
    <s v="inv5"/>
    <s v="product sale"/>
    <m/>
    <m/>
    <x v="3"/>
    <n v="50"/>
    <n v="700"/>
    <n v="35000"/>
    <x v="2"/>
  </r>
  <r>
    <n v="66"/>
    <x v="0"/>
    <d v="2021-03-06T00:00:00"/>
    <s v="inv6"/>
    <s v="Other Income"/>
    <m/>
    <m/>
    <x v="4"/>
    <n v="0"/>
    <n v="300"/>
    <n v="0"/>
    <x v="2"/>
  </r>
  <r>
    <n v="67"/>
    <x v="0"/>
    <d v="2021-03-06T00:00:00"/>
    <s v="inv7"/>
    <s v="Other Income"/>
    <m/>
    <m/>
    <x v="5"/>
    <n v="0"/>
    <n v="1200"/>
    <n v="0"/>
    <x v="2"/>
  </r>
  <r>
    <n v="68"/>
    <x v="0"/>
    <d v="2021-03-06T00:00:00"/>
    <s v="inv8"/>
    <s v="Other Income"/>
    <m/>
    <m/>
    <x v="6"/>
    <n v="0"/>
    <n v="200"/>
    <n v="0"/>
    <x v="2"/>
  </r>
  <r>
    <n v="69"/>
    <x v="0"/>
    <d v="2021-03-06T00:00:00"/>
    <s v="inv9"/>
    <s v="Other Income"/>
    <m/>
    <m/>
    <x v="7"/>
    <n v="0"/>
    <n v="100"/>
    <n v="0"/>
    <x v="2"/>
  </r>
  <r>
    <n v="70"/>
    <x v="0"/>
    <d v="2021-03-06T00:00:00"/>
    <s v="inv9"/>
    <s v="Debt"/>
    <m/>
    <m/>
    <x v="8"/>
    <n v="700"/>
    <n v="-100"/>
    <n v="-70000"/>
    <x v="2"/>
  </r>
  <r>
    <n v="71"/>
    <x v="0"/>
    <d v="2021-03-06T00:00:00"/>
    <s v="inv9"/>
    <s v="Debt"/>
    <m/>
    <m/>
    <x v="9"/>
    <n v="8000"/>
    <n v="200"/>
    <n v="1600000"/>
    <x v="2"/>
  </r>
  <r>
    <n v="72"/>
    <x v="0"/>
    <d v="2021-03-06T00:00:00"/>
    <s v="inv9"/>
    <s v="Investment"/>
    <m/>
    <m/>
    <x v="10"/>
    <m/>
    <m/>
    <n v="3000000"/>
    <x v="2"/>
  </r>
  <r>
    <n v="73"/>
    <x v="0"/>
    <d v="2021-03-07T00:00:00"/>
    <s v="inv1"/>
    <s v="product sale"/>
    <m/>
    <m/>
    <x v="0"/>
    <n v="8000"/>
    <n v="800"/>
    <n v="6400000"/>
    <x v="2"/>
  </r>
  <r>
    <n v="74"/>
    <x v="0"/>
    <d v="2021-03-07T00:00:00"/>
    <s v="inv2"/>
    <s v="product sale"/>
    <m/>
    <m/>
    <x v="0"/>
    <n v="500"/>
    <n v="750"/>
    <n v="375000"/>
    <x v="2"/>
  </r>
  <r>
    <n v="75"/>
    <x v="0"/>
    <d v="2021-03-07T00:00:00"/>
    <s v="inv3"/>
    <s v="product sale"/>
    <m/>
    <m/>
    <x v="1"/>
    <n v="700"/>
    <n v="1200"/>
    <n v="840000"/>
    <x v="2"/>
  </r>
  <r>
    <n v="76"/>
    <x v="0"/>
    <d v="2021-03-07T00:00:00"/>
    <s v="inv4"/>
    <s v="product sale"/>
    <m/>
    <m/>
    <x v="2"/>
    <n v="400"/>
    <n v="800"/>
    <n v="320000"/>
    <x v="2"/>
  </r>
  <r>
    <n v="77"/>
    <x v="0"/>
    <d v="2021-03-07T00:00:00"/>
    <s v="inv5"/>
    <s v="product sale"/>
    <m/>
    <m/>
    <x v="3"/>
    <n v="20"/>
    <n v="500"/>
    <n v="10000"/>
    <x v="2"/>
  </r>
  <r>
    <n v="78"/>
    <x v="0"/>
    <d v="2021-03-07T00:00:00"/>
    <s v="inv6"/>
    <s v="Other Income"/>
    <m/>
    <m/>
    <x v="4"/>
    <n v="0"/>
    <n v="200"/>
    <n v="0"/>
    <x v="2"/>
  </r>
  <r>
    <n v="79"/>
    <x v="0"/>
    <d v="2021-03-07T00:00:00"/>
    <s v="inv7"/>
    <s v="Other Income"/>
    <m/>
    <m/>
    <x v="5"/>
    <n v="0"/>
    <n v="1000"/>
    <n v="0"/>
    <x v="2"/>
  </r>
  <r>
    <n v="80"/>
    <x v="0"/>
    <d v="2021-03-07T00:00:00"/>
    <s v="inv8"/>
    <s v="Other Income"/>
    <m/>
    <m/>
    <x v="6"/>
    <n v="0"/>
    <n v="200"/>
    <n v="0"/>
    <x v="2"/>
  </r>
  <r>
    <n v="81"/>
    <x v="0"/>
    <d v="2021-03-07T00:00:00"/>
    <s v="inv9"/>
    <s v="Other Income"/>
    <m/>
    <m/>
    <x v="7"/>
    <n v="0"/>
    <n v="100"/>
    <n v="0"/>
    <x v="2"/>
  </r>
  <r>
    <n v="82"/>
    <x v="0"/>
    <d v="2021-03-07T00:00:00"/>
    <s v="inv9"/>
    <s v="Debt"/>
    <m/>
    <m/>
    <x v="8"/>
    <n v="800"/>
    <n v="-100"/>
    <n v="-80000"/>
    <x v="2"/>
  </r>
  <r>
    <n v="83"/>
    <x v="0"/>
    <d v="2021-03-07T00:00:00"/>
    <s v="inv9"/>
    <s v="Debt"/>
    <m/>
    <m/>
    <x v="9"/>
    <n v="900"/>
    <n v="200"/>
    <n v="180000"/>
    <x v="2"/>
  </r>
  <r>
    <n v="84"/>
    <x v="0"/>
    <d v="2021-03-07T00:00:00"/>
    <s v="inv9"/>
    <s v="Investment"/>
    <m/>
    <m/>
    <x v="10"/>
    <m/>
    <m/>
    <n v="3000000"/>
    <x v="2"/>
  </r>
  <r>
    <n v="85"/>
    <x v="0"/>
    <d v="2021-03-08T00:00:00"/>
    <s v="inv1"/>
    <s v="product sale"/>
    <m/>
    <m/>
    <x v="0"/>
    <n v="7000"/>
    <n v="800"/>
    <n v="5600000"/>
    <x v="2"/>
  </r>
  <r>
    <n v="86"/>
    <x v="0"/>
    <d v="2021-03-08T00:00:00"/>
    <s v="inv2"/>
    <s v="product sale"/>
    <m/>
    <m/>
    <x v="0"/>
    <n v="5000"/>
    <n v="750"/>
    <n v="3750000"/>
    <x v="2"/>
  </r>
  <r>
    <n v="87"/>
    <x v="0"/>
    <d v="2021-03-08T00:00:00"/>
    <s v="inv3"/>
    <s v="product sale"/>
    <m/>
    <m/>
    <x v="1"/>
    <n v="500"/>
    <n v="1200"/>
    <n v="600000"/>
    <x v="2"/>
  </r>
  <r>
    <n v="88"/>
    <x v="0"/>
    <d v="2021-03-08T00:00:00"/>
    <s v="inv4"/>
    <s v="product sale"/>
    <m/>
    <m/>
    <x v="2"/>
    <n v="700"/>
    <n v="800"/>
    <n v="560000"/>
    <x v="2"/>
  </r>
  <r>
    <n v="89"/>
    <x v="0"/>
    <d v="2021-03-08T00:00:00"/>
    <s v="inv5"/>
    <s v="product sale"/>
    <m/>
    <m/>
    <x v="3"/>
    <n v="1000"/>
    <n v="500"/>
    <n v="500000"/>
    <x v="2"/>
  </r>
  <r>
    <n v="90"/>
    <x v="0"/>
    <d v="2021-03-08T00:00:00"/>
    <s v="inv6"/>
    <s v="Other Income"/>
    <m/>
    <m/>
    <x v="4"/>
    <n v="10"/>
    <n v="2000"/>
    <n v="20000"/>
    <x v="2"/>
  </r>
  <r>
    <n v="91"/>
    <x v="0"/>
    <d v="2021-03-08T00:00:00"/>
    <s v="inv7"/>
    <s v="Other Income"/>
    <m/>
    <m/>
    <x v="5"/>
    <n v="20"/>
    <n v="1000"/>
    <n v="20000"/>
    <x v="2"/>
  </r>
  <r>
    <n v="92"/>
    <x v="0"/>
    <d v="2021-03-08T00:00:00"/>
    <s v="inv8"/>
    <s v="Other Income"/>
    <m/>
    <m/>
    <x v="6"/>
    <n v="50"/>
    <n v="200"/>
    <n v="10000"/>
    <x v="2"/>
  </r>
  <r>
    <n v="93"/>
    <x v="0"/>
    <d v="2021-03-08T00:00:00"/>
    <s v="inv9"/>
    <s v="Other Income"/>
    <m/>
    <m/>
    <x v="7"/>
    <n v="100"/>
    <n v="100"/>
    <n v="10000"/>
    <x v="2"/>
  </r>
  <r>
    <n v="94"/>
    <x v="0"/>
    <d v="2021-03-08T00:00:00"/>
    <s v="inv9"/>
    <s v="Debt"/>
    <m/>
    <m/>
    <x v="8"/>
    <n v="200"/>
    <n v="-100"/>
    <n v="-20000"/>
    <x v="2"/>
  </r>
  <r>
    <n v="95"/>
    <x v="0"/>
    <d v="2021-03-08T00:00:00"/>
    <s v="inv9"/>
    <s v="Debt"/>
    <m/>
    <m/>
    <x v="9"/>
    <n v="100"/>
    <n v="200"/>
    <n v="20000"/>
    <x v="2"/>
  </r>
  <r>
    <n v="96"/>
    <x v="0"/>
    <d v="2021-03-08T00:00:00"/>
    <s v="inv9"/>
    <s v="Investment"/>
    <m/>
    <m/>
    <x v="10"/>
    <m/>
    <m/>
    <n v="200000"/>
    <x v="2"/>
  </r>
  <r>
    <n v="97"/>
    <x v="0"/>
    <d v="2021-03-09T00:00:00"/>
    <s v="inv1"/>
    <s v="product sale"/>
    <m/>
    <m/>
    <x v="0"/>
    <n v="5000"/>
    <n v="800"/>
    <n v="4000000"/>
    <x v="2"/>
  </r>
  <r>
    <n v="98"/>
    <x v="0"/>
    <d v="2021-03-09T00:00:00"/>
    <s v="inv2"/>
    <s v="product sale"/>
    <m/>
    <m/>
    <x v="0"/>
    <n v="700"/>
    <n v="750"/>
    <n v="525000"/>
    <x v="2"/>
  </r>
  <r>
    <n v="99"/>
    <x v="0"/>
    <d v="2021-03-09T00:00:00"/>
    <s v="inv3"/>
    <s v="product sale"/>
    <m/>
    <m/>
    <x v="1"/>
    <n v="400"/>
    <n v="1200"/>
    <n v="480000"/>
    <x v="2"/>
  </r>
  <r>
    <n v="100"/>
    <x v="0"/>
    <d v="2021-03-09T00:00:00"/>
    <s v="inv4"/>
    <s v="product sale"/>
    <m/>
    <m/>
    <x v="2"/>
    <n v="800"/>
    <n v="800"/>
    <n v="640000"/>
    <x v="2"/>
  </r>
  <r>
    <n v="101"/>
    <x v="0"/>
    <d v="2021-03-09T00:00:00"/>
    <s v="inv5"/>
    <s v="product sale"/>
    <m/>
    <m/>
    <x v="3"/>
    <n v="700"/>
    <n v="500"/>
    <n v="350000"/>
    <x v="2"/>
  </r>
  <r>
    <n v="102"/>
    <x v="0"/>
    <d v="2021-03-09T00:00:00"/>
    <s v="inv6"/>
    <s v="Other Income"/>
    <m/>
    <m/>
    <x v="4"/>
    <n v="7"/>
    <n v="200"/>
    <n v="1400"/>
    <x v="2"/>
  </r>
  <r>
    <n v="103"/>
    <x v="0"/>
    <d v="2021-03-09T00:00:00"/>
    <s v="inv7"/>
    <s v="Other Income"/>
    <m/>
    <m/>
    <x v="5"/>
    <n v="25"/>
    <n v="1000"/>
    <n v="25000"/>
    <x v="2"/>
  </r>
  <r>
    <n v="104"/>
    <x v="0"/>
    <d v="2021-03-09T00:00:00"/>
    <s v="inv8"/>
    <s v="Other Income"/>
    <m/>
    <m/>
    <x v="6"/>
    <n v="75"/>
    <n v="200"/>
    <n v="15000"/>
    <x v="2"/>
  </r>
  <r>
    <n v="105"/>
    <x v="0"/>
    <d v="2021-03-09T00:00:00"/>
    <s v="inv9"/>
    <s v="Other Income"/>
    <m/>
    <m/>
    <x v="7"/>
    <n v="150"/>
    <n v="100"/>
    <n v="15000"/>
    <x v="2"/>
  </r>
  <r>
    <n v="106"/>
    <x v="0"/>
    <d v="2021-03-09T00:00:00"/>
    <s v="inv9"/>
    <s v="Debt"/>
    <m/>
    <m/>
    <x v="8"/>
    <n v="22"/>
    <n v="-100"/>
    <n v="-2200"/>
    <x v="2"/>
  </r>
  <r>
    <n v="107"/>
    <x v="0"/>
    <d v="2021-03-09T00:00:00"/>
    <s v="inv9"/>
    <s v="Debt"/>
    <m/>
    <m/>
    <x v="9"/>
    <n v="230"/>
    <n v="200"/>
    <n v="46000"/>
    <x v="2"/>
  </r>
  <r>
    <n v="108"/>
    <x v="0"/>
    <d v="2021-03-09T00:00:00"/>
    <s v="inv9"/>
    <s v="Investment"/>
    <m/>
    <m/>
    <x v="10"/>
    <m/>
    <m/>
    <n v="0"/>
    <x v="2"/>
  </r>
  <r>
    <n v="109"/>
    <x v="0"/>
    <d v="2021-03-10T00:00:00"/>
    <s v="inv1"/>
    <s v="product sale"/>
    <m/>
    <m/>
    <x v="0"/>
    <n v="4000"/>
    <n v="1200"/>
    <n v="4800000"/>
    <x v="2"/>
  </r>
  <r>
    <n v="110"/>
    <x v="0"/>
    <d v="2021-03-10T00:00:00"/>
    <s v="inv2"/>
    <s v="product sale"/>
    <m/>
    <m/>
    <x v="0"/>
    <n v="700"/>
    <n v="1500"/>
    <n v="1050000"/>
    <x v="2"/>
  </r>
  <r>
    <n v="111"/>
    <x v="0"/>
    <d v="2021-03-10T00:00:00"/>
    <s v="inv3"/>
    <s v="product sale"/>
    <m/>
    <m/>
    <x v="1"/>
    <n v="400"/>
    <n v="1500"/>
    <n v="600000"/>
    <x v="2"/>
  </r>
  <r>
    <n v="112"/>
    <x v="0"/>
    <d v="2021-03-10T00:00:00"/>
    <s v="inv4"/>
    <s v="product sale"/>
    <m/>
    <m/>
    <x v="2"/>
    <n v="1100"/>
    <n v="1000"/>
    <n v="1100000"/>
    <x v="2"/>
  </r>
  <r>
    <n v="113"/>
    <x v="0"/>
    <d v="2021-03-10T00:00:00"/>
    <s v="inv5"/>
    <s v="product sale"/>
    <m/>
    <m/>
    <x v="3"/>
    <n v="500"/>
    <n v="500"/>
    <n v="250000"/>
    <x v="2"/>
  </r>
  <r>
    <n v="114"/>
    <x v="0"/>
    <d v="2021-03-10T00:00:00"/>
    <s v="inv6"/>
    <s v="Other Income"/>
    <m/>
    <m/>
    <x v="4"/>
    <n v="100"/>
    <n v="200"/>
    <n v="20000"/>
    <x v="2"/>
  </r>
  <r>
    <n v="115"/>
    <x v="0"/>
    <d v="2021-03-10T00:00:00"/>
    <s v="inv7"/>
    <s v="Other Income"/>
    <m/>
    <m/>
    <x v="5"/>
    <n v="30"/>
    <n v="1000"/>
    <n v="30000"/>
    <x v="2"/>
  </r>
  <r>
    <n v="116"/>
    <x v="0"/>
    <d v="2021-03-10T00:00:00"/>
    <s v="inv8"/>
    <s v="Other Income"/>
    <m/>
    <m/>
    <x v="6"/>
    <n v="100"/>
    <n v="200"/>
    <n v="20000"/>
    <x v="2"/>
  </r>
  <r>
    <n v="117"/>
    <x v="0"/>
    <d v="2021-03-10T00:00:00"/>
    <s v="inv9"/>
    <s v="Other Income"/>
    <m/>
    <m/>
    <x v="7"/>
    <n v="200"/>
    <n v="100"/>
    <n v="20000"/>
    <x v="2"/>
  </r>
  <r>
    <n v="118"/>
    <x v="0"/>
    <d v="2021-03-10T00:00:00"/>
    <s v="inv9"/>
    <s v="Debt"/>
    <m/>
    <m/>
    <x v="8"/>
    <n v="25"/>
    <n v="-100"/>
    <n v="-2500"/>
    <x v="2"/>
  </r>
  <r>
    <n v="119"/>
    <x v="0"/>
    <d v="2021-03-10T00:00:00"/>
    <s v="inv9"/>
    <s v="Debt"/>
    <m/>
    <m/>
    <x v="9"/>
    <n v="250"/>
    <n v="200"/>
    <n v="50000"/>
    <x v="2"/>
  </r>
  <r>
    <n v="120"/>
    <x v="0"/>
    <d v="2021-03-10T00:00:00"/>
    <s v="inv9"/>
    <s v="Investment"/>
    <m/>
    <m/>
    <x v="10"/>
    <m/>
    <m/>
    <n v="0"/>
    <x v="2"/>
  </r>
  <r>
    <n v="121"/>
    <x v="0"/>
    <d v="2021-03-11T00:00:00"/>
    <s v="inv1"/>
    <s v="product sale"/>
    <m/>
    <m/>
    <x v="0"/>
    <n v="7000"/>
    <n v="800"/>
    <n v="5600000"/>
    <x v="2"/>
  </r>
  <r>
    <n v="122"/>
    <x v="0"/>
    <d v="2021-03-11T00:00:00"/>
    <s v="inv2"/>
    <s v="product sale"/>
    <m/>
    <m/>
    <x v="0"/>
    <n v="5000"/>
    <n v="750"/>
    <n v="3750000"/>
    <x v="2"/>
  </r>
  <r>
    <n v="123"/>
    <x v="0"/>
    <d v="2021-03-11T00:00:00"/>
    <s v="inv3"/>
    <s v="product sale"/>
    <m/>
    <m/>
    <x v="1"/>
    <n v="250"/>
    <n v="1200"/>
    <n v="300000"/>
    <x v="2"/>
  </r>
  <r>
    <n v="124"/>
    <x v="0"/>
    <d v="2021-03-11T00:00:00"/>
    <s v="inv4"/>
    <s v="product sale"/>
    <m/>
    <m/>
    <x v="2"/>
    <n v="750"/>
    <n v="800"/>
    <n v="600000"/>
    <x v="2"/>
  </r>
  <r>
    <n v="125"/>
    <x v="0"/>
    <d v="2021-03-11T00:00:00"/>
    <s v="inv5"/>
    <s v="product sale"/>
    <m/>
    <m/>
    <x v="3"/>
    <n v="200"/>
    <n v="500"/>
    <n v="100000"/>
    <x v="2"/>
  </r>
  <r>
    <n v="126"/>
    <x v="0"/>
    <d v="2021-03-11T00:00:00"/>
    <s v="inv6"/>
    <s v="Other Income"/>
    <m/>
    <m/>
    <x v="4"/>
    <n v="15"/>
    <n v="200"/>
    <n v="3000"/>
    <x v="2"/>
  </r>
  <r>
    <n v="127"/>
    <x v="0"/>
    <d v="2021-03-11T00:00:00"/>
    <s v="inv7"/>
    <s v="Other Income"/>
    <m/>
    <m/>
    <x v="5"/>
    <n v="25"/>
    <n v="1000"/>
    <n v="25000"/>
    <x v="2"/>
  </r>
  <r>
    <n v="128"/>
    <x v="0"/>
    <d v="2021-03-11T00:00:00"/>
    <s v="inv8"/>
    <s v="Other Income"/>
    <m/>
    <m/>
    <x v="6"/>
    <n v="150"/>
    <n v="200"/>
    <n v="30000"/>
    <x v="2"/>
  </r>
  <r>
    <n v="129"/>
    <x v="0"/>
    <d v="2021-03-11T00:00:00"/>
    <s v="inv9"/>
    <s v="Other Income"/>
    <m/>
    <m/>
    <x v="7"/>
    <n v="250"/>
    <n v="100"/>
    <n v="25000"/>
    <x v="2"/>
  </r>
  <r>
    <n v="130"/>
    <x v="0"/>
    <d v="2021-03-11T00:00:00"/>
    <s v="inv9"/>
    <s v="Debt"/>
    <m/>
    <m/>
    <x v="8"/>
    <n v="50"/>
    <n v="-100"/>
    <n v="-5000"/>
    <x v="2"/>
  </r>
  <r>
    <n v="131"/>
    <x v="0"/>
    <d v="2021-03-11T00:00:00"/>
    <s v="inv9"/>
    <s v="Debt"/>
    <m/>
    <m/>
    <x v="9"/>
    <n v="500"/>
    <n v="200"/>
    <n v="100000"/>
    <x v="2"/>
  </r>
  <r>
    <n v="132"/>
    <x v="0"/>
    <d v="2021-03-11T00:00:00"/>
    <s v="inv9"/>
    <s v="Investment"/>
    <m/>
    <m/>
    <x v="10"/>
    <m/>
    <m/>
    <n v="0"/>
    <x v="2"/>
  </r>
  <r>
    <n v="133"/>
    <x v="0"/>
    <d v="2021-03-12T00:00:00"/>
    <s v="inv1"/>
    <s v="product sale"/>
    <m/>
    <m/>
    <x v="0"/>
    <n v="4000"/>
    <n v="800"/>
    <n v="3200000"/>
    <x v="2"/>
  </r>
  <r>
    <n v="134"/>
    <x v="0"/>
    <d v="2021-03-12T00:00:00"/>
    <s v="inv2"/>
    <s v="product sale"/>
    <m/>
    <m/>
    <x v="0"/>
    <n v="3000"/>
    <n v="750"/>
    <n v="2250000"/>
    <x v="2"/>
  </r>
  <r>
    <n v="135"/>
    <x v="0"/>
    <d v="2021-03-12T00:00:00"/>
    <s v="inv3"/>
    <s v="product sale"/>
    <m/>
    <m/>
    <x v="1"/>
    <n v="300"/>
    <n v="1200"/>
    <n v="360000"/>
    <x v="2"/>
  </r>
  <r>
    <n v="136"/>
    <x v="0"/>
    <d v="2021-03-12T00:00:00"/>
    <s v="inv4"/>
    <s v="product sale"/>
    <m/>
    <m/>
    <x v="2"/>
    <n v="700"/>
    <n v="800"/>
    <n v="560000"/>
    <x v="2"/>
  </r>
  <r>
    <n v="137"/>
    <x v="0"/>
    <d v="2021-03-12T00:00:00"/>
    <s v="inv5"/>
    <s v="product sale"/>
    <m/>
    <m/>
    <x v="3"/>
    <n v="250"/>
    <n v="500"/>
    <n v="125000"/>
    <x v="2"/>
  </r>
  <r>
    <n v="138"/>
    <x v="0"/>
    <d v="2021-03-12T00:00:00"/>
    <s v="inv6"/>
    <s v="Other Income"/>
    <m/>
    <m/>
    <x v="4"/>
    <n v="20"/>
    <n v="200"/>
    <n v="4000"/>
    <x v="2"/>
  </r>
  <r>
    <n v="139"/>
    <x v="0"/>
    <d v="2021-03-12T00:00:00"/>
    <s v="inv7"/>
    <s v="Other Income"/>
    <m/>
    <m/>
    <x v="5"/>
    <n v="40"/>
    <n v="1000"/>
    <n v="40000"/>
    <x v="2"/>
  </r>
  <r>
    <n v="140"/>
    <x v="0"/>
    <d v="2021-03-12T00:00:00"/>
    <s v="inv8"/>
    <s v="Other Income"/>
    <m/>
    <m/>
    <x v="6"/>
    <n v="200"/>
    <n v="200"/>
    <n v="40000"/>
    <x v="2"/>
  </r>
  <r>
    <n v="141"/>
    <x v="0"/>
    <d v="2021-03-12T00:00:00"/>
    <s v="inv9"/>
    <s v="Other Income"/>
    <m/>
    <m/>
    <x v="7"/>
    <n v="400"/>
    <n v="100"/>
    <n v="40000"/>
    <x v="2"/>
  </r>
  <r>
    <n v="142"/>
    <x v="0"/>
    <d v="2021-03-12T00:00:00"/>
    <s v="inv9"/>
    <s v="Debt"/>
    <m/>
    <m/>
    <x v="8"/>
    <n v="700"/>
    <n v="-100"/>
    <n v="-70000"/>
    <x v="2"/>
  </r>
  <r>
    <n v="143"/>
    <x v="0"/>
    <d v="2021-03-12T00:00:00"/>
    <s v="inv9"/>
    <s v="Debt"/>
    <m/>
    <m/>
    <x v="9"/>
    <n v="8000"/>
    <n v="200"/>
    <n v="1600000"/>
    <x v="2"/>
  </r>
  <r>
    <n v="144"/>
    <x v="0"/>
    <d v="2021-03-12T00:00:00"/>
    <s v="inv9"/>
    <s v="Investment"/>
    <m/>
    <m/>
    <x v="10"/>
    <m/>
    <m/>
    <n v="3000000"/>
    <x v="2"/>
  </r>
  <r>
    <n v="145"/>
    <x v="0"/>
    <d v="2021-03-13T00:00:00"/>
    <s v="inv1"/>
    <s v="product sale"/>
    <m/>
    <m/>
    <x v="0"/>
    <n v="3000"/>
    <n v="800"/>
    <n v="2400000"/>
    <x v="2"/>
  </r>
  <r>
    <n v="146"/>
    <x v="0"/>
    <d v="2021-03-13T00:00:00"/>
    <s v="inv2"/>
    <s v="product sale"/>
    <m/>
    <m/>
    <x v="0"/>
    <n v="350"/>
    <n v="750"/>
    <n v="262500"/>
    <x v="2"/>
  </r>
  <r>
    <n v="147"/>
    <x v="0"/>
    <d v="2021-03-13T00:00:00"/>
    <s v="inv3"/>
    <s v="product sale"/>
    <m/>
    <m/>
    <x v="1"/>
    <n v="200"/>
    <n v="1200"/>
    <n v="240000"/>
    <x v="2"/>
  </r>
  <r>
    <n v="148"/>
    <x v="0"/>
    <d v="2021-03-13T00:00:00"/>
    <s v="inv4"/>
    <s v="product sale"/>
    <m/>
    <m/>
    <x v="2"/>
    <n v="300"/>
    <n v="800"/>
    <n v="240000"/>
    <x v="2"/>
  </r>
  <r>
    <n v="149"/>
    <x v="0"/>
    <d v="2021-03-13T00:00:00"/>
    <s v="inv5"/>
    <s v="product sale"/>
    <m/>
    <m/>
    <x v="3"/>
    <n v="50"/>
    <n v="500"/>
    <n v="25000"/>
    <x v="2"/>
  </r>
  <r>
    <n v="150"/>
    <x v="0"/>
    <d v="2021-03-13T00:00:00"/>
    <s v="inv6"/>
    <s v="Other Income"/>
    <m/>
    <m/>
    <x v="4"/>
    <n v="0"/>
    <n v="200"/>
    <n v="0"/>
    <x v="2"/>
  </r>
  <r>
    <n v="151"/>
    <x v="0"/>
    <d v="2021-03-13T00:00:00"/>
    <s v="inv7"/>
    <s v="Other Income"/>
    <m/>
    <m/>
    <x v="5"/>
    <n v="0"/>
    <n v="1000"/>
    <n v="0"/>
    <x v="2"/>
  </r>
  <r>
    <n v="152"/>
    <x v="0"/>
    <d v="2021-03-13T00:00:00"/>
    <s v="inv8"/>
    <s v="Other Income"/>
    <m/>
    <m/>
    <x v="6"/>
    <n v="0"/>
    <n v="200"/>
    <n v="0"/>
    <x v="2"/>
  </r>
  <r>
    <n v="153"/>
    <x v="0"/>
    <d v="2021-03-13T00:00:00"/>
    <s v="inv9"/>
    <s v="Other Income"/>
    <m/>
    <m/>
    <x v="7"/>
    <n v="0"/>
    <n v="100"/>
    <n v="0"/>
    <x v="2"/>
  </r>
  <r>
    <n v="154"/>
    <x v="0"/>
    <d v="2021-03-13T00:00:00"/>
    <s v="inv9"/>
    <s v="Debt"/>
    <m/>
    <m/>
    <x v="8"/>
    <n v="700"/>
    <n v="-100"/>
    <n v="-70000"/>
    <x v="2"/>
  </r>
  <r>
    <n v="155"/>
    <x v="0"/>
    <d v="2021-03-13T00:00:00"/>
    <s v="inv9"/>
    <s v="Debt"/>
    <m/>
    <m/>
    <x v="9"/>
    <n v="8000"/>
    <n v="200"/>
    <n v="1600000"/>
    <x v="2"/>
  </r>
  <r>
    <n v="156"/>
    <x v="0"/>
    <d v="2021-03-13T00:00:00"/>
    <s v="inv9"/>
    <s v="Investment"/>
    <m/>
    <m/>
    <x v="10"/>
    <m/>
    <m/>
    <n v="3000000"/>
    <x v="2"/>
  </r>
  <r>
    <n v="157"/>
    <x v="0"/>
    <d v="2021-03-14T00:00:00"/>
    <s v="inv1"/>
    <s v="product sale"/>
    <m/>
    <m/>
    <x v="0"/>
    <n v="8000"/>
    <n v="800"/>
    <n v="6400000"/>
    <x v="2"/>
  </r>
  <r>
    <n v="158"/>
    <x v="0"/>
    <d v="2021-03-14T00:00:00"/>
    <s v="inv2"/>
    <s v="product sale"/>
    <m/>
    <m/>
    <x v="0"/>
    <n v="500"/>
    <n v="750"/>
    <n v="375000"/>
    <x v="2"/>
  </r>
  <r>
    <n v="159"/>
    <x v="0"/>
    <d v="2021-03-14T00:00:00"/>
    <s v="inv3"/>
    <s v="product sale"/>
    <m/>
    <m/>
    <x v="1"/>
    <n v="700"/>
    <n v="1200"/>
    <n v="840000"/>
    <x v="2"/>
  </r>
  <r>
    <n v="160"/>
    <x v="0"/>
    <d v="2021-03-14T00:00:00"/>
    <s v="inv4"/>
    <s v="product sale"/>
    <m/>
    <m/>
    <x v="2"/>
    <n v="400"/>
    <n v="800"/>
    <n v="320000"/>
    <x v="2"/>
  </r>
  <r>
    <n v="161"/>
    <x v="0"/>
    <d v="2021-03-14T00:00:00"/>
    <s v="inv5"/>
    <s v="product sale"/>
    <m/>
    <m/>
    <x v="3"/>
    <n v="20"/>
    <n v="500"/>
    <n v="10000"/>
    <x v="2"/>
  </r>
  <r>
    <n v="162"/>
    <x v="0"/>
    <d v="2021-03-14T00:00:00"/>
    <s v="inv6"/>
    <s v="Other Income"/>
    <m/>
    <m/>
    <x v="4"/>
    <n v="0"/>
    <n v="200"/>
    <n v="0"/>
    <x v="2"/>
  </r>
  <r>
    <n v="163"/>
    <x v="0"/>
    <d v="2021-03-14T00:00:00"/>
    <s v="inv7"/>
    <s v="Other Income"/>
    <m/>
    <m/>
    <x v="5"/>
    <n v="0"/>
    <n v="1000"/>
    <n v="0"/>
    <x v="2"/>
  </r>
  <r>
    <n v="164"/>
    <x v="0"/>
    <d v="2021-03-14T00:00:00"/>
    <s v="inv8"/>
    <s v="Other Income"/>
    <m/>
    <m/>
    <x v="6"/>
    <n v="0"/>
    <n v="200"/>
    <n v="0"/>
    <x v="2"/>
  </r>
  <r>
    <n v="165"/>
    <x v="0"/>
    <d v="2021-03-14T00:00:00"/>
    <s v="inv9"/>
    <s v="Other Income"/>
    <m/>
    <m/>
    <x v="7"/>
    <n v="0"/>
    <n v="100"/>
    <n v="0"/>
    <x v="2"/>
  </r>
  <r>
    <n v="166"/>
    <x v="0"/>
    <d v="2021-03-14T00:00:00"/>
    <s v="inv9"/>
    <s v="Debt"/>
    <m/>
    <m/>
    <x v="8"/>
    <n v="800"/>
    <n v="-100"/>
    <n v="-80000"/>
    <x v="2"/>
  </r>
  <r>
    <n v="167"/>
    <x v="0"/>
    <d v="2021-03-14T00:00:00"/>
    <s v="inv9"/>
    <s v="Debt"/>
    <m/>
    <m/>
    <x v="9"/>
    <n v="900"/>
    <n v="200"/>
    <n v="180000"/>
    <x v="2"/>
  </r>
  <r>
    <n v="168"/>
    <x v="0"/>
    <d v="2021-03-14T00:00:00"/>
    <s v="inv9"/>
    <s v="Investment"/>
    <m/>
    <m/>
    <x v="10"/>
    <m/>
    <m/>
    <n v="3000000"/>
    <x v="2"/>
  </r>
  <r>
    <n v="169"/>
    <x v="1"/>
    <d v="2021-03-01T00:00:00"/>
    <s v="C1"/>
    <s v="Sale Cost"/>
    <s v="Marketing Cost"/>
    <s v="Fuel"/>
    <x v="11"/>
    <n v="1"/>
    <n v="2000"/>
    <n v="-2000"/>
    <x v="2"/>
  </r>
  <r>
    <n v="170"/>
    <x v="1"/>
    <d v="2021-03-01T00:00:00"/>
    <s v="C1"/>
    <s v="Sale Cost"/>
    <s v="Marketing Cost"/>
    <s v="Fuel"/>
    <x v="12"/>
    <n v="2"/>
    <n v="2000"/>
    <n v="-4000"/>
    <x v="2"/>
  </r>
  <r>
    <n v="171"/>
    <x v="1"/>
    <d v="2021-03-01T00:00:00"/>
    <s v="C1"/>
    <s v="Sale Cost"/>
    <s v="Marketing Cost"/>
    <s v="Fuel"/>
    <x v="13"/>
    <n v="2"/>
    <n v="2500"/>
    <n v="-5000"/>
    <x v="2"/>
  </r>
  <r>
    <n v="172"/>
    <x v="1"/>
    <d v="2021-03-01T00:00:00"/>
    <s v="C1"/>
    <s v="Sale Cost"/>
    <s v="Marketing Cost"/>
    <s v="Fuel"/>
    <x v="14"/>
    <n v="2.2000000000000002"/>
    <n v="2000"/>
    <n v="-4400"/>
    <x v="2"/>
  </r>
  <r>
    <n v="173"/>
    <x v="1"/>
    <d v="2021-03-01T00:00:00"/>
    <s v="C1"/>
    <s v="Sale Cost"/>
    <s v="Marketing Cost"/>
    <s v="Fuel"/>
    <x v="15"/>
    <n v="2.5"/>
    <n v="5000"/>
    <n v="-12500"/>
    <x v="2"/>
  </r>
  <r>
    <n v="174"/>
    <x v="1"/>
    <d v="2021-03-01T00:00:00"/>
    <s v="C1"/>
    <s v="Sale Cost"/>
    <s v="Marketing Cost"/>
    <s v="Bonus"/>
    <x v="16"/>
    <n v="200"/>
    <n v="50"/>
    <n v="-10000"/>
    <x v="2"/>
  </r>
  <r>
    <n v="175"/>
    <x v="1"/>
    <d v="2021-03-01T00:00:00"/>
    <s v="C1"/>
    <s v="Sale Cost"/>
    <s v="Marketing Cost"/>
    <s v="Toll gate fee"/>
    <x v="17"/>
    <n v="1"/>
    <n v="50"/>
    <n v="-50"/>
    <x v="2"/>
  </r>
  <r>
    <n v="176"/>
    <x v="1"/>
    <d v="2021-03-01T00:00:00"/>
    <s v="C1"/>
    <s v="Sale Cost"/>
    <s v="Marketing Cost"/>
    <s v="Vehicle rental"/>
    <x v="18"/>
    <n v="2"/>
    <n v="5000"/>
    <n v="-10000"/>
    <x v="2"/>
  </r>
  <r>
    <n v="177"/>
    <x v="1"/>
    <d v="2021-03-02T00:00:00"/>
    <s v="C1"/>
    <s v="Sale Cost"/>
    <s v="Marketing Cost"/>
    <s v="Fuel"/>
    <x v="11"/>
    <n v="1"/>
    <n v="1000"/>
    <n v="-1000"/>
    <x v="2"/>
  </r>
  <r>
    <n v="178"/>
    <x v="1"/>
    <d v="2021-03-02T00:00:00"/>
    <s v="C1"/>
    <s v="Sale Cost"/>
    <s v="Marketing Cost"/>
    <s v="Fuel"/>
    <x v="12"/>
    <n v="2"/>
    <n v="1000"/>
    <n v="-2000"/>
    <x v="2"/>
  </r>
  <r>
    <n v="179"/>
    <x v="1"/>
    <d v="2021-03-02T00:00:00"/>
    <s v="C1"/>
    <s v="Sale Cost"/>
    <s v="Marketing Cost"/>
    <s v="Fuel"/>
    <x v="13"/>
    <n v="2"/>
    <n v="1000"/>
    <n v="-2000"/>
    <x v="2"/>
  </r>
  <r>
    <n v="180"/>
    <x v="1"/>
    <d v="2021-03-02T00:00:00"/>
    <s v="C1"/>
    <s v="Sale Cost"/>
    <s v="Marketing Cost"/>
    <s v="Fuel"/>
    <x v="14"/>
    <n v="2.2000000000000002"/>
    <n v="1000"/>
    <n v="-2200"/>
    <x v="2"/>
  </r>
  <r>
    <n v="181"/>
    <x v="1"/>
    <d v="2021-03-02T00:00:00"/>
    <s v="C1"/>
    <s v="Sale Cost"/>
    <s v="Marketing Cost"/>
    <s v="Fuel"/>
    <x v="15"/>
    <n v="2.5"/>
    <n v="1000"/>
    <n v="-2500"/>
    <x v="2"/>
  </r>
  <r>
    <n v="182"/>
    <x v="1"/>
    <d v="2021-03-02T00:00:00"/>
    <s v="C1"/>
    <s v="Sale Cost"/>
    <s v="Marketing Cost"/>
    <s v="Bonus"/>
    <x v="16"/>
    <n v="200"/>
    <n v="50"/>
    <n v="-10000"/>
    <x v="2"/>
  </r>
  <r>
    <n v="183"/>
    <x v="1"/>
    <d v="2021-03-02T00:00:00"/>
    <s v="C1"/>
    <s v="Sale Cost"/>
    <s v="Marketing Cost"/>
    <s v="Toll gate fee"/>
    <x v="17"/>
    <n v="1"/>
    <n v="50"/>
    <n v="-50"/>
    <x v="2"/>
  </r>
  <r>
    <n v="184"/>
    <x v="1"/>
    <d v="2021-03-02T00:00:00"/>
    <s v="C1"/>
    <s v="Sale Cost"/>
    <s v="Marketing Cost"/>
    <s v="Vehicle rental"/>
    <x v="18"/>
    <n v="2"/>
    <n v="5000"/>
    <n v="-10000"/>
    <x v="2"/>
  </r>
  <r>
    <n v="185"/>
    <x v="1"/>
    <d v="2021-03-03T00:00:00"/>
    <s v="C1"/>
    <s v="Sale Cost"/>
    <s v="Marketing Cost"/>
    <s v="Fuel"/>
    <x v="11"/>
    <n v="1"/>
    <n v="1000"/>
    <n v="-1000"/>
    <x v="2"/>
  </r>
  <r>
    <n v="186"/>
    <x v="1"/>
    <d v="2021-03-03T00:00:00"/>
    <s v="C1"/>
    <s v="Sale Cost"/>
    <s v="Marketing Cost"/>
    <s v="Fuel"/>
    <x v="12"/>
    <n v="2"/>
    <n v="3000"/>
    <n v="-6000"/>
    <x v="2"/>
  </r>
  <r>
    <n v="187"/>
    <x v="1"/>
    <d v="2021-03-03T00:00:00"/>
    <s v="C1"/>
    <s v="Sale Cost"/>
    <s v="Marketing Cost"/>
    <s v="Fuel"/>
    <x v="13"/>
    <n v="2"/>
    <n v="1000"/>
    <n v="-2000"/>
    <x v="2"/>
  </r>
  <r>
    <n v="188"/>
    <x v="1"/>
    <d v="2021-03-03T00:00:00"/>
    <s v="C1"/>
    <s v="Sale Cost"/>
    <s v="Marketing Cost"/>
    <s v="Fuel"/>
    <x v="14"/>
    <n v="2.2000000000000002"/>
    <n v="1000"/>
    <n v="-2200"/>
    <x v="2"/>
  </r>
  <r>
    <n v="189"/>
    <x v="1"/>
    <d v="2021-03-03T00:00:00"/>
    <s v="C1"/>
    <s v="Sale Cost"/>
    <s v="Marketing Cost"/>
    <s v="Fuel"/>
    <x v="15"/>
    <n v="2.5"/>
    <n v="1000"/>
    <n v="-2500"/>
    <x v="2"/>
  </r>
  <r>
    <n v="190"/>
    <x v="1"/>
    <d v="2021-03-03T00:00:00"/>
    <s v="C1"/>
    <s v="Sale Cost"/>
    <s v="Marketing Cost"/>
    <s v="Bonus"/>
    <x v="16"/>
    <n v="200"/>
    <n v="50"/>
    <n v="-10000"/>
    <x v="2"/>
  </r>
  <r>
    <n v="191"/>
    <x v="1"/>
    <d v="2021-03-03T00:00:00"/>
    <s v="C1"/>
    <s v="Sale Cost"/>
    <s v="Marketing Cost"/>
    <s v="Toll gate fee"/>
    <x v="17"/>
    <n v="1"/>
    <n v="50"/>
    <n v="-50"/>
    <x v="2"/>
  </r>
  <r>
    <n v="192"/>
    <x v="1"/>
    <d v="2021-03-03T00:00:00"/>
    <s v="C1"/>
    <s v="Sale Cost"/>
    <s v="Marketing Cost"/>
    <s v="Vehicle rental"/>
    <x v="18"/>
    <n v="2"/>
    <n v="5000"/>
    <n v="-10000"/>
    <x v="2"/>
  </r>
  <r>
    <n v="193"/>
    <x v="1"/>
    <d v="2021-03-04T00:00:00"/>
    <s v="C1"/>
    <s v="Sale Cost"/>
    <s v="Marketing Cost"/>
    <s v="Fuel"/>
    <x v="11"/>
    <n v="1"/>
    <n v="200"/>
    <n v="-200"/>
    <x v="2"/>
  </r>
  <r>
    <n v="194"/>
    <x v="1"/>
    <d v="2021-03-04T00:00:00"/>
    <s v="C1"/>
    <s v="Sale Cost"/>
    <s v="Marketing Cost"/>
    <s v="Fuel"/>
    <x v="12"/>
    <n v="2"/>
    <n v="2000"/>
    <n v="-4000"/>
    <x v="2"/>
  </r>
  <r>
    <n v="195"/>
    <x v="1"/>
    <d v="2021-03-04T00:00:00"/>
    <s v="C1"/>
    <s v="Sale Cost"/>
    <s v="Marketing Cost"/>
    <s v="Fuel"/>
    <x v="13"/>
    <n v="2"/>
    <n v="7000"/>
    <n v="-14000"/>
    <x v="2"/>
  </r>
  <r>
    <n v="196"/>
    <x v="1"/>
    <d v="2021-03-04T00:00:00"/>
    <s v="C1"/>
    <s v="Sale Cost"/>
    <s v="Marketing Cost"/>
    <s v="Fuel"/>
    <x v="14"/>
    <n v="2.2000000000000002"/>
    <n v="1500"/>
    <n v="-3300.0000000000005"/>
    <x v="2"/>
  </r>
  <r>
    <n v="197"/>
    <x v="1"/>
    <d v="2021-03-04T00:00:00"/>
    <s v="C1"/>
    <s v="Sale Cost"/>
    <s v="Marketing Cost"/>
    <s v="Fuel"/>
    <x v="15"/>
    <n v="2.5"/>
    <n v="1000"/>
    <n v="-2500"/>
    <x v="2"/>
  </r>
  <r>
    <n v="198"/>
    <x v="1"/>
    <d v="2021-03-04T00:00:00"/>
    <s v="C1"/>
    <s v="Sale Cost"/>
    <s v="Marketing Cost"/>
    <s v="Bonus"/>
    <x v="16"/>
    <n v="200"/>
    <n v="50"/>
    <n v="-10000"/>
    <x v="2"/>
  </r>
  <r>
    <n v="199"/>
    <x v="1"/>
    <d v="2021-03-04T00:00:00"/>
    <s v="C1"/>
    <s v="Sale Cost"/>
    <s v="Marketing Cost"/>
    <s v="Toll gate fee"/>
    <x v="17"/>
    <n v="1"/>
    <n v="50"/>
    <n v="-50"/>
    <x v="2"/>
  </r>
  <r>
    <n v="200"/>
    <x v="1"/>
    <d v="2021-03-04T00:00:00"/>
    <s v="C1"/>
    <s v="Sale Cost"/>
    <s v="Marketing Cost"/>
    <s v="Vehicle rental"/>
    <x v="18"/>
    <n v="2"/>
    <n v="7000"/>
    <n v="-14000"/>
    <x v="2"/>
  </r>
  <r>
    <n v="201"/>
    <x v="1"/>
    <d v="2021-03-05T00:00:00"/>
    <s v="C1"/>
    <s v="Sale Cost"/>
    <s v="Marketing Cost"/>
    <s v="Fuel"/>
    <x v="11"/>
    <n v="1"/>
    <n v="3000"/>
    <n v="-3000"/>
    <x v="2"/>
  </r>
  <r>
    <n v="202"/>
    <x v="1"/>
    <d v="2021-03-05T00:00:00"/>
    <s v="C1"/>
    <s v="Sale Cost"/>
    <s v="Marketing Cost"/>
    <s v="Fuel"/>
    <x v="12"/>
    <n v="2"/>
    <n v="2000"/>
    <n v="-4000"/>
    <x v="2"/>
  </r>
  <r>
    <n v="203"/>
    <x v="1"/>
    <d v="2021-03-05T00:00:00"/>
    <s v="C1"/>
    <s v="Sale Cost"/>
    <s v="Marketing Cost"/>
    <s v="Fuel"/>
    <x v="13"/>
    <n v="2"/>
    <n v="2000"/>
    <n v="-4000"/>
    <x v="2"/>
  </r>
  <r>
    <n v="204"/>
    <x v="1"/>
    <d v="2021-03-05T00:00:00"/>
    <s v="C1"/>
    <s v="Sale Cost"/>
    <s v="Marketing Cost"/>
    <s v="Fuel"/>
    <x v="14"/>
    <n v="2.2000000000000002"/>
    <n v="1000"/>
    <n v="-2200"/>
    <x v="2"/>
  </r>
  <r>
    <n v="205"/>
    <x v="1"/>
    <d v="2021-03-05T00:00:00"/>
    <s v="C1"/>
    <s v="Sale Cost"/>
    <s v="Marketing Cost"/>
    <s v="Fuel"/>
    <x v="15"/>
    <n v="2.5"/>
    <n v="1000"/>
    <n v="-2500"/>
    <x v="2"/>
  </r>
  <r>
    <n v="206"/>
    <x v="1"/>
    <d v="2021-03-05T00:00:00"/>
    <s v="C1"/>
    <s v="Sale Cost"/>
    <s v="Marketing Cost"/>
    <s v="Bonus"/>
    <x v="16"/>
    <n v="200"/>
    <n v="50"/>
    <n v="-10000"/>
    <x v="2"/>
  </r>
  <r>
    <n v="207"/>
    <x v="1"/>
    <d v="2021-03-05T00:00:00"/>
    <s v="C1"/>
    <s v="Sale Cost"/>
    <s v="Marketing Cost"/>
    <s v="Toll gate fee"/>
    <x v="17"/>
    <n v="1"/>
    <n v="50"/>
    <n v="-50"/>
    <x v="2"/>
  </r>
  <r>
    <n v="208"/>
    <x v="1"/>
    <d v="2021-03-05T00:00:00"/>
    <s v="C1"/>
    <s v="Sale Cost"/>
    <s v="Marketing Cost"/>
    <s v="Vehicle rental"/>
    <x v="18"/>
    <n v="2"/>
    <n v="5000"/>
    <n v="-10000"/>
    <x v="2"/>
  </r>
  <r>
    <n v="209"/>
    <x v="1"/>
    <d v="2021-03-06T00:00:00"/>
    <s v="C1"/>
    <s v="Sale Cost"/>
    <s v="Marketing Cost"/>
    <s v="Fuel"/>
    <x v="11"/>
    <n v="1"/>
    <n v="4000"/>
    <n v="-4000"/>
    <x v="2"/>
  </r>
  <r>
    <n v="210"/>
    <x v="1"/>
    <d v="2021-03-06T00:00:00"/>
    <s v="C1"/>
    <s v="Sale Cost"/>
    <s v="Marketing Cost"/>
    <s v="Fuel"/>
    <x v="12"/>
    <n v="2"/>
    <n v="1250"/>
    <n v="-2500"/>
    <x v="2"/>
  </r>
  <r>
    <n v="211"/>
    <x v="1"/>
    <d v="2021-03-06T00:00:00"/>
    <s v="C1"/>
    <s v="Sale Cost"/>
    <s v="Marketing Cost"/>
    <s v="Fuel"/>
    <x v="13"/>
    <n v="2"/>
    <n v="7000"/>
    <n v="-14000"/>
    <x v="2"/>
  </r>
  <r>
    <n v="212"/>
    <x v="1"/>
    <d v="2021-03-06T00:00:00"/>
    <s v="C1"/>
    <s v="Sale Cost"/>
    <s v="Marketing Cost"/>
    <s v="Fuel"/>
    <x v="14"/>
    <n v="2.2000000000000002"/>
    <n v="10000"/>
    <n v="-22000"/>
    <x v="2"/>
  </r>
  <r>
    <n v="213"/>
    <x v="1"/>
    <d v="2021-03-06T00:00:00"/>
    <s v="C1"/>
    <s v="Sale Cost"/>
    <s v="Marketing Cost"/>
    <s v="Fuel"/>
    <x v="15"/>
    <n v="2.5"/>
    <n v="1000"/>
    <n v="-2500"/>
    <x v="2"/>
  </r>
  <r>
    <n v="214"/>
    <x v="1"/>
    <d v="2021-03-06T00:00:00"/>
    <s v="C1"/>
    <s v="Sale Cost"/>
    <s v="Marketing Cost"/>
    <s v="Bonus"/>
    <x v="16"/>
    <n v="200"/>
    <n v="50"/>
    <n v="-10000"/>
    <x v="2"/>
  </r>
  <r>
    <n v="215"/>
    <x v="1"/>
    <d v="2021-03-06T00:00:00"/>
    <s v="C1"/>
    <s v="Sale Cost"/>
    <s v="Marketing Cost"/>
    <s v="Toll gate fee"/>
    <x v="17"/>
    <n v="1"/>
    <n v="50"/>
    <n v="-50"/>
    <x v="2"/>
  </r>
  <r>
    <n v="216"/>
    <x v="1"/>
    <d v="2021-03-06T00:00:00"/>
    <s v="C1"/>
    <s v="Sale Cost"/>
    <s v="Marketing Cost"/>
    <s v="Vehicle rental"/>
    <x v="18"/>
    <n v="2"/>
    <n v="5000"/>
    <n v="-10000"/>
    <x v="2"/>
  </r>
  <r>
    <n v="217"/>
    <x v="1"/>
    <d v="2021-03-07T00:00:00"/>
    <s v="C1"/>
    <s v="Sale Cost"/>
    <s v="Marketing Cost"/>
    <s v="Fuel"/>
    <x v="11"/>
    <n v="1"/>
    <n v="1000"/>
    <n v="-1000"/>
    <x v="2"/>
  </r>
  <r>
    <n v="218"/>
    <x v="1"/>
    <d v="2021-03-07T00:00:00"/>
    <s v="C1"/>
    <s v="Sale Cost"/>
    <s v="Marketing Cost"/>
    <s v="Fuel"/>
    <x v="12"/>
    <n v="2"/>
    <n v="2000"/>
    <n v="-4000"/>
    <x v="2"/>
  </r>
  <r>
    <n v="219"/>
    <x v="1"/>
    <d v="2021-03-07T00:00:00"/>
    <s v="C1"/>
    <s v="Sale Cost"/>
    <s v="Marketing Cost"/>
    <s v="Fuel"/>
    <x v="13"/>
    <n v="2"/>
    <n v="300"/>
    <n v="-600"/>
    <x v="2"/>
  </r>
  <r>
    <n v="220"/>
    <x v="1"/>
    <d v="2021-03-07T00:00:00"/>
    <s v="C1"/>
    <s v="Sale Cost"/>
    <s v="Marketing Cost"/>
    <s v="Fuel"/>
    <x v="14"/>
    <n v="2.2000000000000002"/>
    <n v="4000"/>
    <n v="-8800"/>
    <x v="2"/>
  </r>
  <r>
    <n v="221"/>
    <x v="1"/>
    <d v="2021-03-07T00:00:00"/>
    <s v="C1"/>
    <s v="Sale Cost"/>
    <s v="Marketing Cost"/>
    <s v="Fuel"/>
    <x v="15"/>
    <n v="2.5"/>
    <n v="1000"/>
    <n v="-2500"/>
    <x v="2"/>
  </r>
  <r>
    <n v="222"/>
    <x v="1"/>
    <d v="2021-03-07T00:00:00"/>
    <s v="C1"/>
    <s v="Sale Cost"/>
    <s v="Marketing Cost"/>
    <s v="Bonus"/>
    <x v="16"/>
    <n v="200"/>
    <n v="50"/>
    <n v="-10000"/>
    <x v="2"/>
  </r>
  <r>
    <n v="223"/>
    <x v="1"/>
    <d v="2021-03-07T00:00:00"/>
    <s v="C1"/>
    <s v="Sale Cost"/>
    <s v="Marketing Cost"/>
    <s v="Toll gate fee"/>
    <x v="17"/>
    <n v="1"/>
    <n v="50"/>
    <n v="-50"/>
    <x v="2"/>
  </r>
  <r>
    <n v="224"/>
    <x v="1"/>
    <d v="2021-03-07T00:00:00"/>
    <s v="C1"/>
    <s v="Sale Cost"/>
    <s v="Marketing Cost"/>
    <s v="Vehicle rental"/>
    <x v="18"/>
    <n v="2"/>
    <n v="5000"/>
    <n v="-100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8DA11-2852-4D75-A34F-7A71D145A559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Y20" firstHeaderRow="1" firstDataRow="3" firstDataCol="1" rowPageCount="1" colPageCount="1"/>
  <pivotFields count="12">
    <pivotField showAll="0"/>
    <pivotField axis="axisPage" showAll="0">
      <items count="3">
        <item x="1"/>
        <item x="0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Col" showAll="0">
      <items count="20">
        <item x="3"/>
        <item x="2"/>
        <item x="1"/>
        <item x="0"/>
        <item x="16"/>
        <item x="8"/>
        <item x="9"/>
        <item x="5"/>
        <item x="4"/>
        <item x="10"/>
        <item x="17"/>
        <item x="7"/>
        <item x="18"/>
        <item x="6"/>
        <item x="11"/>
        <item x="12"/>
        <item x="13"/>
        <item x="14"/>
        <item x="15"/>
        <item t="default"/>
      </items>
    </pivotField>
    <pivotField dataField="1" showAll="0"/>
    <pivotField showAll="0"/>
    <pivotField dataField="1" numFmtId="164"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7"/>
    <field x="-2"/>
  </colFields>
  <colItems count="2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1"/>
      <x/>
    </i>
    <i r="1" i="1">
      <x v="1"/>
    </i>
    <i>
      <x v="13"/>
      <x/>
    </i>
    <i r="1" i="1">
      <x v="1"/>
    </i>
    <i t="grand">
      <x/>
    </i>
    <i t="grand" i="1">
      <x/>
    </i>
  </colItems>
  <pageFields count="1">
    <pageField fld="1" item="1" hier="-1"/>
  </pageFields>
  <dataFields count="2">
    <dataField name="SumQty" fld="8" baseField="2" baseItem="0" numFmtId="3"/>
    <dataField name="Amount" fld="10" baseField="2" baseItem="0" numFmtId="3"/>
  </dataFields>
  <formats count="25">
    <format dxfId="34">
      <pivotArea outline="0" collapsedLevelsAreSubtotals="1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format>
    <format dxfId="33">
      <pivotArea outline="0" collapsedLevelsAreSubtotals="1" fieldPosition="0">
        <references count="2">
          <reference field="4294967294" count="2" selected="0">
            <x v="0"/>
            <x v="1"/>
          </reference>
          <reference field="7" count="1" selected="0">
            <x v="1"/>
          </reference>
        </references>
      </pivotArea>
    </format>
    <format dxfId="32">
      <pivotArea field="-2" type="button" dataOnly="0" labelOnly="1" outline="0" axis="axisCol" fieldPosition="1"/>
    </format>
    <format dxfId="31">
      <pivotArea type="topRight" dataOnly="0" labelOnly="1" outline="0" offset="A1:B1" fieldPosition="0"/>
    </format>
    <format dxfId="30">
      <pivotArea dataOnly="0" labelOnly="1" offset="IV256" fieldPosition="0">
        <references count="1">
          <reference field="7" count="1">
            <x v="0"/>
          </reference>
        </references>
      </pivotArea>
    </format>
    <format dxfId="29">
      <pivotArea dataOnly="0" labelOnly="1" fieldPosition="0">
        <references count="1">
          <reference field="7" count="1">
            <x v="1"/>
          </reference>
        </references>
      </pivotArea>
    </format>
    <format dxfId="28">
      <pivotArea dataOnly="0" labelOnly="1" outline="0" fieldPosition="0">
        <references count="2">
          <reference field="4294967294" count="1">
            <x v="1"/>
          </reference>
          <reference field="7" count="1" selected="0">
            <x v="0"/>
          </reference>
        </references>
      </pivotArea>
    </format>
    <format dxfId="27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1"/>
          </reference>
        </references>
      </pivotArea>
    </format>
    <format dxfId="26">
      <pivotArea outline="0" collapsedLevelsAreSubtotals="1" fieldPosition="0">
        <references count="2">
          <reference field="4294967294" count="2" selected="0">
            <x v="0"/>
            <x v="1"/>
          </reference>
          <reference field="7" count="1" selected="0">
            <x v="3"/>
          </reference>
        </references>
      </pivotArea>
    </format>
    <format dxfId="25">
      <pivotArea type="topRight" dataOnly="0" labelOnly="1" outline="0" offset="E1:F1" fieldPosition="0"/>
    </format>
    <format dxfId="24">
      <pivotArea dataOnly="0" labelOnly="1" fieldPosition="0">
        <references count="1">
          <reference field="7" count="1">
            <x v="3"/>
          </reference>
        </references>
      </pivotArea>
    </format>
    <format dxfId="23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3"/>
          </reference>
        </references>
      </pivotArea>
    </format>
    <format dxfId="22">
      <pivotArea outline="0" collapsedLevelsAreSubtotals="1" fieldPosition="0">
        <references count="2">
          <reference field="4294967294" count="2" selected="0">
            <x v="0"/>
            <x v="1"/>
          </reference>
          <reference field="7" count="1" selected="0">
            <x v="6"/>
          </reference>
        </references>
      </pivotArea>
    </format>
    <format dxfId="21">
      <pivotArea type="topRight" dataOnly="0" labelOnly="1" outline="0" offset="I1:J1" fieldPosition="0"/>
    </format>
    <format dxfId="20">
      <pivotArea dataOnly="0" labelOnly="1" fieldPosition="0">
        <references count="1">
          <reference field="7" count="1">
            <x v="6"/>
          </reference>
        </references>
      </pivotArea>
    </format>
    <format dxfId="19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6"/>
          </reference>
        </references>
      </pivotArea>
    </format>
    <format dxfId="18">
      <pivotArea outline="0" collapsedLevelsAreSubtotals="1" fieldPosition="0">
        <references count="2">
          <reference field="4294967294" count="2" selected="0">
            <x v="0"/>
            <x v="1"/>
          </reference>
          <reference field="7" count="1" selected="0">
            <x v="8"/>
          </reference>
        </references>
      </pivotArea>
    </format>
    <format dxfId="17">
      <pivotArea type="topRight" dataOnly="0" labelOnly="1" outline="0" offset="M1:N1" fieldPosition="0"/>
    </format>
    <format dxfId="16">
      <pivotArea dataOnly="0" labelOnly="1" fieldPosition="0">
        <references count="1">
          <reference field="7" count="1">
            <x v="8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8"/>
          </reference>
        </references>
      </pivotArea>
    </format>
    <format dxfId="14">
      <pivotArea outline="0" collapsedLevelsAreSubtotals="1" fieldPosition="0">
        <references count="2">
          <reference field="4294967294" count="2" selected="0">
            <x v="0"/>
            <x v="1"/>
          </reference>
          <reference field="7" count="1" selected="0">
            <x v="11"/>
          </reference>
        </references>
      </pivotArea>
    </format>
    <format dxfId="13">
      <pivotArea type="topRight" dataOnly="0" labelOnly="1" outline="0" offset="Q1:R1" fieldPosition="0"/>
    </format>
    <format dxfId="12">
      <pivotArea dataOnly="0" labelOnly="1" fieldPosition="0">
        <references count="1">
          <reference field="7" count="1">
            <x v="11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11"/>
          </reference>
        </references>
      </pivotArea>
    </format>
    <format dxfId="10">
      <pivotArea field="1" dataOnly="0" grandCol="1" outline="0" axis="axisPage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3E382-72E6-4EC9-97ED-46CC407B93F8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3" firstHeaderRow="1" firstDataRow="3" firstDataCol="1" rowPageCount="1" colPageCount="1"/>
  <pivotFields count="12">
    <pivotField showAll="0"/>
    <pivotField axis="axisPage" showAll="0">
      <items count="3">
        <item x="1"/>
        <item x="0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">
        <item x="2"/>
        <item x="3"/>
        <item x="1"/>
        <item x="0"/>
        <item x="4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6">
        <item x="2"/>
        <item x="1"/>
        <item x="3"/>
        <item x="4"/>
        <item x="0"/>
        <item t="default"/>
      </items>
    </pivotField>
    <pivotField showAll="0"/>
    <pivotField dataField="1" showAll="0"/>
    <pivotField showAll="0"/>
    <pivotField dataField="1" numFmtId="164"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6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1" item="0" hier="-1"/>
  </pageFields>
  <dataFields count="2">
    <dataField name="Qty" fld="8" baseField="2" baseItem="1" numFmtId="3"/>
    <dataField name="Cost" fld="10" baseField="2" baseItem="1" numFmtId="3"/>
  </dataFields>
  <formats count="10">
    <format dxfId="9">
      <pivotArea outline="0" collapsedLevelsAreSubtotals="1" fieldPosition="0">
        <references count="2">
          <reference field="4294967294" count="2" selected="0">
            <x v="0"/>
            <x v="1"/>
          </reference>
          <reference field="6" count="1" selected="0">
            <x v="0"/>
          </reference>
        </references>
      </pivotArea>
    </format>
    <format dxfId="8">
      <pivotArea dataOnly="0" labelOnly="1" fieldPosition="0">
        <references count="1">
          <reference field="6" count="1">
            <x v="0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0"/>
          </reference>
        </references>
      </pivotArea>
    </format>
    <format dxfId="6">
      <pivotArea outline="0" collapsedLevelsAreSubtotals="1" fieldPosition="0">
        <references count="2">
          <reference field="4294967294" count="2" selected="0">
            <x v="0"/>
            <x v="1"/>
          </reference>
          <reference field="6" count="1" selected="0">
            <x v="2"/>
          </reference>
        </references>
      </pivotArea>
    </format>
    <format dxfId="5">
      <pivotArea dataOnly="0" labelOnly="1" fieldPosition="0">
        <references count="1">
          <reference field="6" count="1">
            <x v="2"/>
          </reference>
        </references>
      </pivotArea>
    </format>
    <format dxfId="4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2"/>
          </reference>
        </references>
      </pivotArea>
    </format>
    <format dxfId="3">
      <pivotArea field="6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2">
      <pivotArea type="topRight" dataOnly="0" labelOnly="1" outline="0" offset="H1" fieldPosition="0"/>
    </format>
    <format dxfId="1">
      <pivotArea field="6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0">
      <pivotArea field="6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704DD-B4CD-4B7B-AB87-0A7358E40811}" name="PivotTable4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3:C19" firstHeaderRow="1" firstDataRow="2" firstDataCol="1" rowPageCount="1" colPageCount="1"/>
  <pivotFields count="12">
    <pivotField showAll="0"/>
    <pivotField axis="axisPage" showAll="0">
      <items count="3">
        <item x="1"/>
        <item x="0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axis="axisCol" showAll="0">
      <items count="20">
        <item h="1" x="3"/>
        <item h="1" x="2"/>
        <item x="1"/>
        <item x="0"/>
        <item h="1" x="16"/>
        <item h="1" x="8"/>
        <item h="1" x="9"/>
        <item h="1" x="5"/>
        <item h="1" x="4"/>
        <item h="1" x="10"/>
        <item h="1" x="17"/>
        <item h="1" x="7"/>
        <item h="1" x="18"/>
        <item h="1" x="6"/>
        <item h="1" x="11"/>
        <item h="1" x="12"/>
        <item h="1" x="13"/>
        <item h="1" x="14"/>
        <item h="1" x="15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2">
    <i>
      <x v="2"/>
    </i>
    <i>
      <x v="3"/>
    </i>
  </colItems>
  <pageFields count="1">
    <pageField fld="1" item="1" hier="-1"/>
  </pageFields>
  <dataFields count="1">
    <dataField name="Sum of Quantity" fld="8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7BDE6-80B8-4C51-9909-441EF88BFD93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9" firstHeaderRow="1" firstDataRow="2" firstDataCol="1" rowPageCount="1" colPageCount="1"/>
  <pivotFields count="12">
    <pivotField showAll="0"/>
    <pivotField axis="axisPage" showAll="0">
      <items count="3">
        <item x="1"/>
        <item x="0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20">
        <item x="3"/>
        <item x="2"/>
        <item x="1"/>
        <item x="0"/>
        <item h="1" x="16"/>
        <item h="1" x="8"/>
        <item h="1" x="9"/>
        <item h="1" x="5"/>
        <item h="1" x="4"/>
        <item h="1" x="10"/>
        <item h="1" x="17"/>
        <item h="1" x="7"/>
        <item h="1" x="18"/>
        <item h="1" x="6"/>
        <item h="1" x="11"/>
        <item h="1" x="12"/>
        <item h="1" x="13"/>
        <item h="1" x="14"/>
        <item h="1" x="15"/>
        <item t="default"/>
      </items>
    </pivotField>
    <pivotField showAll="0"/>
    <pivotField showAll="0"/>
    <pivotField dataField="1" numFmtId="164" showAll="0"/>
    <pivotField axis="axisCol" showAll="0">
      <items count="4">
        <item x="0"/>
        <item x="1"/>
        <item x="2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1" item="1" hier="-1"/>
  </pageFields>
  <dataFields count="1">
    <dataField name="Sum of Income Amount" fld="10" baseField="7" baseItem="0" numFmtId="3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009CF-FF03-43ED-AE7D-1E7F08577624}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3" firstHeaderRow="1" firstDataRow="2" firstDataCol="1" rowPageCount="1" colPageCount="1"/>
  <pivotFields count="12">
    <pivotField showAll="0"/>
    <pivotField axis="axisPage" showAll="0">
      <items count="3">
        <item x="1"/>
        <item x="0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20">
        <item x="3"/>
        <item x="2"/>
        <item x="1"/>
        <item x="0"/>
        <item x="16"/>
        <item x="8"/>
        <item x="9"/>
        <item x="5"/>
        <item x="4"/>
        <item x="10"/>
        <item x="17"/>
        <item x="7"/>
        <item x="18"/>
        <item x="6"/>
        <item x="11"/>
        <item x="12"/>
        <item x="13"/>
        <item x="14"/>
        <item x="15"/>
        <item t="default"/>
      </items>
    </pivotField>
    <pivotField showAll="0"/>
    <pivotField showAll="0"/>
    <pivotField dataField="1" numFmtId="164" showAll="0"/>
    <pivotField axis="axisCol" showAll="0">
      <items count="4">
        <item x="0"/>
        <item x="1"/>
        <item x="2"/>
        <item t="default"/>
      </items>
    </pivotField>
  </pivotFields>
  <rowFields count="1">
    <field x="7"/>
  </rowFields>
  <rowItems count="9">
    <i>
      <x v="4"/>
    </i>
    <i>
      <x v="10"/>
    </i>
    <i>
      <x v="12"/>
    </i>
    <i>
      <x v="14"/>
    </i>
    <i>
      <x v="15"/>
    </i>
    <i>
      <x v="16"/>
    </i>
    <i>
      <x v="17"/>
    </i>
    <i>
      <x v="18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1" item="0" hier="-1"/>
  </pageFields>
  <dataFields count="1">
    <dataField name="Sum of Income Amount" fld="10" baseField="7" baseItem="4" numFmtId="3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78D9A-2CE6-4231-AF47-E3833724B93E}" name="PivotTable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1" firstHeaderRow="1" firstDataRow="2" firstDataCol="1"/>
  <pivotFields count="12"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20">
        <item x="3"/>
        <item x="2"/>
        <item x="1"/>
        <item x="0"/>
        <item x="16"/>
        <item h="1" x="8"/>
        <item h="1" x="9"/>
        <item x="5"/>
        <item x="4"/>
        <item h="1" x="10"/>
        <item x="17"/>
        <item x="7"/>
        <item x="18"/>
        <item x="6"/>
        <item x="11"/>
        <item x="12"/>
        <item x="13"/>
        <item x="14"/>
        <item x="15"/>
        <item t="default"/>
      </items>
    </pivotField>
    <pivotField showAll="0"/>
    <pivotField showAll="0"/>
    <pivotField dataField="1" numFmtId="164" showAll="0"/>
    <pivotField axis="axisCol" showAll="0">
      <items count="4">
        <item h="1" x="0"/>
        <item x="1"/>
        <item x="2"/>
        <item t="default"/>
      </items>
    </pivotField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1"/>
  </colFields>
  <colItems count="3">
    <i>
      <x v="1"/>
    </i>
    <i>
      <x v="2"/>
    </i>
    <i t="grand">
      <x/>
    </i>
  </colItems>
  <dataFields count="1">
    <dataField name="Sum of Income Amount" fld="10" baseField="7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7E1BE-A4D8-4682-A057-E7EFBD3F3146}" name="PivotTable5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3:E19" firstHeaderRow="1" firstDataRow="2" firstDataCol="1" rowPageCount="1" colPageCount="1"/>
  <pivotFields count="12">
    <pivotField showAll="0"/>
    <pivotField axis="axisPage" showAll="0">
      <items count="3">
        <item x="1"/>
        <item x="0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6">
        <item x="2"/>
        <item x="1"/>
        <item x="3"/>
        <item x="4"/>
        <item x="0"/>
        <item t="default"/>
      </items>
    </pivotField>
    <pivotField axis="axisCol" showAll="0">
      <items count="20">
        <item x="3"/>
        <item x="2"/>
        <item x="1"/>
        <item x="0"/>
        <item h="1" x="16"/>
        <item h="1" x="8"/>
        <item h="1" x="9"/>
        <item h="1" x="5"/>
        <item h="1" x="4"/>
        <item h="1" x="10"/>
        <item h="1" x="17"/>
        <item h="1" x="7"/>
        <item h="1" x="18"/>
        <item h="1" x="6"/>
        <item h="1" x="11"/>
        <item h="1" x="12"/>
        <item h="1" x="13"/>
        <item h="1" x="14"/>
        <item h="1" x="15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4">
    <i>
      <x/>
    </i>
    <i>
      <x v="1"/>
    </i>
    <i>
      <x v="2"/>
    </i>
    <i>
      <x v="3"/>
    </i>
  </colItems>
  <pageFields count="1">
    <pageField fld="1" item="1" hier="-1"/>
  </pageFields>
  <dataFields count="1">
    <dataField name="Sum of Quantity" fld="8" baseField="0" baseItem="0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10E59-EFC2-42A7-9249-940B74E43ABB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6" firstHeaderRow="1" firstDataRow="1" firstDataCol="1" rowPageCount="2" colPageCount="1"/>
  <pivotFields count="12">
    <pivotField showAll="0"/>
    <pivotField axis="axisPage" showAll="0">
      <items count="3">
        <item x="1"/>
        <item x="0"/>
        <item t="default"/>
      </items>
    </pivotField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20">
        <item x="3"/>
        <item x="2"/>
        <item x="1"/>
        <item x="0"/>
        <item x="16"/>
        <item x="8"/>
        <item x="9"/>
        <item x="5"/>
        <item x="4"/>
        <item x="10"/>
        <item x="17"/>
        <item x="7"/>
        <item x="18"/>
        <item x="6"/>
        <item x="11"/>
        <item x="12"/>
        <item x="13"/>
        <item x="14"/>
        <item x="15"/>
        <item t="default"/>
      </items>
    </pivotField>
    <pivotField showAll="0"/>
    <pivotField showAll="0"/>
    <pivotField dataField="1" numFmtId="164" showAll="0"/>
    <pivotField showAll="0"/>
  </pivotFields>
  <rowFields count="1">
    <field x="7"/>
  </rowFields>
  <rowItems count="12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3"/>
    </i>
    <i t="grand">
      <x/>
    </i>
  </rowItems>
  <colItems count="1">
    <i/>
  </colItems>
  <pageFields count="2">
    <pageField fld="1" item="1" hier="-1"/>
    <pageField fld="2" hier="-1"/>
  </pageFields>
  <dataFields count="1">
    <dataField name="Sum of Income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DE5EE-6D39-43EA-9456-75082D3B4747}">
  <dimension ref="A1:L673"/>
  <sheetViews>
    <sheetView workbookViewId="0">
      <pane ySplit="1" topLeftCell="A2" activePane="bottomLeft" state="frozen"/>
      <selection pane="bottomLeft" activeCell="B29" sqref="B29"/>
    </sheetView>
  </sheetViews>
  <sheetFormatPr defaultRowHeight="15" x14ac:dyDescent="0.25"/>
  <cols>
    <col min="1" max="2" width="15.140625" customWidth="1"/>
    <col min="3" max="3" width="11.140625" customWidth="1"/>
    <col min="4" max="4" width="12.42578125" bestFit="1" customWidth="1"/>
    <col min="5" max="5" width="12.42578125" customWidth="1"/>
    <col min="6" max="6" width="14.42578125" customWidth="1"/>
    <col min="7" max="7" width="12.42578125" customWidth="1"/>
    <col min="8" max="8" width="19.42578125" customWidth="1"/>
    <col min="9" max="9" width="12.7109375" style="4" customWidth="1"/>
    <col min="10" max="10" width="14.28515625" style="4" bestFit="1" customWidth="1"/>
    <col min="11" max="11" width="21.42578125" style="4" customWidth="1"/>
  </cols>
  <sheetData>
    <row r="1" spans="1:12" x14ac:dyDescent="0.25">
      <c r="A1" s="1" t="s">
        <v>0</v>
      </c>
      <c r="B1" s="1" t="s">
        <v>28</v>
      </c>
      <c r="C1" s="1" t="s">
        <v>1</v>
      </c>
      <c r="D1" s="1" t="s">
        <v>2</v>
      </c>
      <c r="E1" s="1" t="s">
        <v>38</v>
      </c>
      <c r="F1" s="1" t="s">
        <v>39</v>
      </c>
      <c r="G1" s="1" t="s">
        <v>40</v>
      </c>
      <c r="H1" s="1" t="s">
        <v>3</v>
      </c>
      <c r="I1" s="3" t="s">
        <v>26</v>
      </c>
      <c r="J1" s="3" t="s">
        <v>4</v>
      </c>
      <c r="K1" s="3" t="s">
        <v>27</v>
      </c>
      <c r="L1" s="1" t="s">
        <v>63</v>
      </c>
    </row>
    <row r="2" spans="1:12" x14ac:dyDescent="0.25">
      <c r="A2" t="e">
        <f>A1+1</f>
        <v>#VALUE!</v>
      </c>
      <c r="B2" t="s">
        <v>30</v>
      </c>
      <c r="C2" s="2">
        <v>44197</v>
      </c>
      <c r="D2" t="s">
        <v>31</v>
      </c>
      <c r="E2" t="s">
        <v>34</v>
      </c>
      <c r="F2" t="s">
        <v>35</v>
      </c>
      <c r="G2" t="s">
        <v>45</v>
      </c>
      <c r="H2" t="s">
        <v>45</v>
      </c>
      <c r="I2" s="4">
        <v>200</v>
      </c>
      <c r="J2" s="4">
        <v>50</v>
      </c>
      <c r="K2" s="4">
        <f>I2*J2*-1</f>
        <v>-10000</v>
      </c>
      <c r="L2" t="str">
        <f>TEXT(C2,"YYYY-MM")</f>
        <v>2021-01</v>
      </c>
    </row>
    <row r="3" spans="1:12" x14ac:dyDescent="0.25">
      <c r="A3" t="e">
        <f>A2+1</f>
        <v>#VALUE!</v>
      </c>
      <c r="B3" t="s">
        <v>30</v>
      </c>
      <c r="C3" s="2">
        <v>44197</v>
      </c>
      <c r="D3" t="s">
        <v>31</v>
      </c>
      <c r="E3" t="s">
        <v>34</v>
      </c>
      <c r="F3" t="s">
        <v>35</v>
      </c>
      <c r="G3" t="s">
        <v>46</v>
      </c>
      <c r="H3" t="s">
        <v>47</v>
      </c>
      <c r="I3" s="4">
        <v>1</v>
      </c>
      <c r="J3" s="4">
        <v>50</v>
      </c>
      <c r="K3" s="4">
        <f>I3*J3*-1</f>
        <v>-50</v>
      </c>
      <c r="L3" t="str">
        <f>TEXT(C3,"YYYY-MM")</f>
        <v>2021-01</v>
      </c>
    </row>
    <row r="4" spans="1:12" x14ac:dyDescent="0.25">
      <c r="A4" t="e">
        <f>A3+1</f>
        <v>#VALUE!</v>
      </c>
      <c r="B4" t="s">
        <v>30</v>
      </c>
      <c r="C4" s="2">
        <v>44197</v>
      </c>
      <c r="D4" t="s">
        <v>31</v>
      </c>
      <c r="E4" t="s">
        <v>34</v>
      </c>
      <c r="F4" t="s">
        <v>35</v>
      </c>
      <c r="G4" t="s">
        <v>48</v>
      </c>
      <c r="H4" t="s">
        <v>49</v>
      </c>
      <c r="I4" s="4">
        <v>2</v>
      </c>
      <c r="J4" s="4">
        <v>5000</v>
      </c>
      <c r="K4" s="4">
        <f>I4*J4*-1</f>
        <v>-10000</v>
      </c>
      <c r="L4" t="str">
        <f>TEXT(C4,"YYYY-MM")</f>
        <v>2021-01</v>
      </c>
    </row>
    <row r="5" spans="1:12" x14ac:dyDescent="0.25">
      <c r="A5" t="e">
        <f>A4+1</f>
        <v>#VALUE!</v>
      </c>
      <c r="B5" t="s">
        <v>30</v>
      </c>
      <c r="C5" s="2">
        <v>44197</v>
      </c>
      <c r="D5" t="s">
        <v>31</v>
      </c>
      <c r="E5" t="s">
        <v>34</v>
      </c>
      <c r="F5" t="s">
        <v>35</v>
      </c>
      <c r="G5" t="s">
        <v>36</v>
      </c>
      <c r="H5" t="s">
        <v>37</v>
      </c>
      <c r="I5" s="4">
        <v>1</v>
      </c>
      <c r="J5" s="4">
        <v>1000</v>
      </c>
      <c r="K5" s="4">
        <f>I5*J5*-1</f>
        <v>-1000</v>
      </c>
      <c r="L5" t="str">
        <f>TEXT(C5,"YYYY-MM")</f>
        <v>2021-01</v>
      </c>
    </row>
    <row r="6" spans="1:12" x14ac:dyDescent="0.25">
      <c r="A6" t="e">
        <f>A5+1</f>
        <v>#VALUE!</v>
      </c>
      <c r="B6" t="s">
        <v>30</v>
      </c>
      <c r="C6" s="2">
        <v>44197</v>
      </c>
      <c r="D6" t="s">
        <v>31</v>
      </c>
      <c r="E6" t="s">
        <v>34</v>
      </c>
      <c r="F6" t="s">
        <v>35</v>
      </c>
      <c r="G6" t="s">
        <v>36</v>
      </c>
      <c r="H6" t="s">
        <v>41</v>
      </c>
      <c r="I6" s="4">
        <v>2</v>
      </c>
      <c r="J6" s="4">
        <v>1000</v>
      </c>
      <c r="K6" s="4">
        <f>I6*J6*-1</f>
        <v>-2000</v>
      </c>
      <c r="L6" t="str">
        <f>TEXT(C6,"YYYY-MM")</f>
        <v>2021-01</v>
      </c>
    </row>
    <row r="7" spans="1:12" x14ac:dyDescent="0.25">
      <c r="A7" t="e">
        <f>A6+1</f>
        <v>#VALUE!</v>
      </c>
      <c r="B7" t="s">
        <v>30</v>
      </c>
      <c r="C7" s="2">
        <v>44197</v>
      </c>
      <c r="D7" t="s">
        <v>31</v>
      </c>
      <c r="E7" t="s">
        <v>34</v>
      </c>
      <c r="F7" t="s">
        <v>35</v>
      </c>
      <c r="G7" t="s">
        <v>36</v>
      </c>
      <c r="H7" t="s">
        <v>42</v>
      </c>
      <c r="I7" s="4">
        <v>2</v>
      </c>
      <c r="J7" s="4">
        <v>1000</v>
      </c>
      <c r="K7" s="4">
        <f>I7*J7*-1</f>
        <v>-2000</v>
      </c>
      <c r="L7" t="str">
        <f>TEXT(C7,"YYYY-MM")</f>
        <v>2021-01</v>
      </c>
    </row>
    <row r="8" spans="1:12" x14ac:dyDescent="0.25">
      <c r="A8" t="e">
        <f>A7+1</f>
        <v>#VALUE!</v>
      </c>
      <c r="B8" t="s">
        <v>30</v>
      </c>
      <c r="C8" s="2">
        <v>44197</v>
      </c>
      <c r="D8" t="s">
        <v>31</v>
      </c>
      <c r="E8" t="s">
        <v>34</v>
      </c>
      <c r="F8" t="s">
        <v>35</v>
      </c>
      <c r="G8" t="s">
        <v>36</v>
      </c>
      <c r="H8" t="s">
        <v>43</v>
      </c>
      <c r="I8" s="4">
        <v>2.2000000000000002</v>
      </c>
      <c r="J8" s="4">
        <v>1000</v>
      </c>
      <c r="K8" s="4">
        <f>I8*J8*-1</f>
        <v>-2200</v>
      </c>
      <c r="L8" t="str">
        <f>TEXT(C8,"YYYY-MM")</f>
        <v>2021-01</v>
      </c>
    </row>
    <row r="9" spans="1:12" x14ac:dyDescent="0.25">
      <c r="A9" t="e">
        <f>A8+1</f>
        <v>#VALUE!</v>
      </c>
      <c r="B9" t="s">
        <v>30</v>
      </c>
      <c r="C9" s="2">
        <v>44197</v>
      </c>
      <c r="D9" t="s">
        <v>31</v>
      </c>
      <c r="E9" t="s">
        <v>34</v>
      </c>
      <c r="F9" t="s">
        <v>35</v>
      </c>
      <c r="G9" t="s">
        <v>36</v>
      </c>
      <c r="H9" t="s">
        <v>44</v>
      </c>
      <c r="I9" s="4">
        <v>2.5</v>
      </c>
      <c r="J9" s="4">
        <v>1000</v>
      </c>
      <c r="K9" s="4">
        <f>I9*J9*-1</f>
        <v>-2500</v>
      </c>
      <c r="L9" t="str">
        <f>TEXT(C9,"YYYY-MM")</f>
        <v>2021-01</v>
      </c>
    </row>
    <row r="10" spans="1:12" x14ac:dyDescent="0.25">
      <c r="A10">
        <v>1</v>
      </c>
      <c r="B10" t="s">
        <v>29</v>
      </c>
      <c r="C10" s="2">
        <v>44197</v>
      </c>
      <c r="D10" t="s">
        <v>5</v>
      </c>
      <c r="E10" t="s">
        <v>32</v>
      </c>
      <c r="H10" t="s">
        <v>6</v>
      </c>
      <c r="I10" s="4">
        <v>7000</v>
      </c>
      <c r="J10" s="4">
        <v>800</v>
      </c>
      <c r="K10" s="4">
        <f>I10*J10</f>
        <v>5600000</v>
      </c>
      <c r="L10" t="str">
        <f>TEXT(C10,"YYYY-MM")</f>
        <v>2021-01</v>
      </c>
    </row>
    <row r="11" spans="1:12" x14ac:dyDescent="0.25">
      <c r="A11">
        <f>A10+1</f>
        <v>2</v>
      </c>
      <c r="B11" t="s">
        <v>29</v>
      </c>
      <c r="C11" s="2">
        <v>44197</v>
      </c>
      <c r="D11" t="s">
        <v>7</v>
      </c>
      <c r="E11" t="s">
        <v>32</v>
      </c>
      <c r="H11" t="s">
        <v>6</v>
      </c>
      <c r="I11" s="4">
        <v>5000</v>
      </c>
      <c r="J11" s="4">
        <v>750</v>
      </c>
      <c r="K11" s="4">
        <f>I11*J11</f>
        <v>3750000</v>
      </c>
      <c r="L11" t="str">
        <f>TEXT(C11,"YYYY-MM")</f>
        <v>2021-01</v>
      </c>
    </row>
    <row r="12" spans="1:12" x14ac:dyDescent="0.25">
      <c r="A12">
        <f>A11+1</f>
        <v>3</v>
      </c>
      <c r="B12" t="s">
        <v>29</v>
      </c>
      <c r="C12" s="2">
        <v>44197</v>
      </c>
      <c r="D12" t="s">
        <v>8</v>
      </c>
      <c r="E12" t="s">
        <v>32</v>
      </c>
      <c r="H12" t="s">
        <v>9</v>
      </c>
      <c r="I12" s="4">
        <v>500</v>
      </c>
      <c r="J12" s="4">
        <v>1200</v>
      </c>
      <c r="K12" s="4">
        <f>I12*J12</f>
        <v>600000</v>
      </c>
      <c r="L12" t="str">
        <f>TEXT(C12,"YYYY-MM")</f>
        <v>2021-01</v>
      </c>
    </row>
    <row r="13" spans="1:12" x14ac:dyDescent="0.25">
      <c r="A13">
        <f>A12+1</f>
        <v>4</v>
      </c>
      <c r="B13" t="s">
        <v>29</v>
      </c>
      <c r="C13" s="2">
        <v>44197</v>
      </c>
      <c r="D13" t="s">
        <v>10</v>
      </c>
      <c r="E13" t="s">
        <v>32</v>
      </c>
      <c r="H13" t="s">
        <v>11</v>
      </c>
      <c r="I13" s="4">
        <v>700</v>
      </c>
      <c r="J13" s="4">
        <v>800</v>
      </c>
      <c r="K13" s="4">
        <f>I13*J13</f>
        <v>560000</v>
      </c>
      <c r="L13" t="str">
        <f>TEXT(C13,"YYYY-MM")</f>
        <v>2021-01</v>
      </c>
    </row>
    <row r="14" spans="1:12" x14ac:dyDescent="0.25">
      <c r="A14">
        <f>A13+1</f>
        <v>5</v>
      </c>
      <c r="B14" t="s">
        <v>29</v>
      </c>
      <c r="C14" s="2">
        <v>44197</v>
      </c>
      <c r="D14" t="s">
        <v>12</v>
      </c>
      <c r="E14" t="s">
        <v>32</v>
      </c>
      <c r="H14" t="s">
        <v>13</v>
      </c>
      <c r="I14" s="4">
        <v>1000</v>
      </c>
      <c r="J14" s="4">
        <v>500</v>
      </c>
      <c r="K14" s="4">
        <f>I14*J14</f>
        <v>500000</v>
      </c>
      <c r="L14" t="str">
        <f>TEXT(C14,"YYYY-MM")</f>
        <v>2021-01</v>
      </c>
    </row>
    <row r="15" spans="1:12" ht="14.25" customHeight="1" x14ac:dyDescent="0.25">
      <c r="A15">
        <f>A14+1</f>
        <v>6</v>
      </c>
      <c r="B15" t="s">
        <v>29</v>
      </c>
      <c r="C15" s="2">
        <v>44197</v>
      </c>
      <c r="D15" t="s">
        <v>14</v>
      </c>
      <c r="E15" t="s">
        <v>33</v>
      </c>
      <c r="H15" t="s">
        <v>15</v>
      </c>
      <c r="I15" s="4">
        <v>5</v>
      </c>
      <c r="J15" s="4">
        <v>200</v>
      </c>
      <c r="K15" s="4">
        <f>I15*J15</f>
        <v>1000</v>
      </c>
      <c r="L15" t="str">
        <f>TEXT(C15,"YYYY-MM")</f>
        <v>2021-01</v>
      </c>
    </row>
    <row r="16" spans="1:12" x14ac:dyDescent="0.25">
      <c r="A16">
        <f>A15+1</f>
        <v>7</v>
      </c>
      <c r="B16" t="s">
        <v>29</v>
      </c>
      <c r="C16" s="2">
        <v>44197</v>
      </c>
      <c r="D16" t="s">
        <v>16</v>
      </c>
      <c r="E16" t="s">
        <v>33</v>
      </c>
      <c r="H16" t="s">
        <v>17</v>
      </c>
      <c r="I16" s="4">
        <v>20</v>
      </c>
      <c r="J16" s="4">
        <v>1000</v>
      </c>
      <c r="K16" s="4">
        <f>I16*J16</f>
        <v>20000</v>
      </c>
      <c r="L16" t="str">
        <f>TEXT(C16,"YYYY-MM")</f>
        <v>2021-01</v>
      </c>
    </row>
    <row r="17" spans="1:12" x14ac:dyDescent="0.25">
      <c r="A17">
        <f>A16+1</f>
        <v>8</v>
      </c>
      <c r="B17" t="s">
        <v>29</v>
      </c>
      <c r="C17" s="2">
        <v>44197</v>
      </c>
      <c r="D17" t="s">
        <v>18</v>
      </c>
      <c r="E17" t="s">
        <v>33</v>
      </c>
      <c r="H17" t="s">
        <v>19</v>
      </c>
      <c r="I17" s="4">
        <v>50</v>
      </c>
      <c r="J17" s="4">
        <v>200</v>
      </c>
      <c r="K17" s="4">
        <f>I17*J17</f>
        <v>10000</v>
      </c>
      <c r="L17" t="str">
        <f>TEXT(C17,"YYYY-MM")</f>
        <v>2021-01</v>
      </c>
    </row>
    <row r="18" spans="1:12" x14ac:dyDescent="0.25">
      <c r="A18">
        <f>A17+1</f>
        <v>9</v>
      </c>
      <c r="B18" t="s">
        <v>29</v>
      </c>
      <c r="C18" s="2">
        <v>44197</v>
      </c>
      <c r="D18" t="s">
        <v>20</v>
      </c>
      <c r="E18" t="s">
        <v>22</v>
      </c>
      <c r="H18" t="s">
        <v>22</v>
      </c>
      <c r="I18" s="4">
        <v>200</v>
      </c>
      <c r="J18" s="4">
        <v>-100</v>
      </c>
      <c r="K18" s="4">
        <f>I18*J18</f>
        <v>-20000</v>
      </c>
      <c r="L18" t="str">
        <f>TEXT(C18,"YYYY-MM")</f>
        <v>2021-01</v>
      </c>
    </row>
    <row r="19" spans="1:12" x14ac:dyDescent="0.25">
      <c r="A19">
        <f>A18+1</f>
        <v>10</v>
      </c>
      <c r="B19" t="s">
        <v>29</v>
      </c>
      <c r="C19" s="2">
        <v>44197</v>
      </c>
      <c r="D19" t="s">
        <v>20</v>
      </c>
      <c r="E19" t="s">
        <v>22</v>
      </c>
      <c r="H19" t="s">
        <v>23</v>
      </c>
      <c r="I19" s="4">
        <v>100</v>
      </c>
      <c r="J19" s="4">
        <v>200</v>
      </c>
      <c r="K19" s="4">
        <f>I19*J19</f>
        <v>20000</v>
      </c>
      <c r="L19" t="str">
        <f>TEXT(C19,"YYYY-MM")</f>
        <v>2021-01</v>
      </c>
    </row>
    <row r="20" spans="1:12" x14ac:dyDescent="0.25">
      <c r="A20">
        <f>A19+1</f>
        <v>11</v>
      </c>
      <c r="B20" t="s">
        <v>29</v>
      </c>
      <c r="C20" s="2">
        <v>44197</v>
      </c>
      <c r="D20" t="s">
        <v>20</v>
      </c>
      <c r="E20" t="s">
        <v>24</v>
      </c>
      <c r="H20" t="s">
        <v>24</v>
      </c>
      <c r="K20" s="4">
        <v>200000</v>
      </c>
      <c r="L20" t="str">
        <f>TEXT(C20,"YYYY-MM")</f>
        <v>2021-01</v>
      </c>
    </row>
    <row r="21" spans="1:12" x14ac:dyDescent="0.25">
      <c r="A21">
        <f>A20+1</f>
        <v>12</v>
      </c>
      <c r="B21" t="s">
        <v>29</v>
      </c>
      <c r="C21" s="2">
        <v>44197</v>
      </c>
      <c r="D21" t="s">
        <v>20</v>
      </c>
      <c r="E21" t="s">
        <v>33</v>
      </c>
      <c r="H21" t="s">
        <v>21</v>
      </c>
      <c r="I21" s="4">
        <v>100</v>
      </c>
      <c r="J21" s="4">
        <v>100</v>
      </c>
      <c r="K21" s="4">
        <f>I21*J21</f>
        <v>10000</v>
      </c>
      <c r="L21" t="str">
        <f>TEXT(C21,"YYYY-MM")</f>
        <v>2021-01</v>
      </c>
    </row>
    <row r="22" spans="1:12" x14ac:dyDescent="0.25">
      <c r="A22">
        <f>A21+1</f>
        <v>13</v>
      </c>
      <c r="B22" t="s">
        <v>30</v>
      </c>
      <c r="C22" s="2">
        <v>44198</v>
      </c>
      <c r="D22" t="s">
        <v>31</v>
      </c>
      <c r="E22" t="s">
        <v>34</v>
      </c>
      <c r="F22" t="s">
        <v>35</v>
      </c>
      <c r="G22" t="s">
        <v>45</v>
      </c>
      <c r="H22" t="s">
        <v>45</v>
      </c>
      <c r="I22" s="4">
        <v>200</v>
      </c>
      <c r="J22" s="4">
        <v>50</v>
      </c>
      <c r="K22" s="4">
        <f>I22*J22*-1</f>
        <v>-10000</v>
      </c>
      <c r="L22" t="str">
        <f>TEXT(C22,"YYYY-MM")</f>
        <v>2021-01</v>
      </c>
    </row>
    <row r="23" spans="1:12" x14ac:dyDescent="0.25">
      <c r="A23">
        <f>A22+1</f>
        <v>14</v>
      </c>
      <c r="B23" t="s">
        <v>30</v>
      </c>
      <c r="C23" s="2">
        <v>44198</v>
      </c>
      <c r="D23" t="s">
        <v>31</v>
      </c>
      <c r="E23" t="s">
        <v>34</v>
      </c>
      <c r="F23" t="s">
        <v>35</v>
      </c>
      <c r="G23" t="s">
        <v>46</v>
      </c>
      <c r="H23" t="s">
        <v>47</v>
      </c>
      <c r="I23" s="4">
        <v>1</v>
      </c>
      <c r="J23" s="4">
        <v>50</v>
      </c>
      <c r="K23" s="4">
        <f>I23*J23*-1</f>
        <v>-50</v>
      </c>
      <c r="L23" t="str">
        <f>TEXT(C23,"YYYY-MM")</f>
        <v>2021-01</v>
      </c>
    </row>
    <row r="24" spans="1:12" x14ac:dyDescent="0.25">
      <c r="A24">
        <f>A23+1</f>
        <v>15</v>
      </c>
      <c r="B24" t="s">
        <v>30</v>
      </c>
      <c r="C24" s="2">
        <v>44198</v>
      </c>
      <c r="D24" t="s">
        <v>31</v>
      </c>
      <c r="E24" t="s">
        <v>34</v>
      </c>
      <c r="F24" t="s">
        <v>35</v>
      </c>
      <c r="G24" t="s">
        <v>48</v>
      </c>
      <c r="H24" t="s">
        <v>49</v>
      </c>
      <c r="I24" s="4">
        <v>2</v>
      </c>
      <c r="J24" s="4">
        <v>5000</v>
      </c>
      <c r="K24" s="4">
        <f>I24*J24*-1</f>
        <v>-10000</v>
      </c>
      <c r="L24" t="str">
        <f>TEXT(C24,"YYYY-MM")</f>
        <v>2021-01</v>
      </c>
    </row>
    <row r="25" spans="1:12" x14ac:dyDescent="0.25">
      <c r="A25">
        <f>A24+1</f>
        <v>16</v>
      </c>
      <c r="B25" t="s">
        <v>30</v>
      </c>
      <c r="C25" s="2">
        <v>44198</v>
      </c>
      <c r="D25" t="s">
        <v>31</v>
      </c>
      <c r="E25" t="s">
        <v>34</v>
      </c>
      <c r="F25" t="s">
        <v>35</v>
      </c>
      <c r="G25" t="s">
        <v>36</v>
      </c>
      <c r="H25" t="s">
        <v>37</v>
      </c>
      <c r="I25" s="4">
        <v>1</v>
      </c>
      <c r="J25" s="4">
        <v>1000</v>
      </c>
      <c r="K25" s="4">
        <f>I25*J25*-1</f>
        <v>-1000</v>
      </c>
      <c r="L25" t="str">
        <f>TEXT(C25,"YYYY-MM")</f>
        <v>2021-01</v>
      </c>
    </row>
    <row r="26" spans="1:12" x14ac:dyDescent="0.25">
      <c r="A26">
        <f>A25+1</f>
        <v>17</v>
      </c>
      <c r="B26" t="s">
        <v>30</v>
      </c>
      <c r="C26" s="2">
        <v>44198</v>
      </c>
      <c r="D26" t="s">
        <v>31</v>
      </c>
      <c r="E26" t="s">
        <v>34</v>
      </c>
      <c r="F26" t="s">
        <v>35</v>
      </c>
      <c r="G26" t="s">
        <v>36</v>
      </c>
      <c r="H26" t="s">
        <v>41</v>
      </c>
      <c r="I26" s="4">
        <v>2</v>
      </c>
      <c r="J26" s="4">
        <v>1000</v>
      </c>
      <c r="K26" s="4">
        <f>I26*J26*-1</f>
        <v>-2000</v>
      </c>
      <c r="L26" t="str">
        <f>TEXT(C26,"YYYY-MM")</f>
        <v>2021-01</v>
      </c>
    </row>
    <row r="27" spans="1:12" x14ac:dyDescent="0.25">
      <c r="A27">
        <f>A26+1</f>
        <v>18</v>
      </c>
      <c r="B27" t="s">
        <v>30</v>
      </c>
      <c r="C27" s="2">
        <v>44198</v>
      </c>
      <c r="D27" t="s">
        <v>31</v>
      </c>
      <c r="E27" t="s">
        <v>34</v>
      </c>
      <c r="F27" t="s">
        <v>35</v>
      </c>
      <c r="G27" t="s">
        <v>36</v>
      </c>
      <c r="H27" t="s">
        <v>42</v>
      </c>
      <c r="I27" s="4">
        <v>2</v>
      </c>
      <c r="J27" s="4">
        <v>1000</v>
      </c>
      <c r="K27" s="4">
        <f>I27*J27*-1</f>
        <v>-2000</v>
      </c>
      <c r="L27" t="str">
        <f>TEXT(C27,"YYYY-MM")</f>
        <v>2021-01</v>
      </c>
    </row>
    <row r="28" spans="1:12" x14ac:dyDescent="0.25">
      <c r="A28">
        <f>A27+1</f>
        <v>19</v>
      </c>
      <c r="B28" t="s">
        <v>30</v>
      </c>
      <c r="C28" s="2">
        <v>44198</v>
      </c>
      <c r="D28" t="s">
        <v>31</v>
      </c>
      <c r="E28" t="s">
        <v>34</v>
      </c>
      <c r="F28" t="s">
        <v>35</v>
      </c>
      <c r="G28" t="s">
        <v>36</v>
      </c>
      <c r="H28" t="s">
        <v>43</v>
      </c>
      <c r="I28" s="4">
        <v>2.2000000000000002</v>
      </c>
      <c r="J28" s="4">
        <v>1000</v>
      </c>
      <c r="K28" s="4">
        <f>I28*J28*-1</f>
        <v>-2200</v>
      </c>
      <c r="L28" t="str">
        <f>TEXT(C28,"YYYY-MM")</f>
        <v>2021-01</v>
      </c>
    </row>
    <row r="29" spans="1:12" x14ac:dyDescent="0.25">
      <c r="A29">
        <f>A28+1</f>
        <v>20</v>
      </c>
      <c r="B29" t="s">
        <v>30</v>
      </c>
      <c r="C29" s="2">
        <v>44198</v>
      </c>
      <c r="D29" t="s">
        <v>31</v>
      </c>
      <c r="E29" t="s">
        <v>34</v>
      </c>
      <c r="F29" t="s">
        <v>35</v>
      </c>
      <c r="G29" t="s">
        <v>36</v>
      </c>
      <c r="H29" t="s">
        <v>44</v>
      </c>
      <c r="I29" s="4">
        <v>2.5</v>
      </c>
      <c r="J29" s="4">
        <v>1000</v>
      </c>
      <c r="K29" s="4">
        <f>I29*J29*-1</f>
        <v>-2500</v>
      </c>
      <c r="L29" t="str">
        <f>TEXT(C29,"YYYY-MM")</f>
        <v>2021-01</v>
      </c>
    </row>
    <row r="30" spans="1:12" x14ac:dyDescent="0.25">
      <c r="A30">
        <f>A29+1</f>
        <v>21</v>
      </c>
      <c r="B30" t="s">
        <v>29</v>
      </c>
      <c r="C30" s="2">
        <v>44198</v>
      </c>
      <c r="D30" t="s">
        <v>5</v>
      </c>
      <c r="E30" t="s">
        <v>32</v>
      </c>
      <c r="H30" t="s">
        <v>6</v>
      </c>
      <c r="I30" s="4">
        <v>8000</v>
      </c>
      <c r="J30" s="4">
        <v>800</v>
      </c>
      <c r="K30" s="4">
        <f>I30*J30</f>
        <v>6400000</v>
      </c>
      <c r="L30" t="str">
        <f>TEXT(C30,"YYYY-MM")</f>
        <v>2021-01</v>
      </c>
    </row>
    <row r="31" spans="1:12" x14ac:dyDescent="0.25">
      <c r="A31">
        <f>A30+1</f>
        <v>22</v>
      </c>
      <c r="B31" t="s">
        <v>29</v>
      </c>
      <c r="C31" s="2">
        <v>44198</v>
      </c>
      <c r="D31" t="s">
        <v>7</v>
      </c>
      <c r="E31" t="s">
        <v>32</v>
      </c>
      <c r="H31" t="s">
        <v>6</v>
      </c>
      <c r="I31" s="4">
        <v>700</v>
      </c>
      <c r="J31" s="4">
        <v>750</v>
      </c>
      <c r="K31" s="4">
        <f>I31*J31</f>
        <v>525000</v>
      </c>
      <c r="L31" t="str">
        <f>TEXT(C31,"YYYY-MM")</f>
        <v>2021-01</v>
      </c>
    </row>
    <row r="32" spans="1:12" x14ac:dyDescent="0.25">
      <c r="A32">
        <f>A31+1</f>
        <v>23</v>
      </c>
      <c r="B32" t="s">
        <v>29</v>
      </c>
      <c r="C32" s="2">
        <v>44198</v>
      </c>
      <c r="D32" t="s">
        <v>8</v>
      </c>
      <c r="E32" t="s">
        <v>32</v>
      </c>
      <c r="H32" t="s">
        <v>9</v>
      </c>
      <c r="I32" s="4">
        <v>400</v>
      </c>
      <c r="J32" s="4">
        <v>1200</v>
      </c>
      <c r="K32" s="4">
        <f>I32*J32</f>
        <v>480000</v>
      </c>
      <c r="L32" t="str">
        <f>TEXT(C32,"YYYY-MM")</f>
        <v>2021-01</v>
      </c>
    </row>
    <row r="33" spans="1:12" x14ac:dyDescent="0.25">
      <c r="A33">
        <f>A32+1</f>
        <v>24</v>
      </c>
      <c r="B33" t="s">
        <v>29</v>
      </c>
      <c r="C33" s="2">
        <v>44198</v>
      </c>
      <c r="D33" t="s">
        <v>10</v>
      </c>
      <c r="E33" t="s">
        <v>32</v>
      </c>
      <c r="H33" t="s">
        <v>11</v>
      </c>
      <c r="I33" s="4">
        <v>800</v>
      </c>
      <c r="J33" s="4">
        <v>800</v>
      </c>
      <c r="K33" s="4">
        <f>I33*J33</f>
        <v>640000</v>
      </c>
      <c r="L33" t="str">
        <f>TEXT(C33,"YYYY-MM")</f>
        <v>2021-01</v>
      </c>
    </row>
    <row r="34" spans="1:12" x14ac:dyDescent="0.25">
      <c r="A34">
        <f>A33+1</f>
        <v>25</v>
      </c>
      <c r="B34" t="s">
        <v>29</v>
      </c>
      <c r="C34" s="2">
        <v>44198</v>
      </c>
      <c r="D34" t="s">
        <v>12</v>
      </c>
      <c r="E34" t="s">
        <v>32</v>
      </c>
      <c r="H34" t="s">
        <v>13</v>
      </c>
      <c r="I34" s="4">
        <v>700</v>
      </c>
      <c r="J34" s="4">
        <v>500</v>
      </c>
      <c r="K34" s="4">
        <f>I34*J34</f>
        <v>350000</v>
      </c>
      <c r="L34" t="str">
        <f>TEXT(C34,"YYYY-MM")</f>
        <v>2021-01</v>
      </c>
    </row>
    <row r="35" spans="1:12" x14ac:dyDescent="0.25">
      <c r="A35">
        <f>A34+1</f>
        <v>26</v>
      </c>
      <c r="B35" t="s">
        <v>29</v>
      </c>
      <c r="C35" s="2">
        <v>44198</v>
      </c>
      <c r="D35" t="s">
        <v>14</v>
      </c>
      <c r="E35" t="s">
        <v>33</v>
      </c>
      <c r="H35" t="s">
        <v>15</v>
      </c>
      <c r="I35" s="4">
        <v>7</v>
      </c>
      <c r="J35" s="4">
        <v>200</v>
      </c>
      <c r="K35" s="4">
        <f>I35*J35</f>
        <v>1400</v>
      </c>
      <c r="L35" t="str">
        <f>TEXT(C35,"YYYY-MM")</f>
        <v>2021-01</v>
      </c>
    </row>
    <row r="36" spans="1:12" x14ac:dyDescent="0.25">
      <c r="A36">
        <f>A35+1</f>
        <v>27</v>
      </c>
      <c r="B36" t="s">
        <v>29</v>
      </c>
      <c r="C36" s="2">
        <v>44198</v>
      </c>
      <c r="D36" t="s">
        <v>16</v>
      </c>
      <c r="E36" t="s">
        <v>33</v>
      </c>
      <c r="H36" t="s">
        <v>17</v>
      </c>
      <c r="I36" s="4">
        <v>25</v>
      </c>
      <c r="J36" s="4">
        <v>1000</v>
      </c>
      <c r="K36" s="4">
        <f>I36*J36</f>
        <v>25000</v>
      </c>
      <c r="L36" t="str">
        <f>TEXT(C36,"YYYY-MM")</f>
        <v>2021-01</v>
      </c>
    </row>
    <row r="37" spans="1:12" x14ac:dyDescent="0.25">
      <c r="A37">
        <f>A36+1</f>
        <v>28</v>
      </c>
      <c r="B37" t="s">
        <v>29</v>
      </c>
      <c r="C37" s="2">
        <v>44198</v>
      </c>
      <c r="D37" t="s">
        <v>18</v>
      </c>
      <c r="E37" t="s">
        <v>33</v>
      </c>
      <c r="H37" t="s">
        <v>19</v>
      </c>
      <c r="I37" s="4">
        <v>75</v>
      </c>
      <c r="J37" s="4">
        <v>200</v>
      </c>
      <c r="K37" s="4">
        <f>I37*J37</f>
        <v>15000</v>
      </c>
      <c r="L37" t="str">
        <f>TEXT(C37,"YYYY-MM")</f>
        <v>2021-01</v>
      </c>
    </row>
    <row r="38" spans="1:12" x14ac:dyDescent="0.25">
      <c r="A38">
        <f>A37+1</f>
        <v>29</v>
      </c>
      <c r="B38" t="s">
        <v>29</v>
      </c>
      <c r="C38" s="2">
        <v>44198</v>
      </c>
      <c r="D38" t="s">
        <v>20</v>
      </c>
      <c r="E38" t="s">
        <v>22</v>
      </c>
      <c r="H38" t="s">
        <v>22</v>
      </c>
      <c r="I38" s="4">
        <v>22</v>
      </c>
      <c r="J38" s="4">
        <v>-100</v>
      </c>
      <c r="K38" s="4">
        <f>I38*J38</f>
        <v>-2200</v>
      </c>
      <c r="L38" t="str">
        <f>TEXT(C38,"YYYY-MM")</f>
        <v>2021-01</v>
      </c>
    </row>
    <row r="39" spans="1:12" x14ac:dyDescent="0.25">
      <c r="A39">
        <f>A38+1</f>
        <v>30</v>
      </c>
      <c r="B39" t="s">
        <v>29</v>
      </c>
      <c r="C39" s="2">
        <v>44198</v>
      </c>
      <c r="D39" t="s">
        <v>20</v>
      </c>
      <c r="E39" t="s">
        <v>22</v>
      </c>
      <c r="H39" t="s">
        <v>23</v>
      </c>
      <c r="I39" s="4">
        <v>230</v>
      </c>
      <c r="J39" s="4">
        <v>200</v>
      </c>
      <c r="K39" s="4">
        <f>I39*J39</f>
        <v>46000</v>
      </c>
      <c r="L39" t="str">
        <f>TEXT(C39,"YYYY-MM")</f>
        <v>2021-01</v>
      </c>
    </row>
    <row r="40" spans="1:12" x14ac:dyDescent="0.25">
      <c r="A40">
        <f>A39+1</f>
        <v>31</v>
      </c>
      <c r="B40" t="s">
        <v>29</v>
      </c>
      <c r="C40" s="2">
        <v>44198</v>
      </c>
      <c r="D40" t="s">
        <v>20</v>
      </c>
      <c r="E40" t="s">
        <v>24</v>
      </c>
      <c r="H40" t="s">
        <v>24</v>
      </c>
      <c r="K40" s="4">
        <v>0</v>
      </c>
      <c r="L40" t="str">
        <f>TEXT(C40,"YYYY-MM")</f>
        <v>2021-01</v>
      </c>
    </row>
    <row r="41" spans="1:12" x14ac:dyDescent="0.25">
      <c r="A41">
        <f>A40+1</f>
        <v>32</v>
      </c>
      <c r="B41" t="s">
        <v>29</v>
      </c>
      <c r="C41" s="2">
        <v>44198</v>
      </c>
      <c r="D41" t="s">
        <v>20</v>
      </c>
      <c r="E41" t="s">
        <v>33</v>
      </c>
      <c r="H41" t="s">
        <v>21</v>
      </c>
      <c r="I41" s="4">
        <v>150</v>
      </c>
      <c r="J41" s="4">
        <v>100</v>
      </c>
      <c r="K41" s="4">
        <f>I41*J41</f>
        <v>15000</v>
      </c>
      <c r="L41" t="str">
        <f>TEXT(C41,"YYYY-MM")</f>
        <v>2021-01</v>
      </c>
    </row>
    <row r="42" spans="1:12" x14ac:dyDescent="0.25">
      <c r="A42">
        <f>A41+1</f>
        <v>33</v>
      </c>
      <c r="B42" t="s">
        <v>30</v>
      </c>
      <c r="C42" s="2">
        <v>44199</v>
      </c>
      <c r="D42" t="s">
        <v>31</v>
      </c>
      <c r="E42" t="s">
        <v>34</v>
      </c>
      <c r="F42" t="s">
        <v>35</v>
      </c>
      <c r="G42" t="s">
        <v>45</v>
      </c>
      <c r="H42" t="s">
        <v>45</v>
      </c>
      <c r="I42" s="4">
        <v>200</v>
      </c>
      <c r="J42" s="4">
        <v>50</v>
      </c>
      <c r="K42" s="4">
        <f>I42*J42*-1</f>
        <v>-10000</v>
      </c>
      <c r="L42" t="str">
        <f>TEXT(C42,"YYYY-MM")</f>
        <v>2021-01</v>
      </c>
    </row>
    <row r="43" spans="1:12" x14ac:dyDescent="0.25">
      <c r="A43">
        <f>A42+1</f>
        <v>34</v>
      </c>
      <c r="B43" t="s">
        <v>30</v>
      </c>
      <c r="C43" s="2">
        <v>44199</v>
      </c>
      <c r="D43" t="s">
        <v>31</v>
      </c>
      <c r="E43" t="s">
        <v>34</v>
      </c>
      <c r="F43" t="s">
        <v>35</v>
      </c>
      <c r="G43" t="s">
        <v>46</v>
      </c>
      <c r="H43" t="s">
        <v>47</v>
      </c>
      <c r="I43" s="4">
        <v>1</v>
      </c>
      <c r="J43" s="4">
        <v>50</v>
      </c>
      <c r="K43" s="4">
        <f>I43*J43*-1</f>
        <v>-50</v>
      </c>
      <c r="L43" t="str">
        <f>TEXT(C43,"YYYY-MM")</f>
        <v>2021-01</v>
      </c>
    </row>
    <row r="44" spans="1:12" x14ac:dyDescent="0.25">
      <c r="A44">
        <f>A43+1</f>
        <v>35</v>
      </c>
      <c r="B44" t="s">
        <v>30</v>
      </c>
      <c r="C44" s="2">
        <v>44199</v>
      </c>
      <c r="D44" t="s">
        <v>31</v>
      </c>
      <c r="E44" t="s">
        <v>34</v>
      </c>
      <c r="F44" t="s">
        <v>35</v>
      </c>
      <c r="G44" t="s">
        <v>48</v>
      </c>
      <c r="H44" t="s">
        <v>49</v>
      </c>
      <c r="I44" s="4">
        <v>2</v>
      </c>
      <c r="J44" s="4">
        <v>5000</v>
      </c>
      <c r="K44" s="4">
        <f>I44*J44*-1</f>
        <v>-10000</v>
      </c>
      <c r="L44" t="str">
        <f>TEXT(C44,"YYYY-MM")</f>
        <v>2021-01</v>
      </c>
    </row>
    <row r="45" spans="1:12" x14ac:dyDescent="0.25">
      <c r="A45">
        <f>A44+1</f>
        <v>36</v>
      </c>
      <c r="B45" t="s">
        <v>30</v>
      </c>
      <c r="C45" s="2">
        <v>44199</v>
      </c>
      <c r="D45" t="s">
        <v>31</v>
      </c>
      <c r="E45" t="s">
        <v>34</v>
      </c>
      <c r="F45" t="s">
        <v>35</v>
      </c>
      <c r="G45" t="s">
        <v>36</v>
      </c>
      <c r="H45" t="s">
        <v>37</v>
      </c>
      <c r="I45" s="4">
        <v>1</v>
      </c>
      <c r="J45" s="4">
        <v>1000</v>
      </c>
      <c r="K45" s="4">
        <f>I45*J45*-1</f>
        <v>-1000</v>
      </c>
      <c r="L45" t="str">
        <f>TEXT(C45,"YYYY-MM")</f>
        <v>2021-01</v>
      </c>
    </row>
    <row r="46" spans="1:12" x14ac:dyDescent="0.25">
      <c r="A46">
        <f>A45+1</f>
        <v>37</v>
      </c>
      <c r="B46" t="s">
        <v>30</v>
      </c>
      <c r="C46" s="2">
        <v>44199</v>
      </c>
      <c r="D46" t="s">
        <v>31</v>
      </c>
      <c r="E46" t="s">
        <v>34</v>
      </c>
      <c r="F46" t="s">
        <v>35</v>
      </c>
      <c r="G46" t="s">
        <v>36</v>
      </c>
      <c r="H46" t="s">
        <v>41</v>
      </c>
      <c r="I46" s="4">
        <v>2</v>
      </c>
      <c r="J46" s="4">
        <v>1000</v>
      </c>
      <c r="K46" s="4">
        <f>I46*J46*-1</f>
        <v>-2000</v>
      </c>
      <c r="L46" t="str">
        <f>TEXT(C46,"YYYY-MM")</f>
        <v>2021-01</v>
      </c>
    </row>
    <row r="47" spans="1:12" x14ac:dyDescent="0.25">
      <c r="A47">
        <f>A46+1</f>
        <v>38</v>
      </c>
      <c r="B47" t="s">
        <v>30</v>
      </c>
      <c r="C47" s="2">
        <v>44199</v>
      </c>
      <c r="D47" t="s">
        <v>31</v>
      </c>
      <c r="E47" t="s">
        <v>34</v>
      </c>
      <c r="F47" t="s">
        <v>35</v>
      </c>
      <c r="G47" t="s">
        <v>36</v>
      </c>
      <c r="H47" t="s">
        <v>42</v>
      </c>
      <c r="I47" s="4">
        <v>2</v>
      </c>
      <c r="J47" s="4">
        <v>1000</v>
      </c>
      <c r="K47" s="4">
        <f>I47*J47*-1</f>
        <v>-2000</v>
      </c>
      <c r="L47" t="str">
        <f>TEXT(C47,"YYYY-MM")</f>
        <v>2021-01</v>
      </c>
    </row>
    <row r="48" spans="1:12" x14ac:dyDescent="0.25">
      <c r="A48">
        <f>A47+1</f>
        <v>39</v>
      </c>
      <c r="B48" t="s">
        <v>30</v>
      </c>
      <c r="C48" s="2">
        <v>44199</v>
      </c>
      <c r="D48" t="s">
        <v>31</v>
      </c>
      <c r="E48" t="s">
        <v>34</v>
      </c>
      <c r="F48" t="s">
        <v>35</v>
      </c>
      <c r="G48" t="s">
        <v>36</v>
      </c>
      <c r="H48" t="s">
        <v>43</v>
      </c>
      <c r="I48" s="4">
        <v>2.2000000000000002</v>
      </c>
      <c r="J48" s="4">
        <v>1000</v>
      </c>
      <c r="K48" s="4">
        <f>I48*J48*-1</f>
        <v>-2200</v>
      </c>
      <c r="L48" t="str">
        <f>TEXT(C48,"YYYY-MM")</f>
        <v>2021-01</v>
      </c>
    </row>
    <row r="49" spans="1:12" x14ac:dyDescent="0.25">
      <c r="A49">
        <f>A48+1</f>
        <v>40</v>
      </c>
      <c r="B49" t="s">
        <v>30</v>
      </c>
      <c r="C49" s="2">
        <v>44199</v>
      </c>
      <c r="D49" t="s">
        <v>31</v>
      </c>
      <c r="E49" t="s">
        <v>34</v>
      </c>
      <c r="F49" t="s">
        <v>35</v>
      </c>
      <c r="G49" t="s">
        <v>36</v>
      </c>
      <c r="H49" t="s">
        <v>44</v>
      </c>
      <c r="I49" s="4">
        <v>2.5</v>
      </c>
      <c r="J49" s="4">
        <v>1000</v>
      </c>
      <c r="K49" s="4">
        <f>I49*J49*-1</f>
        <v>-2500</v>
      </c>
      <c r="L49" t="str">
        <f>TEXT(C49,"YYYY-MM")</f>
        <v>2021-01</v>
      </c>
    </row>
    <row r="50" spans="1:12" x14ac:dyDescent="0.25">
      <c r="A50">
        <f>A49+1</f>
        <v>41</v>
      </c>
      <c r="B50" t="s">
        <v>29</v>
      </c>
      <c r="C50" s="2">
        <v>44199</v>
      </c>
      <c r="D50" t="s">
        <v>5</v>
      </c>
      <c r="E50" t="s">
        <v>32</v>
      </c>
      <c r="H50" t="s">
        <v>6</v>
      </c>
      <c r="I50" s="4">
        <v>7000</v>
      </c>
      <c r="J50" s="4">
        <v>800</v>
      </c>
      <c r="K50" s="4">
        <f>I50*J50</f>
        <v>5600000</v>
      </c>
      <c r="L50" t="str">
        <f>TEXT(C50,"YYYY-MM")</f>
        <v>2021-01</v>
      </c>
    </row>
    <row r="51" spans="1:12" x14ac:dyDescent="0.25">
      <c r="A51">
        <f>A50+1</f>
        <v>42</v>
      </c>
      <c r="B51" t="s">
        <v>29</v>
      </c>
      <c r="C51" s="2">
        <v>44199</v>
      </c>
      <c r="D51" t="s">
        <v>7</v>
      </c>
      <c r="E51" t="s">
        <v>32</v>
      </c>
      <c r="H51" t="s">
        <v>6</v>
      </c>
      <c r="I51" s="4">
        <v>800</v>
      </c>
      <c r="J51" s="4">
        <v>750</v>
      </c>
      <c r="K51" s="4">
        <f>I51*J51</f>
        <v>600000</v>
      </c>
      <c r="L51" t="str">
        <f>TEXT(C51,"YYYY-MM")</f>
        <v>2021-01</v>
      </c>
    </row>
    <row r="52" spans="1:12" x14ac:dyDescent="0.25">
      <c r="A52">
        <f>A51+1</f>
        <v>43</v>
      </c>
      <c r="B52" t="s">
        <v>29</v>
      </c>
      <c r="C52" s="2">
        <v>44199</v>
      </c>
      <c r="D52" t="s">
        <v>8</v>
      </c>
      <c r="E52" t="s">
        <v>32</v>
      </c>
      <c r="H52" t="s">
        <v>9</v>
      </c>
      <c r="I52" s="4">
        <v>500</v>
      </c>
      <c r="J52" s="4">
        <v>1200</v>
      </c>
      <c r="K52" s="4">
        <f>I52*J52</f>
        <v>600000</v>
      </c>
      <c r="L52" t="str">
        <f>TEXT(C52,"YYYY-MM")</f>
        <v>2021-01</v>
      </c>
    </row>
    <row r="53" spans="1:12" x14ac:dyDescent="0.25">
      <c r="A53">
        <f>A52+1</f>
        <v>44</v>
      </c>
      <c r="B53" t="s">
        <v>29</v>
      </c>
      <c r="C53" s="2">
        <v>44199</v>
      </c>
      <c r="D53" t="s">
        <v>10</v>
      </c>
      <c r="E53" t="s">
        <v>32</v>
      </c>
      <c r="H53" t="s">
        <v>11</v>
      </c>
      <c r="I53" s="4">
        <v>900</v>
      </c>
      <c r="J53" s="4">
        <v>800</v>
      </c>
      <c r="K53" s="4">
        <f>I53*J53</f>
        <v>720000</v>
      </c>
      <c r="L53" t="str">
        <f>TEXT(C53,"YYYY-MM")</f>
        <v>2021-01</v>
      </c>
    </row>
    <row r="54" spans="1:12" x14ac:dyDescent="0.25">
      <c r="A54">
        <f>A53+1</f>
        <v>45</v>
      </c>
      <c r="B54" t="s">
        <v>29</v>
      </c>
      <c r="C54" s="2">
        <v>44199</v>
      </c>
      <c r="D54" t="s">
        <v>12</v>
      </c>
      <c r="E54" t="s">
        <v>32</v>
      </c>
      <c r="H54" t="s">
        <v>13</v>
      </c>
      <c r="I54" s="4">
        <v>300</v>
      </c>
      <c r="J54" s="4">
        <v>500</v>
      </c>
      <c r="K54" s="4">
        <f>I54*J54</f>
        <v>150000</v>
      </c>
      <c r="L54" t="str">
        <f>TEXT(C54,"YYYY-MM")</f>
        <v>2021-01</v>
      </c>
    </row>
    <row r="55" spans="1:12" x14ac:dyDescent="0.25">
      <c r="A55">
        <f>A54+1</f>
        <v>46</v>
      </c>
      <c r="B55" t="s">
        <v>29</v>
      </c>
      <c r="C55" s="2">
        <v>44199</v>
      </c>
      <c r="D55" t="s">
        <v>14</v>
      </c>
      <c r="E55" t="s">
        <v>33</v>
      </c>
      <c r="H55" t="s">
        <v>15</v>
      </c>
      <c r="I55" s="4">
        <v>10</v>
      </c>
      <c r="J55" s="4">
        <v>200</v>
      </c>
      <c r="K55" s="4">
        <f>I55*J55</f>
        <v>2000</v>
      </c>
      <c r="L55" t="str">
        <f>TEXT(C55,"YYYY-MM")</f>
        <v>2021-01</v>
      </c>
    </row>
    <row r="56" spans="1:12" x14ac:dyDescent="0.25">
      <c r="A56">
        <f>A55+1</f>
        <v>47</v>
      </c>
      <c r="B56" t="s">
        <v>29</v>
      </c>
      <c r="C56" s="2">
        <v>44199</v>
      </c>
      <c r="D56" t="s">
        <v>16</v>
      </c>
      <c r="E56" t="s">
        <v>33</v>
      </c>
      <c r="H56" t="s">
        <v>17</v>
      </c>
      <c r="I56" s="4">
        <v>30</v>
      </c>
      <c r="J56" s="4">
        <v>1000</v>
      </c>
      <c r="K56" s="4">
        <f>I56*J56</f>
        <v>30000</v>
      </c>
      <c r="L56" t="str">
        <f>TEXT(C56,"YYYY-MM")</f>
        <v>2021-01</v>
      </c>
    </row>
    <row r="57" spans="1:12" x14ac:dyDescent="0.25">
      <c r="A57">
        <f>A56+1</f>
        <v>48</v>
      </c>
      <c r="B57" t="s">
        <v>29</v>
      </c>
      <c r="C57" s="2">
        <v>44199</v>
      </c>
      <c r="D57" t="s">
        <v>18</v>
      </c>
      <c r="E57" t="s">
        <v>33</v>
      </c>
      <c r="H57" t="s">
        <v>19</v>
      </c>
      <c r="I57" s="4">
        <v>100</v>
      </c>
      <c r="J57" s="4">
        <v>200</v>
      </c>
      <c r="K57" s="4">
        <f>I57*J57</f>
        <v>20000</v>
      </c>
      <c r="L57" t="str">
        <f>TEXT(C57,"YYYY-MM")</f>
        <v>2021-01</v>
      </c>
    </row>
    <row r="58" spans="1:12" x14ac:dyDescent="0.25">
      <c r="A58">
        <f>A57+1</f>
        <v>49</v>
      </c>
      <c r="B58" t="s">
        <v>29</v>
      </c>
      <c r="C58" s="2">
        <v>44199</v>
      </c>
      <c r="D58" t="s">
        <v>20</v>
      </c>
      <c r="E58" t="s">
        <v>22</v>
      </c>
      <c r="H58" t="s">
        <v>22</v>
      </c>
      <c r="I58" s="4">
        <v>25</v>
      </c>
      <c r="J58" s="4">
        <v>-100</v>
      </c>
      <c r="K58" s="4">
        <f>I58*J58</f>
        <v>-2500</v>
      </c>
      <c r="L58" t="str">
        <f>TEXT(C58,"YYYY-MM")</f>
        <v>2021-01</v>
      </c>
    </row>
    <row r="59" spans="1:12" x14ac:dyDescent="0.25">
      <c r="A59">
        <f>A58+1</f>
        <v>50</v>
      </c>
      <c r="B59" t="s">
        <v>29</v>
      </c>
      <c r="C59" s="2">
        <v>44199</v>
      </c>
      <c r="D59" t="s">
        <v>20</v>
      </c>
      <c r="E59" t="s">
        <v>22</v>
      </c>
      <c r="H59" t="s">
        <v>23</v>
      </c>
      <c r="I59" s="4">
        <v>250</v>
      </c>
      <c r="J59" s="4">
        <v>200</v>
      </c>
      <c r="K59" s="4">
        <f>I59*J59</f>
        <v>50000</v>
      </c>
      <c r="L59" t="str">
        <f>TEXT(C59,"YYYY-MM")</f>
        <v>2021-01</v>
      </c>
    </row>
    <row r="60" spans="1:12" x14ac:dyDescent="0.25">
      <c r="A60">
        <f>A59+1</f>
        <v>51</v>
      </c>
      <c r="B60" t="s">
        <v>29</v>
      </c>
      <c r="C60" s="2">
        <v>44199</v>
      </c>
      <c r="D60" t="s">
        <v>20</v>
      </c>
      <c r="E60" t="s">
        <v>24</v>
      </c>
      <c r="H60" t="s">
        <v>24</v>
      </c>
      <c r="K60" s="4">
        <v>0</v>
      </c>
      <c r="L60" t="str">
        <f>TEXT(C60,"YYYY-MM")</f>
        <v>2021-01</v>
      </c>
    </row>
    <row r="61" spans="1:12" x14ac:dyDescent="0.25">
      <c r="A61">
        <f>A60+1</f>
        <v>52</v>
      </c>
      <c r="B61" t="s">
        <v>29</v>
      </c>
      <c r="C61" s="2">
        <v>44199</v>
      </c>
      <c r="D61" t="s">
        <v>20</v>
      </c>
      <c r="E61" t="s">
        <v>33</v>
      </c>
      <c r="H61" t="s">
        <v>21</v>
      </c>
      <c r="I61" s="4">
        <v>200</v>
      </c>
      <c r="J61" s="4">
        <v>100</v>
      </c>
      <c r="K61" s="4">
        <f>I61*J61</f>
        <v>20000</v>
      </c>
      <c r="L61" t="str">
        <f>TEXT(C61,"YYYY-MM")</f>
        <v>2021-01</v>
      </c>
    </row>
    <row r="62" spans="1:12" x14ac:dyDescent="0.25">
      <c r="A62">
        <f>A61+1</f>
        <v>53</v>
      </c>
      <c r="B62" t="s">
        <v>30</v>
      </c>
      <c r="C62" s="2">
        <v>44200</v>
      </c>
      <c r="D62" t="s">
        <v>31</v>
      </c>
      <c r="E62" t="s">
        <v>34</v>
      </c>
      <c r="F62" t="s">
        <v>35</v>
      </c>
      <c r="G62" t="s">
        <v>45</v>
      </c>
      <c r="H62" t="s">
        <v>45</v>
      </c>
      <c r="I62" s="4">
        <v>200</v>
      </c>
      <c r="J62" s="4">
        <v>50</v>
      </c>
      <c r="K62" s="4">
        <f>I62*J62*-1</f>
        <v>-10000</v>
      </c>
      <c r="L62" t="str">
        <f>TEXT(C62,"YYYY-MM")</f>
        <v>2021-01</v>
      </c>
    </row>
    <row r="63" spans="1:12" x14ac:dyDescent="0.25">
      <c r="A63">
        <f>A62+1</f>
        <v>54</v>
      </c>
      <c r="B63" t="s">
        <v>30</v>
      </c>
      <c r="C63" s="2">
        <v>44200</v>
      </c>
      <c r="D63" t="s">
        <v>31</v>
      </c>
      <c r="E63" t="s">
        <v>34</v>
      </c>
      <c r="F63" t="s">
        <v>35</v>
      </c>
      <c r="G63" t="s">
        <v>46</v>
      </c>
      <c r="H63" t="s">
        <v>47</v>
      </c>
      <c r="I63" s="4">
        <v>1</v>
      </c>
      <c r="J63" s="4">
        <v>50</v>
      </c>
      <c r="K63" s="4">
        <f>I63*J63*-1</f>
        <v>-50</v>
      </c>
      <c r="L63" t="str">
        <f>TEXT(C63,"YYYY-MM")</f>
        <v>2021-01</v>
      </c>
    </row>
    <row r="64" spans="1:12" x14ac:dyDescent="0.25">
      <c r="A64">
        <f>A63+1</f>
        <v>55</v>
      </c>
      <c r="B64" t="s">
        <v>30</v>
      </c>
      <c r="C64" s="2">
        <v>44200</v>
      </c>
      <c r="D64" t="s">
        <v>31</v>
      </c>
      <c r="E64" t="s">
        <v>34</v>
      </c>
      <c r="F64" t="s">
        <v>35</v>
      </c>
      <c r="G64" t="s">
        <v>48</v>
      </c>
      <c r="H64" t="s">
        <v>49</v>
      </c>
      <c r="I64" s="4">
        <v>2</v>
      </c>
      <c r="J64" s="4">
        <v>5000</v>
      </c>
      <c r="K64" s="4">
        <f>I64*J64*-1</f>
        <v>-10000</v>
      </c>
      <c r="L64" t="str">
        <f>TEXT(C64,"YYYY-MM")</f>
        <v>2021-01</v>
      </c>
    </row>
    <row r="65" spans="1:12" x14ac:dyDescent="0.25">
      <c r="A65">
        <f>A64+1</f>
        <v>56</v>
      </c>
      <c r="B65" t="s">
        <v>30</v>
      </c>
      <c r="C65" s="2">
        <v>44200</v>
      </c>
      <c r="D65" t="s">
        <v>31</v>
      </c>
      <c r="E65" t="s">
        <v>34</v>
      </c>
      <c r="F65" t="s">
        <v>35</v>
      </c>
      <c r="G65" t="s">
        <v>36</v>
      </c>
      <c r="H65" t="s">
        <v>37</v>
      </c>
      <c r="I65" s="4">
        <v>1</v>
      </c>
      <c r="J65" s="4">
        <v>1000</v>
      </c>
      <c r="K65" s="4">
        <f>I65*J65*-1</f>
        <v>-1000</v>
      </c>
      <c r="L65" t="str">
        <f>TEXT(C65,"YYYY-MM")</f>
        <v>2021-01</v>
      </c>
    </row>
    <row r="66" spans="1:12" x14ac:dyDescent="0.25">
      <c r="A66">
        <f>A65+1</f>
        <v>57</v>
      </c>
      <c r="B66" t="s">
        <v>30</v>
      </c>
      <c r="C66" s="2">
        <v>44200</v>
      </c>
      <c r="D66" t="s">
        <v>31</v>
      </c>
      <c r="E66" t="s">
        <v>34</v>
      </c>
      <c r="F66" t="s">
        <v>35</v>
      </c>
      <c r="G66" t="s">
        <v>36</v>
      </c>
      <c r="H66" t="s">
        <v>41</v>
      </c>
      <c r="I66" s="4">
        <v>2</v>
      </c>
      <c r="J66" s="4">
        <v>1000</v>
      </c>
      <c r="K66" s="4">
        <f>I66*J66*-1</f>
        <v>-2000</v>
      </c>
      <c r="L66" t="str">
        <f>TEXT(C66,"YYYY-MM")</f>
        <v>2021-01</v>
      </c>
    </row>
    <row r="67" spans="1:12" x14ac:dyDescent="0.25">
      <c r="A67">
        <f>A66+1</f>
        <v>58</v>
      </c>
      <c r="B67" t="s">
        <v>30</v>
      </c>
      <c r="C67" s="2">
        <v>44200</v>
      </c>
      <c r="D67" t="s">
        <v>31</v>
      </c>
      <c r="E67" t="s">
        <v>34</v>
      </c>
      <c r="F67" t="s">
        <v>35</v>
      </c>
      <c r="G67" t="s">
        <v>36</v>
      </c>
      <c r="H67" t="s">
        <v>42</v>
      </c>
      <c r="I67" s="4">
        <v>2</v>
      </c>
      <c r="J67" s="4">
        <v>1000</v>
      </c>
      <c r="K67" s="4">
        <f>I67*J67*-1</f>
        <v>-2000</v>
      </c>
      <c r="L67" t="str">
        <f>TEXT(C67,"YYYY-MM")</f>
        <v>2021-01</v>
      </c>
    </row>
    <row r="68" spans="1:12" x14ac:dyDescent="0.25">
      <c r="A68">
        <f>A67+1</f>
        <v>59</v>
      </c>
      <c r="B68" t="s">
        <v>30</v>
      </c>
      <c r="C68" s="2">
        <v>44200</v>
      </c>
      <c r="D68" t="s">
        <v>31</v>
      </c>
      <c r="E68" t="s">
        <v>34</v>
      </c>
      <c r="F68" t="s">
        <v>35</v>
      </c>
      <c r="G68" t="s">
        <v>36</v>
      </c>
      <c r="H68" t="s">
        <v>43</v>
      </c>
      <c r="I68" s="4">
        <v>2.2000000000000002</v>
      </c>
      <c r="J68" s="4">
        <v>1000</v>
      </c>
      <c r="K68" s="4">
        <f>I68*J68*-1</f>
        <v>-2200</v>
      </c>
      <c r="L68" t="str">
        <f>TEXT(C68,"YYYY-MM")</f>
        <v>2021-01</v>
      </c>
    </row>
    <row r="69" spans="1:12" x14ac:dyDescent="0.25">
      <c r="A69">
        <f>A68+1</f>
        <v>60</v>
      </c>
      <c r="B69" t="s">
        <v>30</v>
      </c>
      <c r="C69" s="2">
        <v>44200</v>
      </c>
      <c r="D69" t="s">
        <v>31</v>
      </c>
      <c r="E69" t="s">
        <v>34</v>
      </c>
      <c r="F69" t="s">
        <v>35</v>
      </c>
      <c r="G69" t="s">
        <v>36</v>
      </c>
      <c r="H69" t="s">
        <v>44</v>
      </c>
      <c r="I69" s="4">
        <v>2.5</v>
      </c>
      <c r="J69" s="4">
        <v>1000</v>
      </c>
      <c r="K69" s="4">
        <f>I69*J69*-1</f>
        <v>-2500</v>
      </c>
      <c r="L69" t="str">
        <f>TEXT(C69,"YYYY-MM")</f>
        <v>2021-01</v>
      </c>
    </row>
    <row r="70" spans="1:12" x14ac:dyDescent="0.25">
      <c r="A70">
        <f>A69+1</f>
        <v>61</v>
      </c>
      <c r="B70" t="s">
        <v>29</v>
      </c>
      <c r="C70" s="2">
        <v>44200</v>
      </c>
      <c r="D70" t="s">
        <v>5</v>
      </c>
      <c r="E70" t="s">
        <v>32</v>
      </c>
      <c r="H70" t="s">
        <v>6</v>
      </c>
      <c r="I70" s="4">
        <v>8000</v>
      </c>
      <c r="J70" s="4">
        <v>800</v>
      </c>
      <c r="K70" s="4">
        <f>I70*J70</f>
        <v>6400000</v>
      </c>
      <c r="L70" t="str">
        <f>TEXT(C70,"YYYY-MM")</f>
        <v>2021-01</v>
      </c>
    </row>
    <row r="71" spans="1:12" x14ac:dyDescent="0.25">
      <c r="A71">
        <f>A70+1</f>
        <v>62</v>
      </c>
      <c r="B71" t="s">
        <v>29</v>
      </c>
      <c r="C71" s="2">
        <v>44200</v>
      </c>
      <c r="D71" t="s">
        <v>7</v>
      </c>
      <c r="E71" t="s">
        <v>32</v>
      </c>
      <c r="H71" t="s">
        <v>6</v>
      </c>
      <c r="I71" s="4">
        <v>900</v>
      </c>
      <c r="J71" s="4">
        <v>750</v>
      </c>
      <c r="K71" s="4">
        <f>I71*J71</f>
        <v>675000</v>
      </c>
      <c r="L71" t="str">
        <f>TEXT(C71,"YYYY-MM")</f>
        <v>2021-01</v>
      </c>
    </row>
    <row r="72" spans="1:12" x14ac:dyDescent="0.25">
      <c r="A72">
        <f>A71+1</f>
        <v>63</v>
      </c>
      <c r="B72" t="s">
        <v>29</v>
      </c>
      <c r="C72" s="2">
        <v>44200</v>
      </c>
      <c r="D72" t="s">
        <v>8</v>
      </c>
      <c r="E72" t="s">
        <v>32</v>
      </c>
      <c r="H72" t="s">
        <v>9</v>
      </c>
      <c r="I72" s="4">
        <v>250</v>
      </c>
      <c r="J72" s="4">
        <v>1200</v>
      </c>
      <c r="K72" s="4">
        <f>I72*J72</f>
        <v>300000</v>
      </c>
      <c r="L72" t="str">
        <f>TEXT(C72,"YYYY-MM")</f>
        <v>2021-01</v>
      </c>
    </row>
    <row r="73" spans="1:12" x14ac:dyDescent="0.25">
      <c r="A73">
        <f>A72+1</f>
        <v>64</v>
      </c>
      <c r="B73" t="s">
        <v>29</v>
      </c>
      <c r="C73" s="2">
        <v>44200</v>
      </c>
      <c r="D73" t="s">
        <v>10</v>
      </c>
      <c r="E73" t="s">
        <v>32</v>
      </c>
      <c r="H73" t="s">
        <v>11</v>
      </c>
      <c r="I73" s="4">
        <v>750</v>
      </c>
      <c r="J73" s="4">
        <v>800</v>
      </c>
      <c r="K73" s="4">
        <f>I73*J73</f>
        <v>600000</v>
      </c>
      <c r="L73" t="str">
        <f>TEXT(C73,"YYYY-MM")</f>
        <v>2021-01</v>
      </c>
    </row>
    <row r="74" spans="1:12" x14ac:dyDescent="0.25">
      <c r="A74">
        <f>A73+1</f>
        <v>65</v>
      </c>
      <c r="B74" t="s">
        <v>29</v>
      </c>
      <c r="C74" s="2">
        <v>44200</v>
      </c>
      <c r="D74" t="s">
        <v>12</v>
      </c>
      <c r="E74" t="s">
        <v>32</v>
      </c>
      <c r="H74" t="s">
        <v>13</v>
      </c>
      <c r="I74" s="4">
        <v>200</v>
      </c>
      <c r="J74" s="4">
        <v>500</v>
      </c>
      <c r="K74" s="4">
        <f>I74*J74</f>
        <v>100000</v>
      </c>
      <c r="L74" t="str">
        <f>TEXT(C74,"YYYY-MM")</f>
        <v>2021-01</v>
      </c>
    </row>
    <row r="75" spans="1:12" x14ac:dyDescent="0.25">
      <c r="A75">
        <f>A74+1</f>
        <v>66</v>
      </c>
      <c r="B75" t="s">
        <v>29</v>
      </c>
      <c r="C75" s="2">
        <v>44200</v>
      </c>
      <c r="D75" t="s">
        <v>14</v>
      </c>
      <c r="E75" t="s">
        <v>33</v>
      </c>
      <c r="H75" t="s">
        <v>15</v>
      </c>
      <c r="I75" s="4">
        <v>15</v>
      </c>
      <c r="J75" s="4">
        <v>200</v>
      </c>
      <c r="K75" s="4">
        <f>I75*J75</f>
        <v>3000</v>
      </c>
      <c r="L75" t="str">
        <f>TEXT(C75,"YYYY-MM")</f>
        <v>2021-01</v>
      </c>
    </row>
    <row r="76" spans="1:12" x14ac:dyDescent="0.25">
      <c r="A76">
        <f>A75+1</f>
        <v>67</v>
      </c>
      <c r="B76" t="s">
        <v>29</v>
      </c>
      <c r="C76" s="2">
        <v>44200</v>
      </c>
      <c r="D76" t="s">
        <v>16</v>
      </c>
      <c r="E76" t="s">
        <v>33</v>
      </c>
      <c r="H76" t="s">
        <v>17</v>
      </c>
      <c r="I76" s="4">
        <v>25</v>
      </c>
      <c r="J76" s="4">
        <v>1000</v>
      </c>
      <c r="K76" s="4">
        <f>I76*J76</f>
        <v>25000</v>
      </c>
      <c r="L76" t="str">
        <f>TEXT(C76,"YYYY-MM")</f>
        <v>2021-01</v>
      </c>
    </row>
    <row r="77" spans="1:12" x14ac:dyDescent="0.25">
      <c r="A77">
        <f>A76+1</f>
        <v>68</v>
      </c>
      <c r="B77" t="s">
        <v>29</v>
      </c>
      <c r="C77" s="2">
        <v>44200</v>
      </c>
      <c r="D77" t="s">
        <v>18</v>
      </c>
      <c r="E77" t="s">
        <v>33</v>
      </c>
      <c r="H77" t="s">
        <v>19</v>
      </c>
      <c r="I77" s="4">
        <v>150</v>
      </c>
      <c r="J77" s="4">
        <v>200</v>
      </c>
      <c r="K77" s="4">
        <f>I77*J77</f>
        <v>30000</v>
      </c>
      <c r="L77" t="str">
        <f>TEXT(C77,"YYYY-MM")</f>
        <v>2021-01</v>
      </c>
    </row>
    <row r="78" spans="1:12" x14ac:dyDescent="0.25">
      <c r="A78">
        <f>A77+1</f>
        <v>69</v>
      </c>
      <c r="B78" t="s">
        <v>29</v>
      </c>
      <c r="C78" s="2">
        <v>44200</v>
      </c>
      <c r="D78" t="s">
        <v>20</v>
      </c>
      <c r="E78" t="s">
        <v>22</v>
      </c>
      <c r="H78" t="s">
        <v>22</v>
      </c>
      <c r="I78" s="4">
        <v>50</v>
      </c>
      <c r="J78" s="4">
        <v>-100</v>
      </c>
      <c r="K78" s="4">
        <f>I78*J78</f>
        <v>-5000</v>
      </c>
      <c r="L78" t="str">
        <f>TEXT(C78,"YYYY-MM")</f>
        <v>2021-01</v>
      </c>
    </row>
    <row r="79" spans="1:12" x14ac:dyDescent="0.25">
      <c r="A79">
        <f>A78+1</f>
        <v>70</v>
      </c>
      <c r="B79" t="s">
        <v>29</v>
      </c>
      <c r="C79" s="2">
        <v>44200</v>
      </c>
      <c r="D79" t="s">
        <v>20</v>
      </c>
      <c r="E79" t="s">
        <v>22</v>
      </c>
      <c r="H79" t="s">
        <v>23</v>
      </c>
      <c r="I79" s="4">
        <v>500</v>
      </c>
      <c r="J79" s="4">
        <v>200</v>
      </c>
      <c r="K79" s="4">
        <f>I79*J79</f>
        <v>100000</v>
      </c>
      <c r="L79" t="str">
        <f>TEXT(C79,"YYYY-MM")</f>
        <v>2021-01</v>
      </c>
    </row>
    <row r="80" spans="1:12" x14ac:dyDescent="0.25">
      <c r="A80">
        <f>A79+1</f>
        <v>71</v>
      </c>
      <c r="B80" t="s">
        <v>29</v>
      </c>
      <c r="C80" s="2">
        <v>44200</v>
      </c>
      <c r="D80" t="s">
        <v>20</v>
      </c>
      <c r="E80" t="s">
        <v>24</v>
      </c>
      <c r="H80" t="s">
        <v>24</v>
      </c>
      <c r="K80" s="4">
        <v>0</v>
      </c>
      <c r="L80" t="str">
        <f>TEXT(C80,"YYYY-MM")</f>
        <v>2021-01</v>
      </c>
    </row>
    <row r="81" spans="1:12" x14ac:dyDescent="0.25">
      <c r="A81">
        <f>A80+1</f>
        <v>72</v>
      </c>
      <c r="B81" t="s">
        <v>29</v>
      </c>
      <c r="C81" s="2">
        <v>44200</v>
      </c>
      <c r="D81" t="s">
        <v>20</v>
      </c>
      <c r="E81" t="s">
        <v>33</v>
      </c>
      <c r="H81" t="s">
        <v>21</v>
      </c>
      <c r="I81" s="4">
        <v>250</v>
      </c>
      <c r="J81" s="4">
        <v>100</v>
      </c>
      <c r="K81" s="4">
        <f>I81*J81</f>
        <v>25000</v>
      </c>
      <c r="L81" t="str">
        <f>TEXT(C81,"YYYY-MM")</f>
        <v>2021-01</v>
      </c>
    </row>
    <row r="82" spans="1:12" x14ac:dyDescent="0.25">
      <c r="A82">
        <f>A81+1</f>
        <v>73</v>
      </c>
      <c r="B82" t="s">
        <v>30</v>
      </c>
      <c r="C82" s="2">
        <v>44201</v>
      </c>
      <c r="D82" t="s">
        <v>31</v>
      </c>
      <c r="E82" t="s">
        <v>34</v>
      </c>
      <c r="F82" t="s">
        <v>35</v>
      </c>
      <c r="G82" t="s">
        <v>45</v>
      </c>
      <c r="H82" t="s">
        <v>45</v>
      </c>
      <c r="I82" s="4">
        <v>200</v>
      </c>
      <c r="J82" s="4">
        <v>50</v>
      </c>
      <c r="K82" s="4">
        <f>I82*J82*-1</f>
        <v>-10000</v>
      </c>
      <c r="L82" t="str">
        <f>TEXT(C82,"YYYY-MM")</f>
        <v>2021-01</v>
      </c>
    </row>
    <row r="83" spans="1:12" x14ac:dyDescent="0.25">
      <c r="A83">
        <f>A82+1</f>
        <v>74</v>
      </c>
      <c r="B83" t="s">
        <v>30</v>
      </c>
      <c r="C83" s="2">
        <v>44201</v>
      </c>
      <c r="D83" t="s">
        <v>31</v>
      </c>
      <c r="E83" t="s">
        <v>34</v>
      </c>
      <c r="F83" t="s">
        <v>35</v>
      </c>
      <c r="G83" t="s">
        <v>46</v>
      </c>
      <c r="H83" t="s">
        <v>47</v>
      </c>
      <c r="I83" s="4">
        <v>1</v>
      </c>
      <c r="J83" s="4">
        <v>50</v>
      </c>
      <c r="K83" s="4">
        <f>I83*J83*-1</f>
        <v>-50</v>
      </c>
      <c r="L83" t="str">
        <f>TEXT(C83,"YYYY-MM")</f>
        <v>2021-01</v>
      </c>
    </row>
    <row r="84" spans="1:12" x14ac:dyDescent="0.25">
      <c r="A84">
        <f>A83+1</f>
        <v>75</v>
      </c>
      <c r="B84" t="s">
        <v>30</v>
      </c>
      <c r="C84" s="2">
        <v>44201</v>
      </c>
      <c r="D84" t="s">
        <v>31</v>
      </c>
      <c r="E84" t="s">
        <v>34</v>
      </c>
      <c r="F84" t="s">
        <v>35</v>
      </c>
      <c r="G84" t="s">
        <v>48</v>
      </c>
      <c r="H84" t="s">
        <v>49</v>
      </c>
      <c r="I84" s="4">
        <v>2</v>
      </c>
      <c r="J84" s="4">
        <v>5000</v>
      </c>
      <c r="K84" s="4">
        <f>I84*J84*-1</f>
        <v>-10000</v>
      </c>
      <c r="L84" t="str">
        <f>TEXT(C84,"YYYY-MM")</f>
        <v>2021-01</v>
      </c>
    </row>
    <row r="85" spans="1:12" x14ac:dyDescent="0.25">
      <c r="A85">
        <f>A84+1</f>
        <v>76</v>
      </c>
      <c r="B85" t="s">
        <v>30</v>
      </c>
      <c r="C85" s="2">
        <v>44201</v>
      </c>
      <c r="D85" t="s">
        <v>31</v>
      </c>
      <c r="E85" t="s">
        <v>34</v>
      </c>
      <c r="F85" t="s">
        <v>35</v>
      </c>
      <c r="G85" t="s">
        <v>36</v>
      </c>
      <c r="H85" t="s">
        <v>37</v>
      </c>
      <c r="I85" s="4">
        <v>1</v>
      </c>
      <c r="J85" s="4">
        <v>1000</v>
      </c>
      <c r="K85" s="4">
        <f>I85*J85*-1</f>
        <v>-1000</v>
      </c>
      <c r="L85" t="str">
        <f>TEXT(C85,"YYYY-MM")</f>
        <v>2021-01</v>
      </c>
    </row>
    <row r="86" spans="1:12" x14ac:dyDescent="0.25">
      <c r="A86">
        <f>A85+1</f>
        <v>77</v>
      </c>
      <c r="B86" t="s">
        <v>30</v>
      </c>
      <c r="C86" s="2">
        <v>44201</v>
      </c>
      <c r="D86" t="s">
        <v>31</v>
      </c>
      <c r="E86" t="s">
        <v>34</v>
      </c>
      <c r="F86" t="s">
        <v>35</v>
      </c>
      <c r="G86" t="s">
        <v>36</v>
      </c>
      <c r="H86" t="s">
        <v>41</v>
      </c>
      <c r="I86" s="4">
        <v>2</v>
      </c>
      <c r="J86" s="4">
        <v>1000</v>
      </c>
      <c r="K86" s="4">
        <f>I86*J86*-1</f>
        <v>-2000</v>
      </c>
      <c r="L86" t="str">
        <f>TEXT(C86,"YYYY-MM")</f>
        <v>2021-01</v>
      </c>
    </row>
    <row r="87" spans="1:12" x14ac:dyDescent="0.25">
      <c r="A87">
        <f>A86+1</f>
        <v>78</v>
      </c>
      <c r="B87" t="s">
        <v>30</v>
      </c>
      <c r="C87" s="2">
        <v>44201</v>
      </c>
      <c r="D87" t="s">
        <v>31</v>
      </c>
      <c r="E87" t="s">
        <v>34</v>
      </c>
      <c r="F87" t="s">
        <v>35</v>
      </c>
      <c r="G87" t="s">
        <v>36</v>
      </c>
      <c r="H87" t="s">
        <v>42</v>
      </c>
      <c r="I87" s="4">
        <v>2</v>
      </c>
      <c r="J87" s="4">
        <v>1000</v>
      </c>
      <c r="K87" s="4">
        <f>I87*J87*-1</f>
        <v>-2000</v>
      </c>
      <c r="L87" t="str">
        <f>TEXT(C87,"YYYY-MM")</f>
        <v>2021-01</v>
      </c>
    </row>
    <row r="88" spans="1:12" x14ac:dyDescent="0.25">
      <c r="A88">
        <f>A87+1</f>
        <v>79</v>
      </c>
      <c r="B88" t="s">
        <v>30</v>
      </c>
      <c r="C88" s="2">
        <v>44201</v>
      </c>
      <c r="D88" t="s">
        <v>31</v>
      </c>
      <c r="E88" t="s">
        <v>34</v>
      </c>
      <c r="F88" t="s">
        <v>35</v>
      </c>
      <c r="G88" t="s">
        <v>36</v>
      </c>
      <c r="H88" t="s">
        <v>43</v>
      </c>
      <c r="I88" s="4">
        <v>2.2000000000000002</v>
      </c>
      <c r="J88" s="4">
        <v>1000</v>
      </c>
      <c r="K88" s="4">
        <f>I88*J88*-1</f>
        <v>-2200</v>
      </c>
      <c r="L88" t="str">
        <f>TEXT(C88,"YYYY-MM")</f>
        <v>2021-01</v>
      </c>
    </row>
    <row r="89" spans="1:12" x14ac:dyDescent="0.25">
      <c r="A89">
        <f>A88+1</f>
        <v>80</v>
      </c>
      <c r="B89" t="s">
        <v>30</v>
      </c>
      <c r="C89" s="2">
        <v>44201</v>
      </c>
      <c r="D89" t="s">
        <v>31</v>
      </c>
      <c r="E89" t="s">
        <v>34</v>
      </c>
      <c r="F89" t="s">
        <v>35</v>
      </c>
      <c r="G89" t="s">
        <v>36</v>
      </c>
      <c r="H89" t="s">
        <v>44</v>
      </c>
      <c r="I89" s="4">
        <v>2.5</v>
      </c>
      <c r="J89" s="4">
        <v>1000</v>
      </c>
      <c r="K89" s="4">
        <f>I89*J89*-1</f>
        <v>-2500</v>
      </c>
      <c r="L89" t="str">
        <f>TEXT(C89,"YYYY-MM")</f>
        <v>2021-01</v>
      </c>
    </row>
    <row r="90" spans="1:12" x14ac:dyDescent="0.25">
      <c r="A90">
        <f>A89+1</f>
        <v>81</v>
      </c>
      <c r="B90" t="s">
        <v>29</v>
      </c>
      <c r="C90" s="2">
        <v>44201</v>
      </c>
      <c r="D90" t="s">
        <v>5</v>
      </c>
      <c r="E90" t="s">
        <v>32</v>
      </c>
      <c r="H90" t="s">
        <v>6</v>
      </c>
      <c r="I90" s="4">
        <v>9000</v>
      </c>
      <c r="J90" s="4">
        <v>800</v>
      </c>
      <c r="K90" s="4">
        <f>I90*J90</f>
        <v>7200000</v>
      </c>
      <c r="L90" t="str">
        <f>TEXT(C90,"YYYY-MM")</f>
        <v>2021-01</v>
      </c>
    </row>
    <row r="91" spans="1:12" x14ac:dyDescent="0.25">
      <c r="A91">
        <f>A90+1</f>
        <v>82</v>
      </c>
      <c r="B91" t="s">
        <v>29</v>
      </c>
      <c r="C91" s="2">
        <v>44201</v>
      </c>
      <c r="D91" t="s">
        <v>7</v>
      </c>
      <c r="E91" t="s">
        <v>32</v>
      </c>
      <c r="H91" t="s">
        <v>6</v>
      </c>
      <c r="I91" s="4">
        <v>700</v>
      </c>
      <c r="J91" s="4">
        <v>750</v>
      </c>
      <c r="K91" s="4">
        <f>I91*J91</f>
        <v>525000</v>
      </c>
      <c r="L91" t="str">
        <f>TEXT(C91,"YYYY-MM")</f>
        <v>2021-01</v>
      </c>
    </row>
    <row r="92" spans="1:12" x14ac:dyDescent="0.25">
      <c r="A92">
        <f>A91+1</f>
        <v>83</v>
      </c>
      <c r="B92" t="s">
        <v>29</v>
      </c>
      <c r="C92" s="2">
        <v>44201</v>
      </c>
      <c r="D92" t="s">
        <v>8</v>
      </c>
      <c r="E92" t="s">
        <v>32</v>
      </c>
      <c r="H92" t="s">
        <v>9</v>
      </c>
      <c r="I92" s="4">
        <v>300</v>
      </c>
      <c r="J92" s="4">
        <v>1200</v>
      </c>
      <c r="K92" s="4">
        <f>I92*J92</f>
        <v>360000</v>
      </c>
      <c r="L92" t="str">
        <f>TEXT(C92,"YYYY-MM")</f>
        <v>2021-01</v>
      </c>
    </row>
    <row r="93" spans="1:12" x14ac:dyDescent="0.25">
      <c r="A93">
        <f>A92+1</f>
        <v>84</v>
      </c>
      <c r="B93" t="s">
        <v>29</v>
      </c>
      <c r="C93" s="2">
        <v>44201</v>
      </c>
      <c r="D93" t="s">
        <v>10</v>
      </c>
      <c r="E93" t="s">
        <v>32</v>
      </c>
      <c r="H93" t="s">
        <v>11</v>
      </c>
      <c r="I93" s="4">
        <v>800</v>
      </c>
      <c r="J93" s="4">
        <v>800</v>
      </c>
      <c r="K93" s="4">
        <f>I93*J93</f>
        <v>640000</v>
      </c>
      <c r="L93" t="str">
        <f>TEXT(C93,"YYYY-MM")</f>
        <v>2021-01</v>
      </c>
    </row>
    <row r="94" spans="1:12" x14ac:dyDescent="0.25">
      <c r="A94">
        <f>A93+1</f>
        <v>85</v>
      </c>
      <c r="B94" t="s">
        <v>29</v>
      </c>
      <c r="C94" s="2">
        <v>44201</v>
      </c>
      <c r="D94" t="s">
        <v>12</v>
      </c>
      <c r="E94" t="s">
        <v>32</v>
      </c>
      <c r="H94" t="s">
        <v>13</v>
      </c>
      <c r="I94" s="4">
        <v>250</v>
      </c>
      <c r="J94" s="4">
        <v>500</v>
      </c>
      <c r="K94" s="4">
        <f>I94*J94</f>
        <v>125000</v>
      </c>
      <c r="L94" t="str">
        <f>TEXT(C94,"YYYY-MM")</f>
        <v>2021-01</v>
      </c>
    </row>
    <row r="95" spans="1:12" x14ac:dyDescent="0.25">
      <c r="A95">
        <f>A94+1</f>
        <v>86</v>
      </c>
      <c r="B95" t="s">
        <v>29</v>
      </c>
      <c r="C95" s="2">
        <v>44201</v>
      </c>
      <c r="D95" t="s">
        <v>14</v>
      </c>
      <c r="E95" t="s">
        <v>33</v>
      </c>
      <c r="H95" t="s">
        <v>15</v>
      </c>
      <c r="I95" s="4">
        <v>20</v>
      </c>
      <c r="J95" s="4">
        <v>200</v>
      </c>
      <c r="K95" s="4">
        <f>I95*J95</f>
        <v>4000</v>
      </c>
      <c r="L95" t="str">
        <f>TEXT(C95,"YYYY-MM")</f>
        <v>2021-01</v>
      </c>
    </row>
    <row r="96" spans="1:12" x14ac:dyDescent="0.25">
      <c r="A96">
        <f>A95+1</f>
        <v>87</v>
      </c>
      <c r="B96" t="s">
        <v>29</v>
      </c>
      <c r="C96" s="2">
        <v>44201</v>
      </c>
      <c r="D96" t="s">
        <v>16</v>
      </c>
      <c r="E96" t="s">
        <v>33</v>
      </c>
      <c r="H96" t="s">
        <v>17</v>
      </c>
      <c r="I96" s="4">
        <v>40</v>
      </c>
      <c r="J96" s="4">
        <v>1000</v>
      </c>
      <c r="K96" s="4">
        <f>I96*J96</f>
        <v>40000</v>
      </c>
      <c r="L96" t="str">
        <f>TEXT(C96,"YYYY-MM")</f>
        <v>2021-01</v>
      </c>
    </row>
    <row r="97" spans="1:12" x14ac:dyDescent="0.25">
      <c r="A97">
        <f>A96+1</f>
        <v>88</v>
      </c>
      <c r="B97" t="s">
        <v>29</v>
      </c>
      <c r="C97" s="2">
        <v>44201</v>
      </c>
      <c r="D97" t="s">
        <v>18</v>
      </c>
      <c r="E97" t="s">
        <v>33</v>
      </c>
      <c r="H97" t="s">
        <v>19</v>
      </c>
      <c r="I97" s="4">
        <v>200</v>
      </c>
      <c r="J97" s="4">
        <v>200</v>
      </c>
      <c r="K97" s="4">
        <f>I97*J97</f>
        <v>40000</v>
      </c>
      <c r="L97" t="str">
        <f>TEXT(C97,"YYYY-MM")</f>
        <v>2021-01</v>
      </c>
    </row>
    <row r="98" spans="1:12" x14ac:dyDescent="0.25">
      <c r="A98">
        <f>A97+1</f>
        <v>89</v>
      </c>
      <c r="B98" t="s">
        <v>29</v>
      </c>
      <c r="C98" s="2">
        <v>44201</v>
      </c>
      <c r="D98" t="s">
        <v>20</v>
      </c>
      <c r="E98" t="s">
        <v>22</v>
      </c>
      <c r="H98" t="s">
        <v>22</v>
      </c>
      <c r="I98" s="4">
        <v>700</v>
      </c>
      <c r="J98" s="4">
        <v>-100</v>
      </c>
      <c r="K98" s="4">
        <f>I98*J98</f>
        <v>-70000</v>
      </c>
      <c r="L98" t="str">
        <f>TEXT(C98,"YYYY-MM")</f>
        <v>2021-01</v>
      </c>
    </row>
    <row r="99" spans="1:12" x14ac:dyDescent="0.25">
      <c r="A99">
        <f>A98+1</f>
        <v>90</v>
      </c>
      <c r="B99" t="s">
        <v>29</v>
      </c>
      <c r="C99" s="2">
        <v>44201</v>
      </c>
      <c r="D99" t="s">
        <v>20</v>
      </c>
      <c r="E99" t="s">
        <v>22</v>
      </c>
      <c r="H99" t="s">
        <v>23</v>
      </c>
      <c r="I99" s="4">
        <v>8000</v>
      </c>
      <c r="J99" s="4">
        <v>200</v>
      </c>
      <c r="K99" s="4">
        <f>I99*J99</f>
        <v>1600000</v>
      </c>
      <c r="L99" t="str">
        <f>TEXT(C99,"YYYY-MM")</f>
        <v>2021-01</v>
      </c>
    </row>
    <row r="100" spans="1:12" x14ac:dyDescent="0.25">
      <c r="A100">
        <f>A99+1</f>
        <v>91</v>
      </c>
      <c r="B100" t="s">
        <v>29</v>
      </c>
      <c r="C100" s="2">
        <v>44201</v>
      </c>
      <c r="D100" t="s">
        <v>20</v>
      </c>
      <c r="E100" t="s">
        <v>24</v>
      </c>
      <c r="H100" t="s">
        <v>24</v>
      </c>
      <c r="K100" s="4">
        <v>3000000</v>
      </c>
      <c r="L100" t="str">
        <f>TEXT(C100,"YYYY-MM")</f>
        <v>2021-01</v>
      </c>
    </row>
    <row r="101" spans="1:12" x14ac:dyDescent="0.25">
      <c r="A101">
        <f>A100+1</f>
        <v>92</v>
      </c>
      <c r="B101" t="s">
        <v>29</v>
      </c>
      <c r="C101" s="2">
        <v>44201</v>
      </c>
      <c r="D101" t="s">
        <v>20</v>
      </c>
      <c r="E101" t="s">
        <v>33</v>
      </c>
      <c r="H101" t="s">
        <v>21</v>
      </c>
      <c r="I101" s="4">
        <v>400</v>
      </c>
      <c r="J101" s="4">
        <v>100</v>
      </c>
      <c r="K101" s="4">
        <f>I101*J101</f>
        <v>40000</v>
      </c>
      <c r="L101" t="str">
        <f>TEXT(C101,"YYYY-MM")</f>
        <v>2021-01</v>
      </c>
    </row>
    <row r="102" spans="1:12" x14ac:dyDescent="0.25">
      <c r="A102">
        <f>A101+1</f>
        <v>93</v>
      </c>
      <c r="B102" t="s">
        <v>30</v>
      </c>
      <c r="C102" s="2">
        <v>44202</v>
      </c>
      <c r="D102" t="s">
        <v>31</v>
      </c>
      <c r="E102" t="s">
        <v>34</v>
      </c>
      <c r="F102" t="s">
        <v>35</v>
      </c>
      <c r="G102" t="s">
        <v>45</v>
      </c>
      <c r="H102" t="s">
        <v>45</v>
      </c>
      <c r="I102" s="4">
        <v>200</v>
      </c>
      <c r="J102" s="4">
        <v>50</v>
      </c>
      <c r="K102" s="4">
        <f>I102*J102*-1</f>
        <v>-10000</v>
      </c>
      <c r="L102" t="str">
        <f>TEXT(C102,"YYYY-MM")</f>
        <v>2021-01</v>
      </c>
    </row>
    <row r="103" spans="1:12" x14ac:dyDescent="0.25">
      <c r="A103">
        <f>A102+1</f>
        <v>94</v>
      </c>
      <c r="B103" t="s">
        <v>30</v>
      </c>
      <c r="C103" s="2">
        <v>44202</v>
      </c>
      <c r="D103" t="s">
        <v>31</v>
      </c>
      <c r="E103" t="s">
        <v>34</v>
      </c>
      <c r="F103" t="s">
        <v>35</v>
      </c>
      <c r="G103" t="s">
        <v>46</v>
      </c>
      <c r="H103" t="s">
        <v>47</v>
      </c>
      <c r="I103" s="4">
        <v>1</v>
      </c>
      <c r="J103" s="4">
        <v>50</v>
      </c>
      <c r="K103" s="4">
        <f>I103*J103*-1</f>
        <v>-50</v>
      </c>
      <c r="L103" t="str">
        <f>TEXT(C103,"YYYY-MM")</f>
        <v>2021-01</v>
      </c>
    </row>
    <row r="104" spans="1:12" x14ac:dyDescent="0.25">
      <c r="A104">
        <f>A103+1</f>
        <v>95</v>
      </c>
      <c r="B104" t="s">
        <v>30</v>
      </c>
      <c r="C104" s="2">
        <v>44202</v>
      </c>
      <c r="D104" t="s">
        <v>31</v>
      </c>
      <c r="E104" t="s">
        <v>34</v>
      </c>
      <c r="F104" t="s">
        <v>35</v>
      </c>
      <c r="G104" t="s">
        <v>48</v>
      </c>
      <c r="H104" t="s">
        <v>49</v>
      </c>
      <c r="I104" s="4">
        <v>2</v>
      </c>
      <c r="J104" s="4">
        <v>5000</v>
      </c>
      <c r="K104" s="4">
        <f>I104*J104*-1</f>
        <v>-10000</v>
      </c>
      <c r="L104" t="str">
        <f>TEXT(C104,"YYYY-MM")</f>
        <v>2021-01</v>
      </c>
    </row>
    <row r="105" spans="1:12" x14ac:dyDescent="0.25">
      <c r="A105">
        <f>A104+1</f>
        <v>96</v>
      </c>
      <c r="B105" t="s">
        <v>30</v>
      </c>
      <c r="C105" s="2">
        <v>44202</v>
      </c>
      <c r="D105" t="s">
        <v>31</v>
      </c>
      <c r="E105" t="s">
        <v>34</v>
      </c>
      <c r="F105" t="s">
        <v>35</v>
      </c>
      <c r="G105" t="s">
        <v>36</v>
      </c>
      <c r="H105" t="s">
        <v>37</v>
      </c>
      <c r="I105" s="4">
        <v>1</v>
      </c>
      <c r="J105" s="4">
        <v>1000</v>
      </c>
      <c r="K105" s="4">
        <f>I105*J105*-1</f>
        <v>-1000</v>
      </c>
      <c r="L105" t="str">
        <f>TEXT(C105,"YYYY-MM")</f>
        <v>2021-01</v>
      </c>
    </row>
    <row r="106" spans="1:12" x14ac:dyDescent="0.25">
      <c r="A106">
        <f>A105+1</f>
        <v>97</v>
      </c>
      <c r="B106" t="s">
        <v>30</v>
      </c>
      <c r="C106" s="2">
        <v>44202</v>
      </c>
      <c r="D106" t="s">
        <v>31</v>
      </c>
      <c r="E106" t="s">
        <v>34</v>
      </c>
      <c r="F106" t="s">
        <v>35</v>
      </c>
      <c r="G106" t="s">
        <v>36</v>
      </c>
      <c r="H106" t="s">
        <v>41</v>
      </c>
      <c r="I106" s="4">
        <v>2</v>
      </c>
      <c r="J106" s="4">
        <v>1000</v>
      </c>
      <c r="K106" s="4">
        <f>I106*J106*-1</f>
        <v>-2000</v>
      </c>
      <c r="L106" t="str">
        <f>TEXT(C106,"YYYY-MM")</f>
        <v>2021-01</v>
      </c>
    </row>
    <row r="107" spans="1:12" x14ac:dyDescent="0.25">
      <c r="A107">
        <f>A106+1</f>
        <v>98</v>
      </c>
      <c r="B107" t="s">
        <v>30</v>
      </c>
      <c r="C107" s="2">
        <v>44202</v>
      </c>
      <c r="D107" t="s">
        <v>31</v>
      </c>
      <c r="E107" t="s">
        <v>34</v>
      </c>
      <c r="F107" t="s">
        <v>35</v>
      </c>
      <c r="G107" t="s">
        <v>36</v>
      </c>
      <c r="H107" t="s">
        <v>42</v>
      </c>
      <c r="I107" s="4">
        <v>2</v>
      </c>
      <c r="J107" s="4">
        <v>1000</v>
      </c>
      <c r="K107" s="4">
        <f>I107*J107*-1</f>
        <v>-2000</v>
      </c>
      <c r="L107" t="str">
        <f>TEXT(C107,"YYYY-MM")</f>
        <v>2021-01</v>
      </c>
    </row>
    <row r="108" spans="1:12" x14ac:dyDescent="0.25">
      <c r="A108">
        <f>A107+1</f>
        <v>99</v>
      </c>
      <c r="B108" t="s">
        <v>30</v>
      </c>
      <c r="C108" s="2">
        <v>44202</v>
      </c>
      <c r="D108" t="s">
        <v>31</v>
      </c>
      <c r="E108" t="s">
        <v>34</v>
      </c>
      <c r="F108" t="s">
        <v>35</v>
      </c>
      <c r="G108" t="s">
        <v>36</v>
      </c>
      <c r="H108" t="s">
        <v>43</v>
      </c>
      <c r="I108" s="4">
        <v>2.2000000000000002</v>
      </c>
      <c r="J108" s="4">
        <v>1000</v>
      </c>
      <c r="K108" s="4">
        <f>I108*J108*-1</f>
        <v>-2200</v>
      </c>
      <c r="L108" t="str">
        <f>TEXT(C108,"YYYY-MM")</f>
        <v>2021-01</v>
      </c>
    </row>
    <row r="109" spans="1:12" x14ac:dyDescent="0.25">
      <c r="A109">
        <f>A108+1</f>
        <v>100</v>
      </c>
      <c r="B109" t="s">
        <v>30</v>
      </c>
      <c r="C109" s="2">
        <v>44202</v>
      </c>
      <c r="D109" t="s">
        <v>31</v>
      </c>
      <c r="E109" t="s">
        <v>34</v>
      </c>
      <c r="F109" t="s">
        <v>35</v>
      </c>
      <c r="G109" t="s">
        <v>36</v>
      </c>
      <c r="H109" t="s">
        <v>44</v>
      </c>
      <c r="I109" s="4">
        <v>2.5</v>
      </c>
      <c r="J109" s="4">
        <v>1000</v>
      </c>
      <c r="K109" s="4">
        <f>I109*J109*-1</f>
        <v>-2500</v>
      </c>
      <c r="L109" t="str">
        <f>TEXT(C109,"YYYY-MM")</f>
        <v>2021-01</v>
      </c>
    </row>
    <row r="110" spans="1:12" x14ac:dyDescent="0.25">
      <c r="A110">
        <f>A109+1</f>
        <v>101</v>
      </c>
      <c r="B110" t="s">
        <v>29</v>
      </c>
      <c r="C110" s="2">
        <v>44202</v>
      </c>
      <c r="D110" t="s">
        <v>5</v>
      </c>
      <c r="E110" t="s">
        <v>32</v>
      </c>
      <c r="H110" t="s">
        <v>6</v>
      </c>
      <c r="I110" s="4">
        <v>5000</v>
      </c>
      <c r="J110" s="4">
        <v>800</v>
      </c>
      <c r="K110" s="4">
        <f>I110*J110</f>
        <v>4000000</v>
      </c>
      <c r="L110" t="str">
        <f>TEXT(C110,"YYYY-MM")</f>
        <v>2021-01</v>
      </c>
    </row>
    <row r="111" spans="1:12" x14ac:dyDescent="0.25">
      <c r="A111">
        <f>A110+1</f>
        <v>102</v>
      </c>
      <c r="B111" t="s">
        <v>29</v>
      </c>
      <c r="C111" s="2">
        <v>44202</v>
      </c>
      <c r="D111" t="s">
        <v>7</v>
      </c>
      <c r="E111" t="s">
        <v>32</v>
      </c>
      <c r="H111" t="s">
        <v>6</v>
      </c>
      <c r="I111" s="4">
        <v>300</v>
      </c>
      <c r="J111" s="4">
        <v>750</v>
      </c>
      <c r="K111" s="4">
        <f>I111*J111</f>
        <v>225000</v>
      </c>
      <c r="L111" t="str">
        <f>TEXT(C111,"YYYY-MM")</f>
        <v>2021-01</v>
      </c>
    </row>
    <row r="112" spans="1:12" x14ac:dyDescent="0.25">
      <c r="A112">
        <f>A111+1</f>
        <v>103</v>
      </c>
      <c r="B112" t="s">
        <v>29</v>
      </c>
      <c r="C112" s="2">
        <v>44202</v>
      </c>
      <c r="D112" t="s">
        <v>8</v>
      </c>
      <c r="E112" t="s">
        <v>32</v>
      </c>
      <c r="H112" t="s">
        <v>9</v>
      </c>
      <c r="I112" s="4">
        <v>200</v>
      </c>
      <c r="J112" s="4">
        <v>1200</v>
      </c>
      <c r="K112" s="4">
        <f>I112*J112</f>
        <v>240000</v>
      </c>
      <c r="L112" t="str">
        <f>TEXT(C112,"YYYY-MM")</f>
        <v>2021-01</v>
      </c>
    </row>
    <row r="113" spans="1:12" x14ac:dyDescent="0.25">
      <c r="A113">
        <f>A112+1</f>
        <v>104</v>
      </c>
      <c r="B113" t="s">
        <v>29</v>
      </c>
      <c r="C113" s="2">
        <v>44202</v>
      </c>
      <c r="D113" t="s">
        <v>10</v>
      </c>
      <c r="E113" t="s">
        <v>32</v>
      </c>
      <c r="H113" t="s">
        <v>11</v>
      </c>
      <c r="I113" s="4">
        <v>300</v>
      </c>
      <c r="J113" s="4">
        <v>800</v>
      </c>
      <c r="K113" s="4">
        <f>I113*J113</f>
        <v>240000</v>
      </c>
      <c r="L113" t="str">
        <f>TEXT(C113,"YYYY-MM")</f>
        <v>2021-01</v>
      </c>
    </row>
    <row r="114" spans="1:12" x14ac:dyDescent="0.25">
      <c r="A114">
        <f>A113+1</f>
        <v>105</v>
      </c>
      <c r="B114" t="s">
        <v>29</v>
      </c>
      <c r="C114" s="2">
        <v>44202</v>
      </c>
      <c r="D114" t="s">
        <v>12</v>
      </c>
      <c r="E114" t="s">
        <v>32</v>
      </c>
      <c r="H114" t="s">
        <v>13</v>
      </c>
      <c r="I114" s="4">
        <v>50</v>
      </c>
      <c r="J114" s="4">
        <v>500</v>
      </c>
      <c r="K114" s="4">
        <f>I114*J114</f>
        <v>25000</v>
      </c>
      <c r="L114" t="str">
        <f>TEXT(C114,"YYYY-MM")</f>
        <v>2021-01</v>
      </c>
    </row>
    <row r="115" spans="1:12" x14ac:dyDescent="0.25">
      <c r="A115">
        <f>A114+1</f>
        <v>106</v>
      </c>
      <c r="B115" t="s">
        <v>29</v>
      </c>
      <c r="C115" s="2">
        <v>44202</v>
      </c>
      <c r="D115" t="s">
        <v>14</v>
      </c>
      <c r="E115" t="s">
        <v>33</v>
      </c>
      <c r="H115" t="s">
        <v>15</v>
      </c>
      <c r="I115" s="4">
        <v>0</v>
      </c>
      <c r="J115" s="4">
        <v>200</v>
      </c>
      <c r="K115" s="4">
        <f>I115*J115</f>
        <v>0</v>
      </c>
      <c r="L115" t="str">
        <f>TEXT(C115,"YYYY-MM")</f>
        <v>2021-01</v>
      </c>
    </row>
    <row r="116" spans="1:12" x14ac:dyDescent="0.25">
      <c r="A116">
        <f>A115+1</f>
        <v>107</v>
      </c>
      <c r="B116" t="s">
        <v>29</v>
      </c>
      <c r="C116" s="2">
        <v>44202</v>
      </c>
      <c r="D116" t="s">
        <v>16</v>
      </c>
      <c r="E116" t="s">
        <v>33</v>
      </c>
      <c r="H116" t="s">
        <v>17</v>
      </c>
      <c r="I116" s="4">
        <v>0</v>
      </c>
      <c r="J116" s="4">
        <v>1000</v>
      </c>
      <c r="K116" s="4">
        <f>I116*J116</f>
        <v>0</v>
      </c>
      <c r="L116" t="str">
        <f>TEXT(C116,"YYYY-MM")</f>
        <v>2021-01</v>
      </c>
    </row>
    <row r="117" spans="1:12" x14ac:dyDescent="0.25">
      <c r="A117">
        <f>A116+1</f>
        <v>108</v>
      </c>
      <c r="B117" t="s">
        <v>29</v>
      </c>
      <c r="C117" s="2">
        <v>44202</v>
      </c>
      <c r="D117" t="s">
        <v>18</v>
      </c>
      <c r="E117" t="s">
        <v>33</v>
      </c>
      <c r="H117" t="s">
        <v>19</v>
      </c>
      <c r="I117" s="4">
        <v>0</v>
      </c>
      <c r="J117" s="4">
        <v>200</v>
      </c>
      <c r="K117" s="4">
        <f>I117*J117</f>
        <v>0</v>
      </c>
      <c r="L117" t="str">
        <f>TEXT(C117,"YYYY-MM")</f>
        <v>2021-01</v>
      </c>
    </row>
    <row r="118" spans="1:12" x14ac:dyDescent="0.25">
      <c r="A118">
        <f>A117+1</f>
        <v>109</v>
      </c>
      <c r="B118" t="s">
        <v>29</v>
      </c>
      <c r="C118" s="2">
        <v>44202</v>
      </c>
      <c r="D118" t="s">
        <v>20</v>
      </c>
      <c r="E118" t="s">
        <v>22</v>
      </c>
      <c r="H118" t="s">
        <v>22</v>
      </c>
      <c r="I118" s="4">
        <v>700</v>
      </c>
      <c r="J118" s="4">
        <v>-100</v>
      </c>
      <c r="K118" s="4">
        <f>I118*J118</f>
        <v>-70000</v>
      </c>
      <c r="L118" t="str">
        <f>TEXT(C118,"YYYY-MM")</f>
        <v>2021-01</v>
      </c>
    </row>
    <row r="119" spans="1:12" x14ac:dyDescent="0.25">
      <c r="A119">
        <f>A118+1</f>
        <v>110</v>
      </c>
      <c r="B119" t="s">
        <v>29</v>
      </c>
      <c r="C119" s="2">
        <v>44202</v>
      </c>
      <c r="D119" t="s">
        <v>20</v>
      </c>
      <c r="E119" t="s">
        <v>22</v>
      </c>
      <c r="H119" t="s">
        <v>23</v>
      </c>
      <c r="I119" s="4">
        <v>8000</v>
      </c>
      <c r="J119" s="4">
        <v>200</v>
      </c>
      <c r="K119" s="4">
        <f>I119*J119</f>
        <v>1600000</v>
      </c>
      <c r="L119" t="str">
        <f>TEXT(C119,"YYYY-MM")</f>
        <v>2021-01</v>
      </c>
    </row>
    <row r="120" spans="1:12" x14ac:dyDescent="0.25">
      <c r="A120">
        <f>A119+1</f>
        <v>111</v>
      </c>
      <c r="B120" t="s">
        <v>29</v>
      </c>
      <c r="C120" s="2">
        <v>44202</v>
      </c>
      <c r="D120" t="s">
        <v>20</v>
      </c>
      <c r="E120" t="s">
        <v>24</v>
      </c>
      <c r="H120" t="s">
        <v>24</v>
      </c>
      <c r="K120" s="4">
        <v>3000000</v>
      </c>
      <c r="L120" t="str">
        <f>TEXT(C120,"YYYY-MM")</f>
        <v>2021-01</v>
      </c>
    </row>
    <row r="121" spans="1:12" x14ac:dyDescent="0.25">
      <c r="A121">
        <f>A120+1</f>
        <v>112</v>
      </c>
      <c r="B121" t="s">
        <v>29</v>
      </c>
      <c r="C121" s="2">
        <v>44202</v>
      </c>
      <c r="D121" t="s">
        <v>20</v>
      </c>
      <c r="E121" t="s">
        <v>33</v>
      </c>
      <c r="H121" t="s">
        <v>21</v>
      </c>
      <c r="I121" s="4">
        <v>0</v>
      </c>
      <c r="J121" s="4">
        <v>100</v>
      </c>
      <c r="K121" s="4">
        <f>I121*J121</f>
        <v>0</v>
      </c>
      <c r="L121" t="str">
        <f>TEXT(C121,"YYYY-MM")</f>
        <v>2021-01</v>
      </c>
    </row>
    <row r="122" spans="1:12" x14ac:dyDescent="0.25">
      <c r="A122">
        <f>A121+1</f>
        <v>113</v>
      </c>
      <c r="B122" t="s">
        <v>30</v>
      </c>
      <c r="C122" s="2">
        <v>44203</v>
      </c>
      <c r="D122" t="s">
        <v>31</v>
      </c>
      <c r="E122" t="s">
        <v>34</v>
      </c>
      <c r="F122" t="s">
        <v>35</v>
      </c>
      <c r="G122" t="s">
        <v>45</v>
      </c>
      <c r="H122" t="s">
        <v>45</v>
      </c>
      <c r="I122" s="4">
        <v>200</v>
      </c>
      <c r="J122" s="4">
        <v>50</v>
      </c>
      <c r="K122" s="4">
        <f>I122*J122*-1</f>
        <v>-10000</v>
      </c>
      <c r="L122" t="str">
        <f>TEXT(C122,"YYYY-MM")</f>
        <v>2021-01</v>
      </c>
    </row>
    <row r="123" spans="1:12" x14ac:dyDescent="0.25">
      <c r="A123">
        <f>A122+1</f>
        <v>114</v>
      </c>
      <c r="B123" t="s">
        <v>30</v>
      </c>
      <c r="C123" s="2">
        <v>44203</v>
      </c>
      <c r="D123" t="s">
        <v>31</v>
      </c>
      <c r="E123" t="s">
        <v>34</v>
      </c>
      <c r="F123" t="s">
        <v>35</v>
      </c>
      <c r="G123" t="s">
        <v>46</v>
      </c>
      <c r="H123" t="s">
        <v>47</v>
      </c>
      <c r="I123" s="4">
        <v>1</v>
      </c>
      <c r="J123" s="4">
        <v>50</v>
      </c>
      <c r="K123" s="4">
        <f>I123*J123*-1</f>
        <v>-50</v>
      </c>
      <c r="L123" t="str">
        <f>TEXT(C123,"YYYY-MM")</f>
        <v>2021-01</v>
      </c>
    </row>
    <row r="124" spans="1:12" x14ac:dyDescent="0.25">
      <c r="A124">
        <f>A123+1</f>
        <v>115</v>
      </c>
      <c r="B124" t="s">
        <v>30</v>
      </c>
      <c r="C124" s="2">
        <v>44203</v>
      </c>
      <c r="D124" t="s">
        <v>31</v>
      </c>
      <c r="E124" t="s">
        <v>34</v>
      </c>
      <c r="F124" t="s">
        <v>35</v>
      </c>
      <c r="G124" t="s">
        <v>48</v>
      </c>
      <c r="H124" t="s">
        <v>49</v>
      </c>
      <c r="I124" s="4">
        <v>2</v>
      </c>
      <c r="J124" s="4">
        <v>5000</v>
      </c>
      <c r="K124" s="4">
        <f>I124*J124*-1</f>
        <v>-10000</v>
      </c>
      <c r="L124" t="str">
        <f>TEXT(C124,"YYYY-MM")</f>
        <v>2021-01</v>
      </c>
    </row>
    <row r="125" spans="1:12" x14ac:dyDescent="0.25">
      <c r="A125">
        <f>A124+1</f>
        <v>116</v>
      </c>
      <c r="B125" t="s">
        <v>30</v>
      </c>
      <c r="C125" s="2">
        <v>44203</v>
      </c>
      <c r="D125" t="s">
        <v>31</v>
      </c>
      <c r="E125" t="s">
        <v>34</v>
      </c>
      <c r="F125" t="s">
        <v>35</v>
      </c>
      <c r="G125" t="s">
        <v>36</v>
      </c>
      <c r="H125" t="s">
        <v>37</v>
      </c>
      <c r="I125" s="4">
        <v>1</v>
      </c>
      <c r="J125" s="4">
        <v>1000</v>
      </c>
      <c r="K125" s="4">
        <f>I125*J125*-1</f>
        <v>-1000</v>
      </c>
      <c r="L125" t="str">
        <f>TEXT(C125,"YYYY-MM")</f>
        <v>2021-01</v>
      </c>
    </row>
    <row r="126" spans="1:12" x14ac:dyDescent="0.25">
      <c r="A126">
        <f>A125+1</f>
        <v>117</v>
      </c>
      <c r="B126" t="s">
        <v>30</v>
      </c>
      <c r="C126" s="2">
        <v>44203</v>
      </c>
      <c r="D126" t="s">
        <v>31</v>
      </c>
      <c r="E126" t="s">
        <v>34</v>
      </c>
      <c r="F126" t="s">
        <v>35</v>
      </c>
      <c r="G126" t="s">
        <v>36</v>
      </c>
      <c r="H126" t="s">
        <v>41</v>
      </c>
      <c r="I126" s="4">
        <v>2</v>
      </c>
      <c r="J126" s="4">
        <v>1000</v>
      </c>
      <c r="K126" s="4">
        <f>I126*J126*-1</f>
        <v>-2000</v>
      </c>
      <c r="L126" t="str">
        <f>TEXT(C126,"YYYY-MM")</f>
        <v>2021-01</v>
      </c>
    </row>
    <row r="127" spans="1:12" x14ac:dyDescent="0.25">
      <c r="A127">
        <f>A126+1</f>
        <v>118</v>
      </c>
      <c r="B127" t="s">
        <v>30</v>
      </c>
      <c r="C127" s="2">
        <v>44203</v>
      </c>
      <c r="D127" t="s">
        <v>31</v>
      </c>
      <c r="E127" t="s">
        <v>34</v>
      </c>
      <c r="F127" t="s">
        <v>35</v>
      </c>
      <c r="G127" t="s">
        <v>36</v>
      </c>
      <c r="H127" t="s">
        <v>42</v>
      </c>
      <c r="I127" s="4">
        <v>2</v>
      </c>
      <c r="J127" s="4">
        <v>1000</v>
      </c>
      <c r="K127" s="4">
        <f>I127*J127*-1</f>
        <v>-2000</v>
      </c>
      <c r="L127" t="str">
        <f>TEXT(C127,"YYYY-MM")</f>
        <v>2021-01</v>
      </c>
    </row>
    <row r="128" spans="1:12" x14ac:dyDescent="0.25">
      <c r="A128">
        <f>A127+1</f>
        <v>119</v>
      </c>
      <c r="B128" t="s">
        <v>30</v>
      </c>
      <c r="C128" s="2">
        <v>44203</v>
      </c>
      <c r="D128" t="s">
        <v>31</v>
      </c>
      <c r="E128" t="s">
        <v>34</v>
      </c>
      <c r="F128" t="s">
        <v>35</v>
      </c>
      <c r="G128" t="s">
        <v>36</v>
      </c>
      <c r="H128" t="s">
        <v>43</v>
      </c>
      <c r="I128" s="4">
        <v>2.2000000000000002</v>
      </c>
      <c r="J128" s="4">
        <v>1000</v>
      </c>
      <c r="K128" s="4">
        <f>I128*J128*-1</f>
        <v>-2200</v>
      </c>
      <c r="L128" t="str">
        <f>TEXT(C128,"YYYY-MM")</f>
        <v>2021-01</v>
      </c>
    </row>
    <row r="129" spans="1:12" x14ac:dyDescent="0.25">
      <c r="A129">
        <f>A128+1</f>
        <v>120</v>
      </c>
      <c r="B129" t="s">
        <v>30</v>
      </c>
      <c r="C129" s="2">
        <v>44203</v>
      </c>
      <c r="D129" t="s">
        <v>31</v>
      </c>
      <c r="E129" t="s">
        <v>34</v>
      </c>
      <c r="F129" t="s">
        <v>35</v>
      </c>
      <c r="G129" t="s">
        <v>36</v>
      </c>
      <c r="H129" t="s">
        <v>44</v>
      </c>
      <c r="I129" s="4">
        <v>2.5</v>
      </c>
      <c r="J129" s="4">
        <v>1000</v>
      </c>
      <c r="K129" s="4">
        <f>I129*J129*-1</f>
        <v>-2500</v>
      </c>
      <c r="L129" t="str">
        <f>TEXT(C129,"YYYY-MM")</f>
        <v>2021-01</v>
      </c>
    </row>
    <row r="130" spans="1:12" x14ac:dyDescent="0.25">
      <c r="A130">
        <f>A129+1</f>
        <v>121</v>
      </c>
      <c r="B130" t="s">
        <v>29</v>
      </c>
      <c r="C130" s="2">
        <v>44203</v>
      </c>
      <c r="D130" t="s">
        <v>5</v>
      </c>
      <c r="E130" t="s">
        <v>32</v>
      </c>
      <c r="H130" t="s">
        <v>6</v>
      </c>
      <c r="I130" s="4">
        <v>8000</v>
      </c>
      <c r="J130" s="4">
        <v>800</v>
      </c>
      <c r="K130" s="4">
        <f>I130*J130</f>
        <v>6400000</v>
      </c>
      <c r="L130" t="str">
        <f>TEXT(C130,"YYYY-MM")</f>
        <v>2021-01</v>
      </c>
    </row>
    <row r="131" spans="1:12" x14ac:dyDescent="0.25">
      <c r="A131">
        <f>A130+1</f>
        <v>122</v>
      </c>
      <c r="B131" t="s">
        <v>29</v>
      </c>
      <c r="C131" s="2">
        <v>44203</v>
      </c>
      <c r="D131" t="s">
        <v>7</v>
      </c>
      <c r="E131" t="s">
        <v>32</v>
      </c>
      <c r="H131" t="s">
        <v>6</v>
      </c>
      <c r="I131" s="4">
        <v>500</v>
      </c>
      <c r="J131" s="4">
        <v>750</v>
      </c>
      <c r="K131" s="4">
        <f>I131*J131</f>
        <v>375000</v>
      </c>
      <c r="L131" t="str">
        <f>TEXT(C131,"YYYY-MM")</f>
        <v>2021-01</v>
      </c>
    </row>
    <row r="132" spans="1:12" x14ac:dyDescent="0.25">
      <c r="A132">
        <f>A131+1</f>
        <v>123</v>
      </c>
      <c r="B132" t="s">
        <v>29</v>
      </c>
      <c r="C132" s="2">
        <v>44203</v>
      </c>
      <c r="D132" t="s">
        <v>8</v>
      </c>
      <c r="E132" t="s">
        <v>32</v>
      </c>
      <c r="H132" t="s">
        <v>9</v>
      </c>
      <c r="I132" s="4">
        <v>700</v>
      </c>
      <c r="J132" s="4">
        <v>1200</v>
      </c>
      <c r="K132" s="4">
        <f>I132*J132</f>
        <v>840000</v>
      </c>
      <c r="L132" t="str">
        <f>TEXT(C132,"YYYY-MM")</f>
        <v>2021-01</v>
      </c>
    </row>
    <row r="133" spans="1:12" x14ac:dyDescent="0.25">
      <c r="A133">
        <f>A132+1</f>
        <v>124</v>
      </c>
      <c r="B133" t="s">
        <v>29</v>
      </c>
      <c r="C133" s="2">
        <v>44203</v>
      </c>
      <c r="D133" t="s">
        <v>10</v>
      </c>
      <c r="E133" t="s">
        <v>32</v>
      </c>
      <c r="H133" t="s">
        <v>11</v>
      </c>
      <c r="I133" s="4">
        <v>400</v>
      </c>
      <c r="J133" s="4">
        <v>800</v>
      </c>
      <c r="K133" s="4">
        <f>I133*J133</f>
        <v>320000</v>
      </c>
      <c r="L133" t="str">
        <f>TEXT(C133,"YYYY-MM")</f>
        <v>2021-01</v>
      </c>
    </row>
    <row r="134" spans="1:12" x14ac:dyDescent="0.25">
      <c r="A134">
        <f>A133+1</f>
        <v>125</v>
      </c>
      <c r="B134" t="s">
        <v>29</v>
      </c>
      <c r="C134" s="2">
        <v>44203</v>
      </c>
      <c r="D134" t="s">
        <v>12</v>
      </c>
      <c r="E134" t="s">
        <v>32</v>
      </c>
      <c r="H134" t="s">
        <v>13</v>
      </c>
      <c r="I134" s="4">
        <v>20</v>
      </c>
      <c r="J134" s="4">
        <v>500</v>
      </c>
      <c r="K134" s="4">
        <f>I134*J134</f>
        <v>10000</v>
      </c>
      <c r="L134" t="str">
        <f>TEXT(C134,"YYYY-MM")</f>
        <v>2021-01</v>
      </c>
    </row>
    <row r="135" spans="1:12" x14ac:dyDescent="0.25">
      <c r="A135">
        <f>A134+1</f>
        <v>126</v>
      </c>
      <c r="B135" t="s">
        <v>29</v>
      </c>
      <c r="C135" s="2">
        <v>44203</v>
      </c>
      <c r="D135" t="s">
        <v>14</v>
      </c>
      <c r="E135" t="s">
        <v>33</v>
      </c>
      <c r="H135" t="s">
        <v>15</v>
      </c>
      <c r="I135" s="4">
        <v>0</v>
      </c>
      <c r="J135" s="4">
        <v>200</v>
      </c>
      <c r="K135" s="4">
        <f>I135*J135</f>
        <v>0</v>
      </c>
      <c r="L135" t="str">
        <f>TEXT(C135,"YYYY-MM")</f>
        <v>2021-01</v>
      </c>
    </row>
    <row r="136" spans="1:12" x14ac:dyDescent="0.25">
      <c r="A136">
        <f>A135+1</f>
        <v>127</v>
      </c>
      <c r="B136" t="s">
        <v>29</v>
      </c>
      <c r="C136" s="2">
        <v>44203</v>
      </c>
      <c r="D136" t="s">
        <v>16</v>
      </c>
      <c r="E136" t="s">
        <v>33</v>
      </c>
      <c r="H136" t="s">
        <v>17</v>
      </c>
      <c r="I136" s="4">
        <v>0</v>
      </c>
      <c r="J136" s="4">
        <v>1000</v>
      </c>
      <c r="K136" s="4">
        <f>I136*J136</f>
        <v>0</v>
      </c>
      <c r="L136" t="str">
        <f>TEXT(C136,"YYYY-MM")</f>
        <v>2021-01</v>
      </c>
    </row>
    <row r="137" spans="1:12" x14ac:dyDescent="0.25">
      <c r="A137">
        <f>A136+1</f>
        <v>128</v>
      </c>
      <c r="B137" t="s">
        <v>29</v>
      </c>
      <c r="C137" s="2">
        <v>44203</v>
      </c>
      <c r="D137" t="s">
        <v>18</v>
      </c>
      <c r="E137" t="s">
        <v>33</v>
      </c>
      <c r="H137" t="s">
        <v>19</v>
      </c>
      <c r="I137" s="4">
        <v>0</v>
      </c>
      <c r="J137" s="4">
        <v>200</v>
      </c>
      <c r="K137" s="4">
        <f>I137*J137</f>
        <v>0</v>
      </c>
      <c r="L137" t="str">
        <f>TEXT(C137,"YYYY-MM")</f>
        <v>2021-01</v>
      </c>
    </row>
    <row r="138" spans="1:12" x14ac:dyDescent="0.25">
      <c r="A138">
        <f>A137+1</f>
        <v>129</v>
      </c>
      <c r="B138" t="s">
        <v>29</v>
      </c>
      <c r="C138" s="2">
        <v>44203</v>
      </c>
      <c r="D138" t="s">
        <v>20</v>
      </c>
      <c r="E138" t="s">
        <v>22</v>
      </c>
      <c r="H138" t="s">
        <v>22</v>
      </c>
      <c r="I138" s="4">
        <v>800</v>
      </c>
      <c r="J138" s="4">
        <v>-100</v>
      </c>
      <c r="K138" s="4">
        <f>I138*J138</f>
        <v>-80000</v>
      </c>
      <c r="L138" t="str">
        <f>TEXT(C138,"YYYY-MM")</f>
        <v>2021-01</v>
      </c>
    </row>
    <row r="139" spans="1:12" x14ac:dyDescent="0.25">
      <c r="A139">
        <f>A138+1</f>
        <v>130</v>
      </c>
      <c r="B139" t="s">
        <v>29</v>
      </c>
      <c r="C139" s="2">
        <v>44203</v>
      </c>
      <c r="D139" t="s">
        <v>20</v>
      </c>
      <c r="E139" t="s">
        <v>22</v>
      </c>
      <c r="H139" t="s">
        <v>23</v>
      </c>
      <c r="I139" s="4">
        <v>900</v>
      </c>
      <c r="J139" s="4">
        <v>200</v>
      </c>
      <c r="K139" s="4">
        <f>I139*J139</f>
        <v>180000</v>
      </c>
      <c r="L139" t="str">
        <f>TEXT(C139,"YYYY-MM")</f>
        <v>2021-01</v>
      </c>
    </row>
    <row r="140" spans="1:12" x14ac:dyDescent="0.25">
      <c r="A140">
        <f>A139+1</f>
        <v>131</v>
      </c>
      <c r="B140" t="s">
        <v>29</v>
      </c>
      <c r="C140" s="2">
        <v>44203</v>
      </c>
      <c r="D140" t="s">
        <v>20</v>
      </c>
      <c r="E140" t="s">
        <v>24</v>
      </c>
      <c r="H140" t="s">
        <v>24</v>
      </c>
      <c r="K140" s="4">
        <v>3000000</v>
      </c>
      <c r="L140" t="str">
        <f>TEXT(C140,"YYYY-MM")</f>
        <v>2021-01</v>
      </c>
    </row>
    <row r="141" spans="1:12" x14ac:dyDescent="0.25">
      <c r="A141">
        <f>A140+1</f>
        <v>132</v>
      </c>
      <c r="B141" t="s">
        <v>29</v>
      </c>
      <c r="C141" s="2">
        <v>44203</v>
      </c>
      <c r="D141" t="s">
        <v>20</v>
      </c>
      <c r="E141" t="s">
        <v>33</v>
      </c>
      <c r="H141" t="s">
        <v>21</v>
      </c>
      <c r="I141" s="4">
        <v>0</v>
      </c>
      <c r="J141" s="4">
        <v>100</v>
      </c>
      <c r="K141" s="4">
        <f>I141*J141</f>
        <v>0</v>
      </c>
      <c r="L141" t="str">
        <f>TEXT(C141,"YYYY-MM")</f>
        <v>2021-01</v>
      </c>
    </row>
    <row r="142" spans="1:12" x14ac:dyDescent="0.25">
      <c r="A142">
        <f>A141+1</f>
        <v>133</v>
      </c>
      <c r="B142" t="s">
        <v>29</v>
      </c>
      <c r="C142" s="2">
        <v>44204</v>
      </c>
      <c r="D142" t="s">
        <v>5</v>
      </c>
      <c r="E142" t="s">
        <v>32</v>
      </c>
      <c r="H142" t="s">
        <v>6</v>
      </c>
      <c r="I142" s="4">
        <v>7000</v>
      </c>
      <c r="J142" s="4">
        <v>800</v>
      </c>
      <c r="K142" s="4">
        <f>I142*J142</f>
        <v>5600000</v>
      </c>
      <c r="L142" t="str">
        <f>TEXT(C142,"YYYY-MM")</f>
        <v>2021-01</v>
      </c>
    </row>
    <row r="143" spans="1:12" x14ac:dyDescent="0.25">
      <c r="A143">
        <f>A142+1</f>
        <v>134</v>
      </c>
      <c r="B143" t="s">
        <v>29</v>
      </c>
      <c r="C143" s="2">
        <v>44204</v>
      </c>
      <c r="D143" t="s">
        <v>7</v>
      </c>
      <c r="E143" t="s">
        <v>32</v>
      </c>
      <c r="H143" t="s">
        <v>6</v>
      </c>
      <c r="I143" s="4">
        <v>5000</v>
      </c>
      <c r="J143" s="4">
        <v>750</v>
      </c>
      <c r="K143" s="4">
        <f>I143*J143</f>
        <v>3750000</v>
      </c>
      <c r="L143" t="str">
        <f>TEXT(C143,"YYYY-MM")</f>
        <v>2021-01</v>
      </c>
    </row>
    <row r="144" spans="1:12" x14ac:dyDescent="0.25">
      <c r="A144">
        <f>A143+1</f>
        <v>135</v>
      </c>
      <c r="B144" t="s">
        <v>29</v>
      </c>
      <c r="C144" s="2">
        <v>44204</v>
      </c>
      <c r="D144" t="s">
        <v>8</v>
      </c>
      <c r="E144" t="s">
        <v>32</v>
      </c>
      <c r="H144" t="s">
        <v>9</v>
      </c>
      <c r="I144" s="4">
        <v>500</v>
      </c>
      <c r="J144" s="4">
        <v>1200</v>
      </c>
      <c r="K144" s="4">
        <f>I144*J144</f>
        <v>600000</v>
      </c>
      <c r="L144" t="str">
        <f>TEXT(C144,"YYYY-MM")</f>
        <v>2021-01</v>
      </c>
    </row>
    <row r="145" spans="1:12" x14ac:dyDescent="0.25">
      <c r="A145">
        <f>A144+1</f>
        <v>136</v>
      </c>
      <c r="B145" t="s">
        <v>29</v>
      </c>
      <c r="C145" s="2">
        <v>44204</v>
      </c>
      <c r="D145" t="s">
        <v>10</v>
      </c>
      <c r="E145" t="s">
        <v>32</v>
      </c>
      <c r="H145" t="s">
        <v>11</v>
      </c>
      <c r="I145" s="4">
        <v>700</v>
      </c>
      <c r="J145" s="4">
        <v>800</v>
      </c>
      <c r="K145" s="4">
        <f>I145*J145</f>
        <v>560000</v>
      </c>
      <c r="L145" t="str">
        <f>TEXT(C145,"YYYY-MM")</f>
        <v>2021-01</v>
      </c>
    </row>
    <row r="146" spans="1:12" x14ac:dyDescent="0.25">
      <c r="A146">
        <f>A145+1</f>
        <v>137</v>
      </c>
      <c r="B146" t="s">
        <v>29</v>
      </c>
      <c r="C146" s="2">
        <v>44204</v>
      </c>
      <c r="D146" t="s">
        <v>12</v>
      </c>
      <c r="E146" t="s">
        <v>32</v>
      </c>
      <c r="H146" t="s">
        <v>13</v>
      </c>
      <c r="I146" s="4">
        <v>1000</v>
      </c>
      <c r="J146" s="4">
        <v>500</v>
      </c>
      <c r="K146" s="4">
        <f>I146*J146</f>
        <v>500000</v>
      </c>
      <c r="L146" t="str">
        <f>TEXT(C146,"YYYY-MM")</f>
        <v>2021-01</v>
      </c>
    </row>
    <row r="147" spans="1:12" x14ac:dyDescent="0.25">
      <c r="A147">
        <f>A146+1</f>
        <v>138</v>
      </c>
      <c r="B147" t="s">
        <v>29</v>
      </c>
      <c r="C147" s="2">
        <v>44204</v>
      </c>
      <c r="D147" t="s">
        <v>14</v>
      </c>
      <c r="E147" t="s">
        <v>33</v>
      </c>
      <c r="H147" t="s">
        <v>15</v>
      </c>
      <c r="I147" s="4">
        <v>5</v>
      </c>
      <c r="J147" s="4">
        <v>200</v>
      </c>
      <c r="K147" s="4">
        <f>I147*J147</f>
        <v>1000</v>
      </c>
      <c r="L147" t="str">
        <f>TEXT(C147,"YYYY-MM")</f>
        <v>2021-01</v>
      </c>
    </row>
    <row r="148" spans="1:12" x14ac:dyDescent="0.25">
      <c r="A148">
        <f>A147+1</f>
        <v>139</v>
      </c>
      <c r="B148" t="s">
        <v>29</v>
      </c>
      <c r="C148" s="2">
        <v>44204</v>
      </c>
      <c r="D148" t="s">
        <v>16</v>
      </c>
      <c r="E148" t="s">
        <v>33</v>
      </c>
      <c r="H148" t="s">
        <v>17</v>
      </c>
      <c r="I148" s="4">
        <v>20</v>
      </c>
      <c r="J148" s="4">
        <v>1000</v>
      </c>
      <c r="K148" s="4">
        <f>I148*J148</f>
        <v>20000</v>
      </c>
      <c r="L148" t="str">
        <f>TEXT(C148,"YYYY-MM")</f>
        <v>2021-01</v>
      </c>
    </row>
    <row r="149" spans="1:12" x14ac:dyDescent="0.25">
      <c r="A149">
        <f>A148+1</f>
        <v>140</v>
      </c>
      <c r="B149" t="s">
        <v>29</v>
      </c>
      <c r="C149" s="2">
        <v>44204</v>
      </c>
      <c r="D149" t="s">
        <v>18</v>
      </c>
      <c r="E149" t="s">
        <v>33</v>
      </c>
      <c r="H149" t="s">
        <v>19</v>
      </c>
      <c r="I149" s="4">
        <v>50</v>
      </c>
      <c r="J149" s="4">
        <v>200</v>
      </c>
      <c r="K149" s="4">
        <f>I149*J149</f>
        <v>10000</v>
      </c>
      <c r="L149" t="str">
        <f>TEXT(C149,"YYYY-MM")</f>
        <v>2021-01</v>
      </c>
    </row>
    <row r="150" spans="1:12" x14ac:dyDescent="0.25">
      <c r="A150">
        <f>A149+1</f>
        <v>141</v>
      </c>
      <c r="B150" t="s">
        <v>29</v>
      </c>
      <c r="C150" s="2">
        <v>44204</v>
      </c>
      <c r="D150" t="s">
        <v>20</v>
      </c>
      <c r="E150" t="s">
        <v>22</v>
      </c>
      <c r="H150" t="s">
        <v>22</v>
      </c>
      <c r="I150" s="4">
        <v>200</v>
      </c>
      <c r="J150" s="4">
        <v>-100</v>
      </c>
      <c r="K150" s="4">
        <f>I150*J150</f>
        <v>-20000</v>
      </c>
      <c r="L150" t="str">
        <f>TEXT(C150,"YYYY-MM")</f>
        <v>2021-01</v>
      </c>
    </row>
    <row r="151" spans="1:12" x14ac:dyDescent="0.25">
      <c r="A151">
        <f>A150+1</f>
        <v>142</v>
      </c>
      <c r="B151" t="s">
        <v>29</v>
      </c>
      <c r="C151" s="2">
        <v>44204</v>
      </c>
      <c r="D151" t="s">
        <v>20</v>
      </c>
      <c r="E151" t="s">
        <v>22</v>
      </c>
      <c r="H151" t="s">
        <v>23</v>
      </c>
      <c r="I151" s="4">
        <v>100</v>
      </c>
      <c r="J151" s="4">
        <v>200</v>
      </c>
      <c r="K151" s="4">
        <f>I151*J151</f>
        <v>20000</v>
      </c>
      <c r="L151" t="str">
        <f>TEXT(C151,"YYYY-MM")</f>
        <v>2021-01</v>
      </c>
    </row>
    <row r="152" spans="1:12" x14ac:dyDescent="0.25">
      <c r="A152">
        <f>A151+1</f>
        <v>143</v>
      </c>
      <c r="B152" t="s">
        <v>29</v>
      </c>
      <c r="C152" s="2">
        <v>44204</v>
      </c>
      <c r="D152" t="s">
        <v>20</v>
      </c>
      <c r="E152" t="s">
        <v>24</v>
      </c>
      <c r="H152" t="s">
        <v>24</v>
      </c>
      <c r="K152" s="4">
        <v>200000</v>
      </c>
      <c r="L152" t="str">
        <f>TEXT(C152,"YYYY-MM")</f>
        <v>2021-01</v>
      </c>
    </row>
    <row r="153" spans="1:12" x14ac:dyDescent="0.25">
      <c r="A153">
        <f>A152+1</f>
        <v>144</v>
      </c>
      <c r="B153" t="s">
        <v>29</v>
      </c>
      <c r="C153" s="2">
        <v>44204</v>
      </c>
      <c r="D153" t="s">
        <v>20</v>
      </c>
      <c r="E153" t="s">
        <v>33</v>
      </c>
      <c r="H153" t="s">
        <v>21</v>
      </c>
      <c r="I153" s="4">
        <v>100</v>
      </c>
      <c r="J153" s="4">
        <v>100</v>
      </c>
      <c r="K153" s="4">
        <f>I153*J153</f>
        <v>10000</v>
      </c>
      <c r="L153" t="str">
        <f>TEXT(C153,"YYYY-MM")</f>
        <v>2021-01</v>
      </c>
    </row>
    <row r="154" spans="1:12" x14ac:dyDescent="0.25">
      <c r="A154">
        <f>A153+1</f>
        <v>145</v>
      </c>
      <c r="B154" t="s">
        <v>29</v>
      </c>
      <c r="C154" s="2">
        <v>44205</v>
      </c>
      <c r="D154" t="s">
        <v>5</v>
      </c>
      <c r="E154" t="s">
        <v>32</v>
      </c>
      <c r="H154" t="s">
        <v>6</v>
      </c>
      <c r="I154" s="4">
        <v>8000</v>
      </c>
      <c r="J154" s="4">
        <v>800</v>
      </c>
      <c r="K154" s="4">
        <f>I154*J154</f>
        <v>6400000</v>
      </c>
      <c r="L154" t="str">
        <f>TEXT(C154,"YYYY-MM")</f>
        <v>2021-01</v>
      </c>
    </row>
    <row r="155" spans="1:12" x14ac:dyDescent="0.25">
      <c r="A155">
        <f>A154+1</f>
        <v>146</v>
      </c>
      <c r="B155" t="s">
        <v>29</v>
      </c>
      <c r="C155" s="2">
        <v>44205</v>
      </c>
      <c r="D155" t="s">
        <v>7</v>
      </c>
      <c r="E155" t="s">
        <v>32</v>
      </c>
      <c r="H155" t="s">
        <v>6</v>
      </c>
      <c r="I155" s="4">
        <v>700</v>
      </c>
      <c r="J155" s="4">
        <v>750</v>
      </c>
      <c r="K155" s="4">
        <f>I155*J155</f>
        <v>525000</v>
      </c>
      <c r="L155" t="str">
        <f>TEXT(C155,"YYYY-MM")</f>
        <v>2021-01</v>
      </c>
    </row>
    <row r="156" spans="1:12" x14ac:dyDescent="0.25">
      <c r="A156">
        <f>A155+1</f>
        <v>147</v>
      </c>
      <c r="B156" t="s">
        <v>29</v>
      </c>
      <c r="C156" s="2">
        <v>44205</v>
      </c>
      <c r="D156" t="s">
        <v>8</v>
      </c>
      <c r="E156" t="s">
        <v>32</v>
      </c>
      <c r="H156" t="s">
        <v>9</v>
      </c>
      <c r="I156" s="4">
        <v>400</v>
      </c>
      <c r="J156" s="4">
        <v>1200</v>
      </c>
      <c r="K156" s="4">
        <f>I156*J156</f>
        <v>480000</v>
      </c>
      <c r="L156" t="str">
        <f>TEXT(C156,"YYYY-MM")</f>
        <v>2021-01</v>
      </c>
    </row>
    <row r="157" spans="1:12" x14ac:dyDescent="0.25">
      <c r="A157">
        <f>A156+1</f>
        <v>148</v>
      </c>
      <c r="B157" t="s">
        <v>29</v>
      </c>
      <c r="C157" s="2">
        <v>44205</v>
      </c>
      <c r="D157" t="s">
        <v>10</v>
      </c>
      <c r="E157" t="s">
        <v>32</v>
      </c>
      <c r="H157" t="s">
        <v>11</v>
      </c>
      <c r="I157" s="4">
        <v>800</v>
      </c>
      <c r="J157" s="4">
        <v>800</v>
      </c>
      <c r="K157" s="4">
        <f>I157*J157</f>
        <v>640000</v>
      </c>
      <c r="L157" t="str">
        <f>TEXT(C157,"YYYY-MM")</f>
        <v>2021-01</v>
      </c>
    </row>
    <row r="158" spans="1:12" x14ac:dyDescent="0.25">
      <c r="A158">
        <f>A157+1</f>
        <v>149</v>
      </c>
      <c r="B158" t="s">
        <v>29</v>
      </c>
      <c r="C158" s="2">
        <v>44205</v>
      </c>
      <c r="D158" t="s">
        <v>12</v>
      </c>
      <c r="E158" t="s">
        <v>32</v>
      </c>
      <c r="H158" t="s">
        <v>13</v>
      </c>
      <c r="I158" s="4">
        <v>700</v>
      </c>
      <c r="J158" s="4">
        <v>500</v>
      </c>
      <c r="K158" s="4">
        <f>I158*J158</f>
        <v>350000</v>
      </c>
      <c r="L158" t="str">
        <f>TEXT(C158,"YYYY-MM")</f>
        <v>2021-01</v>
      </c>
    </row>
    <row r="159" spans="1:12" x14ac:dyDescent="0.25">
      <c r="A159">
        <f>A158+1</f>
        <v>150</v>
      </c>
      <c r="B159" t="s">
        <v>29</v>
      </c>
      <c r="C159" s="2">
        <v>44205</v>
      </c>
      <c r="D159" t="s">
        <v>14</v>
      </c>
      <c r="E159" t="s">
        <v>33</v>
      </c>
      <c r="H159" t="s">
        <v>15</v>
      </c>
      <c r="I159" s="4">
        <v>7</v>
      </c>
      <c r="J159" s="4">
        <v>200</v>
      </c>
      <c r="K159" s="4">
        <f>I159*J159</f>
        <v>1400</v>
      </c>
      <c r="L159" t="str">
        <f>TEXT(C159,"YYYY-MM")</f>
        <v>2021-01</v>
      </c>
    </row>
    <row r="160" spans="1:12" x14ac:dyDescent="0.25">
      <c r="A160">
        <f>A159+1</f>
        <v>151</v>
      </c>
      <c r="B160" t="s">
        <v>29</v>
      </c>
      <c r="C160" s="2">
        <v>44205</v>
      </c>
      <c r="D160" t="s">
        <v>16</v>
      </c>
      <c r="E160" t="s">
        <v>33</v>
      </c>
      <c r="H160" t="s">
        <v>17</v>
      </c>
      <c r="I160" s="4">
        <v>25</v>
      </c>
      <c r="J160" s="4">
        <v>1000</v>
      </c>
      <c r="K160" s="4">
        <f>I160*J160</f>
        <v>25000</v>
      </c>
      <c r="L160" t="str">
        <f>TEXT(C160,"YYYY-MM")</f>
        <v>2021-01</v>
      </c>
    </row>
    <row r="161" spans="1:12" x14ac:dyDescent="0.25">
      <c r="A161">
        <f>A160+1</f>
        <v>152</v>
      </c>
      <c r="B161" t="s">
        <v>29</v>
      </c>
      <c r="C161" s="2">
        <v>44205</v>
      </c>
      <c r="D161" t="s">
        <v>18</v>
      </c>
      <c r="E161" t="s">
        <v>33</v>
      </c>
      <c r="H161" t="s">
        <v>19</v>
      </c>
      <c r="I161" s="4">
        <v>75</v>
      </c>
      <c r="J161" s="4">
        <v>200</v>
      </c>
      <c r="K161" s="4">
        <f>I161*J161</f>
        <v>15000</v>
      </c>
      <c r="L161" t="str">
        <f>TEXT(C161,"YYYY-MM")</f>
        <v>2021-01</v>
      </c>
    </row>
    <row r="162" spans="1:12" x14ac:dyDescent="0.25">
      <c r="A162">
        <f>A161+1</f>
        <v>153</v>
      </c>
      <c r="B162" t="s">
        <v>29</v>
      </c>
      <c r="C162" s="2">
        <v>44205</v>
      </c>
      <c r="D162" t="s">
        <v>20</v>
      </c>
      <c r="E162" t="s">
        <v>22</v>
      </c>
      <c r="H162" t="s">
        <v>22</v>
      </c>
      <c r="I162" s="4">
        <v>22</v>
      </c>
      <c r="J162" s="4">
        <v>-100</v>
      </c>
      <c r="K162" s="4">
        <f>I162*J162</f>
        <v>-2200</v>
      </c>
      <c r="L162" t="str">
        <f>TEXT(C162,"YYYY-MM")</f>
        <v>2021-01</v>
      </c>
    </row>
    <row r="163" spans="1:12" x14ac:dyDescent="0.25">
      <c r="A163">
        <f>A162+1</f>
        <v>154</v>
      </c>
      <c r="B163" t="s">
        <v>29</v>
      </c>
      <c r="C163" s="2">
        <v>44205</v>
      </c>
      <c r="D163" t="s">
        <v>20</v>
      </c>
      <c r="E163" t="s">
        <v>22</v>
      </c>
      <c r="H163" t="s">
        <v>23</v>
      </c>
      <c r="I163" s="4">
        <v>230</v>
      </c>
      <c r="J163" s="4">
        <v>200</v>
      </c>
      <c r="K163" s="4">
        <f>I163*J163</f>
        <v>46000</v>
      </c>
      <c r="L163" t="str">
        <f>TEXT(C163,"YYYY-MM")</f>
        <v>2021-01</v>
      </c>
    </row>
    <row r="164" spans="1:12" x14ac:dyDescent="0.25">
      <c r="A164">
        <f>A163+1</f>
        <v>155</v>
      </c>
      <c r="B164" t="s">
        <v>29</v>
      </c>
      <c r="C164" s="2">
        <v>44205</v>
      </c>
      <c r="D164" t="s">
        <v>20</v>
      </c>
      <c r="E164" t="s">
        <v>24</v>
      </c>
      <c r="H164" t="s">
        <v>24</v>
      </c>
      <c r="K164" s="4">
        <v>0</v>
      </c>
      <c r="L164" t="str">
        <f>TEXT(C164,"YYYY-MM")</f>
        <v>2021-01</v>
      </c>
    </row>
    <row r="165" spans="1:12" x14ac:dyDescent="0.25">
      <c r="A165">
        <f>A164+1</f>
        <v>156</v>
      </c>
      <c r="B165" t="s">
        <v>29</v>
      </c>
      <c r="C165" s="2">
        <v>44205</v>
      </c>
      <c r="D165" t="s">
        <v>20</v>
      </c>
      <c r="E165" t="s">
        <v>33</v>
      </c>
      <c r="H165" t="s">
        <v>21</v>
      </c>
      <c r="I165" s="4">
        <v>150</v>
      </c>
      <c r="J165" s="4">
        <v>100</v>
      </c>
      <c r="K165" s="4">
        <f>I165*J165</f>
        <v>15000</v>
      </c>
      <c r="L165" t="str">
        <f>TEXT(C165,"YYYY-MM")</f>
        <v>2021-01</v>
      </c>
    </row>
    <row r="166" spans="1:12" x14ac:dyDescent="0.25">
      <c r="A166">
        <f>A165+1</f>
        <v>157</v>
      </c>
      <c r="B166" t="s">
        <v>29</v>
      </c>
      <c r="C166" s="2">
        <v>44206</v>
      </c>
      <c r="D166" t="s">
        <v>5</v>
      </c>
      <c r="E166" t="s">
        <v>32</v>
      </c>
      <c r="H166" t="s">
        <v>6</v>
      </c>
      <c r="I166" s="4">
        <v>7000</v>
      </c>
      <c r="J166" s="4">
        <v>800</v>
      </c>
      <c r="K166" s="4">
        <f>I166*J166</f>
        <v>5600000</v>
      </c>
      <c r="L166" t="str">
        <f>TEXT(C166,"YYYY-MM")</f>
        <v>2021-01</v>
      </c>
    </row>
    <row r="167" spans="1:12" x14ac:dyDescent="0.25">
      <c r="A167">
        <f>A166+1</f>
        <v>158</v>
      </c>
      <c r="B167" t="s">
        <v>29</v>
      </c>
      <c r="C167" s="2">
        <v>44206</v>
      </c>
      <c r="D167" t="s">
        <v>7</v>
      </c>
      <c r="E167" t="s">
        <v>32</v>
      </c>
      <c r="H167" t="s">
        <v>6</v>
      </c>
      <c r="I167" s="4">
        <v>800</v>
      </c>
      <c r="J167" s="4">
        <v>750</v>
      </c>
      <c r="K167" s="4">
        <f>I167*J167</f>
        <v>600000</v>
      </c>
      <c r="L167" t="str">
        <f>TEXT(C167,"YYYY-MM")</f>
        <v>2021-01</v>
      </c>
    </row>
    <row r="168" spans="1:12" x14ac:dyDescent="0.25">
      <c r="A168">
        <f>A167+1</f>
        <v>159</v>
      </c>
      <c r="B168" t="s">
        <v>29</v>
      </c>
      <c r="C168" s="2">
        <v>44206</v>
      </c>
      <c r="D168" t="s">
        <v>8</v>
      </c>
      <c r="E168" t="s">
        <v>32</v>
      </c>
      <c r="H168" t="s">
        <v>9</v>
      </c>
      <c r="I168" s="4">
        <v>500</v>
      </c>
      <c r="J168" s="4">
        <v>1200</v>
      </c>
      <c r="K168" s="4">
        <f>I168*J168</f>
        <v>600000</v>
      </c>
      <c r="L168" t="str">
        <f>TEXT(C168,"YYYY-MM")</f>
        <v>2021-01</v>
      </c>
    </row>
    <row r="169" spans="1:12" x14ac:dyDescent="0.25">
      <c r="A169">
        <f>A168+1</f>
        <v>160</v>
      </c>
      <c r="B169" t="s">
        <v>29</v>
      </c>
      <c r="C169" s="2">
        <v>44206</v>
      </c>
      <c r="D169" t="s">
        <v>10</v>
      </c>
      <c r="E169" t="s">
        <v>32</v>
      </c>
      <c r="H169" t="s">
        <v>11</v>
      </c>
      <c r="I169" s="4">
        <v>900</v>
      </c>
      <c r="J169" s="4">
        <v>800</v>
      </c>
      <c r="K169" s="4">
        <f>I169*J169</f>
        <v>720000</v>
      </c>
      <c r="L169" t="str">
        <f>TEXT(C169,"YYYY-MM")</f>
        <v>2021-01</v>
      </c>
    </row>
    <row r="170" spans="1:12" x14ac:dyDescent="0.25">
      <c r="A170">
        <f>A169+1</f>
        <v>161</v>
      </c>
      <c r="B170" t="s">
        <v>29</v>
      </c>
      <c r="C170" s="2">
        <v>44206</v>
      </c>
      <c r="D170" t="s">
        <v>12</v>
      </c>
      <c r="E170" t="s">
        <v>32</v>
      </c>
      <c r="H170" t="s">
        <v>13</v>
      </c>
      <c r="I170" s="4">
        <v>300</v>
      </c>
      <c r="J170" s="4">
        <v>500</v>
      </c>
      <c r="K170" s="4">
        <f>I170*J170</f>
        <v>150000</v>
      </c>
      <c r="L170" t="str">
        <f>TEXT(C170,"YYYY-MM")</f>
        <v>2021-01</v>
      </c>
    </row>
    <row r="171" spans="1:12" x14ac:dyDescent="0.25">
      <c r="A171">
        <f>A170+1</f>
        <v>162</v>
      </c>
      <c r="B171" t="s">
        <v>29</v>
      </c>
      <c r="C171" s="2">
        <v>44206</v>
      </c>
      <c r="D171" t="s">
        <v>14</v>
      </c>
      <c r="E171" t="s">
        <v>33</v>
      </c>
      <c r="H171" t="s">
        <v>15</v>
      </c>
      <c r="I171" s="4">
        <v>10</v>
      </c>
      <c r="J171" s="4">
        <v>200</v>
      </c>
      <c r="K171" s="4">
        <f>I171*J171</f>
        <v>2000</v>
      </c>
      <c r="L171" t="str">
        <f>TEXT(C171,"YYYY-MM")</f>
        <v>2021-01</v>
      </c>
    </row>
    <row r="172" spans="1:12" x14ac:dyDescent="0.25">
      <c r="A172">
        <f>A171+1</f>
        <v>163</v>
      </c>
      <c r="B172" t="s">
        <v>29</v>
      </c>
      <c r="C172" s="2">
        <v>44206</v>
      </c>
      <c r="D172" t="s">
        <v>16</v>
      </c>
      <c r="E172" t="s">
        <v>33</v>
      </c>
      <c r="H172" t="s">
        <v>17</v>
      </c>
      <c r="I172" s="4">
        <v>30</v>
      </c>
      <c r="J172" s="4">
        <v>1000</v>
      </c>
      <c r="K172" s="4">
        <f>I172*J172</f>
        <v>30000</v>
      </c>
      <c r="L172" t="str">
        <f>TEXT(C172,"YYYY-MM")</f>
        <v>2021-01</v>
      </c>
    </row>
    <row r="173" spans="1:12" x14ac:dyDescent="0.25">
      <c r="A173">
        <f>A172+1</f>
        <v>164</v>
      </c>
      <c r="B173" t="s">
        <v>29</v>
      </c>
      <c r="C173" s="2">
        <v>44206</v>
      </c>
      <c r="D173" t="s">
        <v>18</v>
      </c>
      <c r="E173" t="s">
        <v>33</v>
      </c>
      <c r="H173" t="s">
        <v>19</v>
      </c>
      <c r="I173" s="4">
        <v>100</v>
      </c>
      <c r="J173" s="4">
        <v>200</v>
      </c>
      <c r="K173" s="4">
        <f>I173*J173</f>
        <v>20000</v>
      </c>
      <c r="L173" t="str">
        <f>TEXT(C173,"YYYY-MM")</f>
        <v>2021-01</v>
      </c>
    </row>
    <row r="174" spans="1:12" x14ac:dyDescent="0.25">
      <c r="A174">
        <f>A173+1</f>
        <v>165</v>
      </c>
      <c r="B174" t="s">
        <v>29</v>
      </c>
      <c r="C174" s="2">
        <v>44206</v>
      </c>
      <c r="D174" t="s">
        <v>20</v>
      </c>
      <c r="E174" t="s">
        <v>22</v>
      </c>
      <c r="H174" t="s">
        <v>22</v>
      </c>
      <c r="I174" s="4">
        <v>25</v>
      </c>
      <c r="J174" s="4">
        <v>-100</v>
      </c>
      <c r="K174" s="4">
        <f>I174*J174</f>
        <v>-2500</v>
      </c>
      <c r="L174" t="str">
        <f>TEXT(C174,"YYYY-MM")</f>
        <v>2021-01</v>
      </c>
    </row>
    <row r="175" spans="1:12" x14ac:dyDescent="0.25">
      <c r="A175">
        <f>A174+1</f>
        <v>166</v>
      </c>
      <c r="B175" t="s">
        <v>29</v>
      </c>
      <c r="C175" s="2">
        <v>44206</v>
      </c>
      <c r="D175" t="s">
        <v>20</v>
      </c>
      <c r="E175" t="s">
        <v>22</v>
      </c>
      <c r="H175" t="s">
        <v>23</v>
      </c>
      <c r="I175" s="4">
        <v>250</v>
      </c>
      <c r="J175" s="4">
        <v>200</v>
      </c>
      <c r="K175" s="4">
        <f>I175*J175</f>
        <v>50000</v>
      </c>
      <c r="L175" t="str">
        <f>TEXT(C175,"YYYY-MM")</f>
        <v>2021-01</v>
      </c>
    </row>
    <row r="176" spans="1:12" x14ac:dyDescent="0.25">
      <c r="A176">
        <f>A175+1</f>
        <v>167</v>
      </c>
      <c r="B176" t="s">
        <v>29</v>
      </c>
      <c r="C176" s="2">
        <v>44206</v>
      </c>
      <c r="D176" t="s">
        <v>20</v>
      </c>
      <c r="E176" t="s">
        <v>24</v>
      </c>
      <c r="H176" t="s">
        <v>24</v>
      </c>
      <c r="K176" s="4">
        <v>0</v>
      </c>
      <c r="L176" t="str">
        <f>TEXT(C176,"YYYY-MM")</f>
        <v>2021-01</v>
      </c>
    </row>
    <row r="177" spans="1:12" x14ac:dyDescent="0.25">
      <c r="A177">
        <f>A176+1</f>
        <v>168</v>
      </c>
      <c r="B177" t="s">
        <v>29</v>
      </c>
      <c r="C177" s="2">
        <v>44206</v>
      </c>
      <c r="D177" t="s">
        <v>20</v>
      </c>
      <c r="E177" t="s">
        <v>33</v>
      </c>
      <c r="H177" t="s">
        <v>21</v>
      </c>
      <c r="I177" s="4">
        <v>200</v>
      </c>
      <c r="J177" s="4">
        <v>100</v>
      </c>
      <c r="K177" s="4">
        <f>I177*J177</f>
        <v>20000</v>
      </c>
      <c r="L177" t="str">
        <f>TEXT(C177,"YYYY-MM")</f>
        <v>2021-01</v>
      </c>
    </row>
    <row r="178" spans="1:12" x14ac:dyDescent="0.25">
      <c r="A178">
        <f>A177+1</f>
        <v>169</v>
      </c>
      <c r="B178" t="s">
        <v>29</v>
      </c>
      <c r="C178" s="2">
        <v>44207</v>
      </c>
      <c r="D178" t="s">
        <v>5</v>
      </c>
      <c r="E178" t="s">
        <v>32</v>
      </c>
      <c r="H178" t="s">
        <v>6</v>
      </c>
      <c r="I178" s="4">
        <v>7000</v>
      </c>
      <c r="J178" s="4">
        <v>800</v>
      </c>
      <c r="K178" s="4">
        <f>I178*J178</f>
        <v>5600000</v>
      </c>
      <c r="L178" t="str">
        <f>TEXT(C178,"YYYY-MM")</f>
        <v>2021-01</v>
      </c>
    </row>
    <row r="179" spans="1:12" x14ac:dyDescent="0.25">
      <c r="A179">
        <f>A178+1</f>
        <v>170</v>
      </c>
      <c r="B179" t="s">
        <v>29</v>
      </c>
      <c r="C179" s="2">
        <v>44207</v>
      </c>
      <c r="D179" t="s">
        <v>7</v>
      </c>
      <c r="E179" t="s">
        <v>32</v>
      </c>
      <c r="H179" t="s">
        <v>6</v>
      </c>
      <c r="I179" s="4">
        <v>5000</v>
      </c>
      <c r="J179" s="4">
        <v>750</v>
      </c>
      <c r="K179" s="4">
        <f>I179*J179</f>
        <v>3750000</v>
      </c>
      <c r="L179" t="str">
        <f>TEXT(C179,"YYYY-MM")</f>
        <v>2021-01</v>
      </c>
    </row>
    <row r="180" spans="1:12" x14ac:dyDescent="0.25">
      <c r="A180">
        <f>A179+1</f>
        <v>171</v>
      </c>
      <c r="B180" t="s">
        <v>29</v>
      </c>
      <c r="C180" s="2">
        <v>44207</v>
      </c>
      <c r="D180" t="s">
        <v>8</v>
      </c>
      <c r="E180" t="s">
        <v>32</v>
      </c>
      <c r="H180" t="s">
        <v>9</v>
      </c>
      <c r="I180" s="4">
        <v>250</v>
      </c>
      <c r="J180" s="4">
        <v>1200</v>
      </c>
      <c r="K180" s="4">
        <f>I180*J180</f>
        <v>300000</v>
      </c>
      <c r="L180" t="str">
        <f>TEXT(C180,"YYYY-MM")</f>
        <v>2021-01</v>
      </c>
    </row>
    <row r="181" spans="1:12" x14ac:dyDescent="0.25">
      <c r="A181">
        <f>A180+1</f>
        <v>172</v>
      </c>
      <c r="B181" t="s">
        <v>29</v>
      </c>
      <c r="C181" s="2">
        <v>44207</v>
      </c>
      <c r="D181" t="s">
        <v>10</v>
      </c>
      <c r="E181" t="s">
        <v>32</v>
      </c>
      <c r="H181" t="s">
        <v>11</v>
      </c>
      <c r="I181" s="4">
        <v>750</v>
      </c>
      <c r="J181" s="4">
        <v>800</v>
      </c>
      <c r="K181" s="4">
        <f>I181*J181</f>
        <v>600000</v>
      </c>
      <c r="L181" t="str">
        <f>TEXT(C181,"YYYY-MM")</f>
        <v>2021-01</v>
      </c>
    </row>
    <row r="182" spans="1:12" x14ac:dyDescent="0.25">
      <c r="A182">
        <f>A181+1</f>
        <v>173</v>
      </c>
      <c r="B182" t="s">
        <v>29</v>
      </c>
      <c r="C182" s="2">
        <v>44207</v>
      </c>
      <c r="D182" t="s">
        <v>12</v>
      </c>
      <c r="E182" t="s">
        <v>32</v>
      </c>
      <c r="H182" t="s">
        <v>13</v>
      </c>
      <c r="I182" s="4">
        <v>200</v>
      </c>
      <c r="J182" s="4">
        <v>500</v>
      </c>
      <c r="K182" s="4">
        <f>I182*J182</f>
        <v>100000</v>
      </c>
      <c r="L182" t="str">
        <f>TEXT(C182,"YYYY-MM")</f>
        <v>2021-01</v>
      </c>
    </row>
    <row r="183" spans="1:12" x14ac:dyDescent="0.25">
      <c r="A183">
        <f>A182+1</f>
        <v>174</v>
      </c>
      <c r="B183" t="s">
        <v>29</v>
      </c>
      <c r="C183" s="2">
        <v>44207</v>
      </c>
      <c r="D183" t="s">
        <v>14</v>
      </c>
      <c r="E183" t="s">
        <v>33</v>
      </c>
      <c r="H183" t="s">
        <v>15</v>
      </c>
      <c r="I183" s="4">
        <v>15</v>
      </c>
      <c r="J183" s="4">
        <v>200</v>
      </c>
      <c r="K183" s="4">
        <f>I183*J183</f>
        <v>3000</v>
      </c>
      <c r="L183" t="str">
        <f>TEXT(C183,"YYYY-MM")</f>
        <v>2021-01</v>
      </c>
    </row>
    <row r="184" spans="1:12" x14ac:dyDescent="0.25">
      <c r="A184">
        <f>A183+1</f>
        <v>175</v>
      </c>
      <c r="B184" t="s">
        <v>29</v>
      </c>
      <c r="C184" s="2">
        <v>44207</v>
      </c>
      <c r="D184" t="s">
        <v>16</v>
      </c>
      <c r="E184" t="s">
        <v>33</v>
      </c>
      <c r="H184" t="s">
        <v>17</v>
      </c>
      <c r="I184" s="4">
        <v>25</v>
      </c>
      <c r="J184" s="4">
        <v>1000</v>
      </c>
      <c r="K184" s="4">
        <f>I184*J184</f>
        <v>25000</v>
      </c>
      <c r="L184" t="str">
        <f>TEXT(C184,"YYYY-MM")</f>
        <v>2021-01</v>
      </c>
    </row>
    <row r="185" spans="1:12" x14ac:dyDescent="0.25">
      <c r="A185">
        <f>A184+1</f>
        <v>176</v>
      </c>
      <c r="B185" t="s">
        <v>29</v>
      </c>
      <c r="C185" s="2">
        <v>44207</v>
      </c>
      <c r="D185" t="s">
        <v>18</v>
      </c>
      <c r="E185" t="s">
        <v>33</v>
      </c>
      <c r="H185" t="s">
        <v>19</v>
      </c>
      <c r="I185" s="4">
        <v>150</v>
      </c>
      <c r="J185" s="4">
        <v>200</v>
      </c>
      <c r="K185" s="4">
        <f>I185*J185</f>
        <v>30000</v>
      </c>
      <c r="L185" t="str">
        <f>TEXT(C185,"YYYY-MM")</f>
        <v>2021-01</v>
      </c>
    </row>
    <row r="186" spans="1:12" x14ac:dyDescent="0.25">
      <c r="A186">
        <f>A185+1</f>
        <v>177</v>
      </c>
      <c r="B186" t="s">
        <v>29</v>
      </c>
      <c r="C186" s="2">
        <v>44207</v>
      </c>
      <c r="D186" t="s">
        <v>20</v>
      </c>
      <c r="E186" t="s">
        <v>22</v>
      </c>
      <c r="H186" t="s">
        <v>22</v>
      </c>
      <c r="I186" s="4">
        <v>50</v>
      </c>
      <c r="J186" s="4">
        <v>-100</v>
      </c>
      <c r="K186" s="4">
        <f>I186*J186</f>
        <v>-5000</v>
      </c>
      <c r="L186" t="str">
        <f>TEXT(C186,"YYYY-MM")</f>
        <v>2021-01</v>
      </c>
    </row>
    <row r="187" spans="1:12" x14ac:dyDescent="0.25">
      <c r="A187">
        <f>A186+1</f>
        <v>178</v>
      </c>
      <c r="B187" t="s">
        <v>29</v>
      </c>
      <c r="C187" s="2">
        <v>44207</v>
      </c>
      <c r="D187" t="s">
        <v>20</v>
      </c>
      <c r="E187" t="s">
        <v>22</v>
      </c>
      <c r="H187" t="s">
        <v>23</v>
      </c>
      <c r="I187" s="4">
        <v>500</v>
      </c>
      <c r="J187" s="4">
        <v>200</v>
      </c>
      <c r="K187" s="4">
        <f>I187*J187</f>
        <v>100000</v>
      </c>
      <c r="L187" t="str">
        <f>TEXT(C187,"YYYY-MM")</f>
        <v>2021-01</v>
      </c>
    </row>
    <row r="188" spans="1:12" x14ac:dyDescent="0.25">
      <c r="A188">
        <f>A187+1</f>
        <v>179</v>
      </c>
      <c r="B188" t="s">
        <v>29</v>
      </c>
      <c r="C188" s="2">
        <v>44207</v>
      </c>
      <c r="D188" t="s">
        <v>20</v>
      </c>
      <c r="E188" t="s">
        <v>24</v>
      </c>
      <c r="H188" t="s">
        <v>24</v>
      </c>
      <c r="K188" s="4">
        <v>0</v>
      </c>
      <c r="L188" t="str">
        <f>TEXT(C188,"YYYY-MM")</f>
        <v>2021-01</v>
      </c>
    </row>
    <row r="189" spans="1:12" x14ac:dyDescent="0.25">
      <c r="A189">
        <f>A188+1</f>
        <v>180</v>
      </c>
      <c r="B189" t="s">
        <v>29</v>
      </c>
      <c r="C189" s="2">
        <v>44207</v>
      </c>
      <c r="D189" t="s">
        <v>20</v>
      </c>
      <c r="E189" t="s">
        <v>33</v>
      </c>
      <c r="H189" t="s">
        <v>21</v>
      </c>
      <c r="I189" s="4">
        <v>250</v>
      </c>
      <c r="J189" s="4">
        <v>100</v>
      </c>
      <c r="K189" s="4">
        <f>I189*J189</f>
        <v>25000</v>
      </c>
      <c r="L189" t="str">
        <f>TEXT(C189,"YYYY-MM")</f>
        <v>2021-01</v>
      </c>
    </row>
    <row r="190" spans="1:12" x14ac:dyDescent="0.25">
      <c r="A190">
        <f>A189+1</f>
        <v>181</v>
      </c>
      <c r="B190" t="s">
        <v>29</v>
      </c>
      <c r="C190" s="2">
        <v>44208</v>
      </c>
      <c r="D190" t="s">
        <v>5</v>
      </c>
      <c r="E190" t="s">
        <v>32</v>
      </c>
      <c r="H190" t="s">
        <v>6</v>
      </c>
      <c r="I190" s="4">
        <v>3000</v>
      </c>
      <c r="J190" s="4">
        <v>800</v>
      </c>
      <c r="K190" s="4">
        <f>I190*J190</f>
        <v>2400000</v>
      </c>
      <c r="L190" t="str">
        <f>TEXT(C190,"YYYY-MM")</f>
        <v>2021-01</v>
      </c>
    </row>
    <row r="191" spans="1:12" x14ac:dyDescent="0.25">
      <c r="A191">
        <f>A190+1</f>
        <v>182</v>
      </c>
      <c r="B191" t="s">
        <v>29</v>
      </c>
      <c r="C191" s="2">
        <v>44208</v>
      </c>
      <c r="D191" t="s">
        <v>7</v>
      </c>
      <c r="E191" t="s">
        <v>32</v>
      </c>
      <c r="H191" t="s">
        <v>6</v>
      </c>
      <c r="I191" s="4">
        <v>2000</v>
      </c>
      <c r="J191" s="4">
        <v>750</v>
      </c>
      <c r="K191" s="4">
        <f>I191*J191</f>
        <v>1500000</v>
      </c>
      <c r="L191" t="str">
        <f>TEXT(C191,"YYYY-MM")</f>
        <v>2021-01</v>
      </c>
    </row>
    <row r="192" spans="1:12" x14ac:dyDescent="0.25">
      <c r="A192">
        <f>A191+1</f>
        <v>183</v>
      </c>
      <c r="B192" t="s">
        <v>29</v>
      </c>
      <c r="C192" s="2">
        <v>44208</v>
      </c>
      <c r="D192" t="s">
        <v>8</v>
      </c>
      <c r="E192" t="s">
        <v>32</v>
      </c>
      <c r="H192" t="s">
        <v>9</v>
      </c>
      <c r="I192" s="4">
        <v>300</v>
      </c>
      <c r="J192" s="4">
        <v>1200</v>
      </c>
      <c r="K192" s="4">
        <f>I192*J192</f>
        <v>360000</v>
      </c>
      <c r="L192" t="str">
        <f>TEXT(C192,"YYYY-MM")</f>
        <v>2021-01</v>
      </c>
    </row>
    <row r="193" spans="1:12" x14ac:dyDescent="0.25">
      <c r="A193">
        <f>A192+1</f>
        <v>184</v>
      </c>
      <c r="B193" t="s">
        <v>29</v>
      </c>
      <c r="C193" s="2">
        <v>44208</v>
      </c>
      <c r="D193" t="s">
        <v>10</v>
      </c>
      <c r="E193" t="s">
        <v>32</v>
      </c>
      <c r="H193" t="s">
        <v>11</v>
      </c>
      <c r="I193" s="4">
        <v>700</v>
      </c>
      <c r="J193" s="4">
        <v>800</v>
      </c>
      <c r="K193" s="4">
        <f>I193*J193</f>
        <v>560000</v>
      </c>
      <c r="L193" t="str">
        <f>TEXT(C193,"YYYY-MM")</f>
        <v>2021-01</v>
      </c>
    </row>
    <row r="194" spans="1:12" x14ac:dyDescent="0.25">
      <c r="A194">
        <f>A193+1</f>
        <v>185</v>
      </c>
      <c r="B194" t="s">
        <v>29</v>
      </c>
      <c r="C194" s="2">
        <v>44208</v>
      </c>
      <c r="D194" t="s">
        <v>12</v>
      </c>
      <c r="E194" t="s">
        <v>32</v>
      </c>
      <c r="H194" t="s">
        <v>13</v>
      </c>
      <c r="I194" s="4">
        <v>250</v>
      </c>
      <c r="J194" s="4">
        <v>500</v>
      </c>
      <c r="K194" s="4">
        <f>I194*J194</f>
        <v>125000</v>
      </c>
      <c r="L194" t="str">
        <f>TEXT(C194,"YYYY-MM")</f>
        <v>2021-01</v>
      </c>
    </row>
    <row r="195" spans="1:12" x14ac:dyDescent="0.25">
      <c r="A195">
        <f>A194+1</f>
        <v>186</v>
      </c>
      <c r="B195" t="s">
        <v>29</v>
      </c>
      <c r="C195" s="2">
        <v>44208</v>
      </c>
      <c r="D195" t="s">
        <v>14</v>
      </c>
      <c r="E195" t="s">
        <v>33</v>
      </c>
      <c r="H195" t="s">
        <v>15</v>
      </c>
      <c r="I195" s="4">
        <v>20</v>
      </c>
      <c r="J195" s="4">
        <v>200</v>
      </c>
      <c r="K195" s="4">
        <f>I195*J195</f>
        <v>4000</v>
      </c>
      <c r="L195" t="str">
        <f>TEXT(C195,"YYYY-MM")</f>
        <v>2021-01</v>
      </c>
    </row>
    <row r="196" spans="1:12" x14ac:dyDescent="0.25">
      <c r="A196">
        <f>A195+1</f>
        <v>187</v>
      </c>
      <c r="B196" t="s">
        <v>29</v>
      </c>
      <c r="C196" s="2">
        <v>44208</v>
      </c>
      <c r="D196" t="s">
        <v>16</v>
      </c>
      <c r="E196" t="s">
        <v>33</v>
      </c>
      <c r="H196" t="s">
        <v>17</v>
      </c>
      <c r="I196" s="4">
        <v>40</v>
      </c>
      <c r="J196" s="4">
        <v>1000</v>
      </c>
      <c r="K196" s="4">
        <f>I196*J196</f>
        <v>40000</v>
      </c>
      <c r="L196" t="str">
        <f>TEXT(C196,"YYYY-MM")</f>
        <v>2021-01</v>
      </c>
    </row>
    <row r="197" spans="1:12" x14ac:dyDescent="0.25">
      <c r="A197">
        <f>A196+1</f>
        <v>188</v>
      </c>
      <c r="B197" t="s">
        <v>29</v>
      </c>
      <c r="C197" s="2">
        <v>44208</v>
      </c>
      <c r="D197" t="s">
        <v>18</v>
      </c>
      <c r="E197" t="s">
        <v>33</v>
      </c>
      <c r="H197" t="s">
        <v>19</v>
      </c>
      <c r="I197" s="4">
        <v>200</v>
      </c>
      <c r="J197" s="4">
        <v>200</v>
      </c>
      <c r="K197" s="4">
        <f>I197*J197</f>
        <v>40000</v>
      </c>
      <c r="L197" t="str">
        <f>TEXT(C197,"YYYY-MM")</f>
        <v>2021-01</v>
      </c>
    </row>
    <row r="198" spans="1:12" x14ac:dyDescent="0.25">
      <c r="A198">
        <f>A197+1</f>
        <v>189</v>
      </c>
      <c r="B198" t="s">
        <v>29</v>
      </c>
      <c r="C198" s="2">
        <v>44208</v>
      </c>
      <c r="D198" t="s">
        <v>20</v>
      </c>
      <c r="E198" t="s">
        <v>22</v>
      </c>
      <c r="H198" t="s">
        <v>22</v>
      </c>
      <c r="I198" s="4">
        <v>700</v>
      </c>
      <c r="J198" s="4">
        <v>-100</v>
      </c>
      <c r="K198" s="4">
        <f>I198*J198</f>
        <v>-70000</v>
      </c>
      <c r="L198" t="str">
        <f>TEXT(C198,"YYYY-MM")</f>
        <v>2021-01</v>
      </c>
    </row>
    <row r="199" spans="1:12" x14ac:dyDescent="0.25">
      <c r="A199">
        <f>A198+1</f>
        <v>190</v>
      </c>
      <c r="B199" t="s">
        <v>29</v>
      </c>
      <c r="C199" s="2">
        <v>44208</v>
      </c>
      <c r="D199" t="s">
        <v>20</v>
      </c>
      <c r="E199" t="s">
        <v>22</v>
      </c>
      <c r="H199" t="s">
        <v>23</v>
      </c>
      <c r="I199" s="4">
        <v>8000</v>
      </c>
      <c r="J199" s="4">
        <v>200</v>
      </c>
      <c r="K199" s="4">
        <f>I199*J199</f>
        <v>1600000</v>
      </c>
      <c r="L199" t="str">
        <f>TEXT(C199,"YYYY-MM")</f>
        <v>2021-01</v>
      </c>
    </row>
    <row r="200" spans="1:12" x14ac:dyDescent="0.25">
      <c r="A200">
        <f>A199+1</f>
        <v>191</v>
      </c>
      <c r="B200" t="s">
        <v>29</v>
      </c>
      <c r="C200" s="2">
        <v>44208</v>
      </c>
      <c r="D200" t="s">
        <v>20</v>
      </c>
      <c r="E200" t="s">
        <v>24</v>
      </c>
      <c r="H200" t="s">
        <v>24</v>
      </c>
      <c r="K200" s="4">
        <v>3000000</v>
      </c>
      <c r="L200" t="str">
        <f>TEXT(C200,"YYYY-MM")</f>
        <v>2021-01</v>
      </c>
    </row>
    <row r="201" spans="1:12" x14ac:dyDescent="0.25">
      <c r="A201">
        <f>A200+1</f>
        <v>192</v>
      </c>
      <c r="B201" t="s">
        <v>29</v>
      </c>
      <c r="C201" s="2">
        <v>44208</v>
      </c>
      <c r="D201" t="s">
        <v>20</v>
      </c>
      <c r="E201" t="s">
        <v>33</v>
      </c>
      <c r="H201" t="s">
        <v>21</v>
      </c>
      <c r="I201" s="4">
        <v>400</v>
      </c>
      <c r="J201" s="4">
        <v>100</v>
      </c>
      <c r="K201" s="4">
        <f>I201*J201</f>
        <v>40000</v>
      </c>
      <c r="L201" t="str">
        <f>TEXT(C201,"YYYY-MM")</f>
        <v>2021-01</v>
      </c>
    </row>
    <row r="202" spans="1:12" x14ac:dyDescent="0.25">
      <c r="A202">
        <f>A201+1</f>
        <v>193</v>
      </c>
      <c r="B202" t="s">
        <v>29</v>
      </c>
      <c r="C202" s="2">
        <v>44209</v>
      </c>
      <c r="D202" t="s">
        <v>5</v>
      </c>
      <c r="E202" t="s">
        <v>32</v>
      </c>
      <c r="H202" t="s">
        <v>6</v>
      </c>
      <c r="I202" s="4">
        <v>4500</v>
      </c>
      <c r="J202" s="4">
        <v>800</v>
      </c>
      <c r="K202" s="4">
        <f>I202*J202</f>
        <v>3600000</v>
      </c>
      <c r="L202" t="str">
        <f>TEXT(C202,"YYYY-MM")</f>
        <v>2021-01</v>
      </c>
    </row>
    <row r="203" spans="1:12" x14ac:dyDescent="0.25">
      <c r="A203">
        <f>A202+1</f>
        <v>194</v>
      </c>
      <c r="B203" t="s">
        <v>29</v>
      </c>
      <c r="C203" s="2">
        <v>44209</v>
      </c>
      <c r="D203" t="s">
        <v>7</v>
      </c>
      <c r="E203" t="s">
        <v>32</v>
      </c>
      <c r="H203" t="s">
        <v>6</v>
      </c>
      <c r="I203" s="4">
        <v>300</v>
      </c>
      <c r="J203" s="4">
        <v>750</v>
      </c>
      <c r="K203" s="4">
        <f>I203*J203</f>
        <v>225000</v>
      </c>
      <c r="L203" t="str">
        <f>TEXT(C203,"YYYY-MM")</f>
        <v>2021-01</v>
      </c>
    </row>
    <row r="204" spans="1:12" x14ac:dyDescent="0.25">
      <c r="A204">
        <f>A203+1</f>
        <v>195</v>
      </c>
      <c r="B204" t="s">
        <v>29</v>
      </c>
      <c r="C204" s="2">
        <v>44209</v>
      </c>
      <c r="D204" t="s">
        <v>8</v>
      </c>
      <c r="E204" t="s">
        <v>32</v>
      </c>
      <c r="H204" t="s">
        <v>9</v>
      </c>
      <c r="I204" s="4">
        <v>200</v>
      </c>
      <c r="J204" s="4">
        <v>1200</v>
      </c>
      <c r="K204" s="4">
        <f>I204*J204</f>
        <v>240000</v>
      </c>
      <c r="L204" t="str">
        <f>TEXT(C204,"YYYY-MM")</f>
        <v>2021-01</v>
      </c>
    </row>
    <row r="205" spans="1:12" x14ac:dyDescent="0.25">
      <c r="A205">
        <f>A204+1</f>
        <v>196</v>
      </c>
      <c r="B205" t="s">
        <v>29</v>
      </c>
      <c r="C205" s="2">
        <v>44209</v>
      </c>
      <c r="D205" t="s">
        <v>10</v>
      </c>
      <c r="E205" t="s">
        <v>32</v>
      </c>
      <c r="H205" t="s">
        <v>11</v>
      </c>
      <c r="I205" s="4">
        <v>300</v>
      </c>
      <c r="J205" s="4">
        <v>800</v>
      </c>
      <c r="K205" s="4">
        <f>I205*J205</f>
        <v>240000</v>
      </c>
      <c r="L205" t="str">
        <f>TEXT(C205,"YYYY-MM")</f>
        <v>2021-01</v>
      </c>
    </row>
    <row r="206" spans="1:12" x14ac:dyDescent="0.25">
      <c r="A206">
        <f>A205+1</f>
        <v>197</v>
      </c>
      <c r="B206" t="s">
        <v>29</v>
      </c>
      <c r="C206" s="2">
        <v>44209</v>
      </c>
      <c r="D206" t="s">
        <v>12</v>
      </c>
      <c r="E206" t="s">
        <v>32</v>
      </c>
      <c r="H206" t="s">
        <v>13</v>
      </c>
      <c r="I206" s="4">
        <v>50</v>
      </c>
      <c r="J206" s="4">
        <v>500</v>
      </c>
      <c r="K206" s="4">
        <f>I206*J206</f>
        <v>25000</v>
      </c>
      <c r="L206" t="str">
        <f>TEXT(C206,"YYYY-MM")</f>
        <v>2021-01</v>
      </c>
    </row>
    <row r="207" spans="1:12" x14ac:dyDescent="0.25">
      <c r="A207">
        <f>A206+1</f>
        <v>198</v>
      </c>
      <c r="B207" t="s">
        <v>29</v>
      </c>
      <c r="C207" s="2">
        <v>44209</v>
      </c>
      <c r="D207" t="s">
        <v>14</v>
      </c>
      <c r="E207" t="s">
        <v>33</v>
      </c>
      <c r="H207" t="s">
        <v>15</v>
      </c>
      <c r="I207" s="4">
        <v>0</v>
      </c>
      <c r="J207" s="4">
        <v>200</v>
      </c>
      <c r="K207" s="4">
        <f>I207*J207</f>
        <v>0</v>
      </c>
      <c r="L207" t="str">
        <f>TEXT(C207,"YYYY-MM")</f>
        <v>2021-01</v>
      </c>
    </row>
    <row r="208" spans="1:12" x14ac:dyDescent="0.25">
      <c r="A208">
        <f>A207+1</f>
        <v>199</v>
      </c>
      <c r="B208" t="s">
        <v>29</v>
      </c>
      <c r="C208" s="2">
        <v>44209</v>
      </c>
      <c r="D208" t="s">
        <v>16</v>
      </c>
      <c r="E208" t="s">
        <v>33</v>
      </c>
      <c r="H208" t="s">
        <v>17</v>
      </c>
      <c r="I208" s="4">
        <v>0</v>
      </c>
      <c r="J208" s="4">
        <v>1000</v>
      </c>
      <c r="K208" s="4">
        <f>I208*J208</f>
        <v>0</v>
      </c>
      <c r="L208" t="str">
        <f>TEXT(C208,"YYYY-MM")</f>
        <v>2021-01</v>
      </c>
    </row>
    <row r="209" spans="1:12" x14ac:dyDescent="0.25">
      <c r="A209">
        <f>A208+1</f>
        <v>200</v>
      </c>
      <c r="B209" t="s">
        <v>29</v>
      </c>
      <c r="C209" s="2">
        <v>44209</v>
      </c>
      <c r="D209" t="s">
        <v>18</v>
      </c>
      <c r="E209" t="s">
        <v>33</v>
      </c>
      <c r="H209" t="s">
        <v>19</v>
      </c>
      <c r="I209" s="4">
        <v>0</v>
      </c>
      <c r="J209" s="4">
        <v>200</v>
      </c>
      <c r="K209" s="4">
        <f>I209*J209</f>
        <v>0</v>
      </c>
      <c r="L209" t="str">
        <f>TEXT(C209,"YYYY-MM")</f>
        <v>2021-01</v>
      </c>
    </row>
    <row r="210" spans="1:12" x14ac:dyDescent="0.25">
      <c r="A210">
        <f>A209+1</f>
        <v>201</v>
      </c>
      <c r="B210" t="s">
        <v>29</v>
      </c>
      <c r="C210" s="2">
        <v>44209</v>
      </c>
      <c r="D210" t="s">
        <v>20</v>
      </c>
      <c r="E210" t="s">
        <v>22</v>
      </c>
      <c r="H210" t="s">
        <v>22</v>
      </c>
      <c r="I210" s="4">
        <v>700</v>
      </c>
      <c r="J210" s="4">
        <v>-100</v>
      </c>
      <c r="K210" s="4">
        <f>I210*J210</f>
        <v>-70000</v>
      </c>
      <c r="L210" t="str">
        <f>TEXT(C210,"YYYY-MM")</f>
        <v>2021-01</v>
      </c>
    </row>
    <row r="211" spans="1:12" x14ac:dyDescent="0.25">
      <c r="A211">
        <f>A210+1</f>
        <v>202</v>
      </c>
      <c r="B211" t="s">
        <v>29</v>
      </c>
      <c r="C211" s="2">
        <v>44209</v>
      </c>
      <c r="D211" t="s">
        <v>20</v>
      </c>
      <c r="E211" t="s">
        <v>22</v>
      </c>
      <c r="H211" t="s">
        <v>23</v>
      </c>
      <c r="I211" s="4">
        <v>8000</v>
      </c>
      <c r="J211" s="4">
        <v>200</v>
      </c>
      <c r="K211" s="4">
        <f>I211*J211</f>
        <v>1600000</v>
      </c>
      <c r="L211" t="str">
        <f>TEXT(C211,"YYYY-MM")</f>
        <v>2021-01</v>
      </c>
    </row>
    <row r="212" spans="1:12" x14ac:dyDescent="0.25">
      <c r="A212">
        <f>A211+1</f>
        <v>203</v>
      </c>
      <c r="B212" t="s">
        <v>29</v>
      </c>
      <c r="C212" s="2">
        <v>44209</v>
      </c>
      <c r="D212" t="s">
        <v>20</v>
      </c>
      <c r="E212" t="s">
        <v>24</v>
      </c>
      <c r="H212" t="s">
        <v>24</v>
      </c>
      <c r="K212" s="4">
        <v>3000000</v>
      </c>
      <c r="L212" t="str">
        <f>TEXT(C212,"YYYY-MM")</f>
        <v>2021-01</v>
      </c>
    </row>
    <row r="213" spans="1:12" x14ac:dyDescent="0.25">
      <c r="A213">
        <f>A212+1</f>
        <v>204</v>
      </c>
      <c r="B213" t="s">
        <v>29</v>
      </c>
      <c r="C213" s="2">
        <v>44209</v>
      </c>
      <c r="D213" t="s">
        <v>20</v>
      </c>
      <c r="E213" t="s">
        <v>33</v>
      </c>
      <c r="H213" t="s">
        <v>21</v>
      </c>
      <c r="I213" s="4">
        <v>0</v>
      </c>
      <c r="J213" s="4">
        <v>100</v>
      </c>
      <c r="K213" s="4">
        <f>I213*J213</f>
        <v>0</v>
      </c>
      <c r="L213" t="str">
        <f>TEXT(C213,"YYYY-MM")</f>
        <v>2021-01</v>
      </c>
    </row>
    <row r="214" spans="1:12" x14ac:dyDescent="0.25">
      <c r="A214">
        <f>A213+1</f>
        <v>205</v>
      </c>
      <c r="B214" t="s">
        <v>29</v>
      </c>
      <c r="C214" s="2">
        <v>44210</v>
      </c>
      <c r="D214" t="s">
        <v>5</v>
      </c>
      <c r="E214" t="s">
        <v>32</v>
      </c>
      <c r="H214" t="s">
        <v>6</v>
      </c>
      <c r="I214" s="4">
        <v>8000</v>
      </c>
      <c r="J214" s="4">
        <v>800</v>
      </c>
      <c r="K214" s="4">
        <f>I214*J214</f>
        <v>6400000</v>
      </c>
      <c r="L214" t="str">
        <f>TEXT(C214,"YYYY-MM")</f>
        <v>2021-01</v>
      </c>
    </row>
    <row r="215" spans="1:12" x14ac:dyDescent="0.25">
      <c r="A215">
        <f>A214+1</f>
        <v>206</v>
      </c>
      <c r="B215" t="s">
        <v>29</v>
      </c>
      <c r="C215" s="2">
        <v>44210</v>
      </c>
      <c r="D215" t="s">
        <v>7</v>
      </c>
      <c r="E215" t="s">
        <v>32</v>
      </c>
      <c r="H215" t="s">
        <v>6</v>
      </c>
      <c r="I215" s="4">
        <v>500</v>
      </c>
      <c r="J215" s="4">
        <v>750</v>
      </c>
      <c r="K215" s="4">
        <f>I215*J215</f>
        <v>375000</v>
      </c>
      <c r="L215" t="str">
        <f>TEXT(C215,"YYYY-MM")</f>
        <v>2021-01</v>
      </c>
    </row>
    <row r="216" spans="1:12" x14ac:dyDescent="0.25">
      <c r="A216">
        <f>A215+1</f>
        <v>207</v>
      </c>
      <c r="B216" t="s">
        <v>29</v>
      </c>
      <c r="C216" s="2">
        <v>44210</v>
      </c>
      <c r="D216" t="s">
        <v>8</v>
      </c>
      <c r="E216" t="s">
        <v>32</v>
      </c>
      <c r="H216" t="s">
        <v>9</v>
      </c>
      <c r="I216" s="4">
        <v>700</v>
      </c>
      <c r="J216" s="4">
        <v>1200</v>
      </c>
      <c r="K216" s="4">
        <f>I216*J216</f>
        <v>840000</v>
      </c>
      <c r="L216" t="str">
        <f>TEXT(C216,"YYYY-MM")</f>
        <v>2021-01</v>
      </c>
    </row>
    <row r="217" spans="1:12" x14ac:dyDescent="0.25">
      <c r="A217">
        <f>A216+1</f>
        <v>208</v>
      </c>
      <c r="B217" t="s">
        <v>29</v>
      </c>
      <c r="C217" s="2">
        <v>44210</v>
      </c>
      <c r="D217" t="s">
        <v>10</v>
      </c>
      <c r="E217" t="s">
        <v>32</v>
      </c>
      <c r="H217" t="s">
        <v>11</v>
      </c>
      <c r="I217" s="4">
        <v>400</v>
      </c>
      <c r="J217" s="4">
        <v>800</v>
      </c>
      <c r="K217" s="4">
        <f>I217*J217</f>
        <v>320000</v>
      </c>
      <c r="L217" t="str">
        <f>TEXT(C217,"YYYY-MM")</f>
        <v>2021-01</v>
      </c>
    </row>
    <row r="218" spans="1:12" x14ac:dyDescent="0.25">
      <c r="A218">
        <f>A217+1</f>
        <v>209</v>
      </c>
      <c r="B218" t="s">
        <v>29</v>
      </c>
      <c r="C218" s="2">
        <v>44210</v>
      </c>
      <c r="D218" t="s">
        <v>12</v>
      </c>
      <c r="E218" t="s">
        <v>32</v>
      </c>
      <c r="H218" t="s">
        <v>13</v>
      </c>
      <c r="I218" s="4">
        <v>20</v>
      </c>
      <c r="J218" s="4">
        <v>500</v>
      </c>
      <c r="K218" s="4">
        <f>I218*J218</f>
        <v>10000</v>
      </c>
      <c r="L218" t="str">
        <f>TEXT(C218,"YYYY-MM")</f>
        <v>2021-01</v>
      </c>
    </row>
    <row r="219" spans="1:12" x14ac:dyDescent="0.25">
      <c r="A219">
        <f>A218+1</f>
        <v>210</v>
      </c>
      <c r="B219" t="s">
        <v>29</v>
      </c>
      <c r="C219" s="2">
        <v>44210</v>
      </c>
      <c r="D219" t="s">
        <v>14</v>
      </c>
      <c r="E219" t="s">
        <v>33</v>
      </c>
      <c r="H219" t="s">
        <v>15</v>
      </c>
      <c r="I219" s="4">
        <v>0</v>
      </c>
      <c r="J219" s="4">
        <v>200</v>
      </c>
      <c r="K219" s="4">
        <f>I219*J219</f>
        <v>0</v>
      </c>
      <c r="L219" t="str">
        <f>TEXT(C219,"YYYY-MM")</f>
        <v>2021-01</v>
      </c>
    </row>
    <row r="220" spans="1:12" x14ac:dyDescent="0.25">
      <c r="A220">
        <f>A219+1</f>
        <v>211</v>
      </c>
      <c r="B220" t="s">
        <v>29</v>
      </c>
      <c r="C220" s="2">
        <v>44210</v>
      </c>
      <c r="D220" t="s">
        <v>16</v>
      </c>
      <c r="E220" t="s">
        <v>33</v>
      </c>
      <c r="H220" t="s">
        <v>17</v>
      </c>
      <c r="I220" s="4">
        <v>0</v>
      </c>
      <c r="J220" s="4">
        <v>1000</v>
      </c>
      <c r="K220" s="4">
        <f>I220*J220</f>
        <v>0</v>
      </c>
      <c r="L220" t="str">
        <f>TEXT(C220,"YYYY-MM")</f>
        <v>2021-01</v>
      </c>
    </row>
    <row r="221" spans="1:12" x14ac:dyDescent="0.25">
      <c r="A221">
        <f>A220+1</f>
        <v>212</v>
      </c>
      <c r="B221" t="s">
        <v>29</v>
      </c>
      <c r="C221" s="2">
        <v>44210</v>
      </c>
      <c r="D221" t="s">
        <v>18</v>
      </c>
      <c r="E221" t="s">
        <v>33</v>
      </c>
      <c r="H221" t="s">
        <v>19</v>
      </c>
      <c r="I221" s="4">
        <v>0</v>
      </c>
      <c r="J221" s="4">
        <v>200</v>
      </c>
      <c r="K221" s="4">
        <f>I221*J221</f>
        <v>0</v>
      </c>
      <c r="L221" t="str">
        <f>TEXT(C221,"YYYY-MM")</f>
        <v>2021-01</v>
      </c>
    </row>
    <row r="222" spans="1:12" x14ac:dyDescent="0.25">
      <c r="A222">
        <f>A221+1</f>
        <v>213</v>
      </c>
      <c r="B222" t="s">
        <v>29</v>
      </c>
      <c r="C222" s="2">
        <v>44210</v>
      </c>
      <c r="D222" t="s">
        <v>20</v>
      </c>
      <c r="E222" t="s">
        <v>22</v>
      </c>
      <c r="H222" t="s">
        <v>22</v>
      </c>
      <c r="I222" s="4">
        <v>800</v>
      </c>
      <c r="J222" s="4">
        <v>-100</v>
      </c>
      <c r="K222" s="4">
        <f>I222*J222</f>
        <v>-80000</v>
      </c>
      <c r="L222" t="str">
        <f>TEXT(C222,"YYYY-MM")</f>
        <v>2021-01</v>
      </c>
    </row>
    <row r="223" spans="1:12" x14ac:dyDescent="0.25">
      <c r="A223">
        <f>A222+1</f>
        <v>214</v>
      </c>
      <c r="B223" t="s">
        <v>29</v>
      </c>
      <c r="C223" s="2">
        <v>44210</v>
      </c>
      <c r="D223" t="s">
        <v>20</v>
      </c>
      <c r="E223" t="s">
        <v>22</v>
      </c>
      <c r="H223" t="s">
        <v>23</v>
      </c>
      <c r="I223" s="4">
        <v>900</v>
      </c>
      <c r="J223" s="4">
        <v>200</v>
      </c>
      <c r="K223" s="4">
        <f>I223*J223</f>
        <v>180000</v>
      </c>
      <c r="L223" t="str">
        <f>TEXT(C223,"YYYY-MM")</f>
        <v>2021-01</v>
      </c>
    </row>
    <row r="224" spans="1:12" x14ac:dyDescent="0.25">
      <c r="A224">
        <f>A223+1</f>
        <v>215</v>
      </c>
      <c r="B224" t="s">
        <v>29</v>
      </c>
      <c r="C224" s="2">
        <v>44210</v>
      </c>
      <c r="D224" t="s">
        <v>20</v>
      </c>
      <c r="E224" t="s">
        <v>24</v>
      </c>
      <c r="H224" t="s">
        <v>24</v>
      </c>
      <c r="K224" s="4">
        <v>3000000</v>
      </c>
      <c r="L224" t="str">
        <f>TEXT(C224,"YYYY-MM")</f>
        <v>2021-01</v>
      </c>
    </row>
    <row r="225" spans="1:12" x14ac:dyDescent="0.25">
      <c r="A225">
        <f>A224+1</f>
        <v>216</v>
      </c>
      <c r="B225" t="s">
        <v>29</v>
      </c>
      <c r="C225" s="2">
        <v>44210</v>
      </c>
      <c r="D225" t="s">
        <v>20</v>
      </c>
      <c r="E225" t="s">
        <v>33</v>
      </c>
      <c r="H225" t="s">
        <v>21</v>
      </c>
      <c r="I225" s="4">
        <v>0</v>
      </c>
      <c r="J225" s="4">
        <v>100</v>
      </c>
      <c r="K225" s="4">
        <f>I225*J225</f>
        <v>0</v>
      </c>
      <c r="L225" t="str">
        <f>TEXT(C225,"YYYY-MM")</f>
        <v>2021-01</v>
      </c>
    </row>
    <row r="226" spans="1:12" x14ac:dyDescent="0.25">
      <c r="A226">
        <f>A225+1</f>
        <v>217</v>
      </c>
      <c r="B226" t="s">
        <v>30</v>
      </c>
      <c r="C226" s="2">
        <f>EDATE(C2,1)</f>
        <v>44228</v>
      </c>
      <c r="D226" t="s">
        <v>31</v>
      </c>
      <c r="E226" t="s">
        <v>34</v>
      </c>
      <c r="F226" t="s">
        <v>35</v>
      </c>
      <c r="G226" t="s">
        <v>45</v>
      </c>
      <c r="H226" t="s">
        <v>45</v>
      </c>
      <c r="I226" s="4">
        <v>200</v>
      </c>
      <c r="J226" s="4">
        <v>50</v>
      </c>
      <c r="K226" s="4">
        <f>I226*J226*-1</f>
        <v>-10000</v>
      </c>
      <c r="L226" t="str">
        <f>TEXT(C226,"YYYY-MM")</f>
        <v>2021-02</v>
      </c>
    </row>
    <row r="227" spans="1:12" x14ac:dyDescent="0.25">
      <c r="A227">
        <f>A226+1</f>
        <v>218</v>
      </c>
      <c r="B227" t="s">
        <v>30</v>
      </c>
      <c r="C227" s="2">
        <f>EDATE(C3,1)</f>
        <v>44228</v>
      </c>
      <c r="D227" t="s">
        <v>31</v>
      </c>
      <c r="E227" t="s">
        <v>34</v>
      </c>
      <c r="F227" t="s">
        <v>35</v>
      </c>
      <c r="G227" t="s">
        <v>46</v>
      </c>
      <c r="H227" t="s">
        <v>47</v>
      </c>
      <c r="I227" s="4">
        <v>1</v>
      </c>
      <c r="J227" s="4">
        <v>50</v>
      </c>
      <c r="K227" s="4">
        <f>I227*J227*-1</f>
        <v>-50</v>
      </c>
      <c r="L227" t="str">
        <f>TEXT(C227,"YYYY-MM")</f>
        <v>2021-02</v>
      </c>
    </row>
    <row r="228" spans="1:12" x14ac:dyDescent="0.25">
      <c r="A228">
        <f>A227+1</f>
        <v>219</v>
      </c>
      <c r="B228" t="s">
        <v>30</v>
      </c>
      <c r="C228" s="2">
        <f>EDATE(C4,1)</f>
        <v>44228</v>
      </c>
      <c r="D228" t="s">
        <v>31</v>
      </c>
      <c r="E228" t="s">
        <v>34</v>
      </c>
      <c r="F228" t="s">
        <v>35</v>
      </c>
      <c r="G228" t="s">
        <v>48</v>
      </c>
      <c r="H228" t="s">
        <v>49</v>
      </c>
      <c r="I228" s="4">
        <v>2</v>
      </c>
      <c r="J228" s="4">
        <v>5000</v>
      </c>
      <c r="K228" s="4">
        <f>I228*J228*-1</f>
        <v>-10000</v>
      </c>
      <c r="L228" t="str">
        <f>TEXT(C228,"YYYY-MM")</f>
        <v>2021-02</v>
      </c>
    </row>
    <row r="229" spans="1:12" x14ac:dyDescent="0.25">
      <c r="A229">
        <f>A228+1</f>
        <v>220</v>
      </c>
      <c r="B229" t="s">
        <v>30</v>
      </c>
      <c r="C229" s="2">
        <f>EDATE(C5,1)</f>
        <v>44228</v>
      </c>
      <c r="D229" t="s">
        <v>31</v>
      </c>
      <c r="E229" t="s">
        <v>34</v>
      </c>
      <c r="F229" t="s">
        <v>35</v>
      </c>
      <c r="G229" t="s">
        <v>36</v>
      </c>
      <c r="H229" t="s">
        <v>37</v>
      </c>
      <c r="I229" s="4">
        <v>1</v>
      </c>
      <c r="J229" s="4">
        <v>1000</v>
      </c>
      <c r="K229" s="4">
        <f>I229*J229*-1</f>
        <v>-1000</v>
      </c>
      <c r="L229" t="str">
        <f>TEXT(C229,"YYYY-MM")</f>
        <v>2021-02</v>
      </c>
    </row>
    <row r="230" spans="1:12" x14ac:dyDescent="0.25">
      <c r="A230">
        <f>A229+1</f>
        <v>221</v>
      </c>
      <c r="B230" t="s">
        <v>30</v>
      </c>
      <c r="C230" s="2">
        <f>EDATE(C6,1)</f>
        <v>44228</v>
      </c>
      <c r="D230" t="s">
        <v>31</v>
      </c>
      <c r="E230" t="s">
        <v>34</v>
      </c>
      <c r="F230" t="s">
        <v>35</v>
      </c>
      <c r="G230" t="s">
        <v>36</v>
      </c>
      <c r="H230" t="s">
        <v>41</v>
      </c>
      <c r="I230" s="4">
        <v>2</v>
      </c>
      <c r="J230" s="4">
        <v>1000</v>
      </c>
      <c r="K230" s="4">
        <f>I230*J230*-1</f>
        <v>-2000</v>
      </c>
      <c r="L230" t="str">
        <f>TEXT(C230,"YYYY-MM")</f>
        <v>2021-02</v>
      </c>
    </row>
    <row r="231" spans="1:12" x14ac:dyDescent="0.25">
      <c r="A231">
        <f>A230+1</f>
        <v>222</v>
      </c>
      <c r="B231" t="s">
        <v>30</v>
      </c>
      <c r="C231" s="2">
        <f>EDATE(C7,1)</f>
        <v>44228</v>
      </c>
      <c r="D231" t="s">
        <v>31</v>
      </c>
      <c r="E231" t="s">
        <v>34</v>
      </c>
      <c r="F231" t="s">
        <v>35</v>
      </c>
      <c r="G231" t="s">
        <v>36</v>
      </c>
      <c r="H231" t="s">
        <v>42</v>
      </c>
      <c r="I231" s="4">
        <v>2</v>
      </c>
      <c r="J231" s="4">
        <v>1000</v>
      </c>
      <c r="K231" s="4">
        <f>I231*J231*-1</f>
        <v>-2000</v>
      </c>
      <c r="L231" t="str">
        <f>TEXT(C231,"YYYY-MM")</f>
        <v>2021-02</v>
      </c>
    </row>
    <row r="232" spans="1:12" x14ac:dyDescent="0.25">
      <c r="A232">
        <f>A231+1</f>
        <v>223</v>
      </c>
      <c r="B232" t="s">
        <v>30</v>
      </c>
      <c r="C232" s="2">
        <f>EDATE(C8,1)</f>
        <v>44228</v>
      </c>
      <c r="D232" t="s">
        <v>31</v>
      </c>
      <c r="E232" t="s">
        <v>34</v>
      </c>
      <c r="F232" t="s">
        <v>35</v>
      </c>
      <c r="G232" t="s">
        <v>36</v>
      </c>
      <c r="H232" t="s">
        <v>43</v>
      </c>
      <c r="I232" s="4">
        <v>2.2000000000000002</v>
      </c>
      <c r="J232" s="4">
        <v>1000</v>
      </c>
      <c r="K232" s="4">
        <f>I232*J232*-1</f>
        <v>-2200</v>
      </c>
      <c r="L232" t="str">
        <f>TEXT(C232,"YYYY-MM")</f>
        <v>2021-02</v>
      </c>
    </row>
    <row r="233" spans="1:12" x14ac:dyDescent="0.25">
      <c r="A233">
        <f>A232+1</f>
        <v>224</v>
      </c>
      <c r="B233" t="s">
        <v>30</v>
      </c>
      <c r="C233" s="2">
        <f>EDATE(C9,1)</f>
        <v>44228</v>
      </c>
      <c r="D233" t="s">
        <v>31</v>
      </c>
      <c r="E233" t="s">
        <v>34</v>
      </c>
      <c r="F233" t="s">
        <v>35</v>
      </c>
      <c r="G233" t="s">
        <v>36</v>
      </c>
      <c r="H233" t="s">
        <v>44</v>
      </c>
      <c r="I233" s="4">
        <v>2.5</v>
      </c>
      <c r="J233" s="4">
        <v>1000</v>
      </c>
      <c r="K233" s="4">
        <f>I233*J233*-1</f>
        <v>-2500</v>
      </c>
      <c r="L233" t="str">
        <f>TEXT(C233,"YYYY-MM")</f>
        <v>2021-02</v>
      </c>
    </row>
    <row r="234" spans="1:12" x14ac:dyDescent="0.25">
      <c r="A234">
        <v>1</v>
      </c>
      <c r="B234" t="s">
        <v>29</v>
      </c>
      <c r="C234" s="2">
        <f>EDATE(C10,1)</f>
        <v>44228</v>
      </c>
      <c r="D234" t="s">
        <v>5</v>
      </c>
      <c r="E234" t="s">
        <v>32</v>
      </c>
      <c r="H234" t="s">
        <v>6</v>
      </c>
      <c r="I234" s="4">
        <v>5000</v>
      </c>
      <c r="J234" s="4">
        <v>700</v>
      </c>
      <c r="K234" s="4">
        <f>I234*J234</f>
        <v>3500000</v>
      </c>
      <c r="L234" t="str">
        <f>TEXT(C234,"YYYY-MM")</f>
        <v>2021-02</v>
      </c>
    </row>
    <row r="235" spans="1:12" x14ac:dyDescent="0.25">
      <c r="A235">
        <f>A234+1</f>
        <v>2</v>
      </c>
      <c r="B235" t="s">
        <v>29</v>
      </c>
      <c r="C235" s="2">
        <f>EDATE(C11,1)</f>
        <v>44228</v>
      </c>
      <c r="D235" t="s">
        <v>7</v>
      </c>
      <c r="E235" t="s">
        <v>32</v>
      </c>
      <c r="H235" t="s">
        <v>6</v>
      </c>
      <c r="I235" s="4">
        <v>4000</v>
      </c>
      <c r="J235" s="4">
        <v>700</v>
      </c>
      <c r="K235" s="4">
        <f>I235*J235</f>
        <v>2800000</v>
      </c>
      <c r="L235" t="str">
        <f>TEXT(C235,"YYYY-MM")</f>
        <v>2021-02</v>
      </c>
    </row>
    <row r="236" spans="1:12" x14ac:dyDescent="0.25">
      <c r="A236">
        <f>A235+1</f>
        <v>3</v>
      </c>
      <c r="B236" t="s">
        <v>29</v>
      </c>
      <c r="C236" s="2">
        <f>EDATE(C12,1)</f>
        <v>44228</v>
      </c>
      <c r="D236" t="s">
        <v>8</v>
      </c>
      <c r="E236" t="s">
        <v>32</v>
      </c>
      <c r="H236" t="s">
        <v>9</v>
      </c>
      <c r="I236" s="4">
        <v>300</v>
      </c>
      <c r="J236" s="4">
        <v>800</v>
      </c>
      <c r="K236" s="4">
        <f>I236*J236</f>
        <v>240000</v>
      </c>
      <c r="L236" t="str">
        <f>TEXT(C236,"YYYY-MM")</f>
        <v>2021-02</v>
      </c>
    </row>
    <row r="237" spans="1:12" x14ac:dyDescent="0.25">
      <c r="A237">
        <f>A236+1</f>
        <v>4</v>
      </c>
      <c r="B237" t="s">
        <v>29</v>
      </c>
      <c r="C237" s="2">
        <f>EDATE(C13,1)</f>
        <v>44228</v>
      </c>
      <c r="D237" t="s">
        <v>10</v>
      </c>
      <c r="E237" t="s">
        <v>32</v>
      </c>
      <c r="H237" t="s">
        <v>11</v>
      </c>
      <c r="I237" s="4">
        <v>500</v>
      </c>
      <c r="J237" s="4">
        <v>1200</v>
      </c>
      <c r="K237" s="4">
        <f>I237*J237</f>
        <v>600000</v>
      </c>
      <c r="L237" t="str">
        <f>TEXT(C237,"YYYY-MM")</f>
        <v>2021-02</v>
      </c>
    </row>
    <row r="238" spans="1:12" x14ac:dyDescent="0.25">
      <c r="A238">
        <f>A237+1</f>
        <v>5</v>
      </c>
      <c r="B238" t="s">
        <v>29</v>
      </c>
      <c r="C238" s="2">
        <f>EDATE(C14,1)</f>
        <v>44228</v>
      </c>
      <c r="D238" t="s">
        <v>12</v>
      </c>
      <c r="E238" t="s">
        <v>32</v>
      </c>
      <c r="H238" t="s">
        <v>13</v>
      </c>
      <c r="I238" s="4">
        <v>1100</v>
      </c>
      <c r="J238" s="4">
        <v>400</v>
      </c>
      <c r="K238" s="4">
        <f>I238*J238</f>
        <v>440000</v>
      </c>
      <c r="L238" t="str">
        <f>TEXT(C238,"YYYY-MM")</f>
        <v>2021-02</v>
      </c>
    </row>
    <row r="239" spans="1:12" x14ac:dyDescent="0.25">
      <c r="A239">
        <f>A238+1</f>
        <v>6</v>
      </c>
      <c r="B239" t="s">
        <v>29</v>
      </c>
      <c r="C239" s="2">
        <f>EDATE(C15,1)</f>
        <v>44228</v>
      </c>
      <c r="D239" t="s">
        <v>14</v>
      </c>
      <c r="E239" t="s">
        <v>33</v>
      </c>
      <c r="H239" t="s">
        <v>15</v>
      </c>
      <c r="I239" s="4">
        <v>7</v>
      </c>
      <c r="J239" s="4">
        <v>250</v>
      </c>
      <c r="K239" s="4">
        <f>I239*J239</f>
        <v>1750</v>
      </c>
      <c r="L239" t="str">
        <f>TEXT(C239,"YYYY-MM")</f>
        <v>2021-02</v>
      </c>
    </row>
    <row r="240" spans="1:12" x14ac:dyDescent="0.25">
      <c r="A240">
        <f>A239+1</f>
        <v>7</v>
      </c>
      <c r="B240" t="s">
        <v>29</v>
      </c>
      <c r="C240" s="2">
        <f>EDATE(C16,1)</f>
        <v>44228</v>
      </c>
      <c r="D240" t="s">
        <v>16</v>
      </c>
      <c r="E240" t="s">
        <v>33</v>
      </c>
      <c r="H240" t="s">
        <v>17</v>
      </c>
      <c r="I240" s="4">
        <v>20</v>
      </c>
      <c r="J240" s="4">
        <v>1000</v>
      </c>
      <c r="K240" s="4">
        <f>I240*J240</f>
        <v>20000</v>
      </c>
      <c r="L240" t="str">
        <f>TEXT(C240,"YYYY-MM")</f>
        <v>2021-02</v>
      </c>
    </row>
    <row r="241" spans="1:12" x14ac:dyDescent="0.25">
      <c r="A241">
        <f>A240+1</f>
        <v>8</v>
      </c>
      <c r="B241" t="s">
        <v>29</v>
      </c>
      <c r="C241" s="2">
        <f>EDATE(C17,1)</f>
        <v>44228</v>
      </c>
      <c r="D241" t="s">
        <v>18</v>
      </c>
      <c r="E241" t="s">
        <v>33</v>
      </c>
      <c r="H241" t="s">
        <v>19</v>
      </c>
      <c r="I241" s="4">
        <v>50</v>
      </c>
      <c r="J241" s="4">
        <v>200</v>
      </c>
      <c r="K241" s="4">
        <f>I241*J241</f>
        <v>10000</v>
      </c>
      <c r="L241" t="str">
        <f>TEXT(C241,"YYYY-MM")</f>
        <v>2021-02</v>
      </c>
    </row>
    <row r="242" spans="1:12" x14ac:dyDescent="0.25">
      <c r="A242">
        <f>A241+1</f>
        <v>9</v>
      </c>
      <c r="B242" t="s">
        <v>29</v>
      </c>
      <c r="C242" s="2">
        <f>EDATE(C18,1)</f>
        <v>44228</v>
      </c>
      <c r="D242" t="s">
        <v>20</v>
      </c>
      <c r="E242" t="s">
        <v>22</v>
      </c>
      <c r="H242" t="s">
        <v>22</v>
      </c>
      <c r="I242" s="4">
        <v>200</v>
      </c>
      <c r="J242" s="4">
        <v>-100</v>
      </c>
      <c r="K242" s="4">
        <f>I242*J242</f>
        <v>-20000</v>
      </c>
      <c r="L242" t="str">
        <f>TEXT(C242,"YYYY-MM")</f>
        <v>2021-02</v>
      </c>
    </row>
    <row r="243" spans="1:12" x14ac:dyDescent="0.25">
      <c r="A243">
        <f>A242+1</f>
        <v>10</v>
      </c>
      <c r="B243" t="s">
        <v>29</v>
      </c>
      <c r="C243" s="2">
        <f>EDATE(C19,1)</f>
        <v>44228</v>
      </c>
      <c r="D243" t="s">
        <v>20</v>
      </c>
      <c r="E243" t="s">
        <v>22</v>
      </c>
      <c r="H243" t="s">
        <v>23</v>
      </c>
      <c r="I243" s="4">
        <v>100</v>
      </c>
      <c r="J243" s="4">
        <v>200</v>
      </c>
      <c r="K243" s="4">
        <f>I243*J243</f>
        <v>20000</v>
      </c>
      <c r="L243" t="str">
        <f>TEXT(C243,"YYYY-MM")</f>
        <v>2021-02</v>
      </c>
    </row>
    <row r="244" spans="1:12" x14ac:dyDescent="0.25">
      <c r="A244">
        <f>A243+1</f>
        <v>11</v>
      </c>
      <c r="B244" t="s">
        <v>29</v>
      </c>
      <c r="C244" s="2">
        <f>EDATE(C20,1)</f>
        <v>44228</v>
      </c>
      <c r="D244" t="s">
        <v>20</v>
      </c>
      <c r="E244" t="s">
        <v>24</v>
      </c>
      <c r="H244" t="s">
        <v>24</v>
      </c>
      <c r="K244" s="4">
        <v>200000</v>
      </c>
      <c r="L244" t="str">
        <f>TEXT(C244,"YYYY-MM")</f>
        <v>2021-02</v>
      </c>
    </row>
    <row r="245" spans="1:12" x14ac:dyDescent="0.25">
      <c r="A245">
        <f>A244+1</f>
        <v>12</v>
      </c>
      <c r="B245" t="s">
        <v>29</v>
      </c>
      <c r="C245" s="2">
        <f>EDATE(C21,1)</f>
        <v>44228</v>
      </c>
      <c r="D245" t="s">
        <v>20</v>
      </c>
      <c r="E245" t="s">
        <v>33</v>
      </c>
      <c r="H245" t="s">
        <v>21</v>
      </c>
      <c r="I245" s="4">
        <v>100</v>
      </c>
      <c r="J245" s="4">
        <v>100</v>
      </c>
      <c r="K245" s="4">
        <f>I245*J245</f>
        <v>10000</v>
      </c>
      <c r="L245" t="str">
        <f>TEXT(C245,"YYYY-MM")</f>
        <v>2021-02</v>
      </c>
    </row>
    <row r="246" spans="1:12" x14ac:dyDescent="0.25">
      <c r="A246">
        <f>A245+1</f>
        <v>13</v>
      </c>
      <c r="B246" t="s">
        <v>30</v>
      </c>
      <c r="C246" s="2">
        <f>EDATE(C22,1)</f>
        <v>44229</v>
      </c>
      <c r="D246" t="s">
        <v>31</v>
      </c>
      <c r="E246" t="s">
        <v>34</v>
      </c>
      <c r="F246" t="s">
        <v>35</v>
      </c>
      <c r="G246" t="s">
        <v>45</v>
      </c>
      <c r="H246" t="s">
        <v>45</v>
      </c>
      <c r="I246" s="4">
        <v>200</v>
      </c>
      <c r="J246" s="4">
        <v>50</v>
      </c>
      <c r="K246" s="4">
        <f>I246*J246*-1</f>
        <v>-10000</v>
      </c>
      <c r="L246" t="str">
        <f>TEXT(C246,"YYYY-MM")</f>
        <v>2021-02</v>
      </c>
    </row>
    <row r="247" spans="1:12" x14ac:dyDescent="0.25">
      <c r="A247">
        <f>A246+1</f>
        <v>14</v>
      </c>
      <c r="B247" t="s">
        <v>30</v>
      </c>
      <c r="C247" s="2">
        <f>EDATE(C23,1)</f>
        <v>44229</v>
      </c>
      <c r="D247" t="s">
        <v>31</v>
      </c>
      <c r="E247" t="s">
        <v>34</v>
      </c>
      <c r="F247" t="s">
        <v>35</v>
      </c>
      <c r="G247" t="s">
        <v>46</v>
      </c>
      <c r="H247" t="s">
        <v>47</v>
      </c>
      <c r="I247" s="4">
        <v>1</v>
      </c>
      <c r="J247" s="4">
        <v>50</v>
      </c>
      <c r="K247" s="4">
        <f>I247*J247*-1</f>
        <v>-50</v>
      </c>
      <c r="L247" t="str">
        <f>TEXT(C247,"YYYY-MM")</f>
        <v>2021-02</v>
      </c>
    </row>
    <row r="248" spans="1:12" x14ac:dyDescent="0.25">
      <c r="A248">
        <f>A247+1</f>
        <v>15</v>
      </c>
      <c r="B248" t="s">
        <v>30</v>
      </c>
      <c r="C248" s="2">
        <f>EDATE(C24,1)</f>
        <v>44229</v>
      </c>
      <c r="D248" t="s">
        <v>31</v>
      </c>
      <c r="E248" t="s">
        <v>34</v>
      </c>
      <c r="F248" t="s">
        <v>35</v>
      </c>
      <c r="G248" t="s">
        <v>48</v>
      </c>
      <c r="H248" t="s">
        <v>49</v>
      </c>
      <c r="I248" s="4">
        <v>2</v>
      </c>
      <c r="J248" s="4">
        <v>5000</v>
      </c>
      <c r="K248" s="4">
        <f>I248*J248*-1</f>
        <v>-10000</v>
      </c>
      <c r="L248" t="str">
        <f>TEXT(C248,"YYYY-MM")</f>
        <v>2021-02</v>
      </c>
    </row>
    <row r="249" spans="1:12" x14ac:dyDescent="0.25">
      <c r="A249">
        <f>A248+1</f>
        <v>16</v>
      </c>
      <c r="B249" t="s">
        <v>30</v>
      </c>
      <c r="C249" s="2">
        <f>EDATE(C25,1)</f>
        <v>44229</v>
      </c>
      <c r="D249" t="s">
        <v>31</v>
      </c>
      <c r="E249" t="s">
        <v>34</v>
      </c>
      <c r="F249" t="s">
        <v>35</v>
      </c>
      <c r="G249" t="s">
        <v>36</v>
      </c>
      <c r="H249" t="s">
        <v>37</v>
      </c>
      <c r="I249" s="4">
        <v>1</v>
      </c>
      <c r="J249" s="4">
        <v>1000</v>
      </c>
      <c r="K249" s="4">
        <f>I249*J249*-1</f>
        <v>-1000</v>
      </c>
      <c r="L249" t="str">
        <f>TEXT(C249,"YYYY-MM")</f>
        <v>2021-02</v>
      </c>
    </row>
    <row r="250" spans="1:12" x14ac:dyDescent="0.25">
      <c r="A250">
        <f>A249+1</f>
        <v>17</v>
      </c>
      <c r="B250" t="s">
        <v>30</v>
      </c>
      <c r="C250" s="2">
        <f>EDATE(C26,1)</f>
        <v>44229</v>
      </c>
      <c r="D250" t="s">
        <v>31</v>
      </c>
      <c r="E250" t="s">
        <v>34</v>
      </c>
      <c r="F250" t="s">
        <v>35</v>
      </c>
      <c r="G250" t="s">
        <v>36</v>
      </c>
      <c r="H250" t="s">
        <v>41</v>
      </c>
      <c r="I250" s="4">
        <v>2</v>
      </c>
      <c r="J250" s="4">
        <v>1000</v>
      </c>
      <c r="K250" s="4">
        <f>I250*J250*-1</f>
        <v>-2000</v>
      </c>
      <c r="L250" t="str">
        <f>TEXT(C250,"YYYY-MM")</f>
        <v>2021-02</v>
      </c>
    </row>
    <row r="251" spans="1:12" x14ac:dyDescent="0.25">
      <c r="A251">
        <f>A250+1</f>
        <v>18</v>
      </c>
      <c r="B251" t="s">
        <v>30</v>
      </c>
      <c r="C251" s="2">
        <f>EDATE(C27,1)</f>
        <v>44229</v>
      </c>
      <c r="D251" t="s">
        <v>31</v>
      </c>
      <c r="E251" t="s">
        <v>34</v>
      </c>
      <c r="F251" t="s">
        <v>35</v>
      </c>
      <c r="G251" t="s">
        <v>36</v>
      </c>
      <c r="H251" t="s">
        <v>42</v>
      </c>
      <c r="I251" s="4">
        <v>2</v>
      </c>
      <c r="J251" s="4">
        <v>1000</v>
      </c>
      <c r="K251" s="4">
        <f>I251*J251*-1</f>
        <v>-2000</v>
      </c>
      <c r="L251" t="str">
        <f>TEXT(C251,"YYYY-MM")</f>
        <v>2021-02</v>
      </c>
    </row>
    <row r="252" spans="1:12" x14ac:dyDescent="0.25">
      <c r="A252">
        <f>A251+1</f>
        <v>19</v>
      </c>
      <c r="B252" t="s">
        <v>30</v>
      </c>
      <c r="C252" s="2">
        <f>EDATE(C28,1)</f>
        <v>44229</v>
      </c>
      <c r="D252" t="s">
        <v>31</v>
      </c>
      <c r="E252" t="s">
        <v>34</v>
      </c>
      <c r="F252" t="s">
        <v>35</v>
      </c>
      <c r="G252" t="s">
        <v>36</v>
      </c>
      <c r="H252" t="s">
        <v>43</v>
      </c>
      <c r="I252" s="4">
        <v>2.2000000000000002</v>
      </c>
      <c r="J252" s="4">
        <v>1000</v>
      </c>
      <c r="K252" s="4">
        <f>I252*J252*-1</f>
        <v>-2200</v>
      </c>
      <c r="L252" t="str">
        <f>TEXT(C252,"YYYY-MM")</f>
        <v>2021-02</v>
      </c>
    </row>
    <row r="253" spans="1:12" x14ac:dyDescent="0.25">
      <c r="A253">
        <f>A252+1</f>
        <v>20</v>
      </c>
      <c r="B253" t="s">
        <v>30</v>
      </c>
      <c r="C253" s="2">
        <f>EDATE(C29,1)</f>
        <v>44229</v>
      </c>
      <c r="D253" t="s">
        <v>31</v>
      </c>
      <c r="E253" t="s">
        <v>34</v>
      </c>
      <c r="F253" t="s">
        <v>35</v>
      </c>
      <c r="G253" t="s">
        <v>36</v>
      </c>
      <c r="H253" t="s">
        <v>44</v>
      </c>
      <c r="I253" s="4">
        <v>2.5</v>
      </c>
      <c r="J253" s="4">
        <v>1000</v>
      </c>
      <c r="K253" s="4">
        <f>I253*J253*-1</f>
        <v>-2500</v>
      </c>
      <c r="L253" t="str">
        <f>TEXT(C253,"YYYY-MM")</f>
        <v>2021-02</v>
      </c>
    </row>
    <row r="254" spans="1:12" x14ac:dyDescent="0.25">
      <c r="A254">
        <f>A253+1</f>
        <v>21</v>
      </c>
      <c r="B254" t="s">
        <v>29</v>
      </c>
      <c r="C254" s="2">
        <f>EDATE(C30,1)</f>
        <v>44229</v>
      </c>
      <c r="D254" t="s">
        <v>5</v>
      </c>
      <c r="E254" t="s">
        <v>32</v>
      </c>
      <c r="H254" t="s">
        <v>6</v>
      </c>
      <c r="I254" s="4">
        <v>8000</v>
      </c>
      <c r="J254" s="4">
        <v>800</v>
      </c>
      <c r="K254" s="4">
        <f>I254*J254</f>
        <v>6400000</v>
      </c>
      <c r="L254" t="str">
        <f>TEXT(C254,"YYYY-MM")</f>
        <v>2021-02</v>
      </c>
    </row>
    <row r="255" spans="1:12" x14ac:dyDescent="0.25">
      <c r="A255">
        <f>A254+1</f>
        <v>22</v>
      </c>
      <c r="B255" t="s">
        <v>29</v>
      </c>
      <c r="C255" s="2">
        <f>EDATE(C31,1)</f>
        <v>44229</v>
      </c>
      <c r="D255" t="s">
        <v>7</v>
      </c>
      <c r="E255" t="s">
        <v>32</v>
      </c>
      <c r="H255" t="s">
        <v>6</v>
      </c>
      <c r="I255" s="4">
        <v>700</v>
      </c>
      <c r="J255" s="4">
        <v>750</v>
      </c>
      <c r="K255" s="4">
        <f>I255*J255</f>
        <v>525000</v>
      </c>
      <c r="L255" t="str">
        <f>TEXT(C255,"YYYY-MM")</f>
        <v>2021-02</v>
      </c>
    </row>
    <row r="256" spans="1:12" x14ac:dyDescent="0.25">
      <c r="A256">
        <f>A255+1</f>
        <v>23</v>
      </c>
      <c r="B256" t="s">
        <v>29</v>
      </c>
      <c r="C256" s="2">
        <f>EDATE(C32,1)</f>
        <v>44229</v>
      </c>
      <c r="D256" t="s">
        <v>8</v>
      </c>
      <c r="E256" t="s">
        <v>32</v>
      </c>
      <c r="H256" t="s">
        <v>9</v>
      </c>
      <c r="I256" s="4">
        <v>400</v>
      </c>
      <c r="J256" s="4">
        <v>1200</v>
      </c>
      <c r="K256" s="4">
        <f>I256*J256</f>
        <v>480000</v>
      </c>
      <c r="L256" t="str">
        <f>TEXT(C256,"YYYY-MM")</f>
        <v>2021-02</v>
      </c>
    </row>
    <row r="257" spans="1:12" x14ac:dyDescent="0.25">
      <c r="A257">
        <f>A256+1</f>
        <v>24</v>
      </c>
      <c r="B257" t="s">
        <v>29</v>
      </c>
      <c r="C257" s="2">
        <f>EDATE(C33,1)</f>
        <v>44229</v>
      </c>
      <c r="D257" t="s">
        <v>10</v>
      </c>
      <c r="E257" t="s">
        <v>32</v>
      </c>
      <c r="H257" t="s">
        <v>11</v>
      </c>
      <c r="I257" s="4">
        <v>800</v>
      </c>
      <c r="J257" s="4">
        <v>800</v>
      </c>
      <c r="K257" s="4">
        <f>I257*J257</f>
        <v>640000</v>
      </c>
      <c r="L257" t="str">
        <f>TEXT(C257,"YYYY-MM")</f>
        <v>2021-02</v>
      </c>
    </row>
    <row r="258" spans="1:12" x14ac:dyDescent="0.25">
      <c r="A258">
        <f>A257+1</f>
        <v>25</v>
      </c>
      <c r="B258" t="s">
        <v>29</v>
      </c>
      <c r="C258" s="2">
        <f>EDATE(C34,1)</f>
        <v>44229</v>
      </c>
      <c r="D258" t="s">
        <v>12</v>
      </c>
      <c r="E258" t="s">
        <v>32</v>
      </c>
      <c r="H258" t="s">
        <v>13</v>
      </c>
      <c r="I258" s="4">
        <v>700</v>
      </c>
      <c r="J258" s="4">
        <v>500</v>
      </c>
      <c r="K258" s="4">
        <f>I258*J258</f>
        <v>350000</v>
      </c>
      <c r="L258" t="str">
        <f>TEXT(C258,"YYYY-MM")</f>
        <v>2021-02</v>
      </c>
    </row>
    <row r="259" spans="1:12" x14ac:dyDescent="0.25">
      <c r="A259">
        <f>A258+1</f>
        <v>26</v>
      </c>
      <c r="B259" t="s">
        <v>29</v>
      </c>
      <c r="C259" s="2">
        <f>EDATE(C35,1)</f>
        <v>44229</v>
      </c>
      <c r="D259" t="s">
        <v>14</v>
      </c>
      <c r="E259" t="s">
        <v>33</v>
      </c>
      <c r="H259" t="s">
        <v>15</v>
      </c>
      <c r="I259" s="4">
        <v>7</v>
      </c>
      <c r="J259" s="4">
        <v>200</v>
      </c>
      <c r="K259" s="4">
        <f>I259*J259</f>
        <v>1400</v>
      </c>
      <c r="L259" t="str">
        <f>TEXT(C259,"YYYY-MM")</f>
        <v>2021-02</v>
      </c>
    </row>
    <row r="260" spans="1:12" x14ac:dyDescent="0.25">
      <c r="A260">
        <f>A259+1</f>
        <v>27</v>
      </c>
      <c r="B260" t="s">
        <v>29</v>
      </c>
      <c r="C260" s="2">
        <f>EDATE(C36,1)</f>
        <v>44229</v>
      </c>
      <c r="D260" t="s">
        <v>16</v>
      </c>
      <c r="E260" t="s">
        <v>33</v>
      </c>
      <c r="H260" t="s">
        <v>17</v>
      </c>
      <c r="I260" s="4">
        <v>25</v>
      </c>
      <c r="J260" s="4">
        <v>1000</v>
      </c>
      <c r="K260" s="4">
        <f>I260*J260</f>
        <v>25000</v>
      </c>
      <c r="L260" t="str">
        <f>TEXT(C260,"YYYY-MM")</f>
        <v>2021-02</v>
      </c>
    </row>
    <row r="261" spans="1:12" x14ac:dyDescent="0.25">
      <c r="A261">
        <f>A260+1</f>
        <v>28</v>
      </c>
      <c r="B261" t="s">
        <v>29</v>
      </c>
      <c r="C261" s="2">
        <f>EDATE(C37,1)</f>
        <v>44229</v>
      </c>
      <c r="D261" t="s">
        <v>18</v>
      </c>
      <c r="E261" t="s">
        <v>33</v>
      </c>
      <c r="H261" t="s">
        <v>19</v>
      </c>
      <c r="I261" s="4">
        <v>75</v>
      </c>
      <c r="J261" s="4">
        <v>200</v>
      </c>
      <c r="K261" s="4">
        <f>I261*J261</f>
        <v>15000</v>
      </c>
      <c r="L261" t="str">
        <f>TEXT(C261,"YYYY-MM")</f>
        <v>2021-02</v>
      </c>
    </row>
    <row r="262" spans="1:12" x14ac:dyDescent="0.25">
      <c r="A262">
        <f>A261+1</f>
        <v>29</v>
      </c>
      <c r="B262" t="s">
        <v>29</v>
      </c>
      <c r="C262" s="2">
        <f>EDATE(C38,1)</f>
        <v>44229</v>
      </c>
      <c r="D262" t="s">
        <v>20</v>
      </c>
      <c r="E262" t="s">
        <v>22</v>
      </c>
      <c r="H262" t="s">
        <v>22</v>
      </c>
      <c r="I262" s="4">
        <v>22</v>
      </c>
      <c r="J262" s="4">
        <v>-100</v>
      </c>
      <c r="K262" s="4">
        <f>I262*J262</f>
        <v>-2200</v>
      </c>
      <c r="L262" t="str">
        <f>TEXT(C262,"YYYY-MM")</f>
        <v>2021-02</v>
      </c>
    </row>
    <row r="263" spans="1:12" x14ac:dyDescent="0.25">
      <c r="A263">
        <f>A262+1</f>
        <v>30</v>
      </c>
      <c r="B263" t="s">
        <v>29</v>
      </c>
      <c r="C263" s="2">
        <f>EDATE(C39,1)</f>
        <v>44229</v>
      </c>
      <c r="D263" t="s">
        <v>20</v>
      </c>
      <c r="E263" t="s">
        <v>22</v>
      </c>
      <c r="H263" t="s">
        <v>23</v>
      </c>
      <c r="I263" s="4">
        <v>230</v>
      </c>
      <c r="J263" s="4">
        <v>200</v>
      </c>
      <c r="K263" s="4">
        <f>I263*J263</f>
        <v>46000</v>
      </c>
      <c r="L263" t="str">
        <f>TEXT(C263,"YYYY-MM")</f>
        <v>2021-02</v>
      </c>
    </row>
    <row r="264" spans="1:12" x14ac:dyDescent="0.25">
      <c r="A264">
        <f>A263+1</f>
        <v>31</v>
      </c>
      <c r="B264" t="s">
        <v>29</v>
      </c>
      <c r="C264" s="2">
        <f>EDATE(C40,1)</f>
        <v>44229</v>
      </c>
      <c r="D264" t="s">
        <v>20</v>
      </c>
      <c r="E264" t="s">
        <v>24</v>
      </c>
      <c r="H264" t="s">
        <v>24</v>
      </c>
      <c r="K264" s="4">
        <v>0</v>
      </c>
      <c r="L264" t="str">
        <f>TEXT(C264,"YYYY-MM")</f>
        <v>2021-02</v>
      </c>
    </row>
    <row r="265" spans="1:12" x14ac:dyDescent="0.25">
      <c r="A265">
        <f>A264+1</f>
        <v>32</v>
      </c>
      <c r="B265" t="s">
        <v>29</v>
      </c>
      <c r="C265" s="2">
        <f>EDATE(C41,1)</f>
        <v>44229</v>
      </c>
      <c r="D265" t="s">
        <v>20</v>
      </c>
      <c r="E265" t="s">
        <v>33</v>
      </c>
      <c r="H265" t="s">
        <v>21</v>
      </c>
      <c r="I265" s="4">
        <v>150</v>
      </c>
      <c r="J265" s="4">
        <v>100</v>
      </c>
      <c r="K265" s="4">
        <f>I265*J265</f>
        <v>15000</v>
      </c>
      <c r="L265" t="str">
        <f>TEXT(C265,"YYYY-MM")</f>
        <v>2021-02</v>
      </c>
    </row>
    <row r="266" spans="1:12" x14ac:dyDescent="0.25">
      <c r="A266">
        <f>A265+1</f>
        <v>33</v>
      </c>
      <c r="B266" t="s">
        <v>30</v>
      </c>
      <c r="C266" s="2">
        <f>EDATE(C42,1)</f>
        <v>44230</v>
      </c>
      <c r="D266" t="s">
        <v>31</v>
      </c>
      <c r="E266" t="s">
        <v>34</v>
      </c>
      <c r="F266" t="s">
        <v>35</v>
      </c>
      <c r="G266" t="s">
        <v>45</v>
      </c>
      <c r="H266" t="s">
        <v>45</v>
      </c>
      <c r="I266" s="4">
        <v>200</v>
      </c>
      <c r="J266" s="4">
        <v>50</v>
      </c>
      <c r="K266" s="4">
        <f>I266*J266*-1</f>
        <v>-10000</v>
      </c>
      <c r="L266" t="str">
        <f>TEXT(C266,"YYYY-MM")</f>
        <v>2021-02</v>
      </c>
    </row>
    <row r="267" spans="1:12" x14ac:dyDescent="0.25">
      <c r="A267">
        <f>A266+1</f>
        <v>34</v>
      </c>
      <c r="B267" t="s">
        <v>30</v>
      </c>
      <c r="C267" s="2">
        <f>EDATE(C43,1)</f>
        <v>44230</v>
      </c>
      <c r="D267" t="s">
        <v>31</v>
      </c>
      <c r="E267" t="s">
        <v>34</v>
      </c>
      <c r="F267" t="s">
        <v>35</v>
      </c>
      <c r="G267" t="s">
        <v>46</v>
      </c>
      <c r="H267" t="s">
        <v>47</v>
      </c>
      <c r="I267" s="4">
        <v>1</v>
      </c>
      <c r="J267" s="4">
        <v>50</v>
      </c>
      <c r="K267" s="4">
        <f>I267*J267*-1</f>
        <v>-50</v>
      </c>
      <c r="L267" t="str">
        <f>TEXT(C267,"YYYY-MM")</f>
        <v>2021-02</v>
      </c>
    </row>
    <row r="268" spans="1:12" x14ac:dyDescent="0.25">
      <c r="A268">
        <f>A267+1</f>
        <v>35</v>
      </c>
      <c r="B268" t="s">
        <v>30</v>
      </c>
      <c r="C268" s="2">
        <f>EDATE(C44,1)</f>
        <v>44230</v>
      </c>
      <c r="D268" t="s">
        <v>31</v>
      </c>
      <c r="E268" t="s">
        <v>34</v>
      </c>
      <c r="F268" t="s">
        <v>35</v>
      </c>
      <c r="G268" t="s">
        <v>48</v>
      </c>
      <c r="H268" t="s">
        <v>49</v>
      </c>
      <c r="I268" s="4">
        <v>2</v>
      </c>
      <c r="J268" s="4">
        <v>5000</v>
      </c>
      <c r="K268" s="4">
        <f>I268*J268*-1</f>
        <v>-10000</v>
      </c>
      <c r="L268" t="str">
        <f>TEXT(C268,"YYYY-MM")</f>
        <v>2021-02</v>
      </c>
    </row>
    <row r="269" spans="1:12" x14ac:dyDescent="0.25">
      <c r="A269">
        <f>A268+1</f>
        <v>36</v>
      </c>
      <c r="B269" t="s">
        <v>30</v>
      </c>
      <c r="C269" s="2">
        <f>EDATE(C45,1)</f>
        <v>44230</v>
      </c>
      <c r="D269" t="s">
        <v>31</v>
      </c>
      <c r="E269" t="s">
        <v>34</v>
      </c>
      <c r="F269" t="s">
        <v>35</v>
      </c>
      <c r="G269" t="s">
        <v>36</v>
      </c>
      <c r="H269" t="s">
        <v>37</v>
      </c>
      <c r="I269" s="4">
        <v>1</v>
      </c>
      <c r="J269" s="4">
        <v>1000</v>
      </c>
      <c r="K269" s="4">
        <f>I269*J269*-1</f>
        <v>-1000</v>
      </c>
      <c r="L269" t="str">
        <f>TEXT(C269,"YYYY-MM")</f>
        <v>2021-02</v>
      </c>
    </row>
    <row r="270" spans="1:12" x14ac:dyDescent="0.25">
      <c r="A270">
        <f>A269+1</f>
        <v>37</v>
      </c>
      <c r="B270" t="s">
        <v>30</v>
      </c>
      <c r="C270" s="2">
        <f>EDATE(C46,1)</f>
        <v>44230</v>
      </c>
      <c r="D270" t="s">
        <v>31</v>
      </c>
      <c r="E270" t="s">
        <v>34</v>
      </c>
      <c r="F270" t="s">
        <v>35</v>
      </c>
      <c r="G270" t="s">
        <v>36</v>
      </c>
      <c r="H270" t="s">
        <v>41</v>
      </c>
      <c r="I270" s="4">
        <v>2</v>
      </c>
      <c r="J270" s="4">
        <v>1000</v>
      </c>
      <c r="K270" s="4">
        <f>I270*J270*-1</f>
        <v>-2000</v>
      </c>
      <c r="L270" t="str">
        <f>TEXT(C270,"YYYY-MM")</f>
        <v>2021-02</v>
      </c>
    </row>
    <row r="271" spans="1:12" x14ac:dyDescent="0.25">
      <c r="A271">
        <f>A270+1</f>
        <v>38</v>
      </c>
      <c r="B271" t="s">
        <v>30</v>
      </c>
      <c r="C271" s="2">
        <f>EDATE(C47,1)</f>
        <v>44230</v>
      </c>
      <c r="D271" t="s">
        <v>31</v>
      </c>
      <c r="E271" t="s">
        <v>34</v>
      </c>
      <c r="F271" t="s">
        <v>35</v>
      </c>
      <c r="G271" t="s">
        <v>36</v>
      </c>
      <c r="H271" t="s">
        <v>42</v>
      </c>
      <c r="I271" s="4">
        <v>2</v>
      </c>
      <c r="J271" s="4">
        <v>1000</v>
      </c>
      <c r="K271" s="4">
        <f>I271*J271*-1</f>
        <v>-2000</v>
      </c>
      <c r="L271" t="str">
        <f>TEXT(C271,"YYYY-MM")</f>
        <v>2021-02</v>
      </c>
    </row>
    <row r="272" spans="1:12" x14ac:dyDescent="0.25">
      <c r="A272">
        <f>A271+1</f>
        <v>39</v>
      </c>
      <c r="B272" t="s">
        <v>30</v>
      </c>
      <c r="C272" s="2">
        <f>EDATE(C48,1)</f>
        <v>44230</v>
      </c>
      <c r="D272" t="s">
        <v>31</v>
      </c>
      <c r="E272" t="s">
        <v>34</v>
      </c>
      <c r="F272" t="s">
        <v>35</v>
      </c>
      <c r="G272" t="s">
        <v>36</v>
      </c>
      <c r="H272" t="s">
        <v>43</v>
      </c>
      <c r="I272" s="4">
        <v>2.2000000000000002</v>
      </c>
      <c r="J272" s="4">
        <v>1000</v>
      </c>
      <c r="K272" s="4">
        <f>I272*J272*-1</f>
        <v>-2200</v>
      </c>
      <c r="L272" t="str">
        <f>TEXT(C272,"YYYY-MM")</f>
        <v>2021-02</v>
      </c>
    </row>
    <row r="273" spans="1:12" x14ac:dyDescent="0.25">
      <c r="A273">
        <f>A272+1</f>
        <v>40</v>
      </c>
      <c r="B273" t="s">
        <v>30</v>
      </c>
      <c r="C273" s="2">
        <f>EDATE(C49,1)</f>
        <v>44230</v>
      </c>
      <c r="D273" t="s">
        <v>31</v>
      </c>
      <c r="E273" t="s">
        <v>34</v>
      </c>
      <c r="F273" t="s">
        <v>35</v>
      </c>
      <c r="G273" t="s">
        <v>36</v>
      </c>
      <c r="H273" t="s">
        <v>44</v>
      </c>
      <c r="I273" s="4">
        <v>2.5</v>
      </c>
      <c r="J273" s="4">
        <v>1000</v>
      </c>
      <c r="K273" s="4">
        <f>I273*J273*-1</f>
        <v>-2500</v>
      </c>
      <c r="L273" t="str">
        <f>TEXT(C273,"YYYY-MM")</f>
        <v>2021-02</v>
      </c>
    </row>
    <row r="274" spans="1:12" x14ac:dyDescent="0.25">
      <c r="A274">
        <f>A273+1</f>
        <v>41</v>
      </c>
      <c r="B274" t="s">
        <v>29</v>
      </c>
      <c r="C274" s="2">
        <f>EDATE(C50,1)</f>
        <v>44230</v>
      </c>
      <c r="D274" t="s">
        <v>5</v>
      </c>
      <c r="E274" t="s">
        <v>32</v>
      </c>
      <c r="H274" t="s">
        <v>6</v>
      </c>
      <c r="I274" s="4">
        <v>7000</v>
      </c>
      <c r="J274" s="4">
        <v>800</v>
      </c>
      <c r="K274" s="4">
        <f>I274*J274</f>
        <v>5600000</v>
      </c>
      <c r="L274" t="str">
        <f>TEXT(C274,"YYYY-MM")</f>
        <v>2021-02</v>
      </c>
    </row>
    <row r="275" spans="1:12" x14ac:dyDescent="0.25">
      <c r="A275">
        <f>A274+1</f>
        <v>42</v>
      </c>
      <c r="B275" t="s">
        <v>29</v>
      </c>
      <c r="C275" s="2">
        <f>EDATE(C51,1)</f>
        <v>44230</v>
      </c>
      <c r="D275" t="s">
        <v>7</v>
      </c>
      <c r="E275" t="s">
        <v>32</v>
      </c>
      <c r="H275" t="s">
        <v>6</v>
      </c>
      <c r="I275" s="4">
        <v>800</v>
      </c>
      <c r="J275" s="4">
        <v>750</v>
      </c>
      <c r="K275" s="4">
        <f>I275*J275</f>
        <v>600000</v>
      </c>
      <c r="L275" t="str">
        <f>TEXT(C275,"YYYY-MM")</f>
        <v>2021-02</v>
      </c>
    </row>
    <row r="276" spans="1:12" x14ac:dyDescent="0.25">
      <c r="A276">
        <f>A275+1</f>
        <v>43</v>
      </c>
      <c r="B276" t="s">
        <v>29</v>
      </c>
      <c r="C276" s="2">
        <f>EDATE(C52,1)</f>
        <v>44230</v>
      </c>
      <c r="D276" t="s">
        <v>8</v>
      </c>
      <c r="E276" t="s">
        <v>32</v>
      </c>
      <c r="H276" t="s">
        <v>9</v>
      </c>
      <c r="I276" s="4">
        <v>500</v>
      </c>
      <c r="J276" s="4">
        <v>1200</v>
      </c>
      <c r="K276" s="4">
        <f>I276*J276</f>
        <v>600000</v>
      </c>
      <c r="L276" t="str">
        <f>TEXT(C276,"YYYY-MM")</f>
        <v>2021-02</v>
      </c>
    </row>
    <row r="277" spans="1:12" x14ac:dyDescent="0.25">
      <c r="A277">
        <f>A276+1</f>
        <v>44</v>
      </c>
      <c r="B277" t="s">
        <v>29</v>
      </c>
      <c r="C277" s="2">
        <f>EDATE(C53,1)</f>
        <v>44230</v>
      </c>
      <c r="D277" t="s">
        <v>10</v>
      </c>
      <c r="E277" t="s">
        <v>32</v>
      </c>
      <c r="H277" t="s">
        <v>11</v>
      </c>
      <c r="I277" s="4">
        <v>900</v>
      </c>
      <c r="J277" s="4">
        <v>800</v>
      </c>
      <c r="K277" s="4">
        <f>I277*J277</f>
        <v>720000</v>
      </c>
      <c r="L277" t="str">
        <f>TEXT(C277,"YYYY-MM")</f>
        <v>2021-02</v>
      </c>
    </row>
    <row r="278" spans="1:12" x14ac:dyDescent="0.25">
      <c r="A278">
        <f>A277+1</f>
        <v>45</v>
      </c>
      <c r="B278" t="s">
        <v>29</v>
      </c>
      <c r="C278" s="2">
        <f>EDATE(C54,1)</f>
        <v>44230</v>
      </c>
      <c r="D278" t="s">
        <v>12</v>
      </c>
      <c r="E278" t="s">
        <v>32</v>
      </c>
      <c r="H278" t="s">
        <v>13</v>
      </c>
      <c r="I278" s="4">
        <v>300</v>
      </c>
      <c r="J278" s="4">
        <v>500</v>
      </c>
      <c r="K278" s="4">
        <f>I278*J278</f>
        <v>150000</v>
      </c>
      <c r="L278" t="str">
        <f>TEXT(C278,"YYYY-MM")</f>
        <v>2021-02</v>
      </c>
    </row>
    <row r="279" spans="1:12" x14ac:dyDescent="0.25">
      <c r="A279">
        <f>A278+1</f>
        <v>46</v>
      </c>
      <c r="B279" t="s">
        <v>29</v>
      </c>
      <c r="C279" s="2">
        <f>EDATE(C55,1)</f>
        <v>44230</v>
      </c>
      <c r="D279" t="s">
        <v>14</v>
      </c>
      <c r="E279" t="s">
        <v>33</v>
      </c>
      <c r="H279" t="s">
        <v>15</v>
      </c>
      <c r="I279" s="4">
        <v>10</v>
      </c>
      <c r="J279" s="4">
        <v>200</v>
      </c>
      <c r="K279" s="4">
        <f>I279*J279</f>
        <v>2000</v>
      </c>
      <c r="L279" t="str">
        <f>TEXT(C279,"YYYY-MM")</f>
        <v>2021-02</v>
      </c>
    </row>
    <row r="280" spans="1:12" x14ac:dyDescent="0.25">
      <c r="A280">
        <f>A279+1</f>
        <v>47</v>
      </c>
      <c r="B280" t="s">
        <v>29</v>
      </c>
      <c r="C280" s="2">
        <f>EDATE(C56,1)</f>
        <v>44230</v>
      </c>
      <c r="D280" t="s">
        <v>16</v>
      </c>
      <c r="E280" t="s">
        <v>33</v>
      </c>
      <c r="H280" t="s">
        <v>17</v>
      </c>
      <c r="I280" s="4">
        <v>30</v>
      </c>
      <c r="J280" s="4">
        <v>1000</v>
      </c>
      <c r="K280" s="4">
        <f>I280*J280</f>
        <v>30000</v>
      </c>
      <c r="L280" t="str">
        <f>TEXT(C280,"YYYY-MM")</f>
        <v>2021-02</v>
      </c>
    </row>
    <row r="281" spans="1:12" x14ac:dyDescent="0.25">
      <c r="A281">
        <f>A280+1</f>
        <v>48</v>
      </c>
      <c r="B281" t="s">
        <v>29</v>
      </c>
      <c r="C281" s="2">
        <f>EDATE(C57,1)</f>
        <v>44230</v>
      </c>
      <c r="D281" t="s">
        <v>18</v>
      </c>
      <c r="E281" t="s">
        <v>33</v>
      </c>
      <c r="H281" t="s">
        <v>19</v>
      </c>
      <c r="I281" s="4">
        <v>100</v>
      </c>
      <c r="J281" s="4">
        <v>200</v>
      </c>
      <c r="K281" s="4">
        <f>I281*J281</f>
        <v>20000</v>
      </c>
      <c r="L281" t="str">
        <f>TEXT(C281,"YYYY-MM")</f>
        <v>2021-02</v>
      </c>
    </row>
    <row r="282" spans="1:12" x14ac:dyDescent="0.25">
      <c r="A282">
        <f>A281+1</f>
        <v>49</v>
      </c>
      <c r="B282" t="s">
        <v>29</v>
      </c>
      <c r="C282" s="2">
        <f>EDATE(C58,1)</f>
        <v>44230</v>
      </c>
      <c r="D282" t="s">
        <v>20</v>
      </c>
      <c r="E282" t="s">
        <v>22</v>
      </c>
      <c r="H282" t="s">
        <v>22</v>
      </c>
      <c r="I282" s="4">
        <v>25</v>
      </c>
      <c r="J282" s="4">
        <v>-100</v>
      </c>
      <c r="K282" s="4">
        <f>I282*J282</f>
        <v>-2500</v>
      </c>
      <c r="L282" t="str">
        <f>TEXT(C282,"YYYY-MM")</f>
        <v>2021-02</v>
      </c>
    </row>
    <row r="283" spans="1:12" x14ac:dyDescent="0.25">
      <c r="A283">
        <f>A282+1</f>
        <v>50</v>
      </c>
      <c r="B283" t="s">
        <v>29</v>
      </c>
      <c r="C283" s="2">
        <f>EDATE(C59,1)</f>
        <v>44230</v>
      </c>
      <c r="D283" t="s">
        <v>20</v>
      </c>
      <c r="E283" t="s">
        <v>22</v>
      </c>
      <c r="H283" t="s">
        <v>23</v>
      </c>
      <c r="I283" s="4">
        <v>250</v>
      </c>
      <c r="J283" s="4">
        <v>200</v>
      </c>
      <c r="K283" s="4">
        <f>I283*J283</f>
        <v>50000</v>
      </c>
      <c r="L283" t="str">
        <f>TEXT(C283,"YYYY-MM")</f>
        <v>2021-02</v>
      </c>
    </row>
    <row r="284" spans="1:12" x14ac:dyDescent="0.25">
      <c r="A284">
        <f>A283+1</f>
        <v>51</v>
      </c>
      <c r="B284" t="s">
        <v>29</v>
      </c>
      <c r="C284" s="2">
        <f>EDATE(C60,1)</f>
        <v>44230</v>
      </c>
      <c r="D284" t="s">
        <v>20</v>
      </c>
      <c r="E284" t="s">
        <v>24</v>
      </c>
      <c r="H284" t="s">
        <v>24</v>
      </c>
      <c r="K284" s="4">
        <v>0</v>
      </c>
      <c r="L284" t="str">
        <f>TEXT(C284,"YYYY-MM")</f>
        <v>2021-02</v>
      </c>
    </row>
    <row r="285" spans="1:12" x14ac:dyDescent="0.25">
      <c r="A285">
        <f>A284+1</f>
        <v>52</v>
      </c>
      <c r="B285" t="s">
        <v>29</v>
      </c>
      <c r="C285" s="2">
        <f>EDATE(C61,1)</f>
        <v>44230</v>
      </c>
      <c r="D285" t="s">
        <v>20</v>
      </c>
      <c r="E285" t="s">
        <v>33</v>
      </c>
      <c r="H285" t="s">
        <v>21</v>
      </c>
      <c r="I285" s="4">
        <v>200</v>
      </c>
      <c r="J285" s="4">
        <v>100</v>
      </c>
      <c r="K285" s="4">
        <f>I285*J285</f>
        <v>20000</v>
      </c>
      <c r="L285" t="str">
        <f>TEXT(C285,"YYYY-MM")</f>
        <v>2021-02</v>
      </c>
    </row>
    <row r="286" spans="1:12" x14ac:dyDescent="0.25">
      <c r="A286">
        <f>A285+1</f>
        <v>53</v>
      </c>
      <c r="B286" t="s">
        <v>30</v>
      </c>
      <c r="C286" s="2">
        <f>EDATE(C62,1)</f>
        <v>44231</v>
      </c>
      <c r="D286" t="s">
        <v>31</v>
      </c>
      <c r="E286" t="s">
        <v>34</v>
      </c>
      <c r="F286" t="s">
        <v>35</v>
      </c>
      <c r="G286" t="s">
        <v>45</v>
      </c>
      <c r="H286" t="s">
        <v>45</v>
      </c>
      <c r="I286" s="4">
        <v>200</v>
      </c>
      <c r="J286" s="4">
        <v>50</v>
      </c>
      <c r="K286" s="4">
        <f>I286*J286*-1</f>
        <v>-10000</v>
      </c>
      <c r="L286" t="str">
        <f>TEXT(C286,"YYYY-MM")</f>
        <v>2021-02</v>
      </c>
    </row>
    <row r="287" spans="1:12" x14ac:dyDescent="0.25">
      <c r="A287">
        <f>A286+1</f>
        <v>54</v>
      </c>
      <c r="B287" t="s">
        <v>30</v>
      </c>
      <c r="C287" s="2">
        <f>EDATE(C63,1)</f>
        <v>44231</v>
      </c>
      <c r="D287" t="s">
        <v>31</v>
      </c>
      <c r="E287" t="s">
        <v>34</v>
      </c>
      <c r="F287" t="s">
        <v>35</v>
      </c>
      <c r="G287" t="s">
        <v>46</v>
      </c>
      <c r="H287" t="s">
        <v>47</v>
      </c>
      <c r="I287" s="4">
        <v>1</v>
      </c>
      <c r="J287" s="4">
        <v>50</v>
      </c>
      <c r="K287" s="4">
        <f>I287*J287*-1</f>
        <v>-50</v>
      </c>
      <c r="L287" t="str">
        <f>TEXT(C287,"YYYY-MM")</f>
        <v>2021-02</v>
      </c>
    </row>
    <row r="288" spans="1:12" x14ac:dyDescent="0.25">
      <c r="A288">
        <f>A287+1</f>
        <v>55</v>
      </c>
      <c r="B288" t="s">
        <v>30</v>
      </c>
      <c r="C288" s="2">
        <f>EDATE(C64,1)</f>
        <v>44231</v>
      </c>
      <c r="D288" t="s">
        <v>31</v>
      </c>
      <c r="E288" t="s">
        <v>34</v>
      </c>
      <c r="F288" t="s">
        <v>35</v>
      </c>
      <c r="G288" t="s">
        <v>48</v>
      </c>
      <c r="H288" t="s">
        <v>49</v>
      </c>
      <c r="I288" s="4">
        <v>2</v>
      </c>
      <c r="J288" s="4">
        <v>5000</v>
      </c>
      <c r="K288" s="4">
        <f>I288*J288*-1</f>
        <v>-10000</v>
      </c>
      <c r="L288" t="str">
        <f>TEXT(C288,"YYYY-MM")</f>
        <v>2021-02</v>
      </c>
    </row>
    <row r="289" spans="1:12" x14ac:dyDescent="0.25">
      <c r="A289">
        <f>A288+1</f>
        <v>56</v>
      </c>
      <c r="B289" t="s">
        <v>30</v>
      </c>
      <c r="C289" s="2">
        <f>EDATE(C65,1)</f>
        <v>44231</v>
      </c>
      <c r="D289" t="s">
        <v>31</v>
      </c>
      <c r="E289" t="s">
        <v>34</v>
      </c>
      <c r="F289" t="s">
        <v>35</v>
      </c>
      <c r="G289" t="s">
        <v>36</v>
      </c>
      <c r="H289" t="s">
        <v>37</v>
      </c>
      <c r="I289" s="4">
        <v>1</v>
      </c>
      <c r="J289" s="4">
        <v>200</v>
      </c>
      <c r="K289" s="4">
        <f>I289*J289*-1</f>
        <v>-200</v>
      </c>
      <c r="L289" t="str">
        <f>TEXT(C289,"YYYY-MM")</f>
        <v>2021-02</v>
      </c>
    </row>
    <row r="290" spans="1:12" x14ac:dyDescent="0.25">
      <c r="A290">
        <f>A289+1</f>
        <v>57</v>
      </c>
      <c r="B290" t="s">
        <v>30</v>
      </c>
      <c r="C290" s="2">
        <f>EDATE(C66,1)</f>
        <v>44231</v>
      </c>
      <c r="D290" t="s">
        <v>31</v>
      </c>
      <c r="E290" t="s">
        <v>34</v>
      </c>
      <c r="F290" t="s">
        <v>35</v>
      </c>
      <c r="G290" t="s">
        <v>36</v>
      </c>
      <c r="H290" t="s">
        <v>41</v>
      </c>
      <c r="I290" s="4">
        <v>2</v>
      </c>
      <c r="J290" s="4">
        <v>2000</v>
      </c>
      <c r="K290" s="4">
        <f>I290*J290*-1</f>
        <v>-4000</v>
      </c>
      <c r="L290" t="str">
        <f>TEXT(C290,"YYYY-MM")</f>
        <v>2021-02</v>
      </c>
    </row>
    <row r="291" spans="1:12" x14ac:dyDescent="0.25">
      <c r="A291">
        <f>A290+1</f>
        <v>58</v>
      </c>
      <c r="B291" t="s">
        <v>30</v>
      </c>
      <c r="C291" s="2">
        <f>EDATE(C67,1)</f>
        <v>44231</v>
      </c>
      <c r="D291" t="s">
        <v>31</v>
      </c>
      <c r="E291" t="s">
        <v>34</v>
      </c>
      <c r="F291" t="s">
        <v>35</v>
      </c>
      <c r="G291" t="s">
        <v>36</v>
      </c>
      <c r="H291" t="s">
        <v>42</v>
      </c>
      <c r="I291" s="4">
        <v>2</v>
      </c>
      <c r="J291" s="4">
        <v>7000</v>
      </c>
      <c r="K291" s="4">
        <f>I291*J291*-1</f>
        <v>-14000</v>
      </c>
      <c r="L291" t="str">
        <f>TEXT(C291,"YYYY-MM")</f>
        <v>2021-02</v>
      </c>
    </row>
    <row r="292" spans="1:12" x14ac:dyDescent="0.25">
      <c r="A292">
        <f>A291+1</f>
        <v>59</v>
      </c>
      <c r="B292" t="s">
        <v>30</v>
      </c>
      <c r="C292" s="2">
        <f>EDATE(C68,1)</f>
        <v>44231</v>
      </c>
      <c r="D292" t="s">
        <v>31</v>
      </c>
      <c r="E292" t="s">
        <v>34</v>
      </c>
      <c r="F292" t="s">
        <v>35</v>
      </c>
      <c r="G292" t="s">
        <v>36</v>
      </c>
      <c r="H292" t="s">
        <v>43</v>
      </c>
      <c r="I292" s="4">
        <v>2.2000000000000002</v>
      </c>
      <c r="J292" s="4">
        <v>1500</v>
      </c>
      <c r="K292" s="4">
        <f>I292*J292*-1</f>
        <v>-3300.0000000000005</v>
      </c>
      <c r="L292" t="str">
        <f>TEXT(C292,"YYYY-MM")</f>
        <v>2021-02</v>
      </c>
    </row>
    <row r="293" spans="1:12" x14ac:dyDescent="0.25">
      <c r="A293">
        <f>A292+1</f>
        <v>60</v>
      </c>
      <c r="B293" t="s">
        <v>30</v>
      </c>
      <c r="C293" s="2">
        <f>EDATE(C69,1)</f>
        <v>44231</v>
      </c>
      <c r="D293" t="s">
        <v>31</v>
      </c>
      <c r="E293" t="s">
        <v>34</v>
      </c>
      <c r="F293" t="s">
        <v>35</v>
      </c>
      <c r="G293" t="s">
        <v>36</v>
      </c>
      <c r="H293" t="s">
        <v>44</v>
      </c>
      <c r="I293" s="4">
        <v>2.5</v>
      </c>
      <c r="J293" s="4">
        <v>1000</v>
      </c>
      <c r="K293" s="4">
        <f>I293*J293*-1</f>
        <v>-2500</v>
      </c>
      <c r="L293" t="str">
        <f>TEXT(C293,"YYYY-MM")</f>
        <v>2021-02</v>
      </c>
    </row>
    <row r="294" spans="1:12" x14ac:dyDescent="0.25">
      <c r="A294">
        <f>A293+1</f>
        <v>61</v>
      </c>
      <c r="B294" t="s">
        <v>29</v>
      </c>
      <c r="C294" s="2">
        <f>EDATE(C70,1)</f>
        <v>44231</v>
      </c>
      <c r="D294" t="s">
        <v>5</v>
      </c>
      <c r="E294" t="s">
        <v>32</v>
      </c>
      <c r="H294" t="s">
        <v>6</v>
      </c>
      <c r="I294" s="4">
        <v>8000</v>
      </c>
      <c r="J294" s="4">
        <v>800</v>
      </c>
      <c r="K294" s="4">
        <f>I294*J294</f>
        <v>6400000</v>
      </c>
      <c r="L294" t="str">
        <f>TEXT(C294,"YYYY-MM")</f>
        <v>2021-02</v>
      </c>
    </row>
    <row r="295" spans="1:12" x14ac:dyDescent="0.25">
      <c r="A295">
        <f>A294+1</f>
        <v>62</v>
      </c>
      <c r="B295" t="s">
        <v>29</v>
      </c>
      <c r="C295" s="2">
        <f>EDATE(C71,1)</f>
        <v>44231</v>
      </c>
      <c r="D295" t="s">
        <v>7</v>
      </c>
      <c r="E295" t="s">
        <v>32</v>
      </c>
      <c r="H295" t="s">
        <v>6</v>
      </c>
      <c r="I295" s="4">
        <v>900</v>
      </c>
      <c r="J295" s="4">
        <v>750</v>
      </c>
      <c r="K295" s="4">
        <f>I295*J295</f>
        <v>675000</v>
      </c>
      <c r="L295" t="str">
        <f>TEXT(C295,"YYYY-MM")</f>
        <v>2021-02</v>
      </c>
    </row>
    <row r="296" spans="1:12" x14ac:dyDescent="0.25">
      <c r="A296">
        <f>A295+1</f>
        <v>63</v>
      </c>
      <c r="B296" t="s">
        <v>29</v>
      </c>
      <c r="C296" s="2">
        <f>EDATE(C72,1)</f>
        <v>44231</v>
      </c>
      <c r="D296" t="s">
        <v>8</v>
      </c>
      <c r="E296" t="s">
        <v>32</v>
      </c>
      <c r="H296" t="s">
        <v>9</v>
      </c>
      <c r="I296" s="4">
        <v>250</v>
      </c>
      <c r="J296" s="4">
        <v>1200</v>
      </c>
      <c r="K296" s="4">
        <f>I296*J296</f>
        <v>300000</v>
      </c>
      <c r="L296" t="str">
        <f>TEXT(C296,"YYYY-MM")</f>
        <v>2021-02</v>
      </c>
    </row>
    <row r="297" spans="1:12" x14ac:dyDescent="0.25">
      <c r="A297">
        <f>A296+1</f>
        <v>64</v>
      </c>
      <c r="B297" t="s">
        <v>29</v>
      </c>
      <c r="C297" s="2">
        <f>EDATE(C73,1)</f>
        <v>44231</v>
      </c>
      <c r="D297" t="s">
        <v>10</v>
      </c>
      <c r="E297" t="s">
        <v>32</v>
      </c>
      <c r="H297" t="s">
        <v>11</v>
      </c>
      <c r="I297" s="4">
        <v>750</v>
      </c>
      <c r="J297" s="4">
        <v>800</v>
      </c>
      <c r="K297" s="4">
        <f>I297*J297</f>
        <v>600000</v>
      </c>
      <c r="L297" t="str">
        <f>TEXT(C297,"YYYY-MM")</f>
        <v>2021-02</v>
      </c>
    </row>
    <row r="298" spans="1:12" x14ac:dyDescent="0.25">
      <c r="A298">
        <f>A297+1</f>
        <v>65</v>
      </c>
      <c r="B298" t="s">
        <v>29</v>
      </c>
      <c r="C298" s="2">
        <f>EDATE(C74,1)</f>
        <v>44231</v>
      </c>
      <c r="D298" t="s">
        <v>12</v>
      </c>
      <c r="E298" t="s">
        <v>32</v>
      </c>
      <c r="H298" t="s">
        <v>13</v>
      </c>
      <c r="I298" s="4">
        <v>200</v>
      </c>
      <c r="J298" s="4">
        <v>500</v>
      </c>
      <c r="K298" s="4">
        <f>I298*J298</f>
        <v>100000</v>
      </c>
      <c r="L298" t="str">
        <f>TEXT(C298,"YYYY-MM")</f>
        <v>2021-02</v>
      </c>
    </row>
    <row r="299" spans="1:12" x14ac:dyDescent="0.25">
      <c r="A299">
        <f>A298+1</f>
        <v>66</v>
      </c>
      <c r="B299" t="s">
        <v>29</v>
      </c>
      <c r="C299" s="2">
        <f>EDATE(C75,1)</f>
        <v>44231</v>
      </c>
      <c r="D299" t="s">
        <v>14</v>
      </c>
      <c r="E299" t="s">
        <v>33</v>
      </c>
      <c r="H299" t="s">
        <v>15</v>
      </c>
      <c r="I299" s="4">
        <v>15</v>
      </c>
      <c r="J299" s="4">
        <v>200</v>
      </c>
      <c r="K299" s="4">
        <f>I299*J299</f>
        <v>3000</v>
      </c>
      <c r="L299" t="str">
        <f>TEXT(C299,"YYYY-MM")</f>
        <v>2021-02</v>
      </c>
    </row>
    <row r="300" spans="1:12" x14ac:dyDescent="0.25">
      <c r="A300">
        <f>A299+1</f>
        <v>67</v>
      </c>
      <c r="B300" t="s">
        <v>29</v>
      </c>
      <c r="C300" s="2">
        <f>EDATE(C76,1)</f>
        <v>44231</v>
      </c>
      <c r="D300" t="s">
        <v>16</v>
      </c>
      <c r="E300" t="s">
        <v>33</v>
      </c>
      <c r="H300" t="s">
        <v>17</v>
      </c>
      <c r="I300" s="4">
        <v>25</v>
      </c>
      <c r="J300" s="4">
        <v>1000</v>
      </c>
      <c r="K300" s="4">
        <f>I300*J300</f>
        <v>25000</v>
      </c>
      <c r="L300" t="str">
        <f>TEXT(C300,"YYYY-MM")</f>
        <v>2021-02</v>
      </c>
    </row>
    <row r="301" spans="1:12" x14ac:dyDescent="0.25">
      <c r="A301">
        <f>A300+1</f>
        <v>68</v>
      </c>
      <c r="B301" t="s">
        <v>29</v>
      </c>
      <c r="C301" s="2">
        <f>EDATE(C77,1)</f>
        <v>44231</v>
      </c>
      <c r="D301" t="s">
        <v>18</v>
      </c>
      <c r="E301" t="s">
        <v>33</v>
      </c>
      <c r="H301" t="s">
        <v>19</v>
      </c>
      <c r="I301" s="4">
        <v>150</v>
      </c>
      <c r="J301" s="4">
        <v>200</v>
      </c>
      <c r="K301" s="4">
        <f>I301*J301</f>
        <v>30000</v>
      </c>
      <c r="L301" t="str">
        <f>TEXT(C301,"YYYY-MM")</f>
        <v>2021-02</v>
      </c>
    </row>
    <row r="302" spans="1:12" x14ac:dyDescent="0.25">
      <c r="A302">
        <f>A301+1</f>
        <v>69</v>
      </c>
      <c r="B302" t="s">
        <v>29</v>
      </c>
      <c r="C302" s="2">
        <f>EDATE(C78,1)</f>
        <v>44231</v>
      </c>
      <c r="D302" t="s">
        <v>20</v>
      </c>
      <c r="E302" t="s">
        <v>22</v>
      </c>
      <c r="H302" t="s">
        <v>22</v>
      </c>
      <c r="I302" s="4">
        <v>50</v>
      </c>
      <c r="J302" s="4">
        <v>-100</v>
      </c>
      <c r="K302" s="4">
        <f>I302*J302</f>
        <v>-5000</v>
      </c>
      <c r="L302" t="str">
        <f>TEXT(C302,"YYYY-MM")</f>
        <v>2021-02</v>
      </c>
    </row>
    <row r="303" spans="1:12" x14ac:dyDescent="0.25">
      <c r="A303">
        <f>A302+1</f>
        <v>70</v>
      </c>
      <c r="B303" t="s">
        <v>29</v>
      </c>
      <c r="C303" s="2">
        <f>EDATE(C79,1)</f>
        <v>44231</v>
      </c>
      <c r="D303" t="s">
        <v>20</v>
      </c>
      <c r="E303" t="s">
        <v>22</v>
      </c>
      <c r="H303" t="s">
        <v>23</v>
      </c>
      <c r="I303" s="4">
        <v>500</v>
      </c>
      <c r="J303" s="4">
        <v>200</v>
      </c>
      <c r="K303" s="4">
        <f>I303*J303</f>
        <v>100000</v>
      </c>
      <c r="L303" t="str">
        <f>TEXT(C303,"YYYY-MM")</f>
        <v>2021-02</v>
      </c>
    </row>
    <row r="304" spans="1:12" x14ac:dyDescent="0.25">
      <c r="A304">
        <f>A303+1</f>
        <v>71</v>
      </c>
      <c r="B304" t="s">
        <v>29</v>
      </c>
      <c r="C304" s="2">
        <f>EDATE(C80,1)</f>
        <v>44231</v>
      </c>
      <c r="D304" t="s">
        <v>20</v>
      </c>
      <c r="E304" t="s">
        <v>24</v>
      </c>
      <c r="H304" t="s">
        <v>24</v>
      </c>
      <c r="K304" s="4">
        <v>0</v>
      </c>
      <c r="L304" t="str">
        <f>TEXT(C304,"YYYY-MM")</f>
        <v>2021-02</v>
      </c>
    </row>
    <row r="305" spans="1:12" x14ac:dyDescent="0.25">
      <c r="A305">
        <f>A304+1</f>
        <v>72</v>
      </c>
      <c r="B305" t="s">
        <v>29</v>
      </c>
      <c r="C305" s="2">
        <f>EDATE(C81,1)</f>
        <v>44231</v>
      </c>
      <c r="D305" t="s">
        <v>20</v>
      </c>
      <c r="E305" t="s">
        <v>33</v>
      </c>
      <c r="H305" t="s">
        <v>21</v>
      </c>
      <c r="I305" s="4">
        <v>250</v>
      </c>
      <c r="J305" s="4">
        <v>100</v>
      </c>
      <c r="K305" s="4">
        <f>I305*J305</f>
        <v>25000</v>
      </c>
      <c r="L305" t="str">
        <f>TEXT(C305,"YYYY-MM")</f>
        <v>2021-02</v>
      </c>
    </row>
    <row r="306" spans="1:12" x14ac:dyDescent="0.25">
      <c r="A306">
        <f>A305+1</f>
        <v>73</v>
      </c>
      <c r="B306" t="s">
        <v>30</v>
      </c>
      <c r="C306" s="2">
        <f>EDATE(C82,1)</f>
        <v>44232</v>
      </c>
      <c r="D306" t="s">
        <v>31</v>
      </c>
      <c r="E306" t="s">
        <v>34</v>
      </c>
      <c r="F306" t="s">
        <v>35</v>
      </c>
      <c r="G306" t="s">
        <v>45</v>
      </c>
      <c r="H306" t="s">
        <v>45</v>
      </c>
      <c r="I306" s="4">
        <v>200</v>
      </c>
      <c r="J306" s="4">
        <v>50</v>
      </c>
      <c r="K306" s="4">
        <f>I306*J306*-1</f>
        <v>-10000</v>
      </c>
      <c r="L306" t="str">
        <f>TEXT(C306,"YYYY-MM")</f>
        <v>2021-02</v>
      </c>
    </row>
    <row r="307" spans="1:12" x14ac:dyDescent="0.25">
      <c r="A307">
        <f>A306+1</f>
        <v>74</v>
      </c>
      <c r="B307" t="s">
        <v>30</v>
      </c>
      <c r="C307" s="2">
        <f>EDATE(C83,1)</f>
        <v>44232</v>
      </c>
      <c r="D307" t="s">
        <v>31</v>
      </c>
      <c r="E307" t="s">
        <v>34</v>
      </c>
      <c r="F307" t="s">
        <v>35</v>
      </c>
      <c r="G307" t="s">
        <v>46</v>
      </c>
      <c r="H307" t="s">
        <v>47</v>
      </c>
      <c r="I307" s="4">
        <v>1</v>
      </c>
      <c r="J307" s="4">
        <v>50</v>
      </c>
      <c r="K307" s="4">
        <f>I307*J307*-1</f>
        <v>-50</v>
      </c>
      <c r="L307" t="str">
        <f>TEXT(C307,"YYYY-MM")</f>
        <v>2021-02</v>
      </c>
    </row>
    <row r="308" spans="1:12" x14ac:dyDescent="0.25">
      <c r="A308">
        <f>A307+1</f>
        <v>75</v>
      </c>
      <c r="B308" t="s">
        <v>30</v>
      </c>
      <c r="C308" s="2">
        <f>EDATE(C84,1)</f>
        <v>44232</v>
      </c>
      <c r="D308" t="s">
        <v>31</v>
      </c>
      <c r="E308" t="s">
        <v>34</v>
      </c>
      <c r="F308" t="s">
        <v>35</v>
      </c>
      <c r="G308" t="s">
        <v>48</v>
      </c>
      <c r="H308" t="s">
        <v>49</v>
      </c>
      <c r="I308" s="4">
        <v>2</v>
      </c>
      <c r="J308" s="4">
        <v>5000</v>
      </c>
      <c r="K308" s="4">
        <f>I308*J308*-1</f>
        <v>-10000</v>
      </c>
      <c r="L308" t="str">
        <f>TEXT(C308,"YYYY-MM")</f>
        <v>2021-02</v>
      </c>
    </row>
    <row r="309" spans="1:12" x14ac:dyDescent="0.25">
      <c r="A309">
        <f>A308+1</f>
        <v>76</v>
      </c>
      <c r="B309" t="s">
        <v>30</v>
      </c>
      <c r="C309" s="2">
        <f>EDATE(C85,1)</f>
        <v>44232</v>
      </c>
      <c r="D309" t="s">
        <v>31</v>
      </c>
      <c r="E309" t="s">
        <v>34</v>
      </c>
      <c r="F309" t="s">
        <v>35</v>
      </c>
      <c r="G309" t="s">
        <v>36</v>
      </c>
      <c r="H309" t="s">
        <v>37</v>
      </c>
      <c r="I309" s="4">
        <v>1</v>
      </c>
      <c r="J309" s="4">
        <v>1000</v>
      </c>
      <c r="K309" s="4">
        <f>I309*J309*-1</f>
        <v>-1000</v>
      </c>
      <c r="L309" t="str">
        <f>TEXT(C309,"YYYY-MM")</f>
        <v>2021-02</v>
      </c>
    </row>
    <row r="310" spans="1:12" x14ac:dyDescent="0.25">
      <c r="A310">
        <f>A309+1</f>
        <v>77</v>
      </c>
      <c r="B310" t="s">
        <v>30</v>
      </c>
      <c r="C310" s="2">
        <f>EDATE(C86,1)</f>
        <v>44232</v>
      </c>
      <c r="D310" t="s">
        <v>31</v>
      </c>
      <c r="E310" t="s">
        <v>34</v>
      </c>
      <c r="F310" t="s">
        <v>35</v>
      </c>
      <c r="G310" t="s">
        <v>36</v>
      </c>
      <c r="H310" t="s">
        <v>41</v>
      </c>
      <c r="I310" s="4">
        <v>2</v>
      </c>
      <c r="J310" s="4">
        <v>1000</v>
      </c>
      <c r="K310" s="4">
        <f>I310*J310*-1</f>
        <v>-2000</v>
      </c>
      <c r="L310" t="str">
        <f>TEXT(C310,"YYYY-MM")</f>
        <v>2021-02</v>
      </c>
    </row>
    <row r="311" spans="1:12" x14ac:dyDescent="0.25">
      <c r="A311">
        <f>A310+1</f>
        <v>78</v>
      </c>
      <c r="B311" t="s">
        <v>30</v>
      </c>
      <c r="C311" s="2">
        <f>EDATE(C87,1)</f>
        <v>44232</v>
      </c>
      <c r="D311" t="s">
        <v>31</v>
      </c>
      <c r="E311" t="s">
        <v>34</v>
      </c>
      <c r="F311" t="s">
        <v>35</v>
      </c>
      <c r="G311" t="s">
        <v>36</v>
      </c>
      <c r="H311" t="s">
        <v>42</v>
      </c>
      <c r="I311" s="4">
        <v>2</v>
      </c>
      <c r="J311" s="4">
        <v>2000</v>
      </c>
      <c r="K311" s="4">
        <f>I311*J311*-1</f>
        <v>-4000</v>
      </c>
      <c r="L311" t="str">
        <f>TEXT(C311,"YYYY-MM")</f>
        <v>2021-02</v>
      </c>
    </row>
    <row r="312" spans="1:12" x14ac:dyDescent="0.25">
      <c r="A312">
        <f>A311+1</f>
        <v>79</v>
      </c>
      <c r="B312" t="s">
        <v>30</v>
      </c>
      <c r="C312" s="2">
        <f>EDATE(C88,1)</f>
        <v>44232</v>
      </c>
      <c r="D312" t="s">
        <v>31</v>
      </c>
      <c r="E312" t="s">
        <v>34</v>
      </c>
      <c r="F312" t="s">
        <v>35</v>
      </c>
      <c r="G312" t="s">
        <v>36</v>
      </c>
      <c r="H312" t="s">
        <v>43</v>
      </c>
      <c r="I312" s="4">
        <v>2.2000000000000002</v>
      </c>
      <c r="J312" s="4">
        <v>1000</v>
      </c>
      <c r="K312" s="4">
        <f>I312*J312*-1</f>
        <v>-2200</v>
      </c>
      <c r="L312" t="str">
        <f>TEXT(C312,"YYYY-MM")</f>
        <v>2021-02</v>
      </c>
    </row>
    <row r="313" spans="1:12" x14ac:dyDescent="0.25">
      <c r="A313">
        <f>A312+1</f>
        <v>80</v>
      </c>
      <c r="B313" t="s">
        <v>30</v>
      </c>
      <c r="C313" s="2">
        <f>EDATE(C89,1)</f>
        <v>44232</v>
      </c>
      <c r="D313" t="s">
        <v>31</v>
      </c>
      <c r="E313" t="s">
        <v>34</v>
      </c>
      <c r="F313" t="s">
        <v>35</v>
      </c>
      <c r="G313" t="s">
        <v>36</v>
      </c>
      <c r="H313" t="s">
        <v>44</v>
      </c>
      <c r="I313" s="4">
        <v>2.5</v>
      </c>
      <c r="J313" s="4">
        <v>1000</v>
      </c>
      <c r="K313" s="4">
        <f>I313*J313*-1</f>
        <v>-2500</v>
      </c>
      <c r="L313" t="str">
        <f>TEXT(C313,"YYYY-MM")</f>
        <v>2021-02</v>
      </c>
    </row>
    <row r="314" spans="1:12" x14ac:dyDescent="0.25">
      <c r="A314">
        <f>A313+1</f>
        <v>81</v>
      </c>
      <c r="B314" t="s">
        <v>29</v>
      </c>
      <c r="C314" s="2">
        <f>EDATE(C90,1)</f>
        <v>44232</v>
      </c>
      <c r="D314" t="s">
        <v>5</v>
      </c>
      <c r="E314" t="s">
        <v>32</v>
      </c>
      <c r="H314" t="s">
        <v>6</v>
      </c>
      <c r="I314" s="4">
        <v>9000</v>
      </c>
      <c r="J314" s="4">
        <v>800</v>
      </c>
      <c r="K314" s="4">
        <f>I314*J314</f>
        <v>7200000</v>
      </c>
      <c r="L314" t="str">
        <f>TEXT(C314,"YYYY-MM")</f>
        <v>2021-02</v>
      </c>
    </row>
    <row r="315" spans="1:12" x14ac:dyDescent="0.25">
      <c r="A315">
        <f>A314+1</f>
        <v>82</v>
      </c>
      <c r="B315" t="s">
        <v>29</v>
      </c>
      <c r="C315" s="2">
        <f>EDATE(C91,1)</f>
        <v>44232</v>
      </c>
      <c r="D315" t="s">
        <v>7</v>
      </c>
      <c r="E315" t="s">
        <v>32</v>
      </c>
      <c r="H315" t="s">
        <v>6</v>
      </c>
      <c r="I315" s="4">
        <v>700</v>
      </c>
      <c r="J315" s="4">
        <v>750</v>
      </c>
      <c r="K315" s="4">
        <f>I315*J315</f>
        <v>525000</v>
      </c>
      <c r="L315" t="str">
        <f>TEXT(C315,"YYYY-MM")</f>
        <v>2021-02</v>
      </c>
    </row>
    <row r="316" spans="1:12" x14ac:dyDescent="0.25">
      <c r="A316">
        <f>A315+1</f>
        <v>83</v>
      </c>
      <c r="B316" t="s">
        <v>29</v>
      </c>
      <c r="C316" s="2">
        <f>EDATE(C92,1)</f>
        <v>44232</v>
      </c>
      <c r="D316" t="s">
        <v>8</v>
      </c>
      <c r="E316" t="s">
        <v>32</v>
      </c>
      <c r="H316" t="s">
        <v>9</v>
      </c>
      <c r="I316" s="4">
        <v>300</v>
      </c>
      <c r="J316" s="4">
        <v>1200</v>
      </c>
      <c r="K316" s="4">
        <f>I316*J316</f>
        <v>360000</v>
      </c>
      <c r="L316" t="str">
        <f>TEXT(C316,"YYYY-MM")</f>
        <v>2021-02</v>
      </c>
    </row>
    <row r="317" spans="1:12" x14ac:dyDescent="0.25">
      <c r="A317">
        <f>A316+1</f>
        <v>84</v>
      </c>
      <c r="B317" t="s">
        <v>29</v>
      </c>
      <c r="C317" s="2">
        <f>EDATE(C93,1)</f>
        <v>44232</v>
      </c>
      <c r="D317" t="s">
        <v>10</v>
      </c>
      <c r="E317" t="s">
        <v>32</v>
      </c>
      <c r="H317" t="s">
        <v>11</v>
      </c>
      <c r="I317" s="4">
        <v>800</v>
      </c>
      <c r="J317" s="4">
        <v>800</v>
      </c>
      <c r="K317" s="4">
        <f>I317*J317</f>
        <v>640000</v>
      </c>
      <c r="L317" t="str">
        <f>TEXT(C317,"YYYY-MM")</f>
        <v>2021-02</v>
      </c>
    </row>
    <row r="318" spans="1:12" x14ac:dyDescent="0.25">
      <c r="A318">
        <f>A317+1</f>
        <v>85</v>
      </c>
      <c r="B318" t="s">
        <v>29</v>
      </c>
      <c r="C318" s="2">
        <f>EDATE(C94,1)</f>
        <v>44232</v>
      </c>
      <c r="D318" t="s">
        <v>12</v>
      </c>
      <c r="E318" t="s">
        <v>32</v>
      </c>
      <c r="H318" t="s">
        <v>13</v>
      </c>
      <c r="I318" s="4">
        <v>250</v>
      </c>
      <c r="J318" s="4">
        <v>500</v>
      </c>
      <c r="K318" s="4">
        <f>I318*J318</f>
        <v>125000</v>
      </c>
      <c r="L318" t="str">
        <f>TEXT(C318,"YYYY-MM")</f>
        <v>2021-02</v>
      </c>
    </row>
    <row r="319" spans="1:12" x14ac:dyDescent="0.25">
      <c r="A319">
        <f>A318+1</f>
        <v>86</v>
      </c>
      <c r="B319" t="s">
        <v>29</v>
      </c>
      <c r="C319" s="2">
        <f>EDATE(C95,1)</f>
        <v>44232</v>
      </c>
      <c r="D319" t="s">
        <v>14</v>
      </c>
      <c r="E319" t="s">
        <v>33</v>
      </c>
      <c r="H319" t="s">
        <v>15</v>
      </c>
      <c r="I319" s="4">
        <v>20</v>
      </c>
      <c r="J319" s="4">
        <v>200</v>
      </c>
      <c r="K319" s="4">
        <f>I319*J319</f>
        <v>4000</v>
      </c>
      <c r="L319" t="str">
        <f>TEXT(C319,"YYYY-MM")</f>
        <v>2021-02</v>
      </c>
    </row>
    <row r="320" spans="1:12" x14ac:dyDescent="0.25">
      <c r="A320">
        <f>A319+1</f>
        <v>87</v>
      </c>
      <c r="B320" t="s">
        <v>29</v>
      </c>
      <c r="C320" s="2">
        <f>EDATE(C96,1)</f>
        <v>44232</v>
      </c>
      <c r="D320" t="s">
        <v>16</v>
      </c>
      <c r="E320" t="s">
        <v>33</v>
      </c>
      <c r="H320" t="s">
        <v>17</v>
      </c>
      <c r="I320" s="4">
        <v>40</v>
      </c>
      <c r="J320" s="4">
        <v>1000</v>
      </c>
      <c r="K320" s="4">
        <f>I320*J320</f>
        <v>40000</v>
      </c>
      <c r="L320" t="str">
        <f>TEXT(C320,"YYYY-MM")</f>
        <v>2021-02</v>
      </c>
    </row>
    <row r="321" spans="1:12" x14ac:dyDescent="0.25">
      <c r="A321">
        <f>A320+1</f>
        <v>88</v>
      </c>
      <c r="B321" t="s">
        <v>29</v>
      </c>
      <c r="C321" s="2">
        <f>EDATE(C97,1)</f>
        <v>44232</v>
      </c>
      <c r="D321" t="s">
        <v>18</v>
      </c>
      <c r="E321" t="s">
        <v>33</v>
      </c>
      <c r="H321" t="s">
        <v>19</v>
      </c>
      <c r="I321" s="4">
        <v>200</v>
      </c>
      <c r="J321" s="4">
        <v>200</v>
      </c>
      <c r="K321" s="4">
        <f>I321*J321</f>
        <v>40000</v>
      </c>
      <c r="L321" t="str">
        <f>TEXT(C321,"YYYY-MM")</f>
        <v>2021-02</v>
      </c>
    </row>
    <row r="322" spans="1:12" x14ac:dyDescent="0.25">
      <c r="A322">
        <f>A321+1</f>
        <v>89</v>
      </c>
      <c r="B322" t="s">
        <v>29</v>
      </c>
      <c r="C322" s="2">
        <f>EDATE(C98,1)</f>
        <v>44232</v>
      </c>
      <c r="D322" t="s">
        <v>20</v>
      </c>
      <c r="E322" t="s">
        <v>22</v>
      </c>
      <c r="H322" t="s">
        <v>22</v>
      </c>
      <c r="I322" s="4">
        <v>700</v>
      </c>
      <c r="J322" s="4">
        <v>-100</v>
      </c>
      <c r="K322" s="4">
        <f>I322*J322</f>
        <v>-70000</v>
      </c>
      <c r="L322" t="str">
        <f>TEXT(C322,"YYYY-MM")</f>
        <v>2021-02</v>
      </c>
    </row>
    <row r="323" spans="1:12" x14ac:dyDescent="0.25">
      <c r="A323">
        <f>A322+1</f>
        <v>90</v>
      </c>
      <c r="B323" t="s">
        <v>29</v>
      </c>
      <c r="C323" s="2">
        <f>EDATE(C99,1)</f>
        <v>44232</v>
      </c>
      <c r="D323" t="s">
        <v>20</v>
      </c>
      <c r="E323" t="s">
        <v>22</v>
      </c>
      <c r="H323" t="s">
        <v>23</v>
      </c>
      <c r="I323" s="4">
        <v>8000</v>
      </c>
      <c r="J323" s="4">
        <v>200</v>
      </c>
      <c r="K323" s="4">
        <f>I323*J323</f>
        <v>1600000</v>
      </c>
      <c r="L323" t="str">
        <f>TEXT(C323,"YYYY-MM")</f>
        <v>2021-02</v>
      </c>
    </row>
    <row r="324" spans="1:12" x14ac:dyDescent="0.25">
      <c r="A324">
        <f>A323+1</f>
        <v>91</v>
      </c>
      <c r="B324" t="s">
        <v>29</v>
      </c>
      <c r="C324" s="2">
        <f>EDATE(C100,1)</f>
        <v>44232</v>
      </c>
      <c r="D324" t="s">
        <v>20</v>
      </c>
      <c r="E324" t="s">
        <v>24</v>
      </c>
      <c r="H324" t="s">
        <v>24</v>
      </c>
      <c r="K324" s="4">
        <v>3000000</v>
      </c>
      <c r="L324" t="str">
        <f>TEXT(C324,"YYYY-MM")</f>
        <v>2021-02</v>
      </c>
    </row>
    <row r="325" spans="1:12" x14ac:dyDescent="0.25">
      <c r="A325">
        <f>A324+1</f>
        <v>92</v>
      </c>
      <c r="B325" t="s">
        <v>29</v>
      </c>
      <c r="C325" s="2">
        <f>EDATE(C101,1)</f>
        <v>44232</v>
      </c>
      <c r="D325" t="s">
        <v>20</v>
      </c>
      <c r="E325" t="s">
        <v>33</v>
      </c>
      <c r="H325" t="s">
        <v>21</v>
      </c>
      <c r="I325" s="4">
        <v>400</v>
      </c>
      <c r="J325" s="4">
        <v>100</v>
      </c>
      <c r="K325" s="4">
        <f>I325*J325</f>
        <v>40000</v>
      </c>
      <c r="L325" t="str">
        <f>TEXT(C325,"YYYY-MM")</f>
        <v>2021-02</v>
      </c>
    </row>
    <row r="326" spans="1:12" x14ac:dyDescent="0.25">
      <c r="A326">
        <f>A325+1</f>
        <v>93</v>
      </c>
      <c r="B326" t="s">
        <v>30</v>
      </c>
      <c r="C326" s="2">
        <f>EDATE(C102,1)</f>
        <v>44233</v>
      </c>
      <c r="D326" t="s">
        <v>31</v>
      </c>
      <c r="E326" t="s">
        <v>34</v>
      </c>
      <c r="F326" t="s">
        <v>35</v>
      </c>
      <c r="G326" t="s">
        <v>45</v>
      </c>
      <c r="H326" t="s">
        <v>45</v>
      </c>
      <c r="I326" s="4">
        <v>200</v>
      </c>
      <c r="J326" s="4">
        <v>50</v>
      </c>
      <c r="K326" s="4">
        <f>I326*J326*-1</f>
        <v>-10000</v>
      </c>
      <c r="L326" t="str">
        <f>TEXT(C326,"YYYY-MM")</f>
        <v>2021-02</v>
      </c>
    </row>
    <row r="327" spans="1:12" x14ac:dyDescent="0.25">
      <c r="A327">
        <f>A326+1</f>
        <v>94</v>
      </c>
      <c r="B327" t="s">
        <v>30</v>
      </c>
      <c r="C327" s="2">
        <f>EDATE(C103,1)</f>
        <v>44233</v>
      </c>
      <c r="D327" t="s">
        <v>31</v>
      </c>
      <c r="E327" t="s">
        <v>34</v>
      </c>
      <c r="F327" t="s">
        <v>35</v>
      </c>
      <c r="G327" t="s">
        <v>46</v>
      </c>
      <c r="H327" t="s">
        <v>47</v>
      </c>
      <c r="I327" s="4">
        <v>1</v>
      </c>
      <c r="J327" s="4">
        <v>50</v>
      </c>
      <c r="K327" s="4">
        <f>I327*J327*-1</f>
        <v>-50</v>
      </c>
      <c r="L327" t="str">
        <f>TEXT(C327,"YYYY-MM")</f>
        <v>2021-02</v>
      </c>
    </row>
    <row r="328" spans="1:12" x14ac:dyDescent="0.25">
      <c r="A328">
        <f>A327+1</f>
        <v>95</v>
      </c>
      <c r="B328" t="s">
        <v>30</v>
      </c>
      <c r="C328" s="2">
        <f>EDATE(C104,1)</f>
        <v>44233</v>
      </c>
      <c r="D328" t="s">
        <v>31</v>
      </c>
      <c r="E328" t="s">
        <v>34</v>
      </c>
      <c r="F328" t="s">
        <v>35</v>
      </c>
      <c r="G328" t="s">
        <v>48</v>
      </c>
      <c r="H328" t="s">
        <v>49</v>
      </c>
      <c r="I328" s="4">
        <v>2</v>
      </c>
      <c r="J328" s="4">
        <v>5000</v>
      </c>
      <c r="K328" s="4">
        <f>I328*J328*-1</f>
        <v>-10000</v>
      </c>
      <c r="L328" t="str">
        <f>TEXT(C328,"YYYY-MM")</f>
        <v>2021-02</v>
      </c>
    </row>
    <row r="329" spans="1:12" x14ac:dyDescent="0.25">
      <c r="A329">
        <f>A328+1</f>
        <v>96</v>
      </c>
      <c r="B329" t="s">
        <v>30</v>
      </c>
      <c r="C329" s="2">
        <f>EDATE(C105,1)</f>
        <v>44233</v>
      </c>
      <c r="D329" t="s">
        <v>31</v>
      </c>
      <c r="E329" t="s">
        <v>34</v>
      </c>
      <c r="F329" t="s">
        <v>35</v>
      </c>
      <c r="G329" t="s">
        <v>36</v>
      </c>
      <c r="H329" t="s">
        <v>37</v>
      </c>
      <c r="I329" s="4">
        <v>1</v>
      </c>
      <c r="J329" s="4">
        <v>4000</v>
      </c>
      <c r="K329" s="4">
        <f>I329*J329*-1</f>
        <v>-4000</v>
      </c>
      <c r="L329" t="str">
        <f>TEXT(C329,"YYYY-MM")</f>
        <v>2021-02</v>
      </c>
    </row>
    <row r="330" spans="1:12" x14ac:dyDescent="0.25">
      <c r="A330">
        <f>A329+1</f>
        <v>97</v>
      </c>
      <c r="B330" t="s">
        <v>30</v>
      </c>
      <c r="C330" s="2">
        <f>EDATE(C106,1)</f>
        <v>44233</v>
      </c>
      <c r="D330" t="s">
        <v>31</v>
      </c>
      <c r="E330" t="s">
        <v>34</v>
      </c>
      <c r="F330" t="s">
        <v>35</v>
      </c>
      <c r="G330" t="s">
        <v>36</v>
      </c>
      <c r="H330" t="s">
        <v>41</v>
      </c>
      <c r="I330" s="4">
        <v>2</v>
      </c>
      <c r="J330" s="4">
        <v>1000</v>
      </c>
      <c r="K330" s="4">
        <f>I330*J330*-1</f>
        <v>-2000</v>
      </c>
      <c r="L330" t="str">
        <f>TEXT(C330,"YYYY-MM")</f>
        <v>2021-02</v>
      </c>
    </row>
    <row r="331" spans="1:12" x14ac:dyDescent="0.25">
      <c r="A331">
        <f>A330+1</f>
        <v>98</v>
      </c>
      <c r="B331" t="s">
        <v>30</v>
      </c>
      <c r="C331" s="2">
        <f>EDATE(C107,1)</f>
        <v>44233</v>
      </c>
      <c r="D331" t="s">
        <v>31</v>
      </c>
      <c r="E331" t="s">
        <v>34</v>
      </c>
      <c r="F331" t="s">
        <v>35</v>
      </c>
      <c r="G331" t="s">
        <v>36</v>
      </c>
      <c r="H331" t="s">
        <v>42</v>
      </c>
      <c r="I331" s="4">
        <v>2</v>
      </c>
      <c r="J331" s="4">
        <v>1000</v>
      </c>
      <c r="K331" s="4">
        <f>I331*J331*-1</f>
        <v>-2000</v>
      </c>
      <c r="L331" t="str">
        <f>TEXT(C331,"YYYY-MM")</f>
        <v>2021-02</v>
      </c>
    </row>
    <row r="332" spans="1:12" x14ac:dyDescent="0.25">
      <c r="A332">
        <f>A331+1</f>
        <v>99</v>
      </c>
      <c r="B332" t="s">
        <v>30</v>
      </c>
      <c r="C332" s="2">
        <f>EDATE(C108,1)</f>
        <v>44233</v>
      </c>
      <c r="D332" t="s">
        <v>31</v>
      </c>
      <c r="E332" t="s">
        <v>34</v>
      </c>
      <c r="F332" t="s">
        <v>35</v>
      </c>
      <c r="G332" t="s">
        <v>36</v>
      </c>
      <c r="H332" t="s">
        <v>43</v>
      </c>
      <c r="I332" s="4">
        <v>2.2000000000000002</v>
      </c>
      <c r="J332" s="4">
        <v>1000</v>
      </c>
      <c r="K332" s="4">
        <f>I332*J332*-1</f>
        <v>-2200</v>
      </c>
      <c r="L332" t="str">
        <f>TEXT(C332,"YYYY-MM")</f>
        <v>2021-02</v>
      </c>
    </row>
    <row r="333" spans="1:12" x14ac:dyDescent="0.25">
      <c r="A333">
        <f>A332+1</f>
        <v>100</v>
      </c>
      <c r="B333" t="s">
        <v>30</v>
      </c>
      <c r="C333" s="2">
        <f>EDATE(C109,1)</f>
        <v>44233</v>
      </c>
      <c r="D333" t="s">
        <v>31</v>
      </c>
      <c r="E333" t="s">
        <v>34</v>
      </c>
      <c r="F333" t="s">
        <v>35</v>
      </c>
      <c r="G333" t="s">
        <v>36</v>
      </c>
      <c r="H333" t="s">
        <v>44</v>
      </c>
      <c r="I333" s="4">
        <v>2.5</v>
      </c>
      <c r="J333" s="4">
        <v>1000</v>
      </c>
      <c r="K333" s="4">
        <f>I333*J333*-1</f>
        <v>-2500</v>
      </c>
      <c r="L333" t="str">
        <f>TEXT(C333,"YYYY-MM")</f>
        <v>2021-02</v>
      </c>
    </row>
    <row r="334" spans="1:12" x14ac:dyDescent="0.25">
      <c r="A334">
        <f>A333+1</f>
        <v>101</v>
      </c>
      <c r="B334" t="s">
        <v>29</v>
      </c>
      <c r="C334" s="2">
        <f>EDATE(C110,1)</f>
        <v>44233</v>
      </c>
      <c r="D334" t="s">
        <v>5</v>
      </c>
      <c r="E334" t="s">
        <v>32</v>
      </c>
      <c r="H334" t="s">
        <v>6</v>
      </c>
      <c r="I334" s="4">
        <v>5000</v>
      </c>
      <c r="J334" s="4">
        <v>800</v>
      </c>
      <c r="K334" s="4">
        <f>I334*J334</f>
        <v>4000000</v>
      </c>
      <c r="L334" t="str">
        <f>TEXT(C334,"YYYY-MM")</f>
        <v>2021-02</v>
      </c>
    </row>
    <row r="335" spans="1:12" x14ac:dyDescent="0.25">
      <c r="A335">
        <f>A334+1</f>
        <v>102</v>
      </c>
      <c r="B335" t="s">
        <v>29</v>
      </c>
      <c r="C335" s="2">
        <f>EDATE(C111,1)</f>
        <v>44233</v>
      </c>
      <c r="D335" t="s">
        <v>7</v>
      </c>
      <c r="E335" t="s">
        <v>32</v>
      </c>
      <c r="H335" t="s">
        <v>6</v>
      </c>
      <c r="I335" s="4">
        <v>300</v>
      </c>
      <c r="J335" s="4">
        <v>750</v>
      </c>
      <c r="K335" s="4">
        <f>I335*J335</f>
        <v>225000</v>
      </c>
      <c r="L335" t="str">
        <f>TEXT(C335,"YYYY-MM")</f>
        <v>2021-02</v>
      </c>
    </row>
    <row r="336" spans="1:12" x14ac:dyDescent="0.25">
      <c r="A336">
        <f>A335+1</f>
        <v>103</v>
      </c>
      <c r="B336" t="s">
        <v>29</v>
      </c>
      <c r="C336" s="2">
        <f>EDATE(C112,1)</f>
        <v>44233</v>
      </c>
      <c r="D336" t="s">
        <v>8</v>
      </c>
      <c r="E336" t="s">
        <v>32</v>
      </c>
      <c r="H336" t="s">
        <v>9</v>
      </c>
      <c r="I336" s="4">
        <v>200</v>
      </c>
      <c r="J336" s="4">
        <v>1200</v>
      </c>
      <c r="K336" s="4">
        <f>I336*J336</f>
        <v>240000</v>
      </c>
      <c r="L336" t="str">
        <f>TEXT(C336,"YYYY-MM")</f>
        <v>2021-02</v>
      </c>
    </row>
    <row r="337" spans="1:12" x14ac:dyDescent="0.25">
      <c r="A337">
        <f>A336+1</f>
        <v>104</v>
      </c>
      <c r="B337" t="s">
        <v>29</v>
      </c>
      <c r="C337" s="2">
        <f>EDATE(C113,1)</f>
        <v>44233</v>
      </c>
      <c r="D337" t="s">
        <v>10</v>
      </c>
      <c r="E337" t="s">
        <v>32</v>
      </c>
      <c r="H337" t="s">
        <v>11</v>
      </c>
      <c r="I337" s="4">
        <v>300</v>
      </c>
      <c r="J337" s="4">
        <v>800</v>
      </c>
      <c r="K337" s="4">
        <f>I337*J337</f>
        <v>240000</v>
      </c>
      <c r="L337" t="str">
        <f>TEXT(C337,"YYYY-MM")</f>
        <v>2021-02</v>
      </c>
    </row>
    <row r="338" spans="1:12" x14ac:dyDescent="0.25">
      <c r="A338">
        <f>A337+1</f>
        <v>105</v>
      </c>
      <c r="B338" t="s">
        <v>29</v>
      </c>
      <c r="C338" s="2">
        <f>EDATE(C114,1)</f>
        <v>44233</v>
      </c>
      <c r="D338" t="s">
        <v>12</v>
      </c>
      <c r="E338" t="s">
        <v>32</v>
      </c>
      <c r="H338" t="s">
        <v>13</v>
      </c>
      <c r="I338" s="4">
        <v>50</v>
      </c>
      <c r="J338" s="4">
        <v>500</v>
      </c>
      <c r="K338" s="4">
        <f>I338*J338</f>
        <v>25000</v>
      </c>
      <c r="L338" t="str">
        <f>TEXT(C338,"YYYY-MM")</f>
        <v>2021-02</v>
      </c>
    </row>
    <row r="339" spans="1:12" x14ac:dyDescent="0.25">
      <c r="A339">
        <f>A338+1</f>
        <v>106</v>
      </c>
      <c r="B339" t="s">
        <v>29</v>
      </c>
      <c r="C339" s="2">
        <f>EDATE(C115,1)</f>
        <v>44233</v>
      </c>
      <c r="D339" t="s">
        <v>14</v>
      </c>
      <c r="E339" t="s">
        <v>33</v>
      </c>
      <c r="H339" t="s">
        <v>15</v>
      </c>
      <c r="I339" s="4">
        <v>0</v>
      </c>
      <c r="J339" s="4">
        <v>200</v>
      </c>
      <c r="K339" s="4">
        <f>I339*J339</f>
        <v>0</v>
      </c>
      <c r="L339" t="str">
        <f>TEXT(C339,"YYYY-MM")</f>
        <v>2021-02</v>
      </c>
    </row>
    <row r="340" spans="1:12" x14ac:dyDescent="0.25">
      <c r="A340">
        <f>A339+1</f>
        <v>107</v>
      </c>
      <c r="B340" t="s">
        <v>29</v>
      </c>
      <c r="C340" s="2">
        <f>EDATE(C116,1)</f>
        <v>44233</v>
      </c>
      <c r="D340" t="s">
        <v>16</v>
      </c>
      <c r="E340" t="s">
        <v>33</v>
      </c>
      <c r="H340" t="s">
        <v>17</v>
      </c>
      <c r="I340" s="4">
        <v>0</v>
      </c>
      <c r="J340" s="4">
        <v>1000</v>
      </c>
      <c r="K340" s="4">
        <f>I340*J340</f>
        <v>0</v>
      </c>
      <c r="L340" t="str">
        <f>TEXT(C340,"YYYY-MM")</f>
        <v>2021-02</v>
      </c>
    </row>
    <row r="341" spans="1:12" x14ac:dyDescent="0.25">
      <c r="A341">
        <f>A340+1</f>
        <v>108</v>
      </c>
      <c r="B341" t="s">
        <v>29</v>
      </c>
      <c r="C341" s="2">
        <f>EDATE(C117,1)</f>
        <v>44233</v>
      </c>
      <c r="D341" t="s">
        <v>18</v>
      </c>
      <c r="E341" t="s">
        <v>33</v>
      </c>
      <c r="H341" t="s">
        <v>19</v>
      </c>
      <c r="I341" s="4">
        <v>0</v>
      </c>
      <c r="J341" s="4">
        <v>200</v>
      </c>
      <c r="K341" s="4">
        <f>I341*J341</f>
        <v>0</v>
      </c>
      <c r="L341" t="str">
        <f>TEXT(C341,"YYYY-MM")</f>
        <v>2021-02</v>
      </c>
    </row>
    <row r="342" spans="1:12" x14ac:dyDescent="0.25">
      <c r="A342">
        <f>A341+1</f>
        <v>109</v>
      </c>
      <c r="B342" t="s">
        <v>29</v>
      </c>
      <c r="C342" s="2">
        <f>EDATE(C118,1)</f>
        <v>44233</v>
      </c>
      <c r="D342" t="s">
        <v>20</v>
      </c>
      <c r="E342" t="s">
        <v>22</v>
      </c>
      <c r="H342" t="s">
        <v>22</v>
      </c>
      <c r="I342" s="4">
        <v>700</v>
      </c>
      <c r="J342" s="4">
        <v>-100</v>
      </c>
      <c r="K342" s="4">
        <f>I342*J342</f>
        <v>-70000</v>
      </c>
      <c r="L342" t="str">
        <f>TEXT(C342,"YYYY-MM")</f>
        <v>2021-02</v>
      </c>
    </row>
    <row r="343" spans="1:12" x14ac:dyDescent="0.25">
      <c r="A343">
        <f>A342+1</f>
        <v>110</v>
      </c>
      <c r="B343" t="s">
        <v>29</v>
      </c>
      <c r="C343" s="2">
        <f>EDATE(C119,1)</f>
        <v>44233</v>
      </c>
      <c r="D343" t="s">
        <v>20</v>
      </c>
      <c r="E343" t="s">
        <v>22</v>
      </c>
      <c r="H343" t="s">
        <v>23</v>
      </c>
      <c r="I343" s="4">
        <v>8000</v>
      </c>
      <c r="J343" s="4">
        <v>200</v>
      </c>
      <c r="K343" s="4">
        <f>I343*J343</f>
        <v>1600000</v>
      </c>
      <c r="L343" t="str">
        <f>TEXT(C343,"YYYY-MM")</f>
        <v>2021-02</v>
      </c>
    </row>
    <row r="344" spans="1:12" x14ac:dyDescent="0.25">
      <c r="A344">
        <f>A343+1</f>
        <v>111</v>
      </c>
      <c r="B344" t="s">
        <v>29</v>
      </c>
      <c r="C344" s="2">
        <f>EDATE(C120,1)</f>
        <v>44233</v>
      </c>
      <c r="D344" t="s">
        <v>20</v>
      </c>
      <c r="E344" t="s">
        <v>24</v>
      </c>
      <c r="H344" t="s">
        <v>24</v>
      </c>
      <c r="K344" s="4">
        <v>3000000</v>
      </c>
      <c r="L344" t="str">
        <f>TEXT(C344,"YYYY-MM")</f>
        <v>2021-02</v>
      </c>
    </row>
    <row r="345" spans="1:12" x14ac:dyDescent="0.25">
      <c r="A345">
        <f>A344+1</f>
        <v>112</v>
      </c>
      <c r="B345" t="s">
        <v>29</v>
      </c>
      <c r="C345" s="2">
        <f>EDATE(C121,1)</f>
        <v>44233</v>
      </c>
      <c r="D345" t="s">
        <v>20</v>
      </c>
      <c r="E345" t="s">
        <v>33</v>
      </c>
      <c r="H345" t="s">
        <v>21</v>
      </c>
      <c r="I345" s="4">
        <v>0</v>
      </c>
      <c r="J345" s="4">
        <v>100</v>
      </c>
      <c r="K345" s="4">
        <f>I345*J345</f>
        <v>0</v>
      </c>
      <c r="L345" t="str">
        <f>TEXT(C345,"YYYY-MM")</f>
        <v>2021-02</v>
      </c>
    </row>
    <row r="346" spans="1:12" x14ac:dyDescent="0.25">
      <c r="A346">
        <f>A345+1</f>
        <v>113</v>
      </c>
      <c r="B346" t="s">
        <v>30</v>
      </c>
      <c r="C346" s="2">
        <f>EDATE(C122,1)</f>
        <v>44234</v>
      </c>
      <c r="D346" t="s">
        <v>31</v>
      </c>
      <c r="E346" t="s">
        <v>34</v>
      </c>
      <c r="F346" t="s">
        <v>35</v>
      </c>
      <c r="G346" t="s">
        <v>45</v>
      </c>
      <c r="H346" t="s">
        <v>45</v>
      </c>
      <c r="I346" s="4">
        <v>200</v>
      </c>
      <c r="J346" s="4">
        <v>50</v>
      </c>
      <c r="K346" s="4">
        <f>I346*J346*-1</f>
        <v>-10000</v>
      </c>
      <c r="L346" t="str">
        <f>TEXT(C346,"YYYY-MM")</f>
        <v>2021-02</v>
      </c>
    </row>
    <row r="347" spans="1:12" x14ac:dyDescent="0.25">
      <c r="A347">
        <f>A346+1</f>
        <v>114</v>
      </c>
      <c r="B347" t="s">
        <v>30</v>
      </c>
      <c r="C347" s="2">
        <f>EDATE(C123,1)</f>
        <v>44234</v>
      </c>
      <c r="D347" t="s">
        <v>31</v>
      </c>
      <c r="E347" t="s">
        <v>34</v>
      </c>
      <c r="F347" t="s">
        <v>35</v>
      </c>
      <c r="G347" t="s">
        <v>46</v>
      </c>
      <c r="H347" t="s">
        <v>47</v>
      </c>
      <c r="I347" s="4">
        <v>1</v>
      </c>
      <c r="J347" s="4">
        <v>50</v>
      </c>
      <c r="K347" s="4">
        <f>I347*J347*-1</f>
        <v>-50</v>
      </c>
      <c r="L347" t="str">
        <f>TEXT(C347,"YYYY-MM")</f>
        <v>2021-02</v>
      </c>
    </row>
    <row r="348" spans="1:12" x14ac:dyDescent="0.25">
      <c r="A348">
        <f>A347+1</f>
        <v>115</v>
      </c>
      <c r="B348" t="s">
        <v>30</v>
      </c>
      <c r="C348" s="2">
        <f>EDATE(C124,1)</f>
        <v>44234</v>
      </c>
      <c r="D348" t="s">
        <v>31</v>
      </c>
      <c r="E348" t="s">
        <v>34</v>
      </c>
      <c r="F348" t="s">
        <v>35</v>
      </c>
      <c r="G348" t="s">
        <v>48</v>
      </c>
      <c r="H348" t="s">
        <v>49</v>
      </c>
      <c r="I348" s="4">
        <v>2</v>
      </c>
      <c r="J348" s="4">
        <v>5000</v>
      </c>
      <c r="K348" s="4">
        <f>I348*J348*-1</f>
        <v>-10000</v>
      </c>
      <c r="L348" t="str">
        <f>TEXT(C348,"YYYY-MM")</f>
        <v>2021-02</v>
      </c>
    </row>
    <row r="349" spans="1:12" x14ac:dyDescent="0.25">
      <c r="A349">
        <f>A348+1</f>
        <v>116</v>
      </c>
      <c r="B349" t="s">
        <v>30</v>
      </c>
      <c r="C349" s="2">
        <f>EDATE(C125,1)</f>
        <v>44234</v>
      </c>
      <c r="D349" t="s">
        <v>31</v>
      </c>
      <c r="E349" t="s">
        <v>34</v>
      </c>
      <c r="F349" t="s">
        <v>35</v>
      </c>
      <c r="G349" t="s">
        <v>36</v>
      </c>
      <c r="H349" t="s">
        <v>37</v>
      </c>
      <c r="I349" s="4">
        <v>1</v>
      </c>
      <c r="J349" s="4">
        <v>1000</v>
      </c>
      <c r="K349" s="4">
        <f>I349*J349*-1</f>
        <v>-1000</v>
      </c>
      <c r="L349" t="str">
        <f>TEXT(C349,"YYYY-MM")</f>
        <v>2021-02</v>
      </c>
    </row>
    <row r="350" spans="1:12" x14ac:dyDescent="0.25">
      <c r="A350">
        <f>A349+1</f>
        <v>117</v>
      </c>
      <c r="B350" t="s">
        <v>30</v>
      </c>
      <c r="C350" s="2">
        <f>EDATE(C126,1)</f>
        <v>44234</v>
      </c>
      <c r="D350" t="s">
        <v>31</v>
      </c>
      <c r="E350" t="s">
        <v>34</v>
      </c>
      <c r="F350" t="s">
        <v>35</v>
      </c>
      <c r="G350" t="s">
        <v>36</v>
      </c>
      <c r="H350" t="s">
        <v>41</v>
      </c>
      <c r="I350" s="4">
        <v>2</v>
      </c>
      <c r="J350" s="4">
        <v>2000</v>
      </c>
      <c r="K350" s="4">
        <f>I350*J350*-1</f>
        <v>-4000</v>
      </c>
      <c r="L350" t="str">
        <f>TEXT(C350,"YYYY-MM")</f>
        <v>2021-02</v>
      </c>
    </row>
    <row r="351" spans="1:12" x14ac:dyDescent="0.25">
      <c r="A351">
        <f>A350+1</f>
        <v>118</v>
      </c>
      <c r="B351" t="s">
        <v>30</v>
      </c>
      <c r="C351" s="2">
        <f>EDATE(C127,1)</f>
        <v>44234</v>
      </c>
      <c r="D351" t="s">
        <v>31</v>
      </c>
      <c r="E351" t="s">
        <v>34</v>
      </c>
      <c r="F351" t="s">
        <v>35</v>
      </c>
      <c r="G351" t="s">
        <v>36</v>
      </c>
      <c r="H351" t="s">
        <v>42</v>
      </c>
      <c r="I351" s="4">
        <v>2</v>
      </c>
      <c r="J351" s="4">
        <v>300</v>
      </c>
      <c r="K351" s="4">
        <f>I351*J351*-1</f>
        <v>-600</v>
      </c>
      <c r="L351" t="str">
        <f>TEXT(C351,"YYYY-MM")</f>
        <v>2021-02</v>
      </c>
    </row>
    <row r="352" spans="1:12" x14ac:dyDescent="0.25">
      <c r="A352">
        <f>A351+1</f>
        <v>119</v>
      </c>
      <c r="B352" t="s">
        <v>30</v>
      </c>
      <c r="C352" s="2">
        <f>EDATE(C128,1)</f>
        <v>44234</v>
      </c>
      <c r="D352" t="s">
        <v>31</v>
      </c>
      <c r="E352" t="s">
        <v>34</v>
      </c>
      <c r="F352" t="s">
        <v>35</v>
      </c>
      <c r="G352" t="s">
        <v>36</v>
      </c>
      <c r="H352" t="s">
        <v>43</v>
      </c>
      <c r="I352" s="4">
        <v>2.2000000000000002</v>
      </c>
      <c r="J352" s="4">
        <v>4000</v>
      </c>
      <c r="K352" s="4">
        <f>I352*J352*-1</f>
        <v>-8800</v>
      </c>
      <c r="L352" t="str">
        <f>TEXT(C352,"YYYY-MM")</f>
        <v>2021-02</v>
      </c>
    </row>
    <row r="353" spans="1:12" x14ac:dyDescent="0.25">
      <c r="A353">
        <f>A352+1</f>
        <v>120</v>
      </c>
      <c r="B353" t="s">
        <v>30</v>
      </c>
      <c r="C353" s="2">
        <f>EDATE(C129,1)</f>
        <v>44234</v>
      </c>
      <c r="D353" t="s">
        <v>31</v>
      </c>
      <c r="E353" t="s">
        <v>34</v>
      </c>
      <c r="F353" t="s">
        <v>35</v>
      </c>
      <c r="G353" t="s">
        <v>36</v>
      </c>
      <c r="H353" t="s">
        <v>44</v>
      </c>
      <c r="I353" s="4">
        <v>2.5</v>
      </c>
      <c r="J353" s="4">
        <v>1000</v>
      </c>
      <c r="K353" s="4">
        <f>I353*J353*-1</f>
        <v>-2500</v>
      </c>
      <c r="L353" t="str">
        <f>TEXT(C353,"YYYY-MM")</f>
        <v>2021-02</v>
      </c>
    </row>
    <row r="354" spans="1:12" x14ac:dyDescent="0.25">
      <c r="A354">
        <f>A353+1</f>
        <v>121</v>
      </c>
      <c r="B354" t="s">
        <v>29</v>
      </c>
      <c r="C354" s="2">
        <f>EDATE(C130,1)</f>
        <v>44234</v>
      </c>
      <c r="D354" t="s">
        <v>5</v>
      </c>
      <c r="E354" t="s">
        <v>32</v>
      </c>
      <c r="H354" t="s">
        <v>6</v>
      </c>
      <c r="I354" s="4">
        <v>8000</v>
      </c>
      <c r="J354" s="4">
        <v>800</v>
      </c>
      <c r="K354" s="4">
        <f>I354*J354</f>
        <v>6400000</v>
      </c>
      <c r="L354" t="str">
        <f>TEXT(C354,"YYYY-MM")</f>
        <v>2021-02</v>
      </c>
    </row>
    <row r="355" spans="1:12" x14ac:dyDescent="0.25">
      <c r="A355">
        <f>A354+1</f>
        <v>122</v>
      </c>
      <c r="B355" t="s">
        <v>29</v>
      </c>
      <c r="C355" s="2">
        <f>EDATE(C131,1)</f>
        <v>44234</v>
      </c>
      <c r="D355" t="s">
        <v>7</v>
      </c>
      <c r="E355" t="s">
        <v>32</v>
      </c>
      <c r="H355" t="s">
        <v>6</v>
      </c>
      <c r="I355" s="4">
        <v>500</v>
      </c>
      <c r="J355" s="4">
        <v>750</v>
      </c>
      <c r="K355" s="4">
        <f>I355*J355</f>
        <v>375000</v>
      </c>
      <c r="L355" t="str">
        <f>TEXT(C355,"YYYY-MM")</f>
        <v>2021-02</v>
      </c>
    </row>
    <row r="356" spans="1:12" x14ac:dyDescent="0.25">
      <c r="A356">
        <f>A355+1</f>
        <v>123</v>
      </c>
      <c r="B356" t="s">
        <v>29</v>
      </c>
      <c r="C356" s="2">
        <f>EDATE(C132,1)</f>
        <v>44234</v>
      </c>
      <c r="D356" t="s">
        <v>8</v>
      </c>
      <c r="E356" t="s">
        <v>32</v>
      </c>
      <c r="H356" t="s">
        <v>9</v>
      </c>
      <c r="I356" s="4">
        <v>700</v>
      </c>
      <c r="J356" s="4">
        <v>1200</v>
      </c>
      <c r="K356" s="4">
        <f>I356*J356</f>
        <v>840000</v>
      </c>
      <c r="L356" t="str">
        <f>TEXT(C356,"YYYY-MM")</f>
        <v>2021-02</v>
      </c>
    </row>
    <row r="357" spans="1:12" x14ac:dyDescent="0.25">
      <c r="A357">
        <f>A356+1</f>
        <v>124</v>
      </c>
      <c r="B357" t="s">
        <v>29</v>
      </c>
      <c r="C357" s="2">
        <f>EDATE(C133,1)</f>
        <v>44234</v>
      </c>
      <c r="D357" t="s">
        <v>10</v>
      </c>
      <c r="E357" t="s">
        <v>32</v>
      </c>
      <c r="H357" t="s">
        <v>11</v>
      </c>
      <c r="I357" s="4">
        <v>400</v>
      </c>
      <c r="J357" s="4">
        <v>800</v>
      </c>
      <c r="K357" s="4">
        <f>I357*J357</f>
        <v>320000</v>
      </c>
      <c r="L357" t="str">
        <f>TEXT(C357,"YYYY-MM")</f>
        <v>2021-02</v>
      </c>
    </row>
    <row r="358" spans="1:12" x14ac:dyDescent="0.25">
      <c r="A358">
        <f>A357+1</f>
        <v>125</v>
      </c>
      <c r="B358" t="s">
        <v>29</v>
      </c>
      <c r="C358" s="2">
        <f>EDATE(C134,1)</f>
        <v>44234</v>
      </c>
      <c r="D358" t="s">
        <v>12</v>
      </c>
      <c r="E358" t="s">
        <v>32</v>
      </c>
      <c r="H358" t="s">
        <v>13</v>
      </c>
      <c r="I358" s="4">
        <v>20</v>
      </c>
      <c r="J358" s="4">
        <v>500</v>
      </c>
      <c r="K358" s="4">
        <f>I358*J358</f>
        <v>10000</v>
      </c>
      <c r="L358" t="str">
        <f>TEXT(C358,"YYYY-MM")</f>
        <v>2021-02</v>
      </c>
    </row>
    <row r="359" spans="1:12" x14ac:dyDescent="0.25">
      <c r="A359">
        <f>A358+1</f>
        <v>126</v>
      </c>
      <c r="B359" t="s">
        <v>29</v>
      </c>
      <c r="C359" s="2">
        <f>EDATE(C135,1)</f>
        <v>44234</v>
      </c>
      <c r="D359" t="s">
        <v>14</v>
      </c>
      <c r="E359" t="s">
        <v>33</v>
      </c>
      <c r="H359" t="s">
        <v>15</v>
      </c>
      <c r="I359" s="4">
        <v>0</v>
      </c>
      <c r="J359" s="4">
        <v>200</v>
      </c>
      <c r="K359" s="4">
        <f>I359*J359</f>
        <v>0</v>
      </c>
      <c r="L359" t="str">
        <f>TEXT(C359,"YYYY-MM")</f>
        <v>2021-02</v>
      </c>
    </row>
    <row r="360" spans="1:12" x14ac:dyDescent="0.25">
      <c r="A360">
        <f>A359+1</f>
        <v>127</v>
      </c>
      <c r="B360" t="s">
        <v>29</v>
      </c>
      <c r="C360" s="2">
        <f>EDATE(C136,1)</f>
        <v>44234</v>
      </c>
      <c r="D360" t="s">
        <v>16</v>
      </c>
      <c r="E360" t="s">
        <v>33</v>
      </c>
      <c r="H360" t="s">
        <v>17</v>
      </c>
      <c r="I360" s="4">
        <v>0</v>
      </c>
      <c r="J360" s="4">
        <v>1000</v>
      </c>
      <c r="K360" s="4">
        <f>I360*J360</f>
        <v>0</v>
      </c>
      <c r="L360" t="str">
        <f>TEXT(C360,"YYYY-MM")</f>
        <v>2021-02</v>
      </c>
    </row>
    <row r="361" spans="1:12" x14ac:dyDescent="0.25">
      <c r="A361">
        <f>A360+1</f>
        <v>128</v>
      </c>
      <c r="B361" t="s">
        <v>29</v>
      </c>
      <c r="C361" s="2">
        <f>EDATE(C137,1)</f>
        <v>44234</v>
      </c>
      <c r="D361" t="s">
        <v>18</v>
      </c>
      <c r="E361" t="s">
        <v>33</v>
      </c>
      <c r="H361" t="s">
        <v>19</v>
      </c>
      <c r="I361" s="4">
        <v>0</v>
      </c>
      <c r="J361" s="4">
        <v>200</v>
      </c>
      <c r="K361" s="4">
        <f>I361*J361</f>
        <v>0</v>
      </c>
      <c r="L361" t="str">
        <f>TEXT(C361,"YYYY-MM")</f>
        <v>2021-02</v>
      </c>
    </row>
    <row r="362" spans="1:12" x14ac:dyDescent="0.25">
      <c r="A362">
        <f>A361+1</f>
        <v>129</v>
      </c>
      <c r="B362" t="s">
        <v>29</v>
      </c>
      <c r="C362" s="2">
        <f>EDATE(C138,1)</f>
        <v>44234</v>
      </c>
      <c r="D362" t="s">
        <v>20</v>
      </c>
      <c r="E362" t="s">
        <v>22</v>
      </c>
      <c r="H362" t="s">
        <v>22</v>
      </c>
      <c r="I362" s="4">
        <v>800</v>
      </c>
      <c r="J362" s="4">
        <v>-100</v>
      </c>
      <c r="K362" s="4">
        <f>I362*J362</f>
        <v>-80000</v>
      </c>
      <c r="L362" t="str">
        <f>TEXT(C362,"YYYY-MM")</f>
        <v>2021-02</v>
      </c>
    </row>
    <row r="363" spans="1:12" x14ac:dyDescent="0.25">
      <c r="A363">
        <f>A362+1</f>
        <v>130</v>
      </c>
      <c r="B363" t="s">
        <v>29</v>
      </c>
      <c r="C363" s="2">
        <f>EDATE(C139,1)</f>
        <v>44234</v>
      </c>
      <c r="D363" t="s">
        <v>20</v>
      </c>
      <c r="E363" t="s">
        <v>22</v>
      </c>
      <c r="H363" t="s">
        <v>23</v>
      </c>
      <c r="I363" s="4">
        <v>900</v>
      </c>
      <c r="J363" s="4">
        <v>200</v>
      </c>
      <c r="K363" s="4">
        <f>I363*J363</f>
        <v>180000</v>
      </c>
      <c r="L363" t="str">
        <f>TEXT(C363,"YYYY-MM")</f>
        <v>2021-02</v>
      </c>
    </row>
    <row r="364" spans="1:12" x14ac:dyDescent="0.25">
      <c r="A364">
        <f>A363+1</f>
        <v>131</v>
      </c>
      <c r="B364" t="s">
        <v>29</v>
      </c>
      <c r="C364" s="2">
        <f>EDATE(C140,1)</f>
        <v>44234</v>
      </c>
      <c r="D364" t="s">
        <v>20</v>
      </c>
      <c r="E364" t="s">
        <v>24</v>
      </c>
      <c r="H364" t="s">
        <v>24</v>
      </c>
      <c r="K364" s="4">
        <v>3000000</v>
      </c>
      <c r="L364" t="str">
        <f>TEXT(C364,"YYYY-MM")</f>
        <v>2021-02</v>
      </c>
    </row>
    <row r="365" spans="1:12" x14ac:dyDescent="0.25">
      <c r="A365">
        <f>A364+1</f>
        <v>132</v>
      </c>
      <c r="B365" t="s">
        <v>29</v>
      </c>
      <c r="C365" s="2">
        <f>EDATE(C141,1)</f>
        <v>44234</v>
      </c>
      <c r="D365" t="s">
        <v>20</v>
      </c>
      <c r="E365" t="s">
        <v>33</v>
      </c>
      <c r="H365" t="s">
        <v>21</v>
      </c>
      <c r="I365" s="4">
        <v>0</v>
      </c>
      <c r="J365" s="4">
        <v>100</v>
      </c>
      <c r="K365" s="4">
        <f>I365*J365</f>
        <v>0</v>
      </c>
      <c r="L365" t="str">
        <f>TEXT(C365,"YYYY-MM")</f>
        <v>2021-02</v>
      </c>
    </row>
    <row r="366" spans="1:12" x14ac:dyDescent="0.25">
      <c r="A366">
        <f>A365+1</f>
        <v>133</v>
      </c>
      <c r="B366" t="s">
        <v>29</v>
      </c>
      <c r="C366" s="2">
        <f>EDATE(C142,1)</f>
        <v>44235</v>
      </c>
      <c r="D366" t="s">
        <v>5</v>
      </c>
      <c r="E366" t="s">
        <v>32</v>
      </c>
      <c r="H366" t="s">
        <v>6</v>
      </c>
      <c r="I366" s="4">
        <v>7000</v>
      </c>
      <c r="J366" s="4">
        <v>800</v>
      </c>
      <c r="K366" s="4">
        <f>I366*J366</f>
        <v>5600000</v>
      </c>
      <c r="L366" t="str">
        <f>TEXT(C366,"YYYY-MM")</f>
        <v>2021-02</v>
      </c>
    </row>
    <row r="367" spans="1:12" x14ac:dyDescent="0.25">
      <c r="A367">
        <f>A366+1</f>
        <v>134</v>
      </c>
      <c r="B367" t="s">
        <v>29</v>
      </c>
      <c r="C367" s="2">
        <f>EDATE(C143,1)</f>
        <v>44235</v>
      </c>
      <c r="D367" t="s">
        <v>7</v>
      </c>
      <c r="E367" t="s">
        <v>32</v>
      </c>
      <c r="H367" t="s">
        <v>6</v>
      </c>
      <c r="I367" s="4">
        <v>5000</v>
      </c>
      <c r="J367" s="4">
        <v>750</v>
      </c>
      <c r="K367" s="4">
        <f>I367*J367</f>
        <v>3750000</v>
      </c>
      <c r="L367" t="str">
        <f>TEXT(C367,"YYYY-MM")</f>
        <v>2021-02</v>
      </c>
    </row>
    <row r="368" spans="1:12" x14ac:dyDescent="0.25">
      <c r="A368">
        <f>A367+1</f>
        <v>135</v>
      </c>
      <c r="B368" t="s">
        <v>29</v>
      </c>
      <c r="C368" s="2">
        <f>EDATE(C144,1)</f>
        <v>44235</v>
      </c>
      <c r="D368" t="s">
        <v>8</v>
      </c>
      <c r="E368" t="s">
        <v>32</v>
      </c>
      <c r="H368" t="s">
        <v>9</v>
      </c>
      <c r="I368" s="4">
        <v>500</v>
      </c>
      <c r="J368" s="4">
        <v>1200</v>
      </c>
      <c r="K368" s="4">
        <f>I368*J368</f>
        <v>600000</v>
      </c>
      <c r="L368" t="str">
        <f>TEXT(C368,"YYYY-MM")</f>
        <v>2021-02</v>
      </c>
    </row>
    <row r="369" spans="1:12" x14ac:dyDescent="0.25">
      <c r="A369">
        <f>A368+1</f>
        <v>136</v>
      </c>
      <c r="B369" t="s">
        <v>29</v>
      </c>
      <c r="C369" s="2">
        <f>EDATE(C145,1)</f>
        <v>44235</v>
      </c>
      <c r="D369" t="s">
        <v>10</v>
      </c>
      <c r="E369" t="s">
        <v>32</v>
      </c>
      <c r="H369" t="s">
        <v>11</v>
      </c>
      <c r="I369" s="4">
        <v>700</v>
      </c>
      <c r="J369" s="4">
        <v>800</v>
      </c>
      <c r="K369" s="4">
        <f>I369*J369</f>
        <v>560000</v>
      </c>
      <c r="L369" t="str">
        <f>TEXT(C369,"YYYY-MM")</f>
        <v>2021-02</v>
      </c>
    </row>
    <row r="370" spans="1:12" x14ac:dyDescent="0.25">
      <c r="A370">
        <f>A369+1</f>
        <v>137</v>
      </c>
      <c r="B370" t="s">
        <v>29</v>
      </c>
      <c r="C370" s="2">
        <f>EDATE(C146,1)</f>
        <v>44235</v>
      </c>
      <c r="D370" t="s">
        <v>12</v>
      </c>
      <c r="E370" t="s">
        <v>32</v>
      </c>
      <c r="H370" t="s">
        <v>13</v>
      </c>
      <c r="I370" s="4">
        <v>1000</v>
      </c>
      <c r="J370" s="4">
        <v>500</v>
      </c>
      <c r="K370" s="4">
        <f>I370*J370</f>
        <v>500000</v>
      </c>
      <c r="L370" t="str">
        <f>TEXT(C370,"YYYY-MM")</f>
        <v>2021-02</v>
      </c>
    </row>
    <row r="371" spans="1:12" x14ac:dyDescent="0.25">
      <c r="A371">
        <f>A370+1</f>
        <v>138</v>
      </c>
      <c r="B371" t="s">
        <v>29</v>
      </c>
      <c r="C371" s="2">
        <f>EDATE(C147,1)</f>
        <v>44235</v>
      </c>
      <c r="D371" t="s">
        <v>14</v>
      </c>
      <c r="E371" t="s">
        <v>33</v>
      </c>
      <c r="H371" t="s">
        <v>15</v>
      </c>
      <c r="I371" s="4">
        <v>10</v>
      </c>
      <c r="J371" s="4">
        <v>2000</v>
      </c>
      <c r="K371" s="4">
        <f>I371*J371</f>
        <v>20000</v>
      </c>
      <c r="L371" t="str">
        <f>TEXT(C371,"YYYY-MM")</f>
        <v>2021-02</v>
      </c>
    </row>
    <row r="372" spans="1:12" x14ac:dyDescent="0.25">
      <c r="A372">
        <f>A371+1</f>
        <v>139</v>
      </c>
      <c r="B372" t="s">
        <v>29</v>
      </c>
      <c r="C372" s="2">
        <f>EDATE(C148,1)</f>
        <v>44235</v>
      </c>
      <c r="D372" t="s">
        <v>16</v>
      </c>
      <c r="E372" t="s">
        <v>33</v>
      </c>
      <c r="H372" t="s">
        <v>17</v>
      </c>
      <c r="I372" s="4">
        <v>20</v>
      </c>
      <c r="J372" s="4">
        <v>1000</v>
      </c>
      <c r="K372" s="4">
        <f>I372*J372</f>
        <v>20000</v>
      </c>
      <c r="L372" t="str">
        <f>TEXT(C372,"YYYY-MM")</f>
        <v>2021-02</v>
      </c>
    </row>
    <row r="373" spans="1:12" x14ac:dyDescent="0.25">
      <c r="A373">
        <f>A372+1</f>
        <v>140</v>
      </c>
      <c r="B373" t="s">
        <v>29</v>
      </c>
      <c r="C373" s="2">
        <f>EDATE(C149,1)</f>
        <v>44235</v>
      </c>
      <c r="D373" t="s">
        <v>18</v>
      </c>
      <c r="E373" t="s">
        <v>33</v>
      </c>
      <c r="H373" t="s">
        <v>19</v>
      </c>
      <c r="I373" s="4">
        <v>50</v>
      </c>
      <c r="J373" s="4">
        <v>200</v>
      </c>
      <c r="K373" s="4">
        <f>I373*J373</f>
        <v>10000</v>
      </c>
      <c r="L373" t="str">
        <f>TEXT(C373,"YYYY-MM")</f>
        <v>2021-02</v>
      </c>
    </row>
    <row r="374" spans="1:12" x14ac:dyDescent="0.25">
      <c r="A374">
        <f>A373+1</f>
        <v>141</v>
      </c>
      <c r="B374" t="s">
        <v>29</v>
      </c>
      <c r="C374" s="2">
        <f>EDATE(C150,1)</f>
        <v>44235</v>
      </c>
      <c r="D374" t="s">
        <v>20</v>
      </c>
      <c r="E374" t="s">
        <v>22</v>
      </c>
      <c r="H374" t="s">
        <v>22</v>
      </c>
      <c r="I374" s="4">
        <v>200</v>
      </c>
      <c r="J374" s="4">
        <v>-100</v>
      </c>
      <c r="K374" s="4">
        <f>I374*J374</f>
        <v>-20000</v>
      </c>
      <c r="L374" t="str">
        <f>TEXT(C374,"YYYY-MM")</f>
        <v>2021-02</v>
      </c>
    </row>
    <row r="375" spans="1:12" x14ac:dyDescent="0.25">
      <c r="A375">
        <f>A374+1</f>
        <v>142</v>
      </c>
      <c r="B375" t="s">
        <v>29</v>
      </c>
      <c r="C375" s="2">
        <f>EDATE(C151,1)</f>
        <v>44235</v>
      </c>
      <c r="D375" t="s">
        <v>20</v>
      </c>
      <c r="E375" t="s">
        <v>22</v>
      </c>
      <c r="H375" t="s">
        <v>23</v>
      </c>
      <c r="I375" s="4">
        <v>100</v>
      </c>
      <c r="J375" s="4">
        <v>200</v>
      </c>
      <c r="K375" s="4">
        <f>I375*J375</f>
        <v>20000</v>
      </c>
      <c r="L375" t="str">
        <f>TEXT(C375,"YYYY-MM")</f>
        <v>2021-02</v>
      </c>
    </row>
    <row r="376" spans="1:12" x14ac:dyDescent="0.25">
      <c r="A376">
        <f>A375+1</f>
        <v>143</v>
      </c>
      <c r="B376" t="s">
        <v>29</v>
      </c>
      <c r="C376" s="2">
        <f>EDATE(C152,1)</f>
        <v>44235</v>
      </c>
      <c r="D376" t="s">
        <v>20</v>
      </c>
      <c r="E376" t="s">
        <v>24</v>
      </c>
      <c r="H376" t="s">
        <v>24</v>
      </c>
      <c r="K376" s="4">
        <v>200000</v>
      </c>
      <c r="L376" t="str">
        <f>TEXT(C376,"YYYY-MM")</f>
        <v>2021-02</v>
      </c>
    </row>
    <row r="377" spans="1:12" x14ac:dyDescent="0.25">
      <c r="A377">
        <f>A376+1</f>
        <v>144</v>
      </c>
      <c r="B377" t="s">
        <v>29</v>
      </c>
      <c r="C377" s="2">
        <f>EDATE(C153,1)</f>
        <v>44235</v>
      </c>
      <c r="D377" t="s">
        <v>20</v>
      </c>
      <c r="E377" t="s">
        <v>33</v>
      </c>
      <c r="H377" t="s">
        <v>21</v>
      </c>
      <c r="I377" s="4">
        <v>100</v>
      </c>
      <c r="J377" s="4">
        <v>100</v>
      </c>
      <c r="K377" s="4">
        <f>I377*J377</f>
        <v>10000</v>
      </c>
      <c r="L377" t="str">
        <f>TEXT(C377,"YYYY-MM")</f>
        <v>2021-02</v>
      </c>
    </row>
    <row r="378" spans="1:12" x14ac:dyDescent="0.25">
      <c r="A378">
        <f>A377+1</f>
        <v>145</v>
      </c>
      <c r="B378" t="s">
        <v>29</v>
      </c>
      <c r="C378" s="2">
        <f>EDATE(C154,1)</f>
        <v>44236</v>
      </c>
      <c r="D378" t="s">
        <v>5</v>
      </c>
      <c r="E378" t="s">
        <v>32</v>
      </c>
      <c r="H378" t="s">
        <v>6</v>
      </c>
      <c r="I378" s="4">
        <v>5000</v>
      </c>
      <c r="J378" s="4">
        <v>800</v>
      </c>
      <c r="K378" s="4">
        <f>I378*J378</f>
        <v>4000000</v>
      </c>
      <c r="L378" t="str">
        <f>TEXT(C378,"YYYY-MM")</f>
        <v>2021-02</v>
      </c>
    </row>
    <row r="379" spans="1:12" x14ac:dyDescent="0.25">
      <c r="A379">
        <f>A378+1</f>
        <v>146</v>
      </c>
      <c r="B379" t="s">
        <v>29</v>
      </c>
      <c r="C379" s="2">
        <f>EDATE(C155,1)</f>
        <v>44236</v>
      </c>
      <c r="D379" t="s">
        <v>7</v>
      </c>
      <c r="E379" t="s">
        <v>32</v>
      </c>
      <c r="H379" t="s">
        <v>6</v>
      </c>
      <c r="I379" s="4">
        <v>700</v>
      </c>
      <c r="J379" s="4">
        <v>750</v>
      </c>
      <c r="K379" s="4">
        <f>I379*J379</f>
        <v>525000</v>
      </c>
      <c r="L379" t="str">
        <f>TEXT(C379,"YYYY-MM")</f>
        <v>2021-02</v>
      </c>
    </row>
    <row r="380" spans="1:12" x14ac:dyDescent="0.25">
      <c r="A380">
        <f>A379+1</f>
        <v>147</v>
      </c>
      <c r="B380" t="s">
        <v>29</v>
      </c>
      <c r="C380" s="2">
        <f>EDATE(C156,1)</f>
        <v>44236</v>
      </c>
      <c r="D380" t="s">
        <v>8</v>
      </c>
      <c r="E380" t="s">
        <v>32</v>
      </c>
      <c r="H380" t="s">
        <v>9</v>
      </c>
      <c r="I380" s="4">
        <v>400</v>
      </c>
      <c r="J380" s="4">
        <v>1200</v>
      </c>
      <c r="K380" s="4">
        <f>I380*J380</f>
        <v>480000</v>
      </c>
      <c r="L380" t="str">
        <f>TEXT(C380,"YYYY-MM")</f>
        <v>2021-02</v>
      </c>
    </row>
    <row r="381" spans="1:12" x14ac:dyDescent="0.25">
      <c r="A381">
        <f>A380+1</f>
        <v>148</v>
      </c>
      <c r="B381" t="s">
        <v>29</v>
      </c>
      <c r="C381" s="2">
        <f>EDATE(C157,1)</f>
        <v>44236</v>
      </c>
      <c r="D381" t="s">
        <v>10</v>
      </c>
      <c r="E381" t="s">
        <v>32</v>
      </c>
      <c r="H381" t="s">
        <v>11</v>
      </c>
      <c r="I381" s="4">
        <v>800</v>
      </c>
      <c r="J381" s="4">
        <v>800</v>
      </c>
      <c r="K381" s="4">
        <f>I381*J381</f>
        <v>640000</v>
      </c>
      <c r="L381" t="str">
        <f>TEXT(C381,"YYYY-MM")</f>
        <v>2021-02</v>
      </c>
    </row>
    <row r="382" spans="1:12" x14ac:dyDescent="0.25">
      <c r="A382">
        <f>A381+1</f>
        <v>149</v>
      </c>
      <c r="B382" t="s">
        <v>29</v>
      </c>
      <c r="C382" s="2">
        <f>EDATE(C158,1)</f>
        <v>44236</v>
      </c>
      <c r="D382" t="s">
        <v>12</v>
      </c>
      <c r="E382" t="s">
        <v>32</v>
      </c>
      <c r="H382" t="s">
        <v>13</v>
      </c>
      <c r="I382" s="4">
        <v>700</v>
      </c>
      <c r="J382" s="4">
        <v>500</v>
      </c>
      <c r="K382" s="4">
        <f>I382*J382</f>
        <v>350000</v>
      </c>
      <c r="L382" t="str">
        <f>TEXT(C382,"YYYY-MM")</f>
        <v>2021-02</v>
      </c>
    </row>
    <row r="383" spans="1:12" x14ac:dyDescent="0.25">
      <c r="A383">
        <f>A382+1</f>
        <v>150</v>
      </c>
      <c r="B383" t="s">
        <v>29</v>
      </c>
      <c r="C383" s="2">
        <f>EDATE(C159,1)</f>
        <v>44236</v>
      </c>
      <c r="D383" t="s">
        <v>14</v>
      </c>
      <c r="E383" t="s">
        <v>33</v>
      </c>
      <c r="H383" t="s">
        <v>15</v>
      </c>
      <c r="I383" s="4">
        <v>7</v>
      </c>
      <c r="J383" s="4">
        <v>200</v>
      </c>
      <c r="K383" s="4">
        <f>I383*J383</f>
        <v>1400</v>
      </c>
      <c r="L383" t="str">
        <f>TEXT(C383,"YYYY-MM")</f>
        <v>2021-02</v>
      </c>
    </row>
    <row r="384" spans="1:12" x14ac:dyDescent="0.25">
      <c r="A384">
        <f>A383+1</f>
        <v>151</v>
      </c>
      <c r="B384" t="s">
        <v>29</v>
      </c>
      <c r="C384" s="2">
        <f>EDATE(C160,1)</f>
        <v>44236</v>
      </c>
      <c r="D384" t="s">
        <v>16</v>
      </c>
      <c r="E384" t="s">
        <v>33</v>
      </c>
      <c r="H384" t="s">
        <v>17</v>
      </c>
      <c r="I384" s="4">
        <v>25</v>
      </c>
      <c r="J384" s="4">
        <v>1000</v>
      </c>
      <c r="K384" s="4">
        <f>I384*J384</f>
        <v>25000</v>
      </c>
      <c r="L384" t="str">
        <f>TEXT(C384,"YYYY-MM")</f>
        <v>2021-02</v>
      </c>
    </row>
    <row r="385" spans="1:12" x14ac:dyDescent="0.25">
      <c r="A385">
        <f>A384+1</f>
        <v>152</v>
      </c>
      <c r="B385" t="s">
        <v>29</v>
      </c>
      <c r="C385" s="2">
        <f>EDATE(C161,1)</f>
        <v>44236</v>
      </c>
      <c r="D385" t="s">
        <v>18</v>
      </c>
      <c r="E385" t="s">
        <v>33</v>
      </c>
      <c r="H385" t="s">
        <v>19</v>
      </c>
      <c r="I385" s="4">
        <v>75</v>
      </c>
      <c r="J385" s="4">
        <v>200</v>
      </c>
      <c r="K385" s="4">
        <f>I385*J385</f>
        <v>15000</v>
      </c>
      <c r="L385" t="str">
        <f>TEXT(C385,"YYYY-MM")</f>
        <v>2021-02</v>
      </c>
    </row>
    <row r="386" spans="1:12" x14ac:dyDescent="0.25">
      <c r="A386">
        <f>A385+1</f>
        <v>153</v>
      </c>
      <c r="B386" t="s">
        <v>29</v>
      </c>
      <c r="C386" s="2">
        <f>EDATE(C162,1)</f>
        <v>44236</v>
      </c>
      <c r="D386" t="s">
        <v>20</v>
      </c>
      <c r="E386" t="s">
        <v>22</v>
      </c>
      <c r="H386" t="s">
        <v>22</v>
      </c>
      <c r="I386" s="4">
        <v>22</v>
      </c>
      <c r="J386" s="4">
        <v>-100</v>
      </c>
      <c r="K386" s="4">
        <f>I386*J386</f>
        <v>-2200</v>
      </c>
      <c r="L386" t="str">
        <f>TEXT(C386,"YYYY-MM")</f>
        <v>2021-02</v>
      </c>
    </row>
    <row r="387" spans="1:12" x14ac:dyDescent="0.25">
      <c r="A387">
        <f>A386+1</f>
        <v>154</v>
      </c>
      <c r="B387" t="s">
        <v>29</v>
      </c>
      <c r="C387" s="2">
        <f>EDATE(C163,1)</f>
        <v>44236</v>
      </c>
      <c r="D387" t="s">
        <v>20</v>
      </c>
      <c r="E387" t="s">
        <v>22</v>
      </c>
      <c r="H387" t="s">
        <v>23</v>
      </c>
      <c r="I387" s="4">
        <v>230</v>
      </c>
      <c r="J387" s="4">
        <v>200</v>
      </c>
      <c r="K387" s="4">
        <f>I387*J387</f>
        <v>46000</v>
      </c>
      <c r="L387" t="str">
        <f>TEXT(C387,"YYYY-MM")</f>
        <v>2021-02</v>
      </c>
    </row>
    <row r="388" spans="1:12" x14ac:dyDescent="0.25">
      <c r="A388">
        <f>A387+1</f>
        <v>155</v>
      </c>
      <c r="B388" t="s">
        <v>29</v>
      </c>
      <c r="C388" s="2">
        <f>EDATE(C164,1)</f>
        <v>44236</v>
      </c>
      <c r="D388" t="s">
        <v>20</v>
      </c>
      <c r="E388" t="s">
        <v>24</v>
      </c>
      <c r="H388" t="s">
        <v>24</v>
      </c>
      <c r="K388" s="4">
        <v>0</v>
      </c>
      <c r="L388" t="str">
        <f>TEXT(C388,"YYYY-MM")</f>
        <v>2021-02</v>
      </c>
    </row>
    <row r="389" spans="1:12" x14ac:dyDescent="0.25">
      <c r="A389">
        <f>A388+1</f>
        <v>156</v>
      </c>
      <c r="B389" t="s">
        <v>29</v>
      </c>
      <c r="C389" s="2">
        <f>EDATE(C165,1)</f>
        <v>44236</v>
      </c>
      <c r="D389" t="s">
        <v>20</v>
      </c>
      <c r="E389" t="s">
        <v>33</v>
      </c>
      <c r="H389" t="s">
        <v>21</v>
      </c>
      <c r="I389" s="4">
        <v>150</v>
      </c>
      <c r="J389" s="4">
        <v>100</v>
      </c>
      <c r="K389" s="4">
        <f>I389*J389</f>
        <v>15000</v>
      </c>
      <c r="L389" t="str">
        <f>TEXT(C389,"YYYY-MM")</f>
        <v>2021-02</v>
      </c>
    </row>
    <row r="390" spans="1:12" x14ac:dyDescent="0.25">
      <c r="A390">
        <f>A389+1</f>
        <v>157</v>
      </c>
      <c r="B390" t="s">
        <v>29</v>
      </c>
      <c r="C390" s="2">
        <f>EDATE(C166,1)</f>
        <v>44237</v>
      </c>
      <c r="D390" t="s">
        <v>5</v>
      </c>
      <c r="E390" t="s">
        <v>32</v>
      </c>
      <c r="H390" t="s">
        <v>6</v>
      </c>
      <c r="I390" s="4">
        <v>4000</v>
      </c>
      <c r="J390" s="4">
        <v>800</v>
      </c>
      <c r="K390" s="4">
        <f>I390*J390</f>
        <v>3200000</v>
      </c>
      <c r="L390" t="str">
        <f>TEXT(C390,"YYYY-MM")</f>
        <v>2021-02</v>
      </c>
    </row>
    <row r="391" spans="1:12" x14ac:dyDescent="0.25">
      <c r="A391">
        <f>A390+1</f>
        <v>158</v>
      </c>
      <c r="B391" t="s">
        <v>29</v>
      </c>
      <c r="C391" s="2">
        <f>EDATE(C167,1)</f>
        <v>44237</v>
      </c>
      <c r="D391" t="s">
        <v>7</v>
      </c>
      <c r="E391" t="s">
        <v>32</v>
      </c>
      <c r="H391" t="s">
        <v>6</v>
      </c>
      <c r="I391" s="4">
        <v>700</v>
      </c>
      <c r="J391" s="4">
        <v>750</v>
      </c>
      <c r="K391" s="4">
        <f>I391*J391</f>
        <v>525000</v>
      </c>
      <c r="L391" t="str">
        <f>TEXT(C391,"YYYY-MM")</f>
        <v>2021-02</v>
      </c>
    </row>
    <row r="392" spans="1:12" x14ac:dyDescent="0.25">
      <c r="A392">
        <f>A391+1</f>
        <v>159</v>
      </c>
      <c r="B392" t="s">
        <v>29</v>
      </c>
      <c r="C392" s="2">
        <f>EDATE(C168,1)</f>
        <v>44237</v>
      </c>
      <c r="D392" t="s">
        <v>8</v>
      </c>
      <c r="E392" t="s">
        <v>32</v>
      </c>
      <c r="H392" t="s">
        <v>9</v>
      </c>
      <c r="I392" s="4">
        <v>400</v>
      </c>
      <c r="J392" s="4">
        <v>1200</v>
      </c>
      <c r="K392" s="4">
        <f>I392*J392</f>
        <v>480000</v>
      </c>
      <c r="L392" t="str">
        <f>TEXT(C392,"YYYY-MM")</f>
        <v>2021-02</v>
      </c>
    </row>
    <row r="393" spans="1:12" x14ac:dyDescent="0.25">
      <c r="A393">
        <f>A392+1</f>
        <v>160</v>
      </c>
      <c r="B393" t="s">
        <v>29</v>
      </c>
      <c r="C393" s="2">
        <f>EDATE(C169,1)</f>
        <v>44237</v>
      </c>
      <c r="D393" t="s">
        <v>10</v>
      </c>
      <c r="E393" t="s">
        <v>32</v>
      </c>
      <c r="H393" t="s">
        <v>11</v>
      </c>
      <c r="I393" s="4">
        <v>1100</v>
      </c>
      <c r="J393" s="4">
        <v>800</v>
      </c>
      <c r="K393" s="4">
        <f>I393*J393</f>
        <v>880000</v>
      </c>
      <c r="L393" t="str">
        <f>TEXT(C393,"YYYY-MM")</f>
        <v>2021-02</v>
      </c>
    </row>
    <row r="394" spans="1:12" x14ac:dyDescent="0.25">
      <c r="A394">
        <f>A393+1</f>
        <v>161</v>
      </c>
      <c r="B394" t="s">
        <v>29</v>
      </c>
      <c r="C394" s="2">
        <f>EDATE(C170,1)</f>
        <v>44237</v>
      </c>
      <c r="D394" t="s">
        <v>12</v>
      </c>
      <c r="E394" t="s">
        <v>32</v>
      </c>
      <c r="H394" t="s">
        <v>13</v>
      </c>
      <c r="I394" s="4">
        <v>500</v>
      </c>
      <c r="J394" s="4">
        <v>500</v>
      </c>
      <c r="K394" s="4">
        <f>I394*J394</f>
        <v>250000</v>
      </c>
      <c r="L394" t="str">
        <f>TEXT(C394,"YYYY-MM")</f>
        <v>2021-02</v>
      </c>
    </row>
    <row r="395" spans="1:12" x14ac:dyDescent="0.25">
      <c r="A395">
        <f>A394+1</f>
        <v>162</v>
      </c>
      <c r="B395" t="s">
        <v>29</v>
      </c>
      <c r="C395" s="2">
        <f>EDATE(C171,1)</f>
        <v>44237</v>
      </c>
      <c r="D395" t="s">
        <v>14</v>
      </c>
      <c r="E395" t="s">
        <v>33</v>
      </c>
      <c r="H395" t="s">
        <v>15</v>
      </c>
      <c r="I395" s="4">
        <v>100</v>
      </c>
      <c r="J395" s="4">
        <v>200</v>
      </c>
      <c r="K395" s="4">
        <f>I395*J395</f>
        <v>20000</v>
      </c>
      <c r="L395" t="str">
        <f>TEXT(C395,"YYYY-MM")</f>
        <v>2021-02</v>
      </c>
    </row>
    <row r="396" spans="1:12" x14ac:dyDescent="0.25">
      <c r="A396">
        <f>A395+1</f>
        <v>163</v>
      </c>
      <c r="B396" t="s">
        <v>29</v>
      </c>
      <c r="C396" s="2">
        <f>EDATE(C172,1)</f>
        <v>44237</v>
      </c>
      <c r="D396" t="s">
        <v>16</v>
      </c>
      <c r="E396" t="s">
        <v>33</v>
      </c>
      <c r="H396" t="s">
        <v>17</v>
      </c>
      <c r="I396" s="4">
        <v>30</v>
      </c>
      <c r="J396" s="4">
        <v>1000</v>
      </c>
      <c r="K396" s="4">
        <f>I396*J396</f>
        <v>30000</v>
      </c>
      <c r="L396" t="str">
        <f>TEXT(C396,"YYYY-MM")</f>
        <v>2021-02</v>
      </c>
    </row>
    <row r="397" spans="1:12" x14ac:dyDescent="0.25">
      <c r="A397">
        <f>A396+1</f>
        <v>164</v>
      </c>
      <c r="B397" t="s">
        <v>29</v>
      </c>
      <c r="C397" s="2">
        <f>EDATE(C173,1)</f>
        <v>44237</v>
      </c>
      <c r="D397" t="s">
        <v>18</v>
      </c>
      <c r="E397" t="s">
        <v>33</v>
      </c>
      <c r="H397" t="s">
        <v>19</v>
      </c>
      <c r="I397" s="4">
        <v>100</v>
      </c>
      <c r="J397" s="4">
        <v>200</v>
      </c>
      <c r="K397" s="4">
        <f>I397*J397</f>
        <v>20000</v>
      </c>
      <c r="L397" t="str">
        <f>TEXT(C397,"YYYY-MM")</f>
        <v>2021-02</v>
      </c>
    </row>
    <row r="398" spans="1:12" x14ac:dyDescent="0.25">
      <c r="A398">
        <f>A397+1</f>
        <v>165</v>
      </c>
      <c r="B398" t="s">
        <v>29</v>
      </c>
      <c r="C398" s="2">
        <f>EDATE(C174,1)</f>
        <v>44237</v>
      </c>
      <c r="D398" t="s">
        <v>20</v>
      </c>
      <c r="E398" t="s">
        <v>22</v>
      </c>
      <c r="H398" t="s">
        <v>22</v>
      </c>
      <c r="I398" s="4">
        <v>25</v>
      </c>
      <c r="J398" s="4">
        <v>-100</v>
      </c>
      <c r="K398" s="4">
        <f>I398*J398</f>
        <v>-2500</v>
      </c>
      <c r="L398" t="str">
        <f>TEXT(C398,"YYYY-MM")</f>
        <v>2021-02</v>
      </c>
    </row>
    <row r="399" spans="1:12" x14ac:dyDescent="0.25">
      <c r="A399">
        <f>A398+1</f>
        <v>166</v>
      </c>
      <c r="B399" t="s">
        <v>29</v>
      </c>
      <c r="C399" s="2">
        <f>EDATE(C175,1)</f>
        <v>44237</v>
      </c>
      <c r="D399" t="s">
        <v>20</v>
      </c>
      <c r="E399" t="s">
        <v>22</v>
      </c>
      <c r="H399" t="s">
        <v>23</v>
      </c>
      <c r="I399" s="4">
        <v>250</v>
      </c>
      <c r="J399" s="4">
        <v>200</v>
      </c>
      <c r="K399" s="4">
        <f>I399*J399</f>
        <v>50000</v>
      </c>
      <c r="L399" t="str">
        <f>TEXT(C399,"YYYY-MM")</f>
        <v>2021-02</v>
      </c>
    </row>
    <row r="400" spans="1:12" x14ac:dyDescent="0.25">
      <c r="A400">
        <f>A399+1</f>
        <v>167</v>
      </c>
      <c r="B400" t="s">
        <v>29</v>
      </c>
      <c r="C400" s="2">
        <f>EDATE(C176,1)</f>
        <v>44237</v>
      </c>
      <c r="D400" t="s">
        <v>20</v>
      </c>
      <c r="E400" t="s">
        <v>24</v>
      </c>
      <c r="H400" t="s">
        <v>24</v>
      </c>
      <c r="K400" s="4">
        <v>0</v>
      </c>
      <c r="L400" t="str">
        <f>TEXT(C400,"YYYY-MM")</f>
        <v>2021-02</v>
      </c>
    </row>
    <row r="401" spans="1:12" x14ac:dyDescent="0.25">
      <c r="A401">
        <f>A400+1</f>
        <v>168</v>
      </c>
      <c r="B401" t="s">
        <v>29</v>
      </c>
      <c r="C401" s="2">
        <f>EDATE(C177,1)</f>
        <v>44237</v>
      </c>
      <c r="D401" t="s">
        <v>20</v>
      </c>
      <c r="E401" t="s">
        <v>33</v>
      </c>
      <c r="H401" t="s">
        <v>21</v>
      </c>
      <c r="I401" s="4">
        <v>200</v>
      </c>
      <c r="J401" s="4">
        <v>100</v>
      </c>
      <c r="K401" s="4">
        <f>I401*J401</f>
        <v>20000</v>
      </c>
      <c r="L401" t="str">
        <f>TEXT(C401,"YYYY-MM")</f>
        <v>2021-02</v>
      </c>
    </row>
    <row r="402" spans="1:12" x14ac:dyDescent="0.25">
      <c r="A402">
        <f>A401+1</f>
        <v>169</v>
      </c>
      <c r="B402" t="s">
        <v>29</v>
      </c>
      <c r="C402" s="2">
        <f>EDATE(C178,1)</f>
        <v>44238</v>
      </c>
      <c r="D402" t="s">
        <v>5</v>
      </c>
      <c r="E402" t="s">
        <v>32</v>
      </c>
      <c r="H402" t="s">
        <v>6</v>
      </c>
      <c r="I402" s="4">
        <v>7000</v>
      </c>
      <c r="J402" s="4">
        <v>800</v>
      </c>
      <c r="K402" s="4">
        <f>I402*J402</f>
        <v>5600000</v>
      </c>
      <c r="L402" t="str">
        <f>TEXT(C402,"YYYY-MM")</f>
        <v>2021-02</v>
      </c>
    </row>
    <row r="403" spans="1:12" x14ac:dyDescent="0.25">
      <c r="A403">
        <f>A402+1</f>
        <v>170</v>
      </c>
      <c r="B403" t="s">
        <v>29</v>
      </c>
      <c r="C403" s="2">
        <f>EDATE(C179,1)</f>
        <v>44238</v>
      </c>
      <c r="D403" t="s">
        <v>7</v>
      </c>
      <c r="E403" t="s">
        <v>32</v>
      </c>
      <c r="H403" t="s">
        <v>6</v>
      </c>
      <c r="I403" s="4">
        <v>5000</v>
      </c>
      <c r="J403" s="4">
        <v>750</v>
      </c>
      <c r="K403" s="4">
        <f>I403*J403</f>
        <v>3750000</v>
      </c>
      <c r="L403" t="str">
        <f>TEXT(C403,"YYYY-MM")</f>
        <v>2021-02</v>
      </c>
    </row>
    <row r="404" spans="1:12" x14ac:dyDescent="0.25">
      <c r="A404">
        <f>A403+1</f>
        <v>171</v>
      </c>
      <c r="B404" t="s">
        <v>29</v>
      </c>
      <c r="C404" s="2">
        <f>EDATE(C180,1)</f>
        <v>44238</v>
      </c>
      <c r="D404" t="s">
        <v>8</v>
      </c>
      <c r="E404" t="s">
        <v>32</v>
      </c>
      <c r="H404" t="s">
        <v>9</v>
      </c>
      <c r="I404" s="4">
        <v>250</v>
      </c>
      <c r="J404" s="4">
        <v>1200</v>
      </c>
      <c r="K404" s="4">
        <f>I404*J404</f>
        <v>300000</v>
      </c>
      <c r="L404" t="str">
        <f>TEXT(C404,"YYYY-MM")</f>
        <v>2021-02</v>
      </c>
    </row>
    <row r="405" spans="1:12" x14ac:dyDescent="0.25">
      <c r="A405">
        <f>A404+1</f>
        <v>172</v>
      </c>
      <c r="B405" t="s">
        <v>29</v>
      </c>
      <c r="C405" s="2">
        <f>EDATE(C181,1)</f>
        <v>44238</v>
      </c>
      <c r="D405" t="s">
        <v>10</v>
      </c>
      <c r="E405" t="s">
        <v>32</v>
      </c>
      <c r="H405" t="s">
        <v>11</v>
      </c>
      <c r="I405" s="4">
        <v>750</v>
      </c>
      <c r="J405" s="4">
        <v>800</v>
      </c>
      <c r="K405" s="4">
        <f>I405*J405</f>
        <v>600000</v>
      </c>
      <c r="L405" t="str">
        <f>TEXT(C405,"YYYY-MM")</f>
        <v>2021-02</v>
      </c>
    </row>
    <row r="406" spans="1:12" x14ac:dyDescent="0.25">
      <c r="A406">
        <f>A405+1</f>
        <v>173</v>
      </c>
      <c r="B406" t="s">
        <v>29</v>
      </c>
      <c r="C406" s="2">
        <f>EDATE(C182,1)</f>
        <v>44238</v>
      </c>
      <c r="D406" t="s">
        <v>12</v>
      </c>
      <c r="E406" t="s">
        <v>32</v>
      </c>
      <c r="H406" t="s">
        <v>13</v>
      </c>
      <c r="I406" s="4">
        <v>200</v>
      </c>
      <c r="J406" s="4">
        <v>500</v>
      </c>
      <c r="K406" s="4">
        <f>I406*J406</f>
        <v>100000</v>
      </c>
      <c r="L406" t="str">
        <f>TEXT(C406,"YYYY-MM")</f>
        <v>2021-02</v>
      </c>
    </row>
    <row r="407" spans="1:12" x14ac:dyDescent="0.25">
      <c r="A407">
        <f>A406+1</f>
        <v>174</v>
      </c>
      <c r="B407" t="s">
        <v>29</v>
      </c>
      <c r="C407" s="2">
        <f>EDATE(C183,1)</f>
        <v>44238</v>
      </c>
      <c r="D407" t="s">
        <v>14</v>
      </c>
      <c r="E407" t="s">
        <v>33</v>
      </c>
      <c r="H407" t="s">
        <v>15</v>
      </c>
      <c r="I407" s="4">
        <v>15</v>
      </c>
      <c r="J407" s="4">
        <v>200</v>
      </c>
      <c r="K407" s="4">
        <f>I407*J407</f>
        <v>3000</v>
      </c>
      <c r="L407" t="str">
        <f>TEXT(C407,"YYYY-MM")</f>
        <v>2021-02</v>
      </c>
    </row>
    <row r="408" spans="1:12" x14ac:dyDescent="0.25">
      <c r="A408">
        <f>A407+1</f>
        <v>175</v>
      </c>
      <c r="B408" t="s">
        <v>29</v>
      </c>
      <c r="C408" s="2">
        <f>EDATE(C184,1)</f>
        <v>44238</v>
      </c>
      <c r="D408" t="s">
        <v>16</v>
      </c>
      <c r="E408" t="s">
        <v>33</v>
      </c>
      <c r="H408" t="s">
        <v>17</v>
      </c>
      <c r="I408" s="4">
        <v>25</v>
      </c>
      <c r="J408" s="4">
        <v>1000</v>
      </c>
      <c r="K408" s="4">
        <f>I408*J408</f>
        <v>25000</v>
      </c>
      <c r="L408" t="str">
        <f>TEXT(C408,"YYYY-MM")</f>
        <v>2021-02</v>
      </c>
    </row>
    <row r="409" spans="1:12" x14ac:dyDescent="0.25">
      <c r="A409">
        <f>A408+1</f>
        <v>176</v>
      </c>
      <c r="B409" t="s">
        <v>29</v>
      </c>
      <c r="C409" s="2">
        <f>EDATE(C185,1)</f>
        <v>44238</v>
      </c>
      <c r="D409" t="s">
        <v>18</v>
      </c>
      <c r="E409" t="s">
        <v>33</v>
      </c>
      <c r="H409" t="s">
        <v>19</v>
      </c>
      <c r="I409" s="4">
        <v>150</v>
      </c>
      <c r="J409" s="4">
        <v>200</v>
      </c>
      <c r="K409" s="4">
        <f>I409*J409</f>
        <v>30000</v>
      </c>
      <c r="L409" t="str">
        <f>TEXT(C409,"YYYY-MM")</f>
        <v>2021-02</v>
      </c>
    </row>
    <row r="410" spans="1:12" x14ac:dyDescent="0.25">
      <c r="A410">
        <f>A409+1</f>
        <v>177</v>
      </c>
      <c r="B410" t="s">
        <v>29</v>
      </c>
      <c r="C410" s="2">
        <f>EDATE(C186,1)</f>
        <v>44238</v>
      </c>
      <c r="D410" t="s">
        <v>20</v>
      </c>
      <c r="E410" t="s">
        <v>22</v>
      </c>
      <c r="H410" t="s">
        <v>22</v>
      </c>
      <c r="I410" s="4">
        <v>50</v>
      </c>
      <c r="J410" s="4">
        <v>-100</v>
      </c>
      <c r="K410" s="4">
        <f>I410*J410</f>
        <v>-5000</v>
      </c>
      <c r="L410" t="str">
        <f>TEXT(C410,"YYYY-MM")</f>
        <v>2021-02</v>
      </c>
    </row>
    <row r="411" spans="1:12" x14ac:dyDescent="0.25">
      <c r="A411">
        <f>A410+1</f>
        <v>178</v>
      </c>
      <c r="B411" t="s">
        <v>29</v>
      </c>
      <c r="C411" s="2">
        <f>EDATE(C187,1)</f>
        <v>44238</v>
      </c>
      <c r="D411" t="s">
        <v>20</v>
      </c>
      <c r="E411" t="s">
        <v>22</v>
      </c>
      <c r="H411" t="s">
        <v>23</v>
      </c>
      <c r="I411" s="4">
        <v>500</v>
      </c>
      <c r="J411" s="4">
        <v>200</v>
      </c>
      <c r="K411" s="4">
        <f>I411*J411</f>
        <v>100000</v>
      </c>
      <c r="L411" t="str">
        <f>TEXT(C411,"YYYY-MM")</f>
        <v>2021-02</v>
      </c>
    </row>
    <row r="412" spans="1:12" x14ac:dyDescent="0.25">
      <c r="A412">
        <f>A411+1</f>
        <v>179</v>
      </c>
      <c r="B412" t="s">
        <v>29</v>
      </c>
      <c r="C412" s="2">
        <f>EDATE(C188,1)</f>
        <v>44238</v>
      </c>
      <c r="D412" t="s">
        <v>20</v>
      </c>
      <c r="E412" t="s">
        <v>24</v>
      </c>
      <c r="H412" t="s">
        <v>24</v>
      </c>
      <c r="K412" s="4">
        <v>0</v>
      </c>
      <c r="L412" t="str">
        <f>TEXT(C412,"YYYY-MM")</f>
        <v>2021-02</v>
      </c>
    </row>
    <row r="413" spans="1:12" x14ac:dyDescent="0.25">
      <c r="A413">
        <f>A412+1</f>
        <v>180</v>
      </c>
      <c r="B413" t="s">
        <v>29</v>
      </c>
      <c r="C413" s="2">
        <f>EDATE(C189,1)</f>
        <v>44238</v>
      </c>
      <c r="D413" t="s">
        <v>20</v>
      </c>
      <c r="E413" t="s">
        <v>33</v>
      </c>
      <c r="H413" t="s">
        <v>21</v>
      </c>
      <c r="I413" s="4">
        <v>250</v>
      </c>
      <c r="J413" s="4">
        <v>100</v>
      </c>
      <c r="K413" s="4">
        <f>I413*J413</f>
        <v>25000</v>
      </c>
      <c r="L413" t="str">
        <f>TEXT(C413,"YYYY-MM")</f>
        <v>2021-02</v>
      </c>
    </row>
    <row r="414" spans="1:12" x14ac:dyDescent="0.25">
      <c r="A414">
        <f>A413+1</f>
        <v>181</v>
      </c>
      <c r="B414" t="s">
        <v>29</v>
      </c>
      <c r="C414" s="2">
        <f>EDATE(C190,1)</f>
        <v>44239</v>
      </c>
      <c r="D414" t="s">
        <v>5</v>
      </c>
      <c r="E414" t="s">
        <v>32</v>
      </c>
      <c r="H414" t="s">
        <v>6</v>
      </c>
      <c r="I414" s="4">
        <v>4000</v>
      </c>
      <c r="J414" s="4">
        <v>800</v>
      </c>
      <c r="K414" s="4">
        <f>I414*J414</f>
        <v>3200000</v>
      </c>
      <c r="L414" t="str">
        <f>TEXT(C414,"YYYY-MM")</f>
        <v>2021-02</v>
      </c>
    </row>
    <row r="415" spans="1:12" x14ac:dyDescent="0.25">
      <c r="A415">
        <f>A414+1</f>
        <v>182</v>
      </c>
      <c r="B415" t="s">
        <v>29</v>
      </c>
      <c r="C415" s="2">
        <f>EDATE(C191,1)</f>
        <v>44239</v>
      </c>
      <c r="D415" t="s">
        <v>7</v>
      </c>
      <c r="E415" t="s">
        <v>32</v>
      </c>
      <c r="H415" t="s">
        <v>6</v>
      </c>
      <c r="I415" s="4">
        <v>3000</v>
      </c>
      <c r="J415" s="4">
        <v>750</v>
      </c>
      <c r="K415" s="4">
        <f>I415*J415</f>
        <v>2250000</v>
      </c>
      <c r="L415" t="str">
        <f>TEXT(C415,"YYYY-MM")</f>
        <v>2021-02</v>
      </c>
    </row>
    <row r="416" spans="1:12" x14ac:dyDescent="0.25">
      <c r="A416">
        <f>A415+1</f>
        <v>183</v>
      </c>
      <c r="B416" t="s">
        <v>29</v>
      </c>
      <c r="C416" s="2">
        <f>EDATE(C192,1)</f>
        <v>44239</v>
      </c>
      <c r="D416" t="s">
        <v>8</v>
      </c>
      <c r="E416" t="s">
        <v>32</v>
      </c>
      <c r="H416" t="s">
        <v>9</v>
      </c>
      <c r="I416" s="4">
        <v>300</v>
      </c>
      <c r="J416" s="4">
        <v>1200</v>
      </c>
      <c r="K416" s="4">
        <f>I416*J416</f>
        <v>360000</v>
      </c>
      <c r="L416" t="str">
        <f>TEXT(C416,"YYYY-MM")</f>
        <v>2021-02</v>
      </c>
    </row>
    <row r="417" spans="1:12" x14ac:dyDescent="0.25">
      <c r="A417">
        <f>A416+1</f>
        <v>184</v>
      </c>
      <c r="B417" t="s">
        <v>29</v>
      </c>
      <c r="C417" s="2">
        <f>EDATE(C193,1)</f>
        <v>44239</v>
      </c>
      <c r="D417" t="s">
        <v>10</v>
      </c>
      <c r="E417" t="s">
        <v>32</v>
      </c>
      <c r="H417" t="s">
        <v>11</v>
      </c>
      <c r="I417" s="4">
        <v>700</v>
      </c>
      <c r="J417" s="4">
        <v>800</v>
      </c>
      <c r="K417" s="4">
        <f>I417*J417</f>
        <v>560000</v>
      </c>
      <c r="L417" t="str">
        <f>TEXT(C417,"YYYY-MM")</f>
        <v>2021-02</v>
      </c>
    </row>
    <row r="418" spans="1:12" x14ac:dyDescent="0.25">
      <c r="A418">
        <f>A417+1</f>
        <v>185</v>
      </c>
      <c r="B418" t="s">
        <v>29</v>
      </c>
      <c r="C418" s="2">
        <f>EDATE(C194,1)</f>
        <v>44239</v>
      </c>
      <c r="D418" t="s">
        <v>12</v>
      </c>
      <c r="E418" t="s">
        <v>32</v>
      </c>
      <c r="H418" t="s">
        <v>13</v>
      </c>
      <c r="I418" s="4">
        <v>250</v>
      </c>
      <c r="J418" s="4">
        <v>500</v>
      </c>
      <c r="K418" s="4">
        <f>I418*J418</f>
        <v>125000</v>
      </c>
      <c r="L418" t="str">
        <f>TEXT(C418,"YYYY-MM")</f>
        <v>2021-02</v>
      </c>
    </row>
    <row r="419" spans="1:12" x14ac:dyDescent="0.25">
      <c r="A419">
        <f>A418+1</f>
        <v>186</v>
      </c>
      <c r="B419" t="s">
        <v>29</v>
      </c>
      <c r="C419" s="2">
        <f>EDATE(C195,1)</f>
        <v>44239</v>
      </c>
      <c r="D419" t="s">
        <v>14</v>
      </c>
      <c r="E419" t="s">
        <v>33</v>
      </c>
      <c r="H419" t="s">
        <v>15</v>
      </c>
      <c r="I419" s="4">
        <v>20</v>
      </c>
      <c r="J419" s="4">
        <v>200</v>
      </c>
      <c r="K419" s="4">
        <f>I419*J419</f>
        <v>4000</v>
      </c>
      <c r="L419" t="str">
        <f>TEXT(C419,"YYYY-MM")</f>
        <v>2021-02</v>
      </c>
    </row>
    <row r="420" spans="1:12" x14ac:dyDescent="0.25">
      <c r="A420">
        <f>A419+1</f>
        <v>187</v>
      </c>
      <c r="B420" t="s">
        <v>29</v>
      </c>
      <c r="C420" s="2">
        <f>EDATE(C196,1)</f>
        <v>44239</v>
      </c>
      <c r="D420" t="s">
        <v>16</v>
      </c>
      <c r="E420" t="s">
        <v>33</v>
      </c>
      <c r="H420" t="s">
        <v>17</v>
      </c>
      <c r="I420" s="4">
        <v>40</v>
      </c>
      <c r="J420" s="4">
        <v>1000</v>
      </c>
      <c r="K420" s="4">
        <f>I420*J420</f>
        <v>40000</v>
      </c>
      <c r="L420" t="str">
        <f>TEXT(C420,"YYYY-MM")</f>
        <v>2021-02</v>
      </c>
    </row>
    <row r="421" spans="1:12" x14ac:dyDescent="0.25">
      <c r="A421">
        <f>A420+1</f>
        <v>188</v>
      </c>
      <c r="B421" t="s">
        <v>29</v>
      </c>
      <c r="C421" s="2">
        <f>EDATE(C197,1)</f>
        <v>44239</v>
      </c>
      <c r="D421" t="s">
        <v>18</v>
      </c>
      <c r="E421" t="s">
        <v>33</v>
      </c>
      <c r="H421" t="s">
        <v>19</v>
      </c>
      <c r="I421" s="4">
        <v>200</v>
      </c>
      <c r="J421" s="4">
        <v>200</v>
      </c>
      <c r="K421" s="4">
        <f>I421*J421</f>
        <v>40000</v>
      </c>
      <c r="L421" t="str">
        <f>TEXT(C421,"YYYY-MM")</f>
        <v>2021-02</v>
      </c>
    </row>
    <row r="422" spans="1:12" x14ac:dyDescent="0.25">
      <c r="A422">
        <f>A421+1</f>
        <v>189</v>
      </c>
      <c r="B422" t="s">
        <v>29</v>
      </c>
      <c r="C422" s="2">
        <f>EDATE(C198,1)</f>
        <v>44239</v>
      </c>
      <c r="D422" t="s">
        <v>20</v>
      </c>
      <c r="E422" t="s">
        <v>22</v>
      </c>
      <c r="H422" t="s">
        <v>22</v>
      </c>
      <c r="I422" s="4">
        <v>700</v>
      </c>
      <c r="J422" s="4">
        <v>-100</v>
      </c>
      <c r="K422" s="4">
        <f>I422*J422</f>
        <v>-70000</v>
      </c>
      <c r="L422" t="str">
        <f>TEXT(C422,"YYYY-MM")</f>
        <v>2021-02</v>
      </c>
    </row>
    <row r="423" spans="1:12" x14ac:dyDescent="0.25">
      <c r="A423">
        <f>A422+1</f>
        <v>190</v>
      </c>
      <c r="B423" t="s">
        <v>29</v>
      </c>
      <c r="C423" s="2">
        <f>EDATE(C199,1)</f>
        <v>44239</v>
      </c>
      <c r="D423" t="s">
        <v>20</v>
      </c>
      <c r="E423" t="s">
        <v>22</v>
      </c>
      <c r="H423" t="s">
        <v>23</v>
      </c>
      <c r="I423" s="4">
        <v>8000</v>
      </c>
      <c r="J423" s="4">
        <v>200</v>
      </c>
      <c r="K423" s="4">
        <f>I423*J423</f>
        <v>1600000</v>
      </c>
      <c r="L423" t="str">
        <f>TEXT(C423,"YYYY-MM")</f>
        <v>2021-02</v>
      </c>
    </row>
    <row r="424" spans="1:12" x14ac:dyDescent="0.25">
      <c r="A424">
        <f>A423+1</f>
        <v>191</v>
      </c>
      <c r="B424" t="s">
        <v>29</v>
      </c>
      <c r="C424" s="2">
        <f>EDATE(C200,1)</f>
        <v>44239</v>
      </c>
      <c r="D424" t="s">
        <v>20</v>
      </c>
      <c r="E424" t="s">
        <v>24</v>
      </c>
      <c r="H424" t="s">
        <v>24</v>
      </c>
      <c r="K424" s="4">
        <v>3000000</v>
      </c>
      <c r="L424" t="str">
        <f>TEXT(C424,"YYYY-MM")</f>
        <v>2021-02</v>
      </c>
    </row>
    <row r="425" spans="1:12" x14ac:dyDescent="0.25">
      <c r="A425">
        <f>A424+1</f>
        <v>192</v>
      </c>
      <c r="B425" t="s">
        <v>29</v>
      </c>
      <c r="C425" s="2">
        <f>EDATE(C201,1)</f>
        <v>44239</v>
      </c>
      <c r="D425" t="s">
        <v>20</v>
      </c>
      <c r="E425" t="s">
        <v>33</v>
      </c>
      <c r="H425" t="s">
        <v>21</v>
      </c>
      <c r="I425" s="4">
        <v>400</v>
      </c>
      <c r="J425" s="4">
        <v>100</v>
      </c>
      <c r="K425" s="4">
        <f>I425*J425</f>
        <v>40000</v>
      </c>
      <c r="L425" t="str">
        <f>TEXT(C425,"YYYY-MM")</f>
        <v>2021-02</v>
      </c>
    </row>
    <row r="426" spans="1:12" x14ac:dyDescent="0.25">
      <c r="A426">
        <f>A425+1</f>
        <v>193</v>
      </c>
      <c r="B426" t="s">
        <v>29</v>
      </c>
      <c r="C426" s="2">
        <f>EDATE(C202,1)</f>
        <v>44240</v>
      </c>
      <c r="D426" t="s">
        <v>5</v>
      </c>
      <c r="E426" t="s">
        <v>32</v>
      </c>
      <c r="H426" t="s">
        <v>6</v>
      </c>
      <c r="I426" s="4">
        <v>3000</v>
      </c>
      <c r="J426" s="4">
        <v>800</v>
      </c>
      <c r="K426" s="4">
        <f>I426*J426</f>
        <v>2400000</v>
      </c>
      <c r="L426" t="str">
        <f>TEXT(C426,"YYYY-MM")</f>
        <v>2021-02</v>
      </c>
    </row>
    <row r="427" spans="1:12" x14ac:dyDescent="0.25">
      <c r="A427">
        <f>A426+1</f>
        <v>194</v>
      </c>
      <c r="B427" t="s">
        <v>29</v>
      </c>
      <c r="C427" s="2">
        <f>EDATE(C203,1)</f>
        <v>44240</v>
      </c>
      <c r="D427" t="s">
        <v>7</v>
      </c>
      <c r="E427" t="s">
        <v>32</v>
      </c>
      <c r="H427" t="s">
        <v>6</v>
      </c>
      <c r="I427" s="4">
        <v>350</v>
      </c>
      <c r="J427" s="4">
        <v>750</v>
      </c>
      <c r="K427" s="4">
        <f>I427*J427</f>
        <v>262500</v>
      </c>
      <c r="L427" t="str">
        <f>TEXT(C427,"YYYY-MM")</f>
        <v>2021-02</v>
      </c>
    </row>
    <row r="428" spans="1:12" x14ac:dyDescent="0.25">
      <c r="A428">
        <f>A427+1</f>
        <v>195</v>
      </c>
      <c r="B428" t="s">
        <v>29</v>
      </c>
      <c r="C428" s="2">
        <f>EDATE(C204,1)</f>
        <v>44240</v>
      </c>
      <c r="D428" t="s">
        <v>8</v>
      </c>
      <c r="E428" t="s">
        <v>32</v>
      </c>
      <c r="H428" t="s">
        <v>9</v>
      </c>
      <c r="I428" s="4">
        <v>200</v>
      </c>
      <c r="J428" s="4">
        <v>1200</v>
      </c>
      <c r="K428" s="4">
        <f>I428*J428</f>
        <v>240000</v>
      </c>
      <c r="L428" t="str">
        <f>TEXT(C428,"YYYY-MM")</f>
        <v>2021-02</v>
      </c>
    </row>
    <row r="429" spans="1:12" x14ac:dyDescent="0.25">
      <c r="A429">
        <f>A428+1</f>
        <v>196</v>
      </c>
      <c r="B429" t="s">
        <v>29</v>
      </c>
      <c r="C429" s="2">
        <f>EDATE(C205,1)</f>
        <v>44240</v>
      </c>
      <c r="D429" t="s">
        <v>10</v>
      </c>
      <c r="E429" t="s">
        <v>32</v>
      </c>
      <c r="H429" t="s">
        <v>11</v>
      </c>
      <c r="I429" s="4">
        <v>300</v>
      </c>
      <c r="J429" s="4">
        <v>800</v>
      </c>
      <c r="K429" s="4">
        <f>I429*J429</f>
        <v>240000</v>
      </c>
      <c r="L429" t="str">
        <f>TEXT(C429,"YYYY-MM")</f>
        <v>2021-02</v>
      </c>
    </row>
    <row r="430" spans="1:12" x14ac:dyDescent="0.25">
      <c r="A430">
        <f>A429+1</f>
        <v>197</v>
      </c>
      <c r="B430" t="s">
        <v>29</v>
      </c>
      <c r="C430" s="2">
        <f>EDATE(C206,1)</f>
        <v>44240</v>
      </c>
      <c r="D430" t="s">
        <v>12</v>
      </c>
      <c r="E430" t="s">
        <v>32</v>
      </c>
      <c r="H430" t="s">
        <v>13</v>
      </c>
      <c r="I430" s="4">
        <v>50</v>
      </c>
      <c r="J430" s="4">
        <v>500</v>
      </c>
      <c r="K430" s="4">
        <f>I430*J430</f>
        <v>25000</v>
      </c>
      <c r="L430" t="str">
        <f>TEXT(C430,"YYYY-MM")</f>
        <v>2021-02</v>
      </c>
    </row>
    <row r="431" spans="1:12" x14ac:dyDescent="0.25">
      <c r="A431">
        <f>A430+1</f>
        <v>198</v>
      </c>
      <c r="B431" t="s">
        <v>29</v>
      </c>
      <c r="C431" s="2">
        <f>EDATE(C207,1)</f>
        <v>44240</v>
      </c>
      <c r="D431" t="s">
        <v>14</v>
      </c>
      <c r="E431" t="s">
        <v>33</v>
      </c>
      <c r="H431" t="s">
        <v>15</v>
      </c>
      <c r="I431" s="4">
        <v>0</v>
      </c>
      <c r="J431" s="4">
        <v>200</v>
      </c>
      <c r="K431" s="4">
        <f>I431*J431</f>
        <v>0</v>
      </c>
      <c r="L431" t="str">
        <f>TEXT(C431,"YYYY-MM")</f>
        <v>2021-02</v>
      </c>
    </row>
    <row r="432" spans="1:12" x14ac:dyDescent="0.25">
      <c r="A432">
        <f>A431+1</f>
        <v>199</v>
      </c>
      <c r="B432" t="s">
        <v>29</v>
      </c>
      <c r="C432" s="2">
        <f>EDATE(C208,1)</f>
        <v>44240</v>
      </c>
      <c r="D432" t="s">
        <v>16</v>
      </c>
      <c r="E432" t="s">
        <v>33</v>
      </c>
      <c r="H432" t="s">
        <v>17</v>
      </c>
      <c r="I432" s="4">
        <v>0</v>
      </c>
      <c r="J432" s="4">
        <v>1000</v>
      </c>
      <c r="K432" s="4">
        <f>I432*J432</f>
        <v>0</v>
      </c>
      <c r="L432" t="str">
        <f>TEXT(C432,"YYYY-MM")</f>
        <v>2021-02</v>
      </c>
    </row>
    <row r="433" spans="1:12" x14ac:dyDescent="0.25">
      <c r="A433">
        <f>A432+1</f>
        <v>200</v>
      </c>
      <c r="B433" t="s">
        <v>29</v>
      </c>
      <c r="C433" s="2">
        <f>EDATE(C209,1)</f>
        <v>44240</v>
      </c>
      <c r="D433" t="s">
        <v>18</v>
      </c>
      <c r="E433" t="s">
        <v>33</v>
      </c>
      <c r="H433" t="s">
        <v>19</v>
      </c>
      <c r="I433" s="4">
        <v>0</v>
      </c>
      <c r="J433" s="4">
        <v>200</v>
      </c>
      <c r="K433" s="4">
        <f>I433*J433</f>
        <v>0</v>
      </c>
      <c r="L433" t="str">
        <f>TEXT(C433,"YYYY-MM")</f>
        <v>2021-02</v>
      </c>
    </row>
    <row r="434" spans="1:12" x14ac:dyDescent="0.25">
      <c r="A434">
        <f>A433+1</f>
        <v>201</v>
      </c>
      <c r="B434" t="s">
        <v>29</v>
      </c>
      <c r="C434" s="2">
        <f>EDATE(C210,1)</f>
        <v>44240</v>
      </c>
      <c r="D434" t="s">
        <v>20</v>
      </c>
      <c r="E434" t="s">
        <v>22</v>
      </c>
      <c r="H434" t="s">
        <v>22</v>
      </c>
      <c r="I434" s="4">
        <v>700</v>
      </c>
      <c r="J434" s="4">
        <v>-100</v>
      </c>
      <c r="K434" s="4">
        <f>I434*J434</f>
        <v>-70000</v>
      </c>
      <c r="L434" t="str">
        <f>TEXT(C434,"YYYY-MM")</f>
        <v>2021-02</v>
      </c>
    </row>
    <row r="435" spans="1:12" x14ac:dyDescent="0.25">
      <c r="A435">
        <f>A434+1</f>
        <v>202</v>
      </c>
      <c r="B435" t="s">
        <v>29</v>
      </c>
      <c r="C435" s="2">
        <f>EDATE(C211,1)</f>
        <v>44240</v>
      </c>
      <c r="D435" t="s">
        <v>20</v>
      </c>
      <c r="E435" t="s">
        <v>22</v>
      </c>
      <c r="H435" t="s">
        <v>23</v>
      </c>
      <c r="I435" s="4">
        <v>8000</v>
      </c>
      <c r="J435" s="4">
        <v>200</v>
      </c>
      <c r="K435" s="4">
        <f>I435*J435</f>
        <v>1600000</v>
      </c>
      <c r="L435" t="str">
        <f>TEXT(C435,"YYYY-MM")</f>
        <v>2021-02</v>
      </c>
    </row>
    <row r="436" spans="1:12" x14ac:dyDescent="0.25">
      <c r="A436">
        <f>A435+1</f>
        <v>203</v>
      </c>
      <c r="B436" t="s">
        <v>29</v>
      </c>
      <c r="C436" s="2">
        <f>EDATE(C212,1)</f>
        <v>44240</v>
      </c>
      <c r="D436" t="s">
        <v>20</v>
      </c>
      <c r="E436" t="s">
        <v>24</v>
      </c>
      <c r="H436" t="s">
        <v>24</v>
      </c>
      <c r="K436" s="4">
        <v>3000000</v>
      </c>
      <c r="L436" t="str">
        <f>TEXT(C436,"YYYY-MM")</f>
        <v>2021-02</v>
      </c>
    </row>
    <row r="437" spans="1:12" x14ac:dyDescent="0.25">
      <c r="A437">
        <f>A436+1</f>
        <v>204</v>
      </c>
      <c r="B437" t="s">
        <v>29</v>
      </c>
      <c r="C437" s="2">
        <f>EDATE(C213,1)</f>
        <v>44240</v>
      </c>
      <c r="D437" t="s">
        <v>20</v>
      </c>
      <c r="E437" t="s">
        <v>33</v>
      </c>
      <c r="H437" t="s">
        <v>21</v>
      </c>
      <c r="I437" s="4">
        <v>0</v>
      </c>
      <c r="J437" s="4">
        <v>100</v>
      </c>
      <c r="K437" s="4">
        <f>I437*J437</f>
        <v>0</v>
      </c>
      <c r="L437" t="str">
        <f>TEXT(C437,"YYYY-MM")</f>
        <v>2021-02</v>
      </c>
    </row>
    <row r="438" spans="1:12" x14ac:dyDescent="0.25">
      <c r="A438">
        <f>A437+1</f>
        <v>205</v>
      </c>
      <c r="B438" t="s">
        <v>29</v>
      </c>
      <c r="C438" s="2">
        <f>EDATE(C214,1)</f>
        <v>44241</v>
      </c>
      <c r="D438" t="s">
        <v>5</v>
      </c>
      <c r="E438" t="s">
        <v>32</v>
      </c>
      <c r="H438" t="s">
        <v>6</v>
      </c>
      <c r="I438" s="4">
        <v>8000</v>
      </c>
      <c r="J438" s="4">
        <v>800</v>
      </c>
      <c r="K438" s="4">
        <f>I438*J438</f>
        <v>6400000</v>
      </c>
      <c r="L438" t="str">
        <f>TEXT(C438,"YYYY-MM")</f>
        <v>2021-02</v>
      </c>
    </row>
    <row r="439" spans="1:12" x14ac:dyDescent="0.25">
      <c r="A439">
        <f>A438+1</f>
        <v>206</v>
      </c>
      <c r="B439" t="s">
        <v>29</v>
      </c>
      <c r="C439" s="2">
        <f>EDATE(C215,1)</f>
        <v>44241</v>
      </c>
      <c r="D439" t="s">
        <v>7</v>
      </c>
      <c r="E439" t="s">
        <v>32</v>
      </c>
      <c r="H439" t="s">
        <v>6</v>
      </c>
      <c r="I439" s="4">
        <v>500</v>
      </c>
      <c r="J439" s="4">
        <v>750</v>
      </c>
      <c r="K439" s="4">
        <f>I439*J439</f>
        <v>375000</v>
      </c>
      <c r="L439" t="str">
        <f>TEXT(C439,"YYYY-MM")</f>
        <v>2021-02</v>
      </c>
    </row>
    <row r="440" spans="1:12" x14ac:dyDescent="0.25">
      <c r="A440">
        <f>A439+1</f>
        <v>207</v>
      </c>
      <c r="B440" t="s">
        <v>29</v>
      </c>
      <c r="C440" s="2">
        <f>EDATE(C216,1)</f>
        <v>44241</v>
      </c>
      <c r="D440" t="s">
        <v>8</v>
      </c>
      <c r="E440" t="s">
        <v>32</v>
      </c>
      <c r="H440" t="s">
        <v>9</v>
      </c>
      <c r="I440" s="4">
        <v>700</v>
      </c>
      <c r="J440" s="4">
        <v>1200</v>
      </c>
      <c r="K440" s="4">
        <f>I440*J440</f>
        <v>840000</v>
      </c>
      <c r="L440" t="str">
        <f>TEXT(C440,"YYYY-MM")</f>
        <v>2021-02</v>
      </c>
    </row>
    <row r="441" spans="1:12" x14ac:dyDescent="0.25">
      <c r="A441">
        <f>A440+1</f>
        <v>208</v>
      </c>
      <c r="B441" t="s">
        <v>29</v>
      </c>
      <c r="C441" s="2">
        <f>EDATE(C217,1)</f>
        <v>44241</v>
      </c>
      <c r="D441" t="s">
        <v>10</v>
      </c>
      <c r="E441" t="s">
        <v>32</v>
      </c>
      <c r="H441" t="s">
        <v>11</v>
      </c>
      <c r="I441" s="4">
        <v>400</v>
      </c>
      <c r="J441" s="4">
        <v>800</v>
      </c>
      <c r="K441" s="4">
        <f>I441*J441</f>
        <v>320000</v>
      </c>
      <c r="L441" t="str">
        <f>TEXT(C441,"YYYY-MM")</f>
        <v>2021-02</v>
      </c>
    </row>
    <row r="442" spans="1:12" x14ac:dyDescent="0.25">
      <c r="A442">
        <f>A441+1</f>
        <v>209</v>
      </c>
      <c r="B442" t="s">
        <v>29</v>
      </c>
      <c r="C442" s="2">
        <f>EDATE(C218,1)</f>
        <v>44241</v>
      </c>
      <c r="D442" t="s">
        <v>12</v>
      </c>
      <c r="E442" t="s">
        <v>32</v>
      </c>
      <c r="H442" t="s">
        <v>13</v>
      </c>
      <c r="I442" s="4">
        <v>20</v>
      </c>
      <c r="J442" s="4">
        <v>500</v>
      </c>
      <c r="K442" s="4">
        <f>I442*J442</f>
        <v>10000</v>
      </c>
      <c r="L442" t="str">
        <f>TEXT(C442,"YYYY-MM")</f>
        <v>2021-02</v>
      </c>
    </row>
    <row r="443" spans="1:12" x14ac:dyDescent="0.25">
      <c r="A443">
        <f>A442+1</f>
        <v>210</v>
      </c>
      <c r="B443" t="s">
        <v>29</v>
      </c>
      <c r="C443" s="2">
        <f>EDATE(C219,1)</f>
        <v>44241</v>
      </c>
      <c r="D443" t="s">
        <v>14</v>
      </c>
      <c r="E443" t="s">
        <v>33</v>
      </c>
      <c r="H443" t="s">
        <v>15</v>
      </c>
      <c r="I443" s="4">
        <v>0</v>
      </c>
      <c r="J443" s="4">
        <v>200</v>
      </c>
      <c r="K443" s="4">
        <f>I443*J443</f>
        <v>0</v>
      </c>
      <c r="L443" t="str">
        <f>TEXT(C443,"YYYY-MM")</f>
        <v>2021-02</v>
      </c>
    </row>
    <row r="444" spans="1:12" x14ac:dyDescent="0.25">
      <c r="A444">
        <f>A443+1</f>
        <v>211</v>
      </c>
      <c r="B444" t="s">
        <v>29</v>
      </c>
      <c r="C444" s="2">
        <f>EDATE(C220,1)</f>
        <v>44241</v>
      </c>
      <c r="D444" t="s">
        <v>16</v>
      </c>
      <c r="E444" t="s">
        <v>33</v>
      </c>
      <c r="H444" t="s">
        <v>17</v>
      </c>
      <c r="I444" s="4">
        <v>0</v>
      </c>
      <c r="J444" s="4">
        <v>1000</v>
      </c>
      <c r="K444" s="4">
        <f>I444*J444</f>
        <v>0</v>
      </c>
      <c r="L444" t="str">
        <f>TEXT(C444,"YYYY-MM")</f>
        <v>2021-02</v>
      </c>
    </row>
    <row r="445" spans="1:12" x14ac:dyDescent="0.25">
      <c r="A445">
        <f>A444+1</f>
        <v>212</v>
      </c>
      <c r="B445" t="s">
        <v>29</v>
      </c>
      <c r="C445" s="2">
        <f>EDATE(C221,1)</f>
        <v>44241</v>
      </c>
      <c r="D445" t="s">
        <v>18</v>
      </c>
      <c r="E445" t="s">
        <v>33</v>
      </c>
      <c r="H445" t="s">
        <v>19</v>
      </c>
      <c r="I445" s="4">
        <v>0</v>
      </c>
      <c r="J445" s="4">
        <v>200</v>
      </c>
      <c r="K445" s="4">
        <f>I445*J445</f>
        <v>0</v>
      </c>
      <c r="L445" t="str">
        <f>TEXT(C445,"YYYY-MM")</f>
        <v>2021-02</v>
      </c>
    </row>
    <row r="446" spans="1:12" x14ac:dyDescent="0.25">
      <c r="A446">
        <f>A445+1</f>
        <v>213</v>
      </c>
      <c r="B446" t="s">
        <v>29</v>
      </c>
      <c r="C446" s="2">
        <f>EDATE(C222,1)</f>
        <v>44241</v>
      </c>
      <c r="D446" t="s">
        <v>20</v>
      </c>
      <c r="E446" t="s">
        <v>22</v>
      </c>
      <c r="H446" t="s">
        <v>22</v>
      </c>
      <c r="I446" s="4">
        <v>800</v>
      </c>
      <c r="J446" s="4">
        <v>-100</v>
      </c>
      <c r="K446" s="4">
        <f>I446*J446</f>
        <v>-80000</v>
      </c>
      <c r="L446" t="str">
        <f>TEXT(C446,"YYYY-MM")</f>
        <v>2021-02</v>
      </c>
    </row>
    <row r="447" spans="1:12" x14ac:dyDescent="0.25">
      <c r="A447">
        <f>A446+1</f>
        <v>214</v>
      </c>
      <c r="B447" t="s">
        <v>29</v>
      </c>
      <c r="C447" s="2">
        <f>EDATE(C223,1)</f>
        <v>44241</v>
      </c>
      <c r="D447" t="s">
        <v>20</v>
      </c>
      <c r="E447" t="s">
        <v>22</v>
      </c>
      <c r="H447" t="s">
        <v>23</v>
      </c>
      <c r="I447" s="4">
        <v>900</v>
      </c>
      <c r="J447" s="4">
        <v>200</v>
      </c>
      <c r="K447" s="4">
        <f>I447*J447</f>
        <v>180000</v>
      </c>
      <c r="L447" t="str">
        <f>TEXT(C447,"YYYY-MM")</f>
        <v>2021-02</v>
      </c>
    </row>
    <row r="448" spans="1:12" x14ac:dyDescent="0.25">
      <c r="A448">
        <f>A447+1</f>
        <v>215</v>
      </c>
      <c r="B448" t="s">
        <v>29</v>
      </c>
      <c r="C448" s="2">
        <f>EDATE(C224,1)</f>
        <v>44241</v>
      </c>
      <c r="D448" t="s">
        <v>20</v>
      </c>
      <c r="E448" t="s">
        <v>24</v>
      </c>
      <c r="H448" t="s">
        <v>24</v>
      </c>
      <c r="K448" s="4">
        <v>3000000</v>
      </c>
      <c r="L448" t="str">
        <f>TEXT(C448,"YYYY-MM")</f>
        <v>2021-02</v>
      </c>
    </row>
    <row r="449" spans="1:12" x14ac:dyDescent="0.25">
      <c r="A449">
        <f>A448+1</f>
        <v>216</v>
      </c>
      <c r="B449" t="s">
        <v>29</v>
      </c>
      <c r="C449" s="2">
        <f>EDATE(C225,1)</f>
        <v>44241</v>
      </c>
      <c r="D449" t="s">
        <v>20</v>
      </c>
      <c r="E449" t="s">
        <v>33</v>
      </c>
      <c r="H449" t="s">
        <v>21</v>
      </c>
      <c r="I449" s="4">
        <v>0</v>
      </c>
      <c r="J449" s="4">
        <v>100</v>
      </c>
      <c r="K449" s="4">
        <f>I449*J449</f>
        <v>0</v>
      </c>
      <c r="L449" t="str">
        <f>TEXT(C449,"YYYY-MM")</f>
        <v>2021-02</v>
      </c>
    </row>
    <row r="450" spans="1:12" x14ac:dyDescent="0.25">
      <c r="A450">
        <f>A449+1</f>
        <v>217</v>
      </c>
      <c r="B450" t="s">
        <v>30</v>
      </c>
      <c r="C450" s="2">
        <f>EDATE(C226,1)</f>
        <v>44256</v>
      </c>
      <c r="D450" t="s">
        <v>31</v>
      </c>
      <c r="E450" t="s">
        <v>34</v>
      </c>
      <c r="F450" t="s">
        <v>35</v>
      </c>
      <c r="G450" t="s">
        <v>45</v>
      </c>
      <c r="H450" t="s">
        <v>45</v>
      </c>
      <c r="I450" s="4">
        <v>200</v>
      </c>
      <c r="J450" s="4">
        <v>50</v>
      </c>
      <c r="K450" s="4">
        <f>I450*J450*-1</f>
        <v>-10000</v>
      </c>
      <c r="L450" t="str">
        <f>TEXT(C450,"YYYY-MM")</f>
        <v>2021-03</v>
      </c>
    </row>
    <row r="451" spans="1:12" x14ac:dyDescent="0.25">
      <c r="A451">
        <f>A450+1</f>
        <v>218</v>
      </c>
      <c r="B451" t="s">
        <v>30</v>
      </c>
      <c r="C451" s="2">
        <f>EDATE(C227,1)</f>
        <v>44256</v>
      </c>
      <c r="D451" t="s">
        <v>31</v>
      </c>
      <c r="E451" t="s">
        <v>34</v>
      </c>
      <c r="F451" t="s">
        <v>35</v>
      </c>
      <c r="G451" t="s">
        <v>46</v>
      </c>
      <c r="H451" t="s">
        <v>47</v>
      </c>
      <c r="I451" s="4">
        <v>1</v>
      </c>
      <c r="J451" s="4">
        <v>50</v>
      </c>
      <c r="K451" s="4">
        <f>I451*J451*-1</f>
        <v>-50</v>
      </c>
      <c r="L451" t="str">
        <f>TEXT(C451,"YYYY-MM")</f>
        <v>2021-03</v>
      </c>
    </row>
    <row r="452" spans="1:12" x14ac:dyDescent="0.25">
      <c r="A452">
        <f>A451+1</f>
        <v>219</v>
      </c>
      <c r="B452" t="s">
        <v>30</v>
      </c>
      <c r="C452" s="2">
        <f>EDATE(C228,1)</f>
        <v>44256</v>
      </c>
      <c r="D452" t="s">
        <v>31</v>
      </c>
      <c r="E452" t="s">
        <v>34</v>
      </c>
      <c r="F452" t="s">
        <v>35</v>
      </c>
      <c r="G452" t="s">
        <v>48</v>
      </c>
      <c r="H452" t="s">
        <v>49</v>
      </c>
      <c r="I452" s="4">
        <v>2</v>
      </c>
      <c r="J452" s="4">
        <v>5000</v>
      </c>
      <c r="K452" s="4">
        <f>I452*J452*-1</f>
        <v>-10000</v>
      </c>
      <c r="L452" t="str">
        <f>TEXT(C452,"YYYY-MM")</f>
        <v>2021-03</v>
      </c>
    </row>
    <row r="453" spans="1:12" x14ac:dyDescent="0.25">
      <c r="A453">
        <f>A452+1</f>
        <v>220</v>
      </c>
      <c r="B453" t="s">
        <v>30</v>
      </c>
      <c r="C453" s="2">
        <f>EDATE(C229,1)</f>
        <v>44256</v>
      </c>
      <c r="D453" t="s">
        <v>31</v>
      </c>
      <c r="E453" t="s">
        <v>34</v>
      </c>
      <c r="F453" t="s">
        <v>35</v>
      </c>
      <c r="G453" t="s">
        <v>36</v>
      </c>
      <c r="H453" t="s">
        <v>37</v>
      </c>
      <c r="I453" s="4">
        <v>1</v>
      </c>
      <c r="J453" s="4">
        <v>2000</v>
      </c>
      <c r="K453" s="4">
        <f>I453*J453*-1</f>
        <v>-2000</v>
      </c>
      <c r="L453" t="str">
        <f>TEXT(C453,"YYYY-MM")</f>
        <v>2021-03</v>
      </c>
    </row>
    <row r="454" spans="1:12" x14ac:dyDescent="0.25">
      <c r="A454">
        <f>A453+1</f>
        <v>221</v>
      </c>
      <c r="B454" t="s">
        <v>30</v>
      </c>
      <c r="C454" s="2">
        <f>EDATE(C230,1)</f>
        <v>44256</v>
      </c>
      <c r="D454" t="s">
        <v>31</v>
      </c>
      <c r="E454" t="s">
        <v>34</v>
      </c>
      <c r="F454" t="s">
        <v>35</v>
      </c>
      <c r="G454" t="s">
        <v>36</v>
      </c>
      <c r="H454" t="s">
        <v>41</v>
      </c>
      <c r="I454" s="4">
        <v>2</v>
      </c>
      <c r="J454" s="4">
        <v>2000</v>
      </c>
      <c r="K454" s="4">
        <f>I454*J454*-1</f>
        <v>-4000</v>
      </c>
      <c r="L454" t="str">
        <f>TEXT(C454,"YYYY-MM")</f>
        <v>2021-03</v>
      </c>
    </row>
    <row r="455" spans="1:12" x14ac:dyDescent="0.25">
      <c r="A455">
        <f>A454+1</f>
        <v>222</v>
      </c>
      <c r="B455" t="s">
        <v>30</v>
      </c>
      <c r="C455" s="2">
        <f>EDATE(C231,1)</f>
        <v>44256</v>
      </c>
      <c r="D455" t="s">
        <v>31</v>
      </c>
      <c r="E455" t="s">
        <v>34</v>
      </c>
      <c r="F455" t="s">
        <v>35</v>
      </c>
      <c r="G455" t="s">
        <v>36</v>
      </c>
      <c r="H455" t="s">
        <v>42</v>
      </c>
      <c r="I455" s="4">
        <v>2</v>
      </c>
      <c r="J455" s="4">
        <v>2500</v>
      </c>
      <c r="K455" s="4">
        <f>I455*J455*-1</f>
        <v>-5000</v>
      </c>
      <c r="L455" t="str">
        <f>TEXT(C455,"YYYY-MM")</f>
        <v>2021-03</v>
      </c>
    </row>
    <row r="456" spans="1:12" x14ac:dyDescent="0.25">
      <c r="A456">
        <f>A455+1</f>
        <v>223</v>
      </c>
      <c r="B456" t="s">
        <v>30</v>
      </c>
      <c r="C456" s="2">
        <f>EDATE(C232,1)</f>
        <v>44256</v>
      </c>
      <c r="D456" t="s">
        <v>31</v>
      </c>
      <c r="E456" t="s">
        <v>34</v>
      </c>
      <c r="F456" t="s">
        <v>35</v>
      </c>
      <c r="G456" t="s">
        <v>36</v>
      </c>
      <c r="H456" t="s">
        <v>43</v>
      </c>
      <c r="I456" s="4">
        <v>2.2000000000000002</v>
      </c>
      <c r="J456" s="4">
        <v>2000</v>
      </c>
      <c r="K456" s="4">
        <f>I456*J456*-1</f>
        <v>-4400</v>
      </c>
      <c r="L456" t="str">
        <f>TEXT(C456,"YYYY-MM")</f>
        <v>2021-03</v>
      </c>
    </row>
    <row r="457" spans="1:12" x14ac:dyDescent="0.25">
      <c r="A457">
        <f>A456+1</f>
        <v>224</v>
      </c>
      <c r="B457" t="s">
        <v>30</v>
      </c>
      <c r="C457" s="2">
        <f>EDATE(C233,1)</f>
        <v>44256</v>
      </c>
      <c r="D457" t="s">
        <v>31</v>
      </c>
      <c r="E457" t="s">
        <v>34</v>
      </c>
      <c r="F457" t="s">
        <v>35</v>
      </c>
      <c r="G457" t="s">
        <v>36</v>
      </c>
      <c r="H457" t="s">
        <v>44</v>
      </c>
      <c r="I457" s="4">
        <v>2.5</v>
      </c>
      <c r="J457" s="4">
        <v>5000</v>
      </c>
      <c r="K457" s="4">
        <f>I457*J457*-1</f>
        <v>-12500</v>
      </c>
      <c r="L457" t="str">
        <f>TEXT(C457,"YYYY-MM")</f>
        <v>2021-03</v>
      </c>
    </row>
    <row r="458" spans="1:12" x14ac:dyDescent="0.25">
      <c r="A458">
        <v>1</v>
      </c>
      <c r="B458" t="s">
        <v>29</v>
      </c>
      <c r="C458" s="2">
        <f>EDATE(C234,1)</f>
        <v>44256</v>
      </c>
      <c r="D458" t="s">
        <v>5</v>
      </c>
      <c r="E458" t="s">
        <v>32</v>
      </c>
      <c r="H458" t="s">
        <v>6</v>
      </c>
      <c r="I458" s="4">
        <v>5000</v>
      </c>
      <c r="J458" s="4">
        <v>300</v>
      </c>
      <c r="K458" s="4">
        <f>I458*J458</f>
        <v>1500000</v>
      </c>
      <c r="L458" t="str">
        <f>TEXT(C458,"YYYY-MM")</f>
        <v>2021-03</v>
      </c>
    </row>
    <row r="459" spans="1:12" x14ac:dyDescent="0.25">
      <c r="A459">
        <f>A458+1</f>
        <v>2</v>
      </c>
      <c r="B459" t="s">
        <v>29</v>
      </c>
      <c r="C459" s="2">
        <f>EDATE(C235,1)</f>
        <v>44256</v>
      </c>
      <c r="D459" t="s">
        <v>7</v>
      </c>
      <c r="E459" t="s">
        <v>32</v>
      </c>
      <c r="H459" t="s">
        <v>6</v>
      </c>
      <c r="I459" s="4">
        <v>4000</v>
      </c>
      <c r="J459" s="4">
        <v>500</v>
      </c>
      <c r="K459" s="4">
        <f>I459*J459</f>
        <v>2000000</v>
      </c>
      <c r="L459" t="str">
        <f>TEXT(C459,"YYYY-MM")</f>
        <v>2021-03</v>
      </c>
    </row>
    <row r="460" spans="1:12" x14ac:dyDescent="0.25">
      <c r="A460">
        <f>A459+1</f>
        <v>3</v>
      </c>
      <c r="B460" t="s">
        <v>29</v>
      </c>
      <c r="C460" s="2">
        <f>EDATE(C236,1)</f>
        <v>44256</v>
      </c>
      <c r="D460" t="s">
        <v>8</v>
      </c>
      <c r="E460" t="s">
        <v>32</v>
      </c>
      <c r="H460" t="s">
        <v>9</v>
      </c>
      <c r="I460" s="4">
        <v>300</v>
      </c>
      <c r="J460" s="4">
        <v>1200</v>
      </c>
      <c r="K460" s="4">
        <f>I460*J460</f>
        <v>360000</v>
      </c>
      <c r="L460" t="str">
        <f>TEXT(C460,"YYYY-MM")</f>
        <v>2021-03</v>
      </c>
    </row>
    <row r="461" spans="1:12" x14ac:dyDescent="0.25">
      <c r="A461">
        <f>A460+1</f>
        <v>4</v>
      </c>
      <c r="B461" t="s">
        <v>29</v>
      </c>
      <c r="C461" s="2">
        <f>EDATE(C237,1)</f>
        <v>44256</v>
      </c>
      <c r="D461" t="s">
        <v>10</v>
      </c>
      <c r="E461" t="s">
        <v>32</v>
      </c>
      <c r="H461" t="s">
        <v>11</v>
      </c>
      <c r="I461" s="4">
        <v>500</v>
      </c>
      <c r="J461" s="4">
        <v>1200</v>
      </c>
      <c r="K461" s="4">
        <f>I461*J461</f>
        <v>600000</v>
      </c>
      <c r="L461" t="str">
        <f>TEXT(C461,"YYYY-MM")</f>
        <v>2021-03</v>
      </c>
    </row>
    <row r="462" spans="1:12" x14ac:dyDescent="0.25">
      <c r="A462">
        <f>A461+1</f>
        <v>5</v>
      </c>
      <c r="B462" t="s">
        <v>29</v>
      </c>
      <c r="C462" s="2">
        <f>EDATE(C238,1)</f>
        <v>44256</v>
      </c>
      <c r="D462" t="s">
        <v>12</v>
      </c>
      <c r="E462" t="s">
        <v>32</v>
      </c>
      <c r="H462" t="s">
        <v>13</v>
      </c>
      <c r="I462" s="4">
        <v>1100</v>
      </c>
      <c r="J462" s="4">
        <v>400</v>
      </c>
      <c r="K462" s="4">
        <f>I462*J462</f>
        <v>440000</v>
      </c>
      <c r="L462" t="str">
        <f>TEXT(C462,"YYYY-MM")</f>
        <v>2021-03</v>
      </c>
    </row>
    <row r="463" spans="1:12" x14ac:dyDescent="0.25">
      <c r="A463">
        <f>A462+1</f>
        <v>6</v>
      </c>
      <c r="B463" t="s">
        <v>29</v>
      </c>
      <c r="C463" s="2">
        <f>EDATE(C239,1)</f>
        <v>44256</v>
      </c>
      <c r="D463" t="s">
        <v>14</v>
      </c>
      <c r="E463" t="s">
        <v>33</v>
      </c>
      <c r="H463" t="s">
        <v>15</v>
      </c>
      <c r="I463" s="4">
        <v>7</v>
      </c>
      <c r="J463" s="4">
        <v>250</v>
      </c>
      <c r="K463" s="4">
        <f>I463*J463</f>
        <v>1750</v>
      </c>
      <c r="L463" t="str">
        <f>TEXT(C463,"YYYY-MM")</f>
        <v>2021-03</v>
      </c>
    </row>
    <row r="464" spans="1:12" x14ac:dyDescent="0.25">
      <c r="A464">
        <f>A463+1</f>
        <v>7</v>
      </c>
      <c r="B464" t="s">
        <v>29</v>
      </c>
      <c r="C464" s="2">
        <f>EDATE(C240,1)</f>
        <v>44256</v>
      </c>
      <c r="D464" t="s">
        <v>16</v>
      </c>
      <c r="E464" t="s">
        <v>33</v>
      </c>
      <c r="H464" t="s">
        <v>17</v>
      </c>
      <c r="I464" s="4">
        <v>20</v>
      </c>
      <c r="J464" s="4">
        <v>1000</v>
      </c>
      <c r="K464" s="4">
        <f>I464*J464</f>
        <v>20000</v>
      </c>
      <c r="L464" t="str">
        <f>TEXT(C464,"YYYY-MM")</f>
        <v>2021-03</v>
      </c>
    </row>
    <row r="465" spans="1:12" x14ac:dyDescent="0.25">
      <c r="A465">
        <f>A464+1</f>
        <v>8</v>
      </c>
      <c r="B465" t="s">
        <v>29</v>
      </c>
      <c r="C465" s="2">
        <f>EDATE(C241,1)</f>
        <v>44256</v>
      </c>
      <c r="D465" t="s">
        <v>18</v>
      </c>
      <c r="E465" t="s">
        <v>33</v>
      </c>
      <c r="H465" t="s">
        <v>19</v>
      </c>
      <c r="I465" s="4">
        <v>50</v>
      </c>
      <c r="J465" s="4">
        <v>200</v>
      </c>
      <c r="K465" s="4">
        <f>I465*J465</f>
        <v>10000</v>
      </c>
      <c r="L465" t="str">
        <f>TEXT(C465,"YYYY-MM")</f>
        <v>2021-03</v>
      </c>
    </row>
    <row r="466" spans="1:12" x14ac:dyDescent="0.25">
      <c r="A466">
        <f>A465+1</f>
        <v>9</v>
      </c>
      <c r="B466" t="s">
        <v>29</v>
      </c>
      <c r="C466" s="2">
        <f>EDATE(C242,1)</f>
        <v>44256</v>
      </c>
      <c r="D466" t="s">
        <v>20</v>
      </c>
      <c r="E466" t="s">
        <v>22</v>
      </c>
      <c r="H466" t="s">
        <v>22</v>
      </c>
      <c r="I466" s="4">
        <v>200</v>
      </c>
      <c r="J466" s="4">
        <v>-100</v>
      </c>
      <c r="K466" s="4">
        <f>I466*J466</f>
        <v>-20000</v>
      </c>
      <c r="L466" t="str">
        <f>TEXT(C466,"YYYY-MM")</f>
        <v>2021-03</v>
      </c>
    </row>
    <row r="467" spans="1:12" x14ac:dyDescent="0.25">
      <c r="A467">
        <f>A466+1</f>
        <v>10</v>
      </c>
      <c r="B467" t="s">
        <v>29</v>
      </c>
      <c r="C467" s="2">
        <f>EDATE(C243,1)</f>
        <v>44256</v>
      </c>
      <c r="D467" t="s">
        <v>20</v>
      </c>
      <c r="E467" t="s">
        <v>22</v>
      </c>
      <c r="H467" t="s">
        <v>23</v>
      </c>
      <c r="I467" s="4">
        <v>100</v>
      </c>
      <c r="J467" s="4">
        <v>200</v>
      </c>
      <c r="K467" s="4">
        <f>I467*J467</f>
        <v>20000</v>
      </c>
      <c r="L467" t="str">
        <f>TEXT(C467,"YYYY-MM")</f>
        <v>2021-03</v>
      </c>
    </row>
    <row r="468" spans="1:12" x14ac:dyDescent="0.25">
      <c r="A468">
        <f>A467+1</f>
        <v>11</v>
      </c>
      <c r="B468" t="s">
        <v>29</v>
      </c>
      <c r="C468" s="2">
        <f>EDATE(C244,1)</f>
        <v>44256</v>
      </c>
      <c r="D468" t="s">
        <v>20</v>
      </c>
      <c r="E468" t="s">
        <v>24</v>
      </c>
      <c r="H468" t="s">
        <v>24</v>
      </c>
      <c r="K468" s="4">
        <v>200000</v>
      </c>
      <c r="L468" t="str">
        <f>TEXT(C468,"YYYY-MM")</f>
        <v>2021-03</v>
      </c>
    </row>
    <row r="469" spans="1:12" x14ac:dyDescent="0.25">
      <c r="A469">
        <f>A468+1</f>
        <v>12</v>
      </c>
      <c r="B469" t="s">
        <v>29</v>
      </c>
      <c r="C469" s="2">
        <f>EDATE(C245,1)</f>
        <v>44256</v>
      </c>
      <c r="D469" t="s">
        <v>20</v>
      </c>
      <c r="E469" t="s">
        <v>33</v>
      </c>
      <c r="H469" t="s">
        <v>21</v>
      </c>
      <c r="I469" s="4">
        <v>100</v>
      </c>
      <c r="J469" s="4">
        <v>100</v>
      </c>
      <c r="K469" s="4">
        <f>I469*J469</f>
        <v>10000</v>
      </c>
      <c r="L469" t="str">
        <f>TEXT(C469,"YYYY-MM")</f>
        <v>2021-03</v>
      </c>
    </row>
    <row r="470" spans="1:12" x14ac:dyDescent="0.25">
      <c r="A470">
        <f>A469+1</f>
        <v>13</v>
      </c>
      <c r="B470" t="s">
        <v>30</v>
      </c>
      <c r="C470" s="2">
        <f>EDATE(C246,1)</f>
        <v>44257</v>
      </c>
      <c r="D470" t="s">
        <v>31</v>
      </c>
      <c r="E470" t="s">
        <v>34</v>
      </c>
      <c r="F470" t="s">
        <v>35</v>
      </c>
      <c r="G470" t="s">
        <v>45</v>
      </c>
      <c r="H470" t="s">
        <v>45</v>
      </c>
      <c r="I470" s="4">
        <v>200</v>
      </c>
      <c r="J470" s="4">
        <v>50</v>
      </c>
      <c r="K470" s="4">
        <f>I470*J470*-1</f>
        <v>-10000</v>
      </c>
      <c r="L470" t="str">
        <f>TEXT(C470,"YYYY-MM")</f>
        <v>2021-03</v>
      </c>
    </row>
    <row r="471" spans="1:12" x14ac:dyDescent="0.25">
      <c r="A471">
        <f>A470+1</f>
        <v>14</v>
      </c>
      <c r="B471" t="s">
        <v>30</v>
      </c>
      <c r="C471" s="2">
        <f>EDATE(C247,1)</f>
        <v>44257</v>
      </c>
      <c r="D471" t="s">
        <v>31</v>
      </c>
      <c r="E471" t="s">
        <v>34</v>
      </c>
      <c r="F471" t="s">
        <v>35</v>
      </c>
      <c r="G471" t="s">
        <v>46</v>
      </c>
      <c r="H471" t="s">
        <v>47</v>
      </c>
      <c r="I471" s="4">
        <v>1</v>
      </c>
      <c r="J471" s="4">
        <v>50</v>
      </c>
      <c r="K471" s="4">
        <f>I471*J471*-1</f>
        <v>-50</v>
      </c>
      <c r="L471" t="str">
        <f>TEXT(C471,"YYYY-MM")</f>
        <v>2021-03</v>
      </c>
    </row>
    <row r="472" spans="1:12" x14ac:dyDescent="0.25">
      <c r="A472">
        <f>A471+1</f>
        <v>15</v>
      </c>
      <c r="B472" t="s">
        <v>30</v>
      </c>
      <c r="C472" s="2">
        <f>EDATE(C248,1)</f>
        <v>44257</v>
      </c>
      <c r="D472" t="s">
        <v>31</v>
      </c>
      <c r="E472" t="s">
        <v>34</v>
      </c>
      <c r="F472" t="s">
        <v>35</v>
      </c>
      <c r="G472" t="s">
        <v>48</v>
      </c>
      <c r="H472" t="s">
        <v>49</v>
      </c>
      <c r="I472" s="4">
        <v>2</v>
      </c>
      <c r="J472" s="4">
        <v>5000</v>
      </c>
      <c r="K472" s="4">
        <f>I472*J472*-1</f>
        <v>-10000</v>
      </c>
      <c r="L472" t="str">
        <f>TEXT(C472,"YYYY-MM")</f>
        <v>2021-03</v>
      </c>
    </row>
    <row r="473" spans="1:12" x14ac:dyDescent="0.25">
      <c r="A473">
        <f>A472+1</f>
        <v>16</v>
      </c>
      <c r="B473" t="s">
        <v>30</v>
      </c>
      <c r="C473" s="2">
        <f>EDATE(C249,1)</f>
        <v>44257</v>
      </c>
      <c r="D473" t="s">
        <v>31</v>
      </c>
      <c r="E473" t="s">
        <v>34</v>
      </c>
      <c r="F473" t="s">
        <v>35</v>
      </c>
      <c r="G473" t="s">
        <v>36</v>
      </c>
      <c r="H473" t="s">
        <v>37</v>
      </c>
      <c r="I473" s="4">
        <v>1</v>
      </c>
      <c r="J473" s="4">
        <v>1000</v>
      </c>
      <c r="K473" s="4">
        <f>I473*J473*-1</f>
        <v>-1000</v>
      </c>
      <c r="L473" t="str">
        <f>TEXT(C473,"YYYY-MM")</f>
        <v>2021-03</v>
      </c>
    </row>
    <row r="474" spans="1:12" x14ac:dyDescent="0.25">
      <c r="A474">
        <f>A473+1</f>
        <v>17</v>
      </c>
      <c r="B474" t="s">
        <v>30</v>
      </c>
      <c r="C474" s="2">
        <f>EDATE(C250,1)</f>
        <v>44257</v>
      </c>
      <c r="D474" t="s">
        <v>31</v>
      </c>
      <c r="E474" t="s">
        <v>34</v>
      </c>
      <c r="F474" t="s">
        <v>35</v>
      </c>
      <c r="G474" t="s">
        <v>36</v>
      </c>
      <c r="H474" t="s">
        <v>41</v>
      </c>
      <c r="I474" s="4">
        <v>2</v>
      </c>
      <c r="J474" s="4">
        <v>1000</v>
      </c>
      <c r="K474" s="4">
        <f>I474*J474*-1</f>
        <v>-2000</v>
      </c>
      <c r="L474" t="str">
        <f>TEXT(C474,"YYYY-MM")</f>
        <v>2021-03</v>
      </c>
    </row>
    <row r="475" spans="1:12" x14ac:dyDescent="0.25">
      <c r="A475">
        <f>A474+1</f>
        <v>18</v>
      </c>
      <c r="B475" t="s">
        <v>30</v>
      </c>
      <c r="C475" s="2">
        <f>EDATE(C251,1)</f>
        <v>44257</v>
      </c>
      <c r="D475" t="s">
        <v>31</v>
      </c>
      <c r="E475" t="s">
        <v>34</v>
      </c>
      <c r="F475" t="s">
        <v>35</v>
      </c>
      <c r="G475" t="s">
        <v>36</v>
      </c>
      <c r="H475" t="s">
        <v>42</v>
      </c>
      <c r="I475" s="4">
        <v>2</v>
      </c>
      <c r="J475" s="4">
        <v>1000</v>
      </c>
      <c r="K475" s="4">
        <f>I475*J475*-1</f>
        <v>-2000</v>
      </c>
      <c r="L475" t="str">
        <f>TEXT(C475,"YYYY-MM")</f>
        <v>2021-03</v>
      </c>
    </row>
    <row r="476" spans="1:12" x14ac:dyDescent="0.25">
      <c r="A476">
        <f>A475+1</f>
        <v>19</v>
      </c>
      <c r="B476" t="s">
        <v>30</v>
      </c>
      <c r="C476" s="2">
        <f>EDATE(C252,1)</f>
        <v>44257</v>
      </c>
      <c r="D476" t="s">
        <v>31</v>
      </c>
      <c r="E476" t="s">
        <v>34</v>
      </c>
      <c r="F476" t="s">
        <v>35</v>
      </c>
      <c r="G476" t="s">
        <v>36</v>
      </c>
      <c r="H476" t="s">
        <v>43</v>
      </c>
      <c r="I476" s="4">
        <v>2.2000000000000002</v>
      </c>
      <c r="J476" s="4">
        <v>1000</v>
      </c>
      <c r="K476" s="4">
        <f>I476*J476*-1</f>
        <v>-2200</v>
      </c>
      <c r="L476" t="str">
        <f>TEXT(C476,"YYYY-MM")</f>
        <v>2021-03</v>
      </c>
    </row>
    <row r="477" spans="1:12" x14ac:dyDescent="0.25">
      <c r="A477">
        <f>A476+1</f>
        <v>20</v>
      </c>
      <c r="B477" t="s">
        <v>30</v>
      </c>
      <c r="C477" s="2">
        <f>EDATE(C253,1)</f>
        <v>44257</v>
      </c>
      <c r="D477" t="s">
        <v>31</v>
      </c>
      <c r="E477" t="s">
        <v>34</v>
      </c>
      <c r="F477" t="s">
        <v>35</v>
      </c>
      <c r="G477" t="s">
        <v>36</v>
      </c>
      <c r="H477" t="s">
        <v>44</v>
      </c>
      <c r="I477" s="4">
        <v>2.5</v>
      </c>
      <c r="J477" s="4">
        <v>1000</v>
      </c>
      <c r="K477" s="4">
        <f>I477*J477*-1</f>
        <v>-2500</v>
      </c>
      <c r="L477" t="str">
        <f>TEXT(C477,"YYYY-MM")</f>
        <v>2021-03</v>
      </c>
    </row>
    <row r="478" spans="1:12" x14ac:dyDescent="0.25">
      <c r="A478">
        <f>A477+1</f>
        <v>21</v>
      </c>
      <c r="B478" t="s">
        <v>29</v>
      </c>
      <c r="C478" s="2">
        <f>EDATE(C254,1)</f>
        <v>44257</v>
      </c>
      <c r="D478" t="s">
        <v>5</v>
      </c>
      <c r="E478" t="s">
        <v>32</v>
      </c>
      <c r="H478" t="s">
        <v>6</v>
      </c>
      <c r="I478" s="4">
        <v>8000</v>
      </c>
      <c r="J478" s="4">
        <v>1200</v>
      </c>
      <c r="K478" s="4">
        <f>I478*J478</f>
        <v>9600000</v>
      </c>
      <c r="L478" t="str">
        <f>TEXT(C478,"YYYY-MM")</f>
        <v>2021-03</v>
      </c>
    </row>
    <row r="479" spans="1:12" x14ac:dyDescent="0.25">
      <c r="A479">
        <f>A478+1</f>
        <v>22</v>
      </c>
      <c r="B479" t="s">
        <v>29</v>
      </c>
      <c r="C479" s="2">
        <f>EDATE(C255,1)</f>
        <v>44257</v>
      </c>
      <c r="D479" t="s">
        <v>7</v>
      </c>
      <c r="E479" t="s">
        <v>32</v>
      </c>
      <c r="H479" t="s">
        <v>6</v>
      </c>
      <c r="I479" s="4">
        <v>700</v>
      </c>
      <c r="J479" s="4">
        <v>800</v>
      </c>
      <c r="K479" s="4">
        <f>I479*J479</f>
        <v>560000</v>
      </c>
      <c r="L479" t="str">
        <f>TEXT(C479,"YYYY-MM")</f>
        <v>2021-03</v>
      </c>
    </row>
    <row r="480" spans="1:12" x14ac:dyDescent="0.25">
      <c r="A480">
        <f>A479+1</f>
        <v>23</v>
      </c>
      <c r="B480" t="s">
        <v>29</v>
      </c>
      <c r="C480" s="2">
        <f>EDATE(C256,1)</f>
        <v>44257</v>
      </c>
      <c r="D480" t="s">
        <v>8</v>
      </c>
      <c r="E480" t="s">
        <v>32</v>
      </c>
      <c r="H480" t="s">
        <v>9</v>
      </c>
      <c r="I480" s="4">
        <v>400</v>
      </c>
      <c r="J480" s="4">
        <v>1500</v>
      </c>
      <c r="K480" s="4">
        <f>I480*J480</f>
        <v>600000</v>
      </c>
      <c r="L480" t="str">
        <f>TEXT(C480,"YYYY-MM")</f>
        <v>2021-03</v>
      </c>
    </row>
    <row r="481" spans="1:12" x14ac:dyDescent="0.25">
      <c r="A481">
        <f>A480+1</f>
        <v>24</v>
      </c>
      <c r="B481" t="s">
        <v>29</v>
      </c>
      <c r="C481" s="2">
        <f>EDATE(C257,1)</f>
        <v>44257</v>
      </c>
      <c r="D481" t="s">
        <v>10</v>
      </c>
      <c r="E481" t="s">
        <v>32</v>
      </c>
      <c r="H481" t="s">
        <v>11</v>
      </c>
      <c r="I481" s="4">
        <v>800</v>
      </c>
      <c r="J481" s="4">
        <v>800</v>
      </c>
      <c r="K481" s="4">
        <f>I481*J481</f>
        <v>640000</v>
      </c>
      <c r="L481" t="str">
        <f>TEXT(C481,"YYYY-MM")</f>
        <v>2021-03</v>
      </c>
    </row>
    <row r="482" spans="1:12" x14ac:dyDescent="0.25">
      <c r="A482">
        <f>A481+1</f>
        <v>25</v>
      </c>
      <c r="B482" t="s">
        <v>29</v>
      </c>
      <c r="C482" s="2">
        <f>EDATE(C258,1)</f>
        <v>44257</v>
      </c>
      <c r="D482" t="s">
        <v>12</v>
      </c>
      <c r="E482" t="s">
        <v>32</v>
      </c>
      <c r="H482" t="s">
        <v>13</v>
      </c>
      <c r="I482" s="4">
        <v>700</v>
      </c>
      <c r="J482" s="4">
        <v>500</v>
      </c>
      <c r="K482" s="4">
        <f>I482*J482</f>
        <v>350000</v>
      </c>
      <c r="L482" t="str">
        <f>TEXT(C482,"YYYY-MM")</f>
        <v>2021-03</v>
      </c>
    </row>
    <row r="483" spans="1:12" x14ac:dyDescent="0.25">
      <c r="A483">
        <f>A482+1</f>
        <v>26</v>
      </c>
      <c r="B483" t="s">
        <v>29</v>
      </c>
      <c r="C483" s="2">
        <f>EDATE(C259,1)</f>
        <v>44257</v>
      </c>
      <c r="D483" t="s">
        <v>14</v>
      </c>
      <c r="E483" t="s">
        <v>33</v>
      </c>
      <c r="H483" t="s">
        <v>15</v>
      </c>
      <c r="I483" s="4">
        <v>7</v>
      </c>
      <c r="J483" s="4">
        <v>200</v>
      </c>
      <c r="K483" s="4">
        <f>I483*J483</f>
        <v>1400</v>
      </c>
      <c r="L483" t="str">
        <f>TEXT(C483,"YYYY-MM")</f>
        <v>2021-03</v>
      </c>
    </row>
    <row r="484" spans="1:12" x14ac:dyDescent="0.25">
      <c r="A484">
        <f>A483+1</f>
        <v>27</v>
      </c>
      <c r="B484" t="s">
        <v>29</v>
      </c>
      <c r="C484" s="2">
        <f>EDATE(C260,1)</f>
        <v>44257</v>
      </c>
      <c r="D484" t="s">
        <v>16</v>
      </c>
      <c r="E484" t="s">
        <v>33</v>
      </c>
      <c r="H484" t="s">
        <v>17</v>
      </c>
      <c r="I484" s="4">
        <v>25</v>
      </c>
      <c r="J484" s="4">
        <v>1000</v>
      </c>
      <c r="K484" s="4">
        <f>I484*J484</f>
        <v>25000</v>
      </c>
      <c r="L484" t="str">
        <f>TEXT(C484,"YYYY-MM")</f>
        <v>2021-03</v>
      </c>
    </row>
    <row r="485" spans="1:12" x14ac:dyDescent="0.25">
      <c r="A485">
        <f>A484+1</f>
        <v>28</v>
      </c>
      <c r="B485" t="s">
        <v>29</v>
      </c>
      <c r="C485" s="2">
        <f>EDATE(C261,1)</f>
        <v>44257</v>
      </c>
      <c r="D485" t="s">
        <v>18</v>
      </c>
      <c r="E485" t="s">
        <v>33</v>
      </c>
      <c r="H485" t="s">
        <v>19</v>
      </c>
      <c r="I485" s="4">
        <v>75</v>
      </c>
      <c r="J485" s="4">
        <v>200</v>
      </c>
      <c r="K485" s="4">
        <f>I485*J485</f>
        <v>15000</v>
      </c>
      <c r="L485" t="str">
        <f>TEXT(C485,"YYYY-MM")</f>
        <v>2021-03</v>
      </c>
    </row>
    <row r="486" spans="1:12" x14ac:dyDescent="0.25">
      <c r="A486">
        <f>A485+1</f>
        <v>29</v>
      </c>
      <c r="B486" t="s">
        <v>29</v>
      </c>
      <c r="C486" s="2">
        <f>EDATE(C262,1)</f>
        <v>44257</v>
      </c>
      <c r="D486" t="s">
        <v>20</v>
      </c>
      <c r="E486" t="s">
        <v>22</v>
      </c>
      <c r="H486" t="s">
        <v>22</v>
      </c>
      <c r="I486" s="4">
        <v>22</v>
      </c>
      <c r="J486" s="4">
        <v>-100</v>
      </c>
      <c r="K486" s="4">
        <f>I486*J486</f>
        <v>-2200</v>
      </c>
      <c r="L486" t="str">
        <f>TEXT(C486,"YYYY-MM")</f>
        <v>2021-03</v>
      </c>
    </row>
    <row r="487" spans="1:12" x14ac:dyDescent="0.25">
      <c r="A487">
        <f>A486+1</f>
        <v>30</v>
      </c>
      <c r="B487" t="s">
        <v>29</v>
      </c>
      <c r="C487" s="2">
        <f>EDATE(C263,1)</f>
        <v>44257</v>
      </c>
      <c r="D487" t="s">
        <v>20</v>
      </c>
      <c r="E487" t="s">
        <v>22</v>
      </c>
      <c r="H487" t="s">
        <v>23</v>
      </c>
      <c r="I487" s="4">
        <v>230</v>
      </c>
      <c r="J487" s="4">
        <v>200</v>
      </c>
      <c r="K487" s="4">
        <f>I487*J487</f>
        <v>46000</v>
      </c>
      <c r="L487" t="str">
        <f>TEXT(C487,"YYYY-MM")</f>
        <v>2021-03</v>
      </c>
    </row>
    <row r="488" spans="1:12" x14ac:dyDescent="0.25">
      <c r="A488">
        <f>A487+1</f>
        <v>31</v>
      </c>
      <c r="B488" t="s">
        <v>29</v>
      </c>
      <c r="C488" s="2">
        <f>EDATE(C264,1)</f>
        <v>44257</v>
      </c>
      <c r="D488" t="s">
        <v>20</v>
      </c>
      <c r="E488" t="s">
        <v>24</v>
      </c>
      <c r="H488" t="s">
        <v>24</v>
      </c>
      <c r="K488" s="4">
        <v>0</v>
      </c>
      <c r="L488" t="str">
        <f>TEXT(C488,"YYYY-MM")</f>
        <v>2021-03</v>
      </c>
    </row>
    <row r="489" spans="1:12" x14ac:dyDescent="0.25">
      <c r="A489">
        <f>A488+1</f>
        <v>32</v>
      </c>
      <c r="B489" t="s">
        <v>29</v>
      </c>
      <c r="C489" s="2">
        <f>EDATE(C265,1)</f>
        <v>44257</v>
      </c>
      <c r="D489" t="s">
        <v>20</v>
      </c>
      <c r="E489" t="s">
        <v>33</v>
      </c>
      <c r="H489" t="s">
        <v>21</v>
      </c>
      <c r="I489" s="4">
        <v>150</v>
      </c>
      <c r="J489" s="4">
        <v>100</v>
      </c>
      <c r="K489" s="4">
        <f>I489*J489</f>
        <v>15000</v>
      </c>
      <c r="L489" t="str">
        <f>TEXT(C489,"YYYY-MM")</f>
        <v>2021-03</v>
      </c>
    </row>
    <row r="490" spans="1:12" x14ac:dyDescent="0.25">
      <c r="A490">
        <f>A489+1</f>
        <v>33</v>
      </c>
      <c r="B490" t="s">
        <v>30</v>
      </c>
      <c r="C490" s="2">
        <f>EDATE(C266,1)</f>
        <v>44258</v>
      </c>
      <c r="D490" t="s">
        <v>31</v>
      </c>
      <c r="E490" t="s">
        <v>34</v>
      </c>
      <c r="F490" t="s">
        <v>35</v>
      </c>
      <c r="G490" t="s">
        <v>45</v>
      </c>
      <c r="H490" t="s">
        <v>45</v>
      </c>
      <c r="I490" s="4">
        <v>200</v>
      </c>
      <c r="J490" s="4">
        <v>50</v>
      </c>
      <c r="K490" s="4">
        <f>I490*J490*-1</f>
        <v>-10000</v>
      </c>
      <c r="L490" t="str">
        <f>TEXT(C490,"YYYY-MM")</f>
        <v>2021-03</v>
      </c>
    </row>
    <row r="491" spans="1:12" x14ac:dyDescent="0.25">
      <c r="A491">
        <f>A490+1</f>
        <v>34</v>
      </c>
      <c r="B491" t="s">
        <v>30</v>
      </c>
      <c r="C491" s="2">
        <f>EDATE(C267,1)</f>
        <v>44258</v>
      </c>
      <c r="D491" t="s">
        <v>31</v>
      </c>
      <c r="E491" t="s">
        <v>34</v>
      </c>
      <c r="F491" t="s">
        <v>35</v>
      </c>
      <c r="G491" t="s">
        <v>46</v>
      </c>
      <c r="H491" t="s">
        <v>47</v>
      </c>
      <c r="I491" s="4">
        <v>1</v>
      </c>
      <c r="J491" s="4">
        <v>50</v>
      </c>
      <c r="K491" s="4">
        <f>I491*J491*-1</f>
        <v>-50</v>
      </c>
      <c r="L491" t="str">
        <f>TEXT(C491,"YYYY-MM")</f>
        <v>2021-03</v>
      </c>
    </row>
    <row r="492" spans="1:12" x14ac:dyDescent="0.25">
      <c r="A492">
        <f>A491+1</f>
        <v>35</v>
      </c>
      <c r="B492" t="s">
        <v>30</v>
      </c>
      <c r="C492" s="2">
        <f>EDATE(C268,1)</f>
        <v>44258</v>
      </c>
      <c r="D492" t="s">
        <v>31</v>
      </c>
      <c r="E492" t="s">
        <v>34</v>
      </c>
      <c r="F492" t="s">
        <v>35</v>
      </c>
      <c r="G492" t="s">
        <v>48</v>
      </c>
      <c r="H492" t="s">
        <v>49</v>
      </c>
      <c r="I492" s="4">
        <v>2</v>
      </c>
      <c r="J492" s="4">
        <v>5000</v>
      </c>
      <c r="K492" s="4">
        <f>I492*J492*-1</f>
        <v>-10000</v>
      </c>
      <c r="L492" t="str">
        <f>TEXT(C492,"YYYY-MM")</f>
        <v>2021-03</v>
      </c>
    </row>
    <row r="493" spans="1:12" x14ac:dyDescent="0.25">
      <c r="A493">
        <f>A492+1</f>
        <v>36</v>
      </c>
      <c r="B493" t="s">
        <v>30</v>
      </c>
      <c r="C493" s="2">
        <f>EDATE(C269,1)</f>
        <v>44258</v>
      </c>
      <c r="D493" t="s">
        <v>31</v>
      </c>
      <c r="E493" t="s">
        <v>34</v>
      </c>
      <c r="F493" t="s">
        <v>35</v>
      </c>
      <c r="G493" t="s">
        <v>36</v>
      </c>
      <c r="H493" t="s">
        <v>37</v>
      </c>
      <c r="I493" s="4">
        <v>1</v>
      </c>
      <c r="J493" s="4">
        <v>1000</v>
      </c>
      <c r="K493" s="4">
        <f>I493*J493*-1</f>
        <v>-1000</v>
      </c>
      <c r="L493" t="str">
        <f>TEXT(C493,"YYYY-MM")</f>
        <v>2021-03</v>
      </c>
    </row>
    <row r="494" spans="1:12" x14ac:dyDescent="0.25">
      <c r="A494">
        <f>A493+1</f>
        <v>37</v>
      </c>
      <c r="B494" t="s">
        <v>30</v>
      </c>
      <c r="C494" s="2">
        <f>EDATE(C270,1)</f>
        <v>44258</v>
      </c>
      <c r="D494" t="s">
        <v>31</v>
      </c>
      <c r="E494" t="s">
        <v>34</v>
      </c>
      <c r="F494" t="s">
        <v>35</v>
      </c>
      <c r="G494" t="s">
        <v>36</v>
      </c>
      <c r="H494" t="s">
        <v>41</v>
      </c>
      <c r="I494" s="4">
        <v>2</v>
      </c>
      <c r="J494" s="4">
        <v>3000</v>
      </c>
      <c r="K494" s="4">
        <f>I494*J494*-1</f>
        <v>-6000</v>
      </c>
      <c r="L494" t="str">
        <f>TEXT(C494,"YYYY-MM")</f>
        <v>2021-03</v>
      </c>
    </row>
    <row r="495" spans="1:12" x14ac:dyDescent="0.25">
      <c r="A495">
        <f>A494+1</f>
        <v>38</v>
      </c>
      <c r="B495" t="s">
        <v>30</v>
      </c>
      <c r="C495" s="2">
        <f>EDATE(C271,1)</f>
        <v>44258</v>
      </c>
      <c r="D495" t="s">
        <v>31</v>
      </c>
      <c r="E495" t="s">
        <v>34</v>
      </c>
      <c r="F495" t="s">
        <v>35</v>
      </c>
      <c r="G495" t="s">
        <v>36</v>
      </c>
      <c r="H495" t="s">
        <v>42</v>
      </c>
      <c r="I495" s="4">
        <v>2</v>
      </c>
      <c r="J495" s="4">
        <v>1000</v>
      </c>
      <c r="K495" s="4">
        <f>I495*J495*-1</f>
        <v>-2000</v>
      </c>
      <c r="L495" t="str">
        <f>TEXT(C495,"YYYY-MM")</f>
        <v>2021-03</v>
      </c>
    </row>
    <row r="496" spans="1:12" x14ac:dyDescent="0.25">
      <c r="A496">
        <f>A495+1</f>
        <v>39</v>
      </c>
      <c r="B496" t="s">
        <v>30</v>
      </c>
      <c r="C496" s="2">
        <f>EDATE(C272,1)</f>
        <v>44258</v>
      </c>
      <c r="D496" t="s">
        <v>31</v>
      </c>
      <c r="E496" t="s">
        <v>34</v>
      </c>
      <c r="F496" t="s">
        <v>35</v>
      </c>
      <c r="G496" t="s">
        <v>36</v>
      </c>
      <c r="H496" t="s">
        <v>43</v>
      </c>
      <c r="I496" s="4">
        <v>2.2000000000000002</v>
      </c>
      <c r="J496" s="4">
        <v>1000</v>
      </c>
      <c r="K496" s="4">
        <f>I496*J496*-1</f>
        <v>-2200</v>
      </c>
      <c r="L496" t="str">
        <f>TEXT(C496,"YYYY-MM")</f>
        <v>2021-03</v>
      </c>
    </row>
    <row r="497" spans="1:12" x14ac:dyDescent="0.25">
      <c r="A497">
        <f>A496+1</f>
        <v>40</v>
      </c>
      <c r="B497" t="s">
        <v>30</v>
      </c>
      <c r="C497" s="2">
        <f>EDATE(C273,1)</f>
        <v>44258</v>
      </c>
      <c r="D497" t="s">
        <v>31</v>
      </c>
      <c r="E497" t="s">
        <v>34</v>
      </c>
      <c r="F497" t="s">
        <v>35</v>
      </c>
      <c r="G497" t="s">
        <v>36</v>
      </c>
      <c r="H497" t="s">
        <v>44</v>
      </c>
      <c r="I497" s="4">
        <v>2.5</v>
      </c>
      <c r="J497" s="4">
        <v>1000</v>
      </c>
      <c r="K497" s="4">
        <f>I497*J497*-1</f>
        <v>-2500</v>
      </c>
      <c r="L497" t="str">
        <f>TEXT(C497,"YYYY-MM")</f>
        <v>2021-03</v>
      </c>
    </row>
    <row r="498" spans="1:12" x14ac:dyDescent="0.25">
      <c r="A498">
        <f>A497+1</f>
        <v>41</v>
      </c>
      <c r="B498" t="s">
        <v>29</v>
      </c>
      <c r="C498" s="2">
        <f>EDATE(C274,1)</f>
        <v>44258</v>
      </c>
      <c r="D498" t="s">
        <v>5</v>
      </c>
      <c r="E498" t="s">
        <v>32</v>
      </c>
      <c r="H498" t="s">
        <v>6</v>
      </c>
      <c r="I498" s="4">
        <v>7000</v>
      </c>
      <c r="J498" s="4">
        <v>400</v>
      </c>
      <c r="K498" s="4">
        <f>I498*J498</f>
        <v>2800000</v>
      </c>
      <c r="L498" t="str">
        <f>TEXT(C498,"YYYY-MM")</f>
        <v>2021-03</v>
      </c>
    </row>
    <row r="499" spans="1:12" x14ac:dyDescent="0.25">
      <c r="A499">
        <f>A498+1</f>
        <v>42</v>
      </c>
      <c r="B499" t="s">
        <v>29</v>
      </c>
      <c r="C499" s="2">
        <f>EDATE(C275,1)</f>
        <v>44258</v>
      </c>
      <c r="D499" t="s">
        <v>7</v>
      </c>
      <c r="E499" t="s">
        <v>32</v>
      </c>
      <c r="H499" t="s">
        <v>6</v>
      </c>
      <c r="I499" s="4">
        <v>800</v>
      </c>
      <c r="J499" s="4">
        <v>1200</v>
      </c>
      <c r="K499" s="4">
        <f>I499*J499</f>
        <v>960000</v>
      </c>
      <c r="L499" t="str">
        <f>TEXT(C499,"YYYY-MM")</f>
        <v>2021-03</v>
      </c>
    </row>
    <row r="500" spans="1:12" x14ac:dyDescent="0.25">
      <c r="A500">
        <f>A499+1</f>
        <v>43</v>
      </c>
      <c r="B500" t="s">
        <v>29</v>
      </c>
      <c r="C500" s="2">
        <f>EDATE(C276,1)</f>
        <v>44258</v>
      </c>
      <c r="D500" t="s">
        <v>8</v>
      </c>
      <c r="E500" t="s">
        <v>32</v>
      </c>
      <c r="H500" t="s">
        <v>9</v>
      </c>
      <c r="I500" s="4">
        <v>500</v>
      </c>
      <c r="J500" s="4">
        <v>1200</v>
      </c>
      <c r="K500" s="4">
        <f>I500*J500</f>
        <v>600000</v>
      </c>
      <c r="L500" t="str">
        <f>TEXT(C500,"YYYY-MM")</f>
        <v>2021-03</v>
      </c>
    </row>
    <row r="501" spans="1:12" x14ac:dyDescent="0.25">
      <c r="A501">
        <f>A500+1</f>
        <v>44</v>
      </c>
      <c r="B501" t="s">
        <v>29</v>
      </c>
      <c r="C501" s="2">
        <f>EDATE(C277,1)</f>
        <v>44258</v>
      </c>
      <c r="D501" t="s">
        <v>10</v>
      </c>
      <c r="E501" t="s">
        <v>32</v>
      </c>
      <c r="H501" t="s">
        <v>11</v>
      </c>
      <c r="I501" s="4">
        <v>900</v>
      </c>
      <c r="J501" s="4">
        <v>800</v>
      </c>
      <c r="K501" s="4">
        <f>I501*J501</f>
        <v>720000</v>
      </c>
      <c r="L501" t="str">
        <f>TEXT(C501,"YYYY-MM")</f>
        <v>2021-03</v>
      </c>
    </row>
    <row r="502" spans="1:12" x14ac:dyDescent="0.25">
      <c r="A502">
        <f>A501+1</f>
        <v>45</v>
      </c>
      <c r="B502" t="s">
        <v>29</v>
      </c>
      <c r="C502" s="2">
        <f>EDATE(C278,1)</f>
        <v>44258</v>
      </c>
      <c r="D502" t="s">
        <v>12</v>
      </c>
      <c r="E502" t="s">
        <v>32</v>
      </c>
      <c r="H502" t="s">
        <v>13</v>
      </c>
      <c r="I502" s="4">
        <v>300</v>
      </c>
      <c r="J502" s="4">
        <v>500</v>
      </c>
      <c r="K502" s="4">
        <f>I502*J502</f>
        <v>150000</v>
      </c>
      <c r="L502" t="str">
        <f>TEXT(C502,"YYYY-MM")</f>
        <v>2021-03</v>
      </c>
    </row>
    <row r="503" spans="1:12" x14ac:dyDescent="0.25">
      <c r="A503">
        <f>A502+1</f>
        <v>46</v>
      </c>
      <c r="B503" t="s">
        <v>29</v>
      </c>
      <c r="C503" s="2">
        <f>EDATE(C279,1)</f>
        <v>44258</v>
      </c>
      <c r="D503" t="s">
        <v>14</v>
      </c>
      <c r="E503" t="s">
        <v>33</v>
      </c>
      <c r="H503" t="s">
        <v>15</v>
      </c>
      <c r="I503" s="4">
        <v>10</v>
      </c>
      <c r="J503" s="4">
        <v>200</v>
      </c>
      <c r="K503" s="4">
        <f>I503*J503</f>
        <v>2000</v>
      </c>
      <c r="L503" t="str">
        <f>TEXT(C503,"YYYY-MM")</f>
        <v>2021-03</v>
      </c>
    </row>
    <row r="504" spans="1:12" x14ac:dyDescent="0.25">
      <c r="A504">
        <f>A503+1</f>
        <v>47</v>
      </c>
      <c r="B504" t="s">
        <v>29</v>
      </c>
      <c r="C504" s="2">
        <f>EDATE(C280,1)</f>
        <v>44258</v>
      </c>
      <c r="D504" t="s">
        <v>16</v>
      </c>
      <c r="E504" t="s">
        <v>33</v>
      </c>
      <c r="H504" t="s">
        <v>17</v>
      </c>
      <c r="I504" s="4">
        <v>30</v>
      </c>
      <c r="J504" s="4">
        <v>1000</v>
      </c>
      <c r="K504" s="4">
        <f>I504*J504</f>
        <v>30000</v>
      </c>
      <c r="L504" t="str">
        <f>TEXT(C504,"YYYY-MM")</f>
        <v>2021-03</v>
      </c>
    </row>
    <row r="505" spans="1:12" x14ac:dyDescent="0.25">
      <c r="A505">
        <f>A504+1</f>
        <v>48</v>
      </c>
      <c r="B505" t="s">
        <v>29</v>
      </c>
      <c r="C505" s="2">
        <f>EDATE(C281,1)</f>
        <v>44258</v>
      </c>
      <c r="D505" t="s">
        <v>18</v>
      </c>
      <c r="E505" t="s">
        <v>33</v>
      </c>
      <c r="H505" t="s">
        <v>19</v>
      </c>
      <c r="I505" s="4">
        <v>100</v>
      </c>
      <c r="J505" s="4">
        <v>200</v>
      </c>
      <c r="K505" s="4">
        <f>I505*J505</f>
        <v>20000</v>
      </c>
      <c r="L505" t="str">
        <f>TEXT(C505,"YYYY-MM")</f>
        <v>2021-03</v>
      </c>
    </row>
    <row r="506" spans="1:12" x14ac:dyDescent="0.25">
      <c r="A506">
        <f>A505+1</f>
        <v>49</v>
      </c>
      <c r="B506" t="s">
        <v>29</v>
      </c>
      <c r="C506" s="2">
        <f>EDATE(C282,1)</f>
        <v>44258</v>
      </c>
      <c r="D506" t="s">
        <v>20</v>
      </c>
      <c r="E506" t="s">
        <v>22</v>
      </c>
      <c r="H506" t="s">
        <v>22</v>
      </c>
      <c r="I506" s="4">
        <v>25</v>
      </c>
      <c r="J506" s="4">
        <v>-100</v>
      </c>
      <c r="K506" s="4">
        <f>I506*J506</f>
        <v>-2500</v>
      </c>
      <c r="L506" t="str">
        <f>TEXT(C506,"YYYY-MM")</f>
        <v>2021-03</v>
      </c>
    </row>
    <row r="507" spans="1:12" x14ac:dyDescent="0.25">
      <c r="A507">
        <f>A506+1</f>
        <v>50</v>
      </c>
      <c r="B507" t="s">
        <v>29</v>
      </c>
      <c r="C507" s="2">
        <f>EDATE(C283,1)</f>
        <v>44258</v>
      </c>
      <c r="D507" t="s">
        <v>20</v>
      </c>
      <c r="E507" t="s">
        <v>22</v>
      </c>
      <c r="H507" t="s">
        <v>23</v>
      </c>
      <c r="I507" s="4">
        <v>250</v>
      </c>
      <c r="J507" s="4">
        <v>200</v>
      </c>
      <c r="K507" s="4">
        <f>I507*J507</f>
        <v>50000</v>
      </c>
      <c r="L507" t="str">
        <f>TEXT(C507,"YYYY-MM")</f>
        <v>2021-03</v>
      </c>
    </row>
    <row r="508" spans="1:12" x14ac:dyDescent="0.25">
      <c r="A508">
        <f>A507+1</f>
        <v>51</v>
      </c>
      <c r="B508" t="s">
        <v>29</v>
      </c>
      <c r="C508" s="2">
        <f>EDATE(C284,1)</f>
        <v>44258</v>
      </c>
      <c r="D508" t="s">
        <v>20</v>
      </c>
      <c r="E508" t="s">
        <v>24</v>
      </c>
      <c r="H508" t="s">
        <v>24</v>
      </c>
      <c r="K508" s="4">
        <v>0</v>
      </c>
      <c r="L508" t="str">
        <f>TEXT(C508,"YYYY-MM")</f>
        <v>2021-03</v>
      </c>
    </row>
    <row r="509" spans="1:12" x14ac:dyDescent="0.25">
      <c r="A509">
        <f>A508+1</f>
        <v>52</v>
      </c>
      <c r="B509" t="s">
        <v>29</v>
      </c>
      <c r="C509" s="2">
        <f>EDATE(C285,1)</f>
        <v>44258</v>
      </c>
      <c r="D509" t="s">
        <v>20</v>
      </c>
      <c r="E509" t="s">
        <v>33</v>
      </c>
      <c r="H509" t="s">
        <v>21</v>
      </c>
      <c r="I509" s="4">
        <v>200</v>
      </c>
      <c r="J509" s="4">
        <v>100</v>
      </c>
      <c r="K509" s="4">
        <f>I509*J509</f>
        <v>20000</v>
      </c>
      <c r="L509" t="str">
        <f>TEXT(C509,"YYYY-MM")</f>
        <v>2021-03</v>
      </c>
    </row>
    <row r="510" spans="1:12" x14ac:dyDescent="0.25">
      <c r="A510">
        <f>A509+1</f>
        <v>53</v>
      </c>
      <c r="B510" t="s">
        <v>30</v>
      </c>
      <c r="C510" s="2">
        <f>EDATE(C286,1)</f>
        <v>44259</v>
      </c>
      <c r="D510" t="s">
        <v>31</v>
      </c>
      <c r="E510" t="s">
        <v>34</v>
      </c>
      <c r="F510" t="s">
        <v>35</v>
      </c>
      <c r="G510" t="s">
        <v>45</v>
      </c>
      <c r="H510" t="s">
        <v>45</v>
      </c>
      <c r="I510" s="4">
        <v>200</v>
      </c>
      <c r="J510" s="4">
        <v>50</v>
      </c>
      <c r="K510" s="4">
        <f>I510*J510*-1</f>
        <v>-10000</v>
      </c>
      <c r="L510" t="str">
        <f>TEXT(C510,"YYYY-MM")</f>
        <v>2021-03</v>
      </c>
    </row>
    <row r="511" spans="1:12" x14ac:dyDescent="0.25">
      <c r="A511">
        <f>A510+1</f>
        <v>54</v>
      </c>
      <c r="B511" t="s">
        <v>30</v>
      </c>
      <c r="C511" s="2">
        <f>EDATE(C287,1)</f>
        <v>44259</v>
      </c>
      <c r="D511" t="s">
        <v>31</v>
      </c>
      <c r="E511" t="s">
        <v>34</v>
      </c>
      <c r="F511" t="s">
        <v>35</v>
      </c>
      <c r="G511" t="s">
        <v>46</v>
      </c>
      <c r="H511" t="s">
        <v>47</v>
      </c>
      <c r="I511" s="4">
        <v>1</v>
      </c>
      <c r="J511" s="4">
        <v>50</v>
      </c>
      <c r="K511" s="4">
        <f>I511*J511*-1</f>
        <v>-50</v>
      </c>
      <c r="L511" t="str">
        <f>TEXT(C511,"YYYY-MM")</f>
        <v>2021-03</v>
      </c>
    </row>
    <row r="512" spans="1:12" x14ac:dyDescent="0.25">
      <c r="A512">
        <f>A511+1</f>
        <v>55</v>
      </c>
      <c r="B512" t="s">
        <v>30</v>
      </c>
      <c r="C512" s="2">
        <f>EDATE(C288,1)</f>
        <v>44259</v>
      </c>
      <c r="D512" t="s">
        <v>31</v>
      </c>
      <c r="E512" t="s">
        <v>34</v>
      </c>
      <c r="F512" t="s">
        <v>35</v>
      </c>
      <c r="G512" t="s">
        <v>48</v>
      </c>
      <c r="H512" t="s">
        <v>49</v>
      </c>
      <c r="I512" s="4">
        <v>2</v>
      </c>
      <c r="J512" s="4">
        <v>7000</v>
      </c>
      <c r="K512" s="4">
        <f>I512*J512*-1</f>
        <v>-14000</v>
      </c>
      <c r="L512" t="str">
        <f>TEXT(C512,"YYYY-MM")</f>
        <v>2021-03</v>
      </c>
    </row>
    <row r="513" spans="1:12" x14ac:dyDescent="0.25">
      <c r="A513">
        <f>A512+1</f>
        <v>56</v>
      </c>
      <c r="B513" t="s">
        <v>30</v>
      </c>
      <c r="C513" s="2">
        <f>EDATE(C289,1)</f>
        <v>44259</v>
      </c>
      <c r="D513" t="s">
        <v>31</v>
      </c>
      <c r="E513" t="s">
        <v>34</v>
      </c>
      <c r="F513" t="s">
        <v>35</v>
      </c>
      <c r="G513" t="s">
        <v>36</v>
      </c>
      <c r="H513" t="s">
        <v>37</v>
      </c>
      <c r="I513" s="4">
        <v>1</v>
      </c>
      <c r="J513" s="4">
        <v>200</v>
      </c>
      <c r="K513" s="4">
        <f>I513*J513*-1</f>
        <v>-200</v>
      </c>
      <c r="L513" t="str">
        <f>TEXT(C513,"YYYY-MM")</f>
        <v>2021-03</v>
      </c>
    </row>
    <row r="514" spans="1:12" x14ac:dyDescent="0.25">
      <c r="A514">
        <f>A513+1</f>
        <v>57</v>
      </c>
      <c r="B514" t="s">
        <v>30</v>
      </c>
      <c r="C514" s="2">
        <f>EDATE(C290,1)</f>
        <v>44259</v>
      </c>
      <c r="D514" t="s">
        <v>31</v>
      </c>
      <c r="E514" t="s">
        <v>34</v>
      </c>
      <c r="F514" t="s">
        <v>35</v>
      </c>
      <c r="G514" t="s">
        <v>36</v>
      </c>
      <c r="H514" t="s">
        <v>41</v>
      </c>
      <c r="I514" s="4">
        <v>2</v>
      </c>
      <c r="J514" s="4">
        <v>2000</v>
      </c>
      <c r="K514" s="4">
        <f>I514*J514*-1</f>
        <v>-4000</v>
      </c>
      <c r="L514" t="str">
        <f>TEXT(C514,"YYYY-MM")</f>
        <v>2021-03</v>
      </c>
    </row>
    <row r="515" spans="1:12" x14ac:dyDescent="0.25">
      <c r="A515">
        <f>A514+1</f>
        <v>58</v>
      </c>
      <c r="B515" t="s">
        <v>30</v>
      </c>
      <c r="C515" s="2">
        <f>EDATE(C291,1)</f>
        <v>44259</v>
      </c>
      <c r="D515" t="s">
        <v>31</v>
      </c>
      <c r="E515" t="s">
        <v>34</v>
      </c>
      <c r="F515" t="s">
        <v>35</v>
      </c>
      <c r="G515" t="s">
        <v>36</v>
      </c>
      <c r="H515" t="s">
        <v>42</v>
      </c>
      <c r="I515" s="4">
        <v>2</v>
      </c>
      <c r="J515" s="4">
        <v>7000</v>
      </c>
      <c r="K515" s="4">
        <f>I515*J515*-1</f>
        <v>-14000</v>
      </c>
      <c r="L515" t="str">
        <f>TEXT(C515,"YYYY-MM")</f>
        <v>2021-03</v>
      </c>
    </row>
    <row r="516" spans="1:12" x14ac:dyDescent="0.25">
      <c r="A516">
        <f>A515+1</f>
        <v>59</v>
      </c>
      <c r="B516" t="s">
        <v>30</v>
      </c>
      <c r="C516" s="2">
        <f>EDATE(C292,1)</f>
        <v>44259</v>
      </c>
      <c r="D516" t="s">
        <v>31</v>
      </c>
      <c r="E516" t="s">
        <v>34</v>
      </c>
      <c r="F516" t="s">
        <v>35</v>
      </c>
      <c r="G516" t="s">
        <v>36</v>
      </c>
      <c r="H516" t="s">
        <v>43</v>
      </c>
      <c r="I516" s="4">
        <v>2.2000000000000002</v>
      </c>
      <c r="J516" s="4">
        <v>1500</v>
      </c>
      <c r="K516" s="4">
        <f>I516*J516*-1</f>
        <v>-3300.0000000000005</v>
      </c>
      <c r="L516" t="str">
        <f>TEXT(C516,"YYYY-MM")</f>
        <v>2021-03</v>
      </c>
    </row>
    <row r="517" spans="1:12" x14ac:dyDescent="0.25">
      <c r="A517">
        <f>A516+1</f>
        <v>60</v>
      </c>
      <c r="B517" t="s">
        <v>30</v>
      </c>
      <c r="C517" s="2">
        <f>EDATE(C293,1)</f>
        <v>44259</v>
      </c>
      <c r="D517" t="s">
        <v>31</v>
      </c>
      <c r="E517" t="s">
        <v>34</v>
      </c>
      <c r="F517" t="s">
        <v>35</v>
      </c>
      <c r="G517" t="s">
        <v>36</v>
      </c>
      <c r="H517" t="s">
        <v>44</v>
      </c>
      <c r="I517" s="4">
        <v>2.5</v>
      </c>
      <c r="J517" s="4">
        <v>1000</v>
      </c>
      <c r="K517" s="4">
        <f>I517*J517*-1</f>
        <v>-2500</v>
      </c>
      <c r="L517" t="str">
        <f>TEXT(C517,"YYYY-MM")</f>
        <v>2021-03</v>
      </c>
    </row>
    <row r="518" spans="1:12" x14ac:dyDescent="0.25">
      <c r="A518">
        <f>A517+1</f>
        <v>61</v>
      </c>
      <c r="B518" t="s">
        <v>29</v>
      </c>
      <c r="C518" s="2">
        <f>EDATE(C294,1)</f>
        <v>44259</v>
      </c>
      <c r="D518" t="s">
        <v>5</v>
      </c>
      <c r="E518" t="s">
        <v>32</v>
      </c>
      <c r="H518" t="s">
        <v>6</v>
      </c>
      <c r="I518" s="4">
        <v>8000</v>
      </c>
      <c r="J518" s="4">
        <v>1200</v>
      </c>
      <c r="K518" s="4">
        <f>I518*J518</f>
        <v>9600000</v>
      </c>
      <c r="L518" t="str">
        <f>TEXT(C518,"YYYY-MM")</f>
        <v>2021-03</v>
      </c>
    </row>
    <row r="519" spans="1:12" x14ac:dyDescent="0.25">
      <c r="A519">
        <f>A518+1</f>
        <v>62</v>
      </c>
      <c r="B519" t="s">
        <v>29</v>
      </c>
      <c r="C519" s="2">
        <f>EDATE(C295,1)</f>
        <v>44259</v>
      </c>
      <c r="D519" t="s">
        <v>7</v>
      </c>
      <c r="E519" t="s">
        <v>32</v>
      </c>
      <c r="H519" t="s">
        <v>6</v>
      </c>
      <c r="I519" s="4">
        <v>900</v>
      </c>
      <c r="J519" s="4">
        <v>1500</v>
      </c>
      <c r="K519" s="4">
        <f>I519*J519</f>
        <v>1350000</v>
      </c>
      <c r="L519" t="str">
        <f>TEXT(C519,"YYYY-MM")</f>
        <v>2021-03</v>
      </c>
    </row>
    <row r="520" spans="1:12" x14ac:dyDescent="0.25">
      <c r="A520">
        <f>A519+1</f>
        <v>63</v>
      </c>
      <c r="B520" t="s">
        <v>29</v>
      </c>
      <c r="C520" s="2">
        <f>EDATE(C296,1)</f>
        <v>44259</v>
      </c>
      <c r="D520" t="s">
        <v>8</v>
      </c>
      <c r="E520" t="s">
        <v>32</v>
      </c>
      <c r="H520" t="s">
        <v>9</v>
      </c>
      <c r="I520" s="4">
        <v>250</v>
      </c>
      <c r="J520" s="4">
        <v>1500</v>
      </c>
      <c r="K520" s="4">
        <f>I520*J520</f>
        <v>375000</v>
      </c>
      <c r="L520" t="str">
        <f>TEXT(C520,"YYYY-MM")</f>
        <v>2021-03</v>
      </c>
    </row>
    <row r="521" spans="1:12" x14ac:dyDescent="0.25">
      <c r="A521">
        <f>A520+1</f>
        <v>64</v>
      </c>
      <c r="B521" t="s">
        <v>29</v>
      </c>
      <c r="C521" s="2">
        <f>EDATE(C297,1)</f>
        <v>44259</v>
      </c>
      <c r="D521" t="s">
        <v>10</v>
      </c>
      <c r="E521" t="s">
        <v>32</v>
      </c>
      <c r="H521" t="s">
        <v>11</v>
      </c>
      <c r="I521" s="4">
        <v>750</v>
      </c>
      <c r="J521" s="4">
        <v>1000</v>
      </c>
      <c r="K521" s="4">
        <f>I521*J521</f>
        <v>750000</v>
      </c>
      <c r="L521" t="str">
        <f>TEXT(C521,"YYYY-MM")</f>
        <v>2021-03</v>
      </c>
    </row>
    <row r="522" spans="1:12" x14ac:dyDescent="0.25">
      <c r="A522">
        <f>A521+1</f>
        <v>65</v>
      </c>
      <c r="B522" t="s">
        <v>29</v>
      </c>
      <c r="C522" s="2">
        <f>EDATE(C298,1)</f>
        <v>44259</v>
      </c>
      <c r="D522" t="s">
        <v>12</v>
      </c>
      <c r="E522" t="s">
        <v>32</v>
      </c>
      <c r="H522" t="s">
        <v>13</v>
      </c>
      <c r="I522" s="4">
        <v>200</v>
      </c>
      <c r="J522" s="4">
        <v>700</v>
      </c>
      <c r="K522" s="4">
        <f>I522*J522</f>
        <v>140000</v>
      </c>
      <c r="L522" t="str">
        <f>TEXT(C522,"YYYY-MM")</f>
        <v>2021-03</v>
      </c>
    </row>
    <row r="523" spans="1:12" x14ac:dyDescent="0.25">
      <c r="A523">
        <f>A522+1</f>
        <v>66</v>
      </c>
      <c r="B523" t="s">
        <v>29</v>
      </c>
      <c r="C523" s="2">
        <f>EDATE(C299,1)</f>
        <v>44259</v>
      </c>
      <c r="D523" t="s">
        <v>14</v>
      </c>
      <c r="E523" t="s">
        <v>33</v>
      </c>
      <c r="H523" t="s">
        <v>15</v>
      </c>
      <c r="I523" s="4">
        <v>15</v>
      </c>
      <c r="J523" s="4">
        <v>200</v>
      </c>
      <c r="K523" s="4">
        <f>I523*J523</f>
        <v>3000</v>
      </c>
      <c r="L523" t="str">
        <f>TEXT(C523,"YYYY-MM")</f>
        <v>2021-03</v>
      </c>
    </row>
    <row r="524" spans="1:12" x14ac:dyDescent="0.25">
      <c r="A524">
        <f>A523+1</f>
        <v>67</v>
      </c>
      <c r="B524" t="s">
        <v>29</v>
      </c>
      <c r="C524" s="2">
        <f>EDATE(C300,1)</f>
        <v>44259</v>
      </c>
      <c r="D524" t="s">
        <v>16</v>
      </c>
      <c r="E524" t="s">
        <v>33</v>
      </c>
      <c r="H524" t="s">
        <v>17</v>
      </c>
      <c r="I524" s="4">
        <v>25</v>
      </c>
      <c r="J524" s="4">
        <v>1000</v>
      </c>
      <c r="K524" s="4">
        <f>I524*J524</f>
        <v>25000</v>
      </c>
      <c r="L524" t="str">
        <f>TEXT(C524,"YYYY-MM")</f>
        <v>2021-03</v>
      </c>
    </row>
    <row r="525" spans="1:12" x14ac:dyDescent="0.25">
      <c r="A525">
        <f>A524+1</f>
        <v>68</v>
      </c>
      <c r="B525" t="s">
        <v>29</v>
      </c>
      <c r="C525" s="2">
        <f>EDATE(C301,1)</f>
        <v>44259</v>
      </c>
      <c r="D525" t="s">
        <v>18</v>
      </c>
      <c r="E525" t="s">
        <v>33</v>
      </c>
      <c r="H525" t="s">
        <v>19</v>
      </c>
      <c r="I525" s="4">
        <v>150</v>
      </c>
      <c r="J525" s="4">
        <v>200</v>
      </c>
      <c r="K525" s="4">
        <f>I525*J525</f>
        <v>30000</v>
      </c>
      <c r="L525" t="str">
        <f>TEXT(C525,"YYYY-MM")</f>
        <v>2021-03</v>
      </c>
    </row>
    <row r="526" spans="1:12" x14ac:dyDescent="0.25">
      <c r="A526">
        <f>A525+1</f>
        <v>69</v>
      </c>
      <c r="B526" t="s">
        <v>29</v>
      </c>
      <c r="C526" s="2">
        <f>EDATE(C302,1)</f>
        <v>44259</v>
      </c>
      <c r="D526" t="s">
        <v>20</v>
      </c>
      <c r="E526" t="s">
        <v>22</v>
      </c>
      <c r="H526" t="s">
        <v>22</v>
      </c>
      <c r="I526" s="4">
        <v>50</v>
      </c>
      <c r="J526" s="4">
        <v>-100</v>
      </c>
      <c r="K526" s="4">
        <f>I526*J526</f>
        <v>-5000</v>
      </c>
      <c r="L526" t="str">
        <f>TEXT(C526,"YYYY-MM")</f>
        <v>2021-03</v>
      </c>
    </row>
    <row r="527" spans="1:12" x14ac:dyDescent="0.25">
      <c r="A527">
        <f>A526+1</f>
        <v>70</v>
      </c>
      <c r="B527" t="s">
        <v>29</v>
      </c>
      <c r="C527" s="2">
        <f>EDATE(C303,1)</f>
        <v>44259</v>
      </c>
      <c r="D527" t="s">
        <v>20</v>
      </c>
      <c r="E527" t="s">
        <v>22</v>
      </c>
      <c r="H527" t="s">
        <v>23</v>
      </c>
      <c r="I527" s="4">
        <v>500</v>
      </c>
      <c r="J527" s="4">
        <v>200</v>
      </c>
      <c r="K527" s="4">
        <f>I527*J527</f>
        <v>100000</v>
      </c>
      <c r="L527" t="str">
        <f>TEXT(C527,"YYYY-MM")</f>
        <v>2021-03</v>
      </c>
    </row>
    <row r="528" spans="1:12" x14ac:dyDescent="0.25">
      <c r="A528">
        <f>A527+1</f>
        <v>71</v>
      </c>
      <c r="B528" t="s">
        <v>29</v>
      </c>
      <c r="C528" s="2">
        <f>EDATE(C304,1)</f>
        <v>44259</v>
      </c>
      <c r="D528" t="s">
        <v>20</v>
      </c>
      <c r="E528" t="s">
        <v>24</v>
      </c>
      <c r="H528" t="s">
        <v>24</v>
      </c>
      <c r="K528" s="4">
        <v>0</v>
      </c>
      <c r="L528" t="str">
        <f>TEXT(C528,"YYYY-MM")</f>
        <v>2021-03</v>
      </c>
    </row>
    <row r="529" spans="1:12" x14ac:dyDescent="0.25">
      <c r="A529">
        <f>A528+1</f>
        <v>72</v>
      </c>
      <c r="B529" t="s">
        <v>29</v>
      </c>
      <c r="C529" s="2">
        <f>EDATE(C305,1)</f>
        <v>44259</v>
      </c>
      <c r="D529" t="s">
        <v>20</v>
      </c>
      <c r="E529" t="s">
        <v>33</v>
      </c>
      <c r="H529" t="s">
        <v>21</v>
      </c>
      <c r="I529" s="4">
        <v>250</v>
      </c>
      <c r="J529" s="4">
        <v>100</v>
      </c>
      <c r="K529" s="4">
        <f>I529*J529</f>
        <v>25000</v>
      </c>
      <c r="L529" t="str">
        <f>TEXT(C529,"YYYY-MM")</f>
        <v>2021-03</v>
      </c>
    </row>
    <row r="530" spans="1:12" x14ac:dyDescent="0.25">
      <c r="A530">
        <f>A529+1</f>
        <v>73</v>
      </c>
      <c r="B530" t="s">
        <v>30</v>
      </c>
      <c r="C530" s="2">
        <f>EDATE(C306,1)</f>
        <v>44260</v>
      </c>
      <c r="D530" t="s">
        <v>31</v>
      </c>
      <c r="E530" t="s">
        <v>34</v>
      </c>
      <c r="F530" t="s">
        <v>35</v>
      </c>
      <c r="G530" t="s">
        <v>45</v>
      </c>
      <c r="H530" t="s">
        <v>45</v>
      </c>
      <c r="I530" s="4">
        <v>200</v>
      </c>
      <c r="J530" s="4">
        <v>50</v>
      </c>
      <c r="K530" s="4">
        <f>I530*J530*-1</f>
        <v>-10000</v>
      </c>
      <c r="L530" t="str">
        <f>TEXT(C530,"YYYY-MM")</f>
        <v>2021-03</v>
      </c>
    </row>
    <row r="531" spans="1:12" x14ac:dyDescent="0.25">
      <c r="A531">
        <f>A530+1</f>
        <v>74</v>
      </c>
      <c r="B531" t="s">
        <v>30</v>
      </c>
      <c r="C531" s="2">
        <f>EDATE(C307,1)</f>
        <v>44260</v>
      </c>
      <c r="D531" t="s">
        <v>31</v>
      </c>
      <c r="E531" t="s">
        <v>34</v>
      </c>
      <c r="F531" t="s">
        <v>35</v>
      </c>
      <c r="G531" t="s">
        <v>46</v>
      </c>
      <c r="H531" t="s">
        <v>47</v>
      </c>
      <c r="I531" s="4">
        <v>1</v>
      </c>
      <c r="J531" s="4">
        <v>50</v>
      </c>
      <c r="K531" s="4">
        <f>I531*J531*-1</f>
        <v>-50</v>
      </c>
      <c r="L531" t="str">
        <f>TEXT(C531,"YYYY-MM")</f>
        <v>2021-03</v>
      </c>
    </row>
    <row r="532" spans="1:12" x14ac:dyDescent="0.25">
      <c r="A532">
        <f>A531+1</f>
        <v>75</v>
      </c>
      <c r="B532" t="s">
        <v>30</v>
      </c>
      <c r="C532" s="2">
        <f>EDATE(C308,1)</f>
        <v>44260</v>
      </c>
      <c r="D532" t="s">
        <v>31</v>
      </c>
      <c r="E532" t="s">
        <v>34</v>
      </c>
      <c r="F532" t="s">
        <v>35</v>
      </c>
      <c r="G532" t="s">
        <v>48</v>
      </c>
      <c r="H532" t="s">
        <v>49</v>
      </c>
      <c r="I532" s="4">
        <v>2</v>
      </c>
      <c r="J532" s="4">
        <v>5000</v>
      </c>
      <c r="K532" s="4">
        <f>I532*J532*-1</f>
        <v>-10000</v>
      </c>
      <c r="L532" t="str">
        <f>TEXT(C532,"YYYY-MM")</f>
        <v>2021-03</v>
      </c>
    </row>
    <row r="533" spans="1:12" x14ac:dyDescent="0.25">
      <c r="A533">
        <f>A532+1</f>
        <v>76</v>
      </c>
      <c r="B533" t="s">
        <v>30</v>
      </c>
      <c r="C533" s="2">
        <f>EDATE(C309,1)</f>
        <v>44260</v>
      </c>
      <c r="D533" t="s">
        <v>31</v>
      </c>
      <c r="E533" t="s">
        <v>34</v>
      </c>
      <c r="F533" t="s">
        <v>35</v>
      </c>
      <c r="G533" t="s">
        <v>36</v>
      </c>
      <c r="H533" t="s">
        <v>37</v>
      </c>
      <c r="I533" s="4">
        <v>1</v>
      </c>
      <c r="J533" s="4">
        <v>3000</v>
      </c>
      <c r="K533" s="4">
        <f>I533*J533*-1</f>
        <v>-3000</v>
      </c>
      <c r="L533" t="str">
        <f>TEXT(C533,"YYYY-MM")</f>
        <v>2021-03</v>
      </c>
    </row>
    <row r="534" spans="1:12" x14ac:dyDescent="0.25">
      <c r="A534">
        <f>A533+1</f>
        <v>77</v>
      </c>
      <c r="B534" t="s">
        <v>30</v>
      </c>
      <c r="C534" s="2">
        <f>EDATE(C310,1)</f>
        <v>44260</v>
      </c>
      <c r="D534" t="s">
        <v>31</v>
      </c>
      <c r="E534" t="s">
        <v>34</v>
      </c>
      <c r="F534" t="s">
        <v>35</v>
      </c>
      <c r="G534" t="s">
        <v>36</v>
      </c>
      <c r="H534" t="s">
        <v>41</v>
      </c>
      <c r="I534" s="4">
        <v>2</v>
      </c>
      <c r="J534" s="4">
        <v>2000</v>
      </c>
      <c r="K534" s="4">
        <f>I534*J534*-1</f>
        <v>-4000</v>
      </c>
      <c r="L534" t="str">
        <f>TEXT(C534,"YYYY-MM")</f>
        <v>2021-03</v>
      </c>
    </row>
    <row r="535" spans="1:12" x14ac:dyDescent="0.25">
      <c r="A535">
        <f>A534+1</f>
        <v>78</v>
      </c>
      <c r="B535" t="s">
        <v>30</v>
      </c>
      <c r="C535" s="2">
        <f>EDATE(C311,1)</f>
        <v>44260</v>
      </c>
      <c r="D535" t="s">
        <v>31</v>
      </c>
      <c r="E535" t="s">
        <v>34</v>
      </c>
      <c r="F535" t="s">
        <v>35</v>
      </c>
      <c r="G535" t="s">
        <v>36</v>
      </c>
      <c r="H535" t="s">
        <v>42</v>
      </c>
      <c r="I535" s="4">
        <v>2</v>
      </c>
      <c r="J535" s="4">
        <v>2000</v>
      </c>
      <c r="K535" s="4">
        <f>I535*J535*-1</f>
        <v>-4000</v>
      </c>
      <c r="L535" t="str">
        <f>TEXT(C535,"YYYY-MM")</f>
        <v>2021-03</v>
      </c>
    </row>
    <row r="536" spans="1:12" x14ac:dyDescent="0.25">
      <c r="A536">
        <f>A535+1</f>
        <v>79</v>
      </c>
      <c r="B536" t="s">
        <v>30</v>
      </c>
      <c r="C536" s="2">
        <f>EDATE(C312,1)</f>
        <v>44260</v>
      </c>
      <c r="D536" t="s">
        <v>31</v>
      </c>
      <c r="E536" t="s">
        <v>34</v>
      </c>
      <c r="F536" t="s">
        <v>35</v>
      </c>
      <c r="G536" t="s">
        <v>36</v>
      </c>
      <c r="H536" t="s">
        <v>43</v>
      </c>
      <c r="I536" s="4">
        <v>2.2000000000000002</v>
      </c>
      <c r="J536" s="4">
        <v>1000</v>
      </c>
      <c r="K536" s="4">
        <f>I536*J536*-1</f>
        <v>-2200</v>
      </c>
      <c r="L536" t="str">
        <f>TEXT(C536,"YYYY-MM")</f>
        <v>2021-03</v>
      </c>
    </row>
    <row r="537" spans="1:12" x14ac:dyDescent="0.25">
      <c r="A537">
        <f>A536+1</f>
        <v>80</v>
      </c>
      <c r="B537" t="s">
        <v>30</v>
      </c>
      <c r="C537" s="2">
        <f>EDATE(C313,1)</f>
        <v>44260</v>
      </c>
      <c r="D537" t="s">
        <v>31</v>
      </c>
      <c r="E537" t="s">
        <v>34</v>
      </c>
      <c r="F537" t="s">
        <v>35</v>
      </c>
      <c r="G537" t="s">
        <v>36</v>
      </c>
      <c r="H537" t="s">
        <v>44</v>
      </c>
      <c r="I537" s="4">
        <v>2.5</v>
      </c>
      <c r="J537" s="4">
        <v>1000</v>
      </c>
      <c r="K537" s="4">
        <f>I537*J537*-1</f>
        <v>-2500</v>
      </c>
      <c r="L537" t="str">
        <f>TEXT(C537,"YYYY-MM")</f>
        <v>2021-03</v>
      </c>
    </row>
    <row r="538" spans="1:12" x14ac:dyDescent="0.25">
      <c r="A538">
        <f>A537+1</f>
        <v>81</v>
      </c>
      <c r="B538" t="s">
        <v>29</v>
      </c>
      <c r="C538" s="2">
        <f>EDATE(C314,1)</f>
        <v>44260</v>
      </c>
      <c r="D538" t="s">
        <v>5</v>
      </c>
      <c r="E538" t="s">
        <v>32</v>
      </c>
      <c r="H538" t="s">
        <v>6</v>
      </c>
      <c r="I538" s="4">
        <v>9000</v>
      </c>
      <c r="J538" s="4">
        <v>800</v>
      </c>
      <c r="K538" s="4">
        <f>I538*J538</f>
        <v>7200000</v>
      </c>
      <c r="L538" t="str">
        <f>TEXT(C538,"YYYY-MM")</f>
        <v>2021-03</v>
      </c>
    </row>
    <row r="539" spans="1:12" x14ac:dyDescent="0.25">
      <c r="A539">
        <f>A538+1</f>
        <v>82</v>
      </c>
      <c r="B539" t="s">
        <v>29</v>
      </c>
      <c r="C539" s="2">
        <f>EDATE(C315,1)</f>
        <v>44260</v>
      </c>
      <c r="D539" t="s">
        <v>7</v>
      </c>
      <c r="E539" t="s">
        <v>32</v>
      </c>
      <c r="H539" t="s">
        <v>6</v>
      </c>
      <c r="I539" s="4">
        <v>700</v>
      </c>
      <c r="J539" s="4">
        <v>750</v>
      </c>
      <c r="K539" s="4">
        <f>I539*J539</f>
        <v>525000</v>
      </c>
      <c r="L539" t="str">
        <f>TEXT(C539,"YYYY-MM")</f>
        <v>2021-03</v>
      </c>
    </row>
    <row r="540" spans="1:12" x14ac:dyDescent="0.25">
      <c r="A540">
        <f>A539+1</f>
        <v>83</v>
      </c>
      <c r="B540" t="s">
        <v>29</v>
      </c>
      <c r="C540" s="2">
        <f>EDATE(C316,1)</f>
        <v>44260</v>
      </c>
      <c r="D540" t="s">
        <v>8</v>
      </c>
      <c r="E540" t="s">
        <v>32</v>
      </c>
      <c r="H540" t="s">
        <v>9</v>
      </c>
      <c r="I540" s="4">
        <v>300</v>
      </c>
      <c r="J540" s="4">
        <v>1200</v>
      </c>
      <c r="K540" s="4">
        <f>I540*J540</f>
        <v>360000</v>
      </c>
      <c r="L540" t="str">
        <f>TEXT(C540,"YYYY-MM")</f>
        <v>2021-03</v>
      </c>
    </row>
    <row r="541" spans="1:12" x14ac:dyDescent="0.25">
      <c r="A541">
        <f>A540+1</f>
        <v>84</v>
      </c>
      <c r="B541" t="s">
        <v>29</v>
      </c>
      <c r="C541" s="2">
        <f>EDATE(C317,1)</f>
        <v>44260</v>
      </c>
      <c r="D541" t="s">
        <v>10</v>
      </c>
      <c r="E541" t="s">
        <v>32</v>
      </c>
      <c r="H541" t="s">
        <v>11</v>
      </c>
      <c r="I541" s="4">
        <v>800</v>
      </c>
      <c r="J541" s="4">
        <v>800</v>
      </c>
      <c r="K541" s="4">
        <f>I541*J541</f>
        <v>640000</v>
      </c>
      <c r="L541" t="str">
        <f>TEXT(C541,"YYYY-MM")</f>
        <v>2021-03</v>
      </c>
    </row>
    <row r="542" spans="1:12" x14ac:dyDescent="0.25">
      <c r="A542">
        <f>A541+1</f>
        <v>85</v>
      </c>
      <c r="B542" t="s">
        <v>29</v>
      </c>
      <c r="C542" s="2">
        <f>EDATE(C318,1)</f>
        <v>44260</v>
      </c>
      <c r="D542" t="s">
        <v>12</v>
      </c>
      <c r="E542" t="s">
        <v>32</v>
      </c>
      <c r="H542" t="s">
        <v>13</v>
      </c>
      <c r="I542" s="4">
        <v>250</v>
      </c>
      <c r="J542" s="4">
        <v>500</v>
      </c>
      <c r="K542" s="4">
        <f>I542*J542</f>
        <v>125000</v>
      </c>
      <c r="L542" t="str">
        <f>TEXT(C542,"YYYY-MM")</f>
        <v>2021-03</v>
      </c>
    </row>
    <row r="543" spans="1:12" x14ac:dyDescent="0.25">
      <c r="A543">
        <f>A542+1</f>
        <v>86</v>
      </c>
      <c r="B543" t="s">
        <v>29</v>
      </c>
      <c r="C543" s="2">
        <f>EDATE(C319,1)</f>
        <v>44260</v>
      </c>
      <c r="D543" t="s">
        <v>14</v>
      </c>
      <c r="E543" t="s">
        <v>33</v>
      </c>
      <c r="H543" t="s">
        <v>15</v>
      </c>
      <c r="I543" s="4">
        <v>20</v>
      </c>
      <c r="J543" s="4">
        <v>200</v>
      </c>
      <c r="K543" s="4">
        <f>I543*J543</f>
        <v>4000</v>
      </c>
      <c r="L543" t="str">
        <f>TEXT(C543,"YYYY-MM")</f>
        <v>2021-03</v>
      </c>
    </row>
    <row r="544" spans="1:12" x14ac:dyDescent="0.25">
      <c r="A544">
        <f>A543+1</f>
        <v>87</v>
      </c>
      <c r="B544" t="s">
        <v>29</v>
      </c>
      <c r="C544" s="2">
        <f>EDATE(C320,1)</f>
        <v>44260</v>
      </c>
      <c r="D544" t="s">
        <v>16</v>
      </c>
      <c r="E544" t="s">
        <v>33</v>
      </c>
      <c r="H544" t="s">
        <v>17</v>
      </c>
      <c r="I544" s="4">
        <v>40</v>
      </c>
      <c r="J544" s="4">
        <v>1000</v>
      </c>
      <c r="K544" s="4">
        <f>I544*J544</f>
        <v>40000</v>
      </c>
      <c r="L544" t="str">
        <f>TEXT(C544,"YYYY-MM")</f>
        <v>2021-03</v>
      </c>
    </row>
    <row r="545" spans="1:12" x14ac:dyDescent="0.25">
      <c r="A545">
        <f>A544+1</f>
        <v>88</v>
      </c>
      <c r="B545" t="s">
        <v>29</v>
      </c>
      <c r="C545" s="2">
        <f>EDATE(C321,1)</f>
        <v>44260</v>
      </c>
      <c r="D545" t="s">
        <v>18</v>
      </c>
      <c r="E545" t="s">
        <v>33</v>
      </c>
      <c r="H545" t="s">
        <v>19</v>
      </c>
      <c r="I545" s="4">
        <v>200</v>
      </c>
      <c r="J545" s="4">
        <v>200</v>
      </c>
      <c r="K545" s="4">
        <f>I545*J545</f>
        <v>40000</v>
      </c>
      <c r="L545" t="str">
        <f>TEXT(C545,"YYYY-MM")</f>
        <v>2021-03</v>
      </c>
    </row>
    <row r="546" spans="1:12" x14ac:dyDescent="0.25">
      <c r="A546">
        <f>A545+1</f>
        <v>89</v>
      </c>
      <c r="B546" t="s">
        <v>29</v>
      </c>
      <c r="C546" s="2">
        <f>EDATE(C322,1)</f>
        <v>44260</v>
      </c>
      <c r="D546" t="s">
        <v>20</v>
      </c>
      <c r="E546" t="s">
        <v>22</v>
      </c>
      <c r="H546" t="s">
        <v>22</v>
      </c>
      <c r="I546" s="4">
        <v>700</v>
      </c>
      <c r="J546" s="4">
        <v>-100</v>
      </c>
      <c r="K546" s="4">
        <f>I546*J546</f>
        <v>-70000</v>
      </c>
      <c r="L546" t="str">
        <f>TEXT(C546,"YYYY-MM")</f>
        <v>2021-03</v>
      </c>
    </row>
    <row r="547" spans="1:12" x14ac:dyDescent="0.25">
      <c r="A547">
        <f>A546+1</f>
        <v>90</v>
      </c>
      <c r="B547" t="s">
        <v>29</v>
      </c>
      <c r="C547" s="2">
        <f>EDATE(C323,1)</f>
        <v>44260</v>
      </c>
      <c r="D547" t="s">
        <v>20</v>
      </c>
      <c r="E547" t="s">
        <v>22</v>
      </c>
      <c r="H547" t="s">
        <v>23</v>
      </c>
      <c r="I547" s="4">
        <v>8000</v>
      </c>
      <c r="J547" s="4">
        <v>200</v>
      </c>
      <c r="K547" s="4">
        <f>I547*J547</f>
        <v>1600000</v>
      </c>
      <c r="L547" t="str">
        <f>TEXT(C547,"YYYY-MM")</f>
        <v>2021-03</v>
      </c>
    </row>
    <row r="548" spans="1:12" x14ac:dyDescent="0.25">
      <c r="A548">
        <f>A547+1</f>
        <v>91</v>
      </c>
      <c r="B548" t="s">
        <v>29</v>
      </c>
      <c r="C548" s="2">
        <f>EDATE(C324,1)</f>
        <v>44260</v>
      </c>
      <c r="D548" t="s">
        <v>20</v>
      </c>
      <c r="E548" t="s">
        <v>24</v>
      </c>
      <c r="H548" t="s">
        <v>24</v>
      </c>
      <c r="K548" s="4">
        <v>3000000</v>
      </c>
      <c r="L548" t="str">
        <f>TEXT(C548,"YYYY-MM")</f>
        <v>2021-03</v>
      </c>
    </row>
    <row r="549" spans="1:12" x14ac:dyDescent="0.25">
      <c r="A549">
        <f>A548+1</f>
        <v>92</v>
      </c>
      <c r="B549" t="s">
        <v>29</v>
      </c>
      <c r="C549" s="2">
        <f>EDATE(C325,1)</f>
        <v>44260</v>
      </c>
      <c r="D549" t="s">
        <v>20</v>
      </c>
      <c r="E549" t="s">
        <v>33</v>
      </c>
      <c r="H549" t="s">
        <v>21</v>
      </c>
      <c r="I549" s="4">
        <v>400</v>
      </c>
      <c r="J549" s="4">
        <v>100</v>
      </c>
      <c r="K549" s="4">
        <f>I549*J549</f>
        <v>40000</v>
      </c>
      <c r="L549" t="str">
        <f>TEXT(C549,"YYYY-MM")</f>
        <v>2021-03</v>
      </c>
    </row>
    <row r="550" spans="1:12" x14ac:dyDescent="0.25">
      <c r="A550">
        <f>A549+1</f>
        <v>93</v>
      </c>
      <c r="B550" t="s">
        <v>30</v>
      </c>
      <c r="C550" s="2">
        <f>EDATE(C326,1)</f>
        <v>44261</v>
      </c>
      <c r="D550" t="s">
        <v>31</v>
      </c>
      <c r="E550" t="s">
        <v>34</v>
      </c>
      <c r="F550" t="s">
        <v>35</v>
      </c>
      <c r="G550" t="s">
        <v>45</v>
      </c>
      <c r="H550" t="s">
        <v>45</v>
      </c>
      <c r="I550" s="4">
        <v>200</v>
      </c>
      <c r="J550" s="4">
        <v>50</v>
      </c>
      <c r="K550" s="4">
        <f>I550*J550*-1</f>
        <v>-10000</v>
      </c>
      <c r="L550" t="str">
        <f>TEXT(C550,"YYYY-MM")</f>
        <v>2021-03</v>
      </c>
    </row>
    <row r="551" spans="1:12" x14ac:dyDescent="0.25">
      <c r="A551">
        <f>A550+1</f>
        <v>94</v>
      </c>
      <c r="B551" t="s">
        <v>30</v>
      </c>
      <c r="C551" s="2">
        <f>EDATE(C327,1)</f>
        <v>44261</v>
      </c>
      <c r="D551" t="s">
        <v>31</v>
      </c>
      <c r="E551" t="s">
        <v>34</v>
      </c>
      <c r="F551" t="s">
        <v>35</v>
      </c>
      <c r="G551" t="s">
        <v>46</v>
      </c>
      <c r="H551" t="s">
        <v>47</v>
      </c>
      <c r="I551" s="4">
        <v>1</v>
      </c>
      <c r="J551" s="4">
        <v>50</v>
      </c>
      <c r="K551" s="4">
        <f>I551*J551*-1</f>
        <v>-50</v>
      </c>
      <c r="L551" t="str">
        <f>TEXT(C551,"YYYY-MM")</f>
        <v>2021-03</v>
      </c>
    </row>
    <row r="552" spans="1:12" x14ac:dyDescent="0.25">
      <c r="A552">
        <f>A551+1</f>
        <v>95</v>
      </c>
      <c r="B552" t="s">
        <v>30</v>
      </c>
      <c r="C552" s="2">
        <f>EDATE(C328,1)</f>
        <v>44261</v>
      </c>
      <c r="D552" t="s">
        <v>31</v>
      </c>
      <c r="E552" t="s">
        <v>34</v>
      </c>
      <c r="F552" t="s">
        <v>35</v>
      </c>
      <c r="G552" t="s">
        <v>48</v>
      </c>
      <c r="H552" t="s">
        <v>49</v>
      </c>
      <c r="I552" s="4">
        <v>2</v>
      </c>
      <c r="J552" s="4">
        <v>5000</v>
      </c>
      <c r="K552" s="4">
        <f>I552*J552*-1</f>
        <v>-10000</v>
      </c>
      <c r="L552" t="str">
        <f>TEXT(C552,"YYYY-MM")</f>
        <v>2021-03</v>
      </c>
    </row>
    <row r="553" spans="1:12" x14ac:dyDescent="0.25">
      <c r="A553">
        <f>A552+1</f>
        <v>96</v>
      </c>
      <c r="B553" t="s">
        <v>30</v>
      </c>
      <c r="C553" s="2">
        <f>EDATE(C329,1)</f>
        <v>44261</v>
      </c>
      <c r="D553" t="s">
        <v>31</v>
      </c>
      <c r="E553" t="s">
        <v>34</v>
      </c>
      <c r="F553" t="s">
        <v>35</v>
      </c>
      <c r="G553" t="s">
        <v>36</v>
      </c>
      <c r="H553" t="s">
        <v>37</v>
      </c>
      <c r="I553" s="4">
        <v>1</v>
      </c>
      <c r="J553" s="4">
        <v>4000</v>
      </c>
      <c r="K553" s="4">
        <f>I553*J553*-1</f>
        <v>-4000</v>
      </c>
      <c r="L553" t="str">
        <f>TEXT(C553,"YYYY-MM")</f>
        <v>2021-03</v>
      </c>
    </row>
    <row r="554" spans="1:12" x14ac:dyDescent="0.25">
      <c r="A554">
        <f>A553+1</f>
        <v>97</v>
      </c>
      <c r="B554" t="s">
        <v>30</v>
      </c>
      <c r="C554" s="2">
        <f>EDATE(C330,1)</f>
        <v>44261</v>
      </c>
      <c r="D554" t="s">
        <v>31</v>
      </c>
      <c r="E554" t="s">
        <v>34</v>
      </c>
      <c r="F554" t="s">
        <v>35</v>
      </c>
      <c r="G554" t="s">
        <v>36</v>
      </c>
      <c r="H554" t="s">
        <v>41</v>
      </c>
      <c r="I554" s="4">
        <v>2</v>
      </c>
      <c r="J554" s="4">
        <v>1250</v>
      </c>
      <c r="K554" s="4">
        <f>I554*J554*-1</f>
        <v>-2500</v>
      </c>
      <c r="L554" t="str">
        <f>TEXT(C554,"YYYY-MM")</f>
        <v>2021-03</v>
      </c>
    </row>
    <row r="555" spans="1:12" x14ac:dyDescent="0.25">
      <c r="A555">
        <f>A554+1</f>
        <v>98</v>
      </c>
      <c r="B555" t="s">
        <v>30</v>
      </c>
      <c r="C555" s="2">
        <f>EDATE(C331,1)</f>
        <v>44261</v>
      </c>
      <c r="D555" t="s">
        <v>31</v>
      </c>
      <c r="E555" t="s">
        <v>34</v>
      </c>
      <c r="F555" t="s">
        <v>35</v>
      </c>
      <c r="G555" t="s">
        <v>36</v>
      </c>
      <c r="H555" t="s">
        <v>42</v>
      </c>
      <c r="I555" s="4">
        <v>2</v>
      </c>
      <c r="J555" s="4">
        <v>7000</v>
      </c>
      <c r="K555" s="4">
        <f>I555*J555*-1</f>
        <v>-14000</v>
      </c>
      <c r="L555" t="str">
        <f>TEXT(C555,"YYYY-MM")</f>
        <v>2021-03</v>
      </c>
    </row>
    <row r="556" spans="1:12" x14ac:dyDescent="0.25">
      <c r="A556">
        <f>A555+1</f>
        <v>99</v>
      </c>
      <c r="B556" t="s">
        <v>30</v>
      </c>
      <c r="C556" s="2">
        <f>EDATE(C332,1)</f>
        <v>44261</v>
      </c>
      <c r="D556" t="s">
        <v>31</v>
      </c>
      <c r="E556" t="s">
        <v>34</v>
      </c>
      <c r="F556" t="s">
        <v>35</v>
      </c>
      <c r="G556" t="s">
        <v>36</v>
      </c>
      <c r="H556" t="s">
        <v>43</v>
      </c>
      <c r="I556" s="4">
        <v>2.2000000000000002</v>
      </c>
      <c r="J556" s="4">
        <v>10000</v>
      </c>
      <c r="K556" s="4">
        <f>I556*J556*-1</f>
        <v>-22000</v>
      </c>
      <c r="L556" t="str">
        <f>TEXT(C556,"YYYY-MM")</f>
        <v>2021-03</v>
      </c>
    </row>
    <row r="557" spans="1:12" x14ac:dyDescent="0.25">
      <c r="A557">
        <f>A556+1</f>
        <v>100</v>
      </c>
      <c r="B557" t="s">
        <v>30</v>
      </c>
      <c r="C557" s="2">
        <f>EDATE(C333,1)</f>
        <v>44261</v>
      </c>
      <c r="D557" t="s">
        <v>31</v>
      </c>
      <c r="E557" t="s">
        <v>34</v>
      </c>
      <c r="F557" t="s">
        <v>35</v>
      </c>
      <c r="G557" t="s">
        <v>36</v>
      </c>
      <c r="H557" t="s">
        <v>44</v>
      </c>
      <c r="I557" s="4">
        <v>2.5</v>
      </c>
      <c r="J557" s="4">
        <v>1000</v>
      </c>
      <c r="K557" s="4">
        <f>I557*J557*-1</f>
        <v>-2500</v>
      </c>
      <c r="L557" t="str">
        <f>TEXT(C557,"YYYY-MM")</f>
        <v>2021-03</v>
      </c>
    </row>
    <row r="558" spans="1:12" x14ac:dyDescent="0.25">
      <c r="A558">
        <f>A557+1</f>
        <v>101</v>
      </c>
      <c r="B558" t="s">
        <v>29</v>
      </c>
      <c r="C558" s="2">
        <f>EDATE(C334,1)</f>
        <v>44261</v>
      </c>
      <c r="D558" t="s">
        <v>5</v>
      </c>
      <c r="E558" t="s">
        <v>32</v>
      </c>
      <c r="H558" t="s">
        <v>6</v>
      </c>
      <c r="I558" s="4">
        <v>5000</v>
      </c>
      <c r="J558" s="4">
        <v>400</v>
      </c>
      <c r="K558" s="4">
        <f>I558*J558</f>
        <v>2000000</v>
      </c>
      <c r="L558" t="str">
        <f>TEXT(C558,"YYYY-MM")</f>
        <v>2021-03</v>
      </c>
    </row>
    <row r="559" spans="1:12" x14ac:dyDescent="0.25">
      <c r="A559">
        <f>A558+1</f>
        <v>102</v>
      </c>
      <c r="B559" t="s">
        <v>29</v>
      </c>
      <c r="C559" s="2">
        <f>EDATE(C335,1)</f>
        <v>44261</v>
      </c>
      <c r="D559" t="s">
        <v>7</v>
      </c>
      <c r="E559" t="s">
        <v>32</v>
      </c>
      <c r="H559" t="s">
        <v>6</v>
      </c>
      <c r="I559" s="4">
        <v>300</v>
      </c>
      <c r="J559" s="4">
        <v>300</v>
      </c>
      <c r="K559" s="4">
        <f>I559*J559</f>
        <v>90000</v>
      </c>
      <c r="L559" t="str">
        <f>TEXT(C559,"YYYY-MM")</f>
        <v>2021-03</v>
      </c>
    </row>
    <row r="560" spans="1:12" x14ac:dyDescent="0.25">
      <c r="A560">
        <f>A559+1</f>
        <v>103</v>
      </c>
      <c r="B560" t="s">
        <v>29</v>
      </c>
      <c r="C560" s="2">
        <f>EDATE(C336,1)</f>
        <v>44261</v>
      </c>
      <c r="D560" t="s">
        <v>8</v>
      </c>
      <c r="E560" t="s">
        <v>32</v>
      </c>
      <c r="H560" t="s">
        <v>9</v>
      </c>
      <c r="I560" s="4">
        <v>200</v>
      </c>
      <c r="J560" s="4">
        <v>2000</v>
      </c>
      <c r="K560" s="4">
        <f>I560*J560</f>
        <v>400000</v>
      </c>
      <c r="L560" t="str">
        <f>TEXT(C560,"YYYY-MM")</f>
        <v>2021-03</v>
      </c>
    </row>
    <row r="561" spans="1:12" x14ac:dyDescent="0.25">
      <c r="A561">
        <f>A560+1</f>
        <v>104</v>
      </c>
      <c r="B561" t="s">
        <v>29</v>
      </c>
      <c r="C561" s="2">
        <f>EDATE(C337,1)</f>
        <v>44261</v>
      </c>
      <c r="D561" t="s">
        <v>10</v>
      </c>
      <c r="E561" t="s">
        <v>32</v>
      </c>
      <c r="H561" t="s">
        <v>11</v>
      </c>
      <c r="I561" s="4">
        <v>300</v>
      </c>
      <c r="J561" s="4">
        <v>1200</v>
      </c>
      <c r="K561" s="4">
        <f>I561*J561</f>
        <v>360000</v>
      </c>
      <c r="L561" t="str">
        <f>TEXT(C561,"YYYY-MM")</f>
        <v>2021-03</v>
      </c>
    </row>
    <row r="562" spans="1:12" x14ac:dyDescent="0.25">
      <c r="A562">
        <f>A561+1</f>
        <v>105</v>
      </c>
      <c r="B562" t="s">
        <v>29</v>
      </c>
      <c r="C562" s="2">
        <f>EDATE(C338,1)</f>
        <v>44261</v>
      </c>
      <c r="D562" t="s">
        <v>12</v>
      </c>
      <c r="E562" t="s">
        <v>32</v>
      </c>
      <c r="H562" t="s">
        <v>13</v>
      </c>
      <c r="I562" s="4">
        <v>50</v>
      </c>
      <c r="J562" s="4">
        <v>700</v>
      </c>
      <c r="K562" s="4">
        <f>I562*J562</f>
        <v>35000</v>
      </c>
      <c r="L562" t="str">
        <f>TEXT(C562,"YYYY-MM")</f>
        <v>2021-03</v>
      </c>
    </row>
    <row r="563" spans="1:12" x14ac:dyDescent="0.25">
      <c r="A563">
        <f>A562+1</f>
        <v>106</v>
      </c>
      <c r="B563" t="s">
        <v>29</v>
      </c>
      <c r="C563" s="2">
        <f>EDATE(C339,1)</f>
        <v>44261</v>
      </c>
      <c r="D563" t="s">
        <v>14</v>
      </c>
      <c r="E563" t="s">
        <v>33</v>
      </c>
      <c r="H563" t="s">
        <v>15</v>
      </c>
      <c r="I563" s="4">
        <v>0</v>
      </c>
      <c r="J563" s="4">
        <v>300</v>
      </c>
      <c r="K563" s="4">
        <f>I563*J563</f>
        <v>0</v>
      </c>
      <c r="L563" t="str">
        <f>TEXT(C563,"YYYY-MM")</f>
        <v>2021-03</v>
      </c>
    </row>
    <row r="564" spans="1:12" x14ac:dyDescent="0.25">
      <c r="A564">
        <f>A563+1</f>
        <v>107</v>
      </c>
      <c r="B564" t="s">
        <v>29</v>
      </c>
      <c r="C564" s="2">
        <f>EDATE(C340,1)</f>
        <v>44261</v>
      </c>
      <c r="D564" t="s">
        <v>16</v>
      </c>
      <c r="E564" t="s">
        <v>33</v>
      </c>
      <c r="H564" t="s">
        <v>17</v>
      </c>
      <c r="I564" s="4">
        <v>0</v>
      </c>
      <c r="J564" s="4">
        <v>1200</v>
      </c>
      <c r="K564" s="4">
        <f>I564*J564</f>
        <v>0</v>
      </c>
      <c r="L564" t="str">
        <f>TEXT(C564,"YYYY-MM")</f>
        <v>2021-03</v>
      </c>
    </row>
    <row r="565" spans="1:12" x14ac:dyDescent="0.25">
      <c r="A565">
        <f>A564+1</f>
        <v>108</v>
      </c>
      <c r="B565" t="s">
        <v>29</v>
      </c>
      <c r="C565" s="2">
        <f>EDATE(C341,1)</f>
        <v>44261</v>
      </c>
      <c r="D565" t="s">
        <v>18</v>
      </c>
      <c r="E565" t="s">
        <v>33</v>
      </c>
      <c r="H565" t="s">
        <v>19</v>
      </c>
      <c r="I565" s="4">
        <v>0</v>
      </c>
      <c r="J565" s="4">
        <v>200</v>
      </c>
      <c r="K565" s="4">
        <f>I565*J565</f>
        <v>0</v>
      </c>
      <c r="L565" t="str">
        <f>TEXT(C565,"YYYY-MM")</f>
        <v>2021-03</v>
      </c>
    </row>
    <row r="566" spans="1:12" x14ac:dyDescent="0.25">
      <c r="A566">
        <f>A565+1</f>
        <v>109</v>
      </c>
      <c r="B566" t="s">
        <v>29</v>
      </c>
      <c r="C566" s="2">
        <f>EDATE(C342,1)</f>
        <v>44261</v>
      </c>
      <c r="D566" t="s">
        <v>20</v>
      </c>
      <c r="E566" t="s">
        <v>22</v>
      </c>
      <c r="H566" t="s">
        <v>22</v>
      </c>
      <c r="I566" s="4">
        <v>700</v>
      </c>
      <c r="J566" s="4">
        <v>-100</v>
      </c>
      <c r="K566" s="4">
        <f>I566*J566</f>
        <v>-70000</v>
      </c>
      <c r="L566" t="str">
        <f>TEXT(C566,"YYYY-MM")</f>
        <v>2021-03</v>
      </c>
    </row>
    <row r="567" spans="1:12" x14ac:dyDescent="0.25">
      <c r="A567">
        <f>A566+1</f>
        <v>110</v>
      </c>
      <c r="B567" t="s">
        <v>29</v>
      </c>
      <c r="C567" s="2">
        <f>EDATE(C343,1)</f>
        <v>44261</v>
      </c>
      <c r="D567" t="s">
        <v>20</v>
      </c>
      <c r="E567" t="s">
        <v>22</v>
      </c>
      <c r="H567" t="s">
        <v>23</v>
      </c>
      <c r="I567" s="4">
        <v>8000</v>
      </c>
      <c r="J567" s="4">
        <v>200</v>
      </c>
      <c r="K567" s="4">
        <f>I567*J567</f>
        <v>1600000</v>
      </c>
      <c r="L567" t="str">
        <f>TEXT(C567,"YYYY-MM")</f>
        <v>2021-03</v>
      </c>
    </row>
    <row r="568" spans="1:12" x14ac:dyDescent="0.25">
      <c r="A568">
        <f>A567+1</f>
        <v>111</v>
      </c>
      <c r="B568" t="s">
        <v>29</v>
      </c>
      <c r="C568" s="2">
        <f>EDATE(C344,1)</f>
        <v>44261</v>
      </c>
      <c r="D568" t="s">
        <v>20</v>
      </c>
      <c r="E568" t="s">
        <v>24</v>
      </c>
      <c r="H568" t="s">
        <v>24</v>
      </c>
      <c r="K568" s="4">
        <v>3000000</v>
      </c>
      <c r="L568" t="str">
        <f>TEXT(C568,"YYYY-MM")</f>
        <v>2021-03</v>
      </c>
    </row>
    <row r="569" spans="1:12" x14ac:dyDescent="0.25">
      <c r="A569">
        <f>A568+1</f>
        <v>112</v>
      </c>
      <c r="B569" t="s">
        <v>29</v>
      </c>
      <c r="C569" s="2">
        <f>EDATE(C345,1)</f>
        <v>44261</v>
      </c>
      <c r="D569" t="s">
        <v>20</v>
      </c>
      <c r="E569" t="s">
        <v>33</v>
      </c>
      <c r="H569" t="s">
        <v>21</v>
      </c>
      <c r="I569" s="4">
        <v>0</v>
      </c>
      <c r="J569" s="4">
        <v>100</v>
      </c>
      <c r="K569" s="4">
        <f>I569*J569</f>
        <v>0</v>
      </c>
      <c r="L569" t="str">
        <f>TEXT(C569,"YYYY-MM")</f>
        <v>2021-03</v>
      </c>
    </row>
    <row r="570" spans="1:12" x14ac:dyDescent="0.25">
      <c r="A570">
        <f>A569+1</f>
        <v>113</v>
      </c>
      <c r="B570" t="s">
        <v>30</v>
      </c>
      <c r="C570" s="2">
        <f>EDATE(C346,1)</f>
        <v>44262</v>
      </c>
      <c r="D570" t="s">
        <v>31</v>
      </c>
      <c r="E570" t="s">
        <v>34</v>
      </c>
      <c r="F570" t="s">
        <v>35</v>
      </c>
      <c r="G570" t="s">
        <v>45</v>
      </c>
      <c r="H570" t="s">
        <v>45</v>
      </c>
      <c r="I570" s="4">
        <v>200</v>
      </c>
      <c r="J570" s="4">
        <v>50</v>
      </c>
      <c r="K570" s="4">
        <f>I570*J570*-1</f>
        <v>-10000</v>
      </c>
      <c r="L570" t="str">
        <f>TEXT(C570,"YYYY-MM")</f>
        <v>2021-03</v>
      </c>
    </row>
    <row r="571" spans="1:12" x14ac:dyDescent="0.25">
      <c r="A571">
        <f>A570+1</f>
        <v>114</v>
      </c>
      <c r="B571" t="s">
        <v>30</v>
      </c>
      <c r="C571" s="2">
        <f>EDATE(C347,1)</f>
        <v>44262</v>
      </c>
      <c r="D571" t="s">
        <v>31</v>
      </c>
      <c r="E571" t="s">
        <v>34</v>
      </c>
      <c r="F571" t="s">
        <v>35</v>
      </c>
      <c r="G571" t="s">
        <v>46</v>
      </c>
      <c r="H571" t="s">
        <v>47</v>
      </c>
      <c r="I571" s="4">
        <v>1</v>
      </c>
      <c r="J571" s="4">
        <v>50</v>
      </c>
      <c r="K571" s="4">
        <f>I571*J571*-1</f>
        <v>-50</v>
      </c>
      <c r="L571" t="str">
        <f>TEXT(C571,"YYYY-MM")</f>
        <v>2021-03</v>
      </c>
    </row>
    <row r="572" spans="1:12" x14ac:dyDescent="0.25">
      <c r="A572">
        <f>A571+1</f>
        <v>115</v>
      </c>
      <c r="B572" t="s">
        <v>30</v>
      </c>
      <c r="C572" s="2">
        <f>EDATE(C348,1)</f>
        <v>44262</v>
      </c>
      <c r="D572" t="s">
        <v>31</v>
      </c>
      <c r="E572" t="s">
        <v>34</v>
      </c>
      <c r="F572" t="s">
        <v>35</v>
      </c>
      <c r="G572" t="s">
        <v>48</v>
      </c>
      <c r="H572" t="s">
        <v>49</v>
      </c>
      <c r="I572" s="4">
        <v>2</v>
      </c>
      <c r="J572" s="4">
        <v>5000</v>
      </c>
      <c r="K572" s="4">
        <f>I572*J572*-1</f>
        <v>-10000</v>
      </c>
      <c r="L572" t="str">
        <f>TEXT(C572,"YYYY-MM")</f>
        <v>2021-03</v>
      </c>
    </row>
    <row r="573" spans="1:12" x14ac:dyDescent="0.25">
      <c r="A573">
        <f>A572+1</f>
        <v>116</v>
      </c>
      <c r="B573" t="s">
        <v>30</v>
      </c>
      <c r="C573" s="2">
        <f>EDATE(C349,1)</f>
        <v>44262</v>
      </c>
      <c r="D573" t="s">
        <v>31</v>
      </c>
      <c r="E573" t="s">
        <v>34</v>
      </c>
      <c r="F573" t="s">
        <v>35</v>
      </c>
      <c r="G573" t="s">
        <v>36</v>
      </c>
      <c r="H573" t="s">
        <v>37</v>
      </c>
      <c r="I573" s="4">
        <v>1</v>
      </c>
      <c r="J573" s="4">
        <v>1000</v>
      </c>
      <c r="K573" s="4">
        <f>I573*J573*-1</f>
        <v>-1000</v>
      </c>
      <c r="L573" t="str">
        <f>TEXT(C573,"YYYY-MM")</f>
        <v>2021-03</v>
      </c>
    </row>
    <row r="574" spans="1:12" x14ac:dyDescent="0.25">
      <c r="A574">
        <f>A573+1</f>
        <v>117</v>
      </c>
      <c r="B574" t="s">
        <v>30</v>
      </c>
      <c r="C574" s="2">
        <f>EDATE(C350,1)</f>
        <v>44262</v>
      </c>
      <c r="D574" t="s">
        <v>31</v>
      </c>
      <c r="E574" t="s">
        <v>34</v>
      </c>
      <c r="F574" t="s">
        <v>35</v>
      </c>
      <c r="G574" t="s">
        <v>36</v>
      </c>
      <c r="H574" t="s">
        <v>41</v>
      </c>
      <c r="I574" s="4">
        <v>2</v>
      </c>
      <c r="J574" s="4">
        <v>2000</v>
      </c>
      <c r="K574" s="4">
        <f>I574*J574*-1</f>
        <v>-4000</v>
      </c>
      <c r="L574" t="str">
        <f>TEXT(C574,"YYYY-MM")</f>
        <v>2021-03</v>
      </c>
    </row>
    <row r="575" spans="1:12" x14ac:dyDescent="0.25">
      <c r="A575">
        <f>A574+1</f>
        <v>118</v>
      </c>
      <c r="B575" t="s">
        <v>30</v>
      </c>
      <c r="C575" s="2">
        <f>EDATE(C351,1)</f>
        <v>44262</v>
      </c>
      <c r="D575" t="s">
        <v>31</v>
      </c>
      <c r="E575" t="s">
        <v>34</v>
      </c>
      <c r="F575" t="s">
        <v>35</v>
      </c>
      <c r="G575" t="s">
        <v>36</v>
      </c>
      <c r="H575" t="s">
        <v>42</v>
      </c>
      <c r="I575" s="4">
        <v>2</v>
      </c>
      <c r="J575" s="4">
        <v>300</v>
      </c>
      <c r="K575" s="4">
        <f>I575*J575*-1</f>
        <v>-600</v>
      </c>
      <c r="L575" t="str">
        <f>TEXT(C575,"YYYY-MM")</f>
        <v>2021-03</v>
      </c>
    </row>
    <row r="576" spans="1:12" x14ac:dyDescent="0.25">
      <c r="A576">
        <f>A575+1</f>
        <v>119</v>
      </c>
      <c r="B576" t="s">
        <v>30</v>
      </c>
      <c r="C576" s="2">
        <f>EDATE(C352,1)</f>
        <v>44262</v>
      </c>
      <c r="D576" t="s">
        <v>31</v>
      </c>
      <c r="E576" t="s">
        <v>34</v>
      </c>
      <c r="F576" t="s">
        <v>35</v>
      </c>
      <c r="G576" t="s">
        <v>36</v>
      </c>
      <c r="H576" t="s">
        <v>43</v>
      </c>
      <c r="I576" s="4">
        <v>2.2000000000000002</v>
      </c>
      <c r="J576" s="4">
        <v>4000</v>
      </c>
      <c r="K576" s="4">
        <f>I576*J576*-1</f>
        <v>-8800</v>
      </c>
      <c r="L576" t="str">
        <f>TEXT(C576,"YYYY-MM")</f>
        <v>2021-03</v>
      </c>
    </row>
    <row r="577" spans="1:12" x14ac:dyDescent="0.25">
      <c r="A577">
        <f>A576+1</f>
        <v>120</v>
      </c>
      <c r="B577" t="s">
        <v>30</v>
      </c>
      <c r="C577" s="2">
        <f>EDATE(C353,1)</f>
        <v>44262</v>
      </c>
      <c r="D577" t="s">
        <v>31</v>
      </c>
      <c r="E577" t="s">
        <v>34</v>
      </c>
      <c r="F577" t="s">
        <v>35</v>
      </c>
      <c r="G577" t="s">
        <v>36</v>
      </c>
      <c r="H577" t="s">
        <v>44</v>
      </c>
      <c r="I577" s="4">
        <v>2.5</v>
      </c>
      <c r="J577" s="4">
        <v>1000</v>
      </c>
      <c r="K577" s="4">
        <f>I577*J577*-1</f>
        <v>-2500</v>
      </c>
      <c r="L577" t="str">
        <f>TEXT(C577,"YYYY-MM")</f>
        <v>2021-03</v>
      </c>
    </row>
    <row r="578" spans="1:12" x14ac:dyDescent="0.25">
      <c r="A578">
        <f>A577+1</f>
        <v>121</v>
      </c>
      <c r="B578" t="s">
        <v>29</v>
      </c>
      <c r="C578" s="2">
        <f>EDATE(C354,1)</f>
        <v>44262</v>
      </c>
      <c r="D578" t="s">
        <v>5</v>
      </c>
      <c r="E578" t="s">
        <v>32</v>
      </c>
      <c r="H578" t="s">
        <v>6</v>
      </c>
      <c r="I578" s="4">
        <v>8000</v>
      </c>
      <c r="J578" s="4">
        <v>800</v>
      </c>
      <c r="K578" s="4">
        <f>I578*J578</f>
        <v>6400000</v>
      </c>
      <c r="L578" t="str">
        <f>TEXT(C578,"YYYY-MM")</f>
        <v>2021-03</v>
      </c>
    </row>
    <row r="579" spans="1:12" x14ac:dyDescent="0.25">
      <c r="A579">
        <f>A578+1</f>
        <v>122</v>
      </c>
      <c r="B579" t="s">
        <v>29</v>
      </c>
      <c r="C579" s="2">
        <f>EDATE(C355,1)</f>
        <v>44262</v>
      </c>
      <c r="D579" t="s">
        <v>7</v>
      </c>
      <c r="E579" t="s">
        <v>32</v>
      </c>
      <c r="H579" t="s">
        <v>6</v>
      </c>
      <c r="I579" s="4">
        <v>500</v>
      </c>
      <c r="J579" s="4">
        <v>750</v>
      </c>
      <c r="K579" s="4">
        <f>I579*J579</f>
        <v>375000</v>
      </c>
      <c r="L579" t="str">
        <f>TEXT(C579,"YYYY-MM")</f>
        <v>2021-03</v>
      </c>
    </row>
    <row r="580" spans="1:12" x14ac:dyDescent="0.25">
      <c r="A580">
        <f>A579+1</f>
        <v>123</v>
      </c>
      <c r="B580" t="s">
        <v>29</v>
      </c>
      <c r="C580" s="2">
        <f>EDATE(C356,1)</f>
        <v>44262</v>
      </c>
      <c r="D580" t="s">
        <v>8</v>
      </c>
      <c r="E580" t="s">
        <v>32</v>
      </c>
      <c r="H580" t="s">
        <v>9</v>
      </c>
      <c r="I580" s="4">
        <v>700</v>
      </c>
      <c r="J580" s="4">
        <v>1200</v>
      </c>
      <c r="K580" s="4">
        <f>I580*J580</f>
        <v>840000</v>
      </c>
      <c r="L580" t="str">
        <f>TEXT(C580,"YYYY-MM")</f>
        <v>2021-03</v>
      </c>
    </row>
    <row r="581" spans="1:12" x14ac:dyDescent="0.25">
      <c r="A581">
        <f>A580+1</f>
        <v>124</v>
      </c>
      <c r="B581" t="s">
        <v>29</v>
      </c>
      <c r="C581" s="2">
        <f>EDATE(C357,1)</f>
        <v>44262</v>
      </c>
      <c r="D581" t="s">
        <v>10</v>
      </c>
      <c r="E581" t="s">
        <v>32</v>
      </c>
      <c r="H581" t="s">
        <v>11</v>
      </c>
      <c r="I581" s="4">
        <v>400</v>
      </c>
      <c r="J581" s="4">
        <v>800</v>
      </c>
      <c r="K581" s="4">
        <f>I581*J581</f>
        <v>320000</v>
      </c>
      <c r="L581" t="str">
        <f>TEXT(C581,"YYYY-MM")</f>
        <v>2021-03</v>
      </c>
    </row>
    <row r="582" spans="1:12" x14ac:dyDescent="0.25">
      <c r="A582">
        <f>A581+1</f>
        <v>125</v>
      </c>
      <c r="B582" t="s">
        <v>29</v>
      </c>
      <c r="C582" s="2">
        <f>EDATE(C358,1)</f>
        <v>44262</v>
      </c>
      <c r="D582" t="s">
        <v>12</v>
      </c>
      <c r="E582" t="s">
        <v>32</v>
      </c>
      <c r="H582" t="s">
        <v>13</v>
      </c>
      <c r="I582" s="4">
        <v>20</v>
      </c>
      <c r="J582" s="4">
        <v>500</v>
      </c>
      <c r="K582" s="4">
        <f>I582*J582</f>
        <v>10000</v>
      </c>
      <c r="L582" t="str">
        <f>TEXT(C582,"YYYY-MM")</f>
        <v>2021-03</v>
      </c>
    </row>
    <row r="583" spans="1:12" x14ac:dyDescent="0.25">
      <c r="A583">
        <f>A582+1</f>
        <v>126</v>
      </c>
      <c r="B583" t="s">
        <v>29</v>
      </c>
      <c r="C583" s="2">
        <f>EDATE(C359,1)</f>
        <v>44262</v>
      </c>
      <c r="D583" t="s">
        <v>14</v>
      </c>
      <c r="E583" t="s">
        <v>33</v>
      </c>
      <c r="H583" t="s">
        <v>15</v>
      </c>
      <c r="I583" s="4">
        <v>0</v>
      </c>
      <c r="J583" s="4">
        <v>200</v>
      </c>
      <c r="K583" s="4">
        <f>I583*J583</f>
        <v>0</v>
      </c>
      <c r="L583" t="str">
        <f>TEXT(C583,"YYYY-MM")</f>
        <v>2021-03</v>
      </c>
    </row>
    <row r="584" spans="1:12" x14ac:dyDescent="0.25">
      <c r="A584">
        <f>A583+1</f>
        <v>127</v>
      </c>
      <c r="B584" t="s">
        <v>29</v>
      </c>
      <c r="C584" s="2">
        <f>EDATE(C360,1)</f>
        <v>44262</v>
      </c>
      <c r="D584" t="s">
        <v>16</v>
      </c>
      <c r="E584" t="s">
        <v>33</v>
      </c>
      <c r="H584" t="s">
        <v>17</v>
      </c>
      <c r="I584" s="4">
        <v>0</v>
      </c>
      <c r="J584" s="4">
        <v>1000</v>
      </c>
      <c r="K584" s="4">
        <f>I584*J584</f>
        <v>0</v>
      </c>
      <c r="L584" t="str">
        <f>TEXT(C584,"YYYY-MM")</f>
        <v>2021-03</v>
      </c>
    </row>
    <row r="585" spans="1:12" x14ac:dyDescent="0.25">
      <c r="A585">
        <f>A584+1</f>
        <v>128</v>
      </c>
      <c r="B585" t="s">
        <v>29</v>
      </c>
      <c r="C585" s="2">
        <f>EDATE(C361,1)</f>
        <v>44262</v>
      </c>
      <c r="D585" t="s">
        <v>18</v>
      </c>
      <c r="E585" t="s">
        <v>33</v>
      </c>
      <c r="H585" t="s">
        <v>19</v>
      </c>
      <c r="I585" s="4">
        <v>0</v>
      </c>
      <c r="J585" s="4">
        <v>200</v>
      </c>
      <c r="K585" s="4">
        <f>I585*J585</f>
        <v>0</v>
      </c>
      <c r="L585" t="str">
        <f>TEXT(C585,"YYYY-MM")</f>
        <v>2021-03</v>
      </c>
    </row>
    <row r="586" spans="1:12" x14ac:dyDescent="0.25">
      <c r="A586">
        <f>A585+1</f>
        <v>129</v>
      </c>
      <c r="B586" t="s">
        <v>29</v>
      </c>
      <c r="C586" s="2">
        <f>EDATE(C362,1)</f>
        <v>44262</v>
      </c>
      <c r="D586" t="s">
        <v>20</v>
      </c>
      <c r="E586" t="s">
        <v>22</v>
      </c>
      <c r="H586" t="s">
        <v>22</v>
      </c>
      <c r="I586" s="4">
        <v>800</v>
      </c>
      <c r="J586" s="4">
        <v>-100</v>
      </c>
      <c r="K586" s="4">
        <f>I586*J586</f>
        <v>-80000</v>
      </c>
      <c r="L586" t="str">
        <f>TEXT(C586,"YYYY-MM")</f>
        <v>2021-03</v>
      </c>
    </row>
    <row r="587" spans="1:12" x14ac:dyDescent="0.25">
      <c r="A587">
        <f>A586+1</f>
        <v>130</v>
      </c>
      <c r="B587" t="s">
        <v>29</v>
      </c>
      <c r="C587" s="2">
        <f>EDATE(C363,1)</f>
        <v>44262</v>
      </c>
      <c r="D587" t="s">
        <v>20</v>
      </c>
      <c r="E587" t="s">
        <v>22</v>
      </c>
      <c r="H587" t="s">
        <v>23</v>
      </c>
      <c r="I587" s="4">
        <v>900</v>
      </c>
      <c r="J587" s="4">
        <v>200</v>
      </c>
      <c r="K587" s="4">
        <f>I587*J587</f>
        <v>180000</v>
      </c>
      <c r="L587" t="str">
        <f>TEXT(C587,"YYYY-MM")</f>
        <v>2021-03</v>
      </c>
    </row>
    <row r="588" spans="1:12" x14ac:dyDescent="0.25">
      <c r="A588">
        <f>A587+1</f>
        <v>131</v>
      </c>
      <c r="B588" t="s">
        <v>29</v>
      </c>
      <c r="C588" s="2">
        <f>EDATE(C364,1)</f>
        <v>44262</v>
      </c>
      <c r="D588" t="s">
        <v>20</v>
      </c>
      <c r="E588" t="s">
        <v>24</v>
      </c>
      <c r="H588" t="s">
        <v>24</v>
      </c>
      <c r="K588" s="4">
        <v>3000000</v>
      </c>
      <c r="L588" t="str">
        <f>TEXT(C588,"YYYY-MM")</f>
        <v>2021-03</v>
      </c>
    </row>
    <row r="589" spans="1:12" x14ac:dyDescent="0.25">
      <c r="A589">
        <f>A588+1</f>
        <v>132</v>
      </c>
      <c r="B589" t="s">
        <v>29</v>
      </c>
      <c r="C589" s="2">
        <f>EDATE(C365,1)</f>
        <v>44262</v>
      </c>
      <c r="D589" t="s">
        <v>20</v>
      </c>
      <c r="E589" t="s">
        <v>33</v>
      </c>
      <c r="H589" t="s">
        <v>21</v>
      </c>
      <c r="I589" s="4">
        <v>0</v>
      </c>
      <c r="J589" s="4">
        <v>100</v>
      </c>
      <c r="K589" s="4">
        <f>I589*J589</f>
        <v>0</v>
      </c>
      <c r="L589" t="str">
        <f>TEXT(C589,"YYYY-MM")</f>
        <v>2021-03</v>
      </c>
    </row>
    <row r="590" spans="1:12" x14ac:dyDescent="0.25">
      <c r="A590">
        <f>A589+1</f>
        <v>133</v>
      </c>
      <c r="B590" t="s">
        <v>29</v>
      </c>
      <c r="C590" s="2">
        <f>EDATE(C366,1)</f>
        <v>44263</v>
      </c>
      <c r="D590" t="s">
        <v>5</v>
      </c>
      <c r="E590" t="s">
        <v>32</v>
      </c>
      <c r="H590" t="s">
        <v>6</v>
      </c>
      <c r="I590" s="4">
        <v>7000</v>
      </c>
      <c r="J590" s="4">
        <v>800</v>
      </c>
      <c r="K590" s="4">
        <f>I590*J590</f>
        <v>5600000</v>
      </c>
      <c r="L590" t="str">
        <f>TEXT(C590,"YYYY-MM")</f>
        <v>2021-03</v>
      </c>
    </row>
    <row r="591" spans="1:12" x14ac:dyDescent="0.25">
      <c r="A591">
        <f>A590+1</f>
        <v>134</v>
      </c>
      <c r="B591" t="s">
        <v>29</v>
      </c>
      <c r="C591" s="2">
        <f>EDATE(C367,1)</f>
        <v>44263</v>
      </c>
      <c r="D591" t="s">
        <v>7</v>
      </c>
      <c r="E591" t="s">
        <v>32</v>
      </c>
      <c r="H591" t="s">
        <v>6</v>
      </c>
      <c r="I591" s="4">
        <v>5000</v>
      </c>
      <c r="J591" s="4">
        <v>750</v>
      </c>
      <c r="K591" s="4">
        <f>I591*J591</f>
        <v>3750000</v>
      </c>
      <c r="L591" t="str">
        <f>TEXT(C591,"YYYY-MM")</f>
        <v>2021-03</v>
      </c>
    </row>
    <row r="592" spans="1:12" x14ac:dyDescent="0.25">
      <c r="A592">
        <f>A591+1</f>
        <v>135</v>
      </c>
      <c r="B592" t="s">
        <v>29</v>
      </c>
      <c r="C592" s="2">
        <f>EDATE(C368,1)</f>
        <v>44263</v>
      </c>
      <c r="D592" t="s">
        <v>8</v>
      </c>
      <c r="E592" t="s">
        <v>32</v>
      </c>
      <c r="H592" t="s">
        <v>9</v>
      </c>
      <c r="I592" s="4">
        <v>500</v>
      </c>
      <c r="J592" s="4">
        <v>1200</v>
      </c>
      <c r="K592" s="4">
        <f>I592*J592</f>
        <v>600000</v>
      </c>
      <c r="L592" t="str">
        <f>TEXT(C592,"YYYY-MM")</f>
        <v>2021-03</v>
      </c>
    </row>
    <row r="593" spans="1:12" x14ac:dyDescent="0.25">
      <c r="A593">
        <f>A592+1</f>
        <v>136</v>
      </c>
      <c r="B593" t="s">
        <v>29</v>
      </c>
      <c r="C593" s="2">
        <f>EDATE(C369,1)</f>
        <v>44263</v>
      </c>
      <c r="D593" t="s">
        <v>10</v>
      </c>
      <c r="E593" t="s">
        <v>32</v>
      </c>
      <c r="H593" t="s">
        <v>11</v>
      </c>
      <c r="I593" s="4">
        <v>700</v>
      </c>
      <c r="J593" s="4">
        <v>800</v>
      </c>
      <c r="K593" s="4">
        <f>I593*J593</f>
        <v>560000</v>
      </c>
      <c r="L593" t="str">
        <f>TEXT(C593,"YYYY-MM")</f>
        <v>2021-03</v>
      </c>
    </row>
    <row r="594" spans="1:12" x14ac:dyDescent="0.25">
      <c r="A594">
        <f>A593+1</f>
        <v>137</v>
      </c>
      <c r="B594" t="s">
        <v>29</v>
      </c>
      <c r="C594" s="2">
        <f>EDATE(C370,1)</f>
        <v>44263</v>
      </c>
      <c r="D594" t="s">
        <v>12</v>
      </c>
      <c r="E594" t="s">
        <v>32</v>
      </c>
      <c r="H594" t="s">
        <v>13</v>
      </c>
      <c r="I594" s="4">
        <v>1000</v>
      </c>
      <c r="J594" s="4">
        <v>500</v>
      </c>
      <c r="K594" s="4">
        <f>I594*J594</f>
        <v>500000</v>
      </c>
      <c r="L594" t="str">
        <f>TEXT(C594,"YYYY-MM")</f>
        <v>2021-03</v>
      </c>
    </row>
    <row r="595" spans="1:12" x14ac:dyDescent="0.25">
      <c r="A595">
        <f>A594+1</f>
        <v>138</v>
      </c>
      <c r="B595" t="s">
        <v>29</v>
      </c>
      <c r="C595" s="2">
        <f>EDATE(C371,1)</f>
        <v>44263</v>
      </c>
      <c r="D595" t="s">
        <v>14</v>
      </c>
      <c r="E595" t="s">
        <v>33</v>
      </c>
      <c r="H595" t="s">
        <v>15</v>
      </c>
      <c r="I595" s="4">
        <v>10</v>
      </c>
      <c r="J595" s="4">
        <v>2000</v>
      </c>
      <c r="K595" s="4">
        <f>I595*J595</f>
        <v>20000</v>
      </c>
      <c r="L595" t="str">
        <f>TEXT(C595,"YYYY-MM")</f>
        <v>2021-03</v>
      </c>
    </row>
    <row r="596" spans="1:12" x14ac:dyDescent="0.25">
      <c r="A596">
        <f>A595+1</f>
        <v>139</v>
      </c>
      <c r="B596" t="s">
        <v>29</v>
      </c>
      <c r="C596" s="2">
        <f>EDATE(C372,1)</f>
        <v>44263</v>
      </c>
      <c r="D596" t="s">
        <v>16</v>
      </c>
      <c r="E596" t="s">
        <v>33</v>
      </c>
      <c r="H596" t="s">
        <v>17</v>
      </c>
      <c r="I596" s="4">
        <v>20</v>
      </c>
      <c r="J596" s="4">
        <v>1000</v>
      </c>
      <c r="K596" s="4">
        <f>I596*J596</f>
        <v>20000</v>
      </c>
      <c r="L596" t="str">
        <f>TEXT(C596,"YYYY-MM")</f>
        <v>2021-03</v>
      </c>
    </row>
    <row r="597" spans="1:12" x14ac:dyDescent="0.25">
      <c r="A597">
        <f>A596+1</f>
        <v>140</v>
      </c>
      <c r="B597" t="s">
        <v>29</v>
      </c>
      <c r="C597" s="2">
        <f>EDATE(C373,1)</f>
        <v>44263</v>
      </c>
      <c r="D597" t="s">
        <v>18</v>
      </c>
      <c r="E597" t="s">
        <v>33</v>
      </c>
      <c r="H597" t="s">
        <v>19</v>
      </c>
      <c r="I597" s="4">
        <v>50</v>
      </c>
      <c r="J597" s="4">
        <v>200</v>
      </c>
      <c r="K597" s="4">
        <f>I597*J597</f>
        <v>10000</v>
      </c>
      <c r="L597" t="str">
        <f>TEXT(C597,"YYYY-MM")</f>
        <v>2021-03</v>
      </c>
    </row>
    <row r="598" spans="1:12" x14ac:dyDescent="0.25">
      <c r="A598">
        <f>A597+1</f>
        <v>141</v>
      </c>
      <c r="B598" t="s">
        <v>29</v>
      </c>
      <c r="C598" s="2">
        <f>EDATE(C374,1)</f>
        <v>44263</v>
      </c>
      <c r="D598" t="s">
        <v>20</v>
      </c>
      <c r="E598" t="s">
        <v>22</v>
      </c>
      <c r="H598" t="s">
        <v>22</v>
      </c>
      <c r="I598" s="4">
        <v>200</v>
      </c>
      <c r="J598" s="4">
        <v>-100</v>
      </c>
      <c r="K598" s="4">
        <f>I598*J598</f>
        <v>-20000</v>
      </c>
      <c r="L598" t="str">
        <f>TEXT(C598,"YYYY-MM")</f>
        <v>2021-03</v>
      </c>
    </row>
    <row r="599" spans="1:12" x14ac:dyDescent="0.25">
      <c r="A599">
        <f>A598+1</f>
        <v>142</v>
      </c>
      <c r="B599" t="s">
        <v>29</v>
      </c>
      <c r="C599" s="2">
        <f>EDATE(C375,1)</f>
        <v>44263</v>
      </c>
      <c r="D599" t="s">
        <v>20</v>
      </c>
      <c r="E599" t="s">
        <v>22</v>
      </c>
      <c r="H599" t="s">
        <v>23</v>
      </c>
      <c r="I599" s="4">
        <v>100</v>
      </c>
      <c r="J599" s="4">
        <v>200</v>
      </c>
      <c r="K599" s="4">
        <f>I599*J599</f>
        <v>20000</v>
      </c>
      <c r="L599" t="str">
        <f>TEXT(C599,"YYYY-MM")</f>
        <v>2021-03</v>
      </c>
    </row>
    <row r="600" spans="1:12" x14ac:dyDescent="0.25">
      <c r="A600">
        <f>A599+1</f>
        <v>143</v>
      </c>
      <c r="B600" t="s">
        <v>29</v>
      </c>
      <c r="C600" s="2">
        <f>EDATE(C376,1)</f>
        <v>44263</v>
      </c>
      <c r="D600" t="s">
        <v>20</v>
      </c>
      <c r="E600" t="s">
        <v>24</v>
      </c>
      <c r="H600" t="s">
        <v>24</v>
      </c>
      <c r="K600" s="4">
        <v>200000</v>
      </c>
      <c r="L600" t="str">
        <f>TEXT(C600,"YYYY-MM")</f>
        <v>2021-03</v>
      </c>
    </row>
    <row r="601" spans="1:12" x14ac:dyDescent="0.25">
      <c r="A601">
        <f>A600+1</f>
        <v>144</v>
      </c>
      <c r="B601" t="s">
        <v>29</v>
      </c>
      <c r="C601" s="2">
        <f>EDATE(C377,1)</f>
        <v>44263</v>
      </c>
      <c r="D601" t="s">
        <v>20</v>
      </c>
      <c r="E601" t="s">
        <v>33</v>
      </c>
      <c r="H601" t="s">
        <v>21</v>
      </c>
      <c r="I601" s="4">
        <v>100</v>
      </c>
      <c r="J601" s="4">
        <v>100</v>
      </c>
      <c r="K601" s="4">
        <f>I601*J601</f>
        <v>10000</v>
      </c>
      <c r="L601" t="str">
        <f>TEXT(C601,"YYYY-MM")</f>
        <v>2021-03</v>
      </c>
    </row>
    <row r="602" spans="1:12" x14ac:dyDescent="0.25">
      <c r="A602">
        <f>A601+1</f>
        <v>145</v>
      </c>
      <c r="B602" t="s">
        <v>29</v>
      </c>
      <c r="C602" s="2">
        <f>EDATE(C378,1)</f>
        <v>44264</v>
      </c>
      <c r="D602" t="s">
        <v>5</v>
      </c>
      <c r="E602" t="s">
        <v>32</v>
      </c>
      <c r="H602" t="s">
        <v>6</v>
      </c>
      <c r="I602" s="4">
        <v>5000</v>
      </c>
      <c r="J602" s="4">
        <v>800</v>
      </c>
      <c r="K602" s="4">
        <f>I602*J602</f>
        <v>4000000</v>
      </c>
      <c r="L602" t="str">
        <f>TEXT(C602,"YYYY-MM")</f>
        <v>2021-03</v>
      </c>
    </row>
    <row r="603" spans="1:12" x14ac:dyDescent="0.25">
      <c r="A603">
        <f>A602+1</f>
        <v>146</v>
      </c>
      <c r="B603" t="s">
        <v>29</v>
      </c>
      <c r="C603" s="2">
        <f>EDATE(C379,1)</f>
        <v>44264</v>
      </c>
      <c r="D603" t="s">
        <v>7</v>
      </c>
      <c r="E603" t="s">
        <v>32</v>
      </c>
      <c r="H603" t="s">
        <v>6</v>
      </c>
      <c r="I603" s="4">
        <v>700</v>
      </c>
      <c r="J603" s="4">
        <v>750</v>
      </c>
      <c r="K603" s="4">
        <f>I603*J603</f>
        <v>525000</v>
      </c>
      <c r="L603" t="str">
        <f>TEXT(C603,"YYYY-MM")</f>
        <v>2021-03</v>
      </c>
    </row>
    <row r="604" spans="1:12" x14ac:dyDescent="0.25">
      <c r="A604">
        <f>A603+1</f>
        <v>147</v>
      </c>
      <c r="B604" t="s">
        <v>29</v>
      </c>
      <c r="C604" s="2">
        <f>EDATE(C380,1)</f>
        <v>44264</v>
      </c>
      <c r="D604" t="s">
        <v>8</v>
      </c>
      <c r="E604" t="s">
        <v>32</v>
      </c>
      <c r="H604" t="s">
        <v>9</v>
      </c>
      <c r="I604" s="4">
        <v>400</v>
      </c>
      <c r="J604" s="4">
        <v>1200</v>
      </c>
      <c r="K604" s="4">
        <f>I604*J604</f>
        <v>480000</v>
      </c>
      <c r="L604" t="str">
        <f>TEXT(C604,"YYYY-MM")</f>
        <v>2021-03</v>
      </c>
    </row>
    <row r="605" spans="1:12" x14ac:dyDescent="0.25">
      <c r="A605">
        <f>A604+1</f>
        <v>148</v>
      </c>
      <c r="B605" t="s">
        <v>29</v>
      </c>
      <c r="C605" s="2">
        <f>EDATE(C381,1)</f>
        <v>44264</v>
      </c>
      <c r="D605" t="s">
        <v>10</v>
      </c>
      <c r="E605" t="s">
        <v>32</v>
      </c>
      <c r="H605" t="s">
        <v>11</v>
      </c>
      <c r="I605" s="4">
        <v>800</v>
      </c>
      <c r="J605" s="4">
        <v>800</v>
      </c>
      <c r="K605" s="4">
        <f>I605*J605</f>
        <v>640000</v>
      </c>
      <c r="L605" t="str">
        <f>TEXT(C605,"YYYY-MM")</f>
        <v>2021-03</v>
      </c>
    </row>
    <row r="606" spans="1:12" x14ac:dyDescent="0.25">
      <c r="A606">
        <f>A605+1</f>
        <v>149</v>
      </c>
      <c r="B606" t="s">
        <v>29</v>
      </c>
      <c r="C606" s="2">
        <f>EDATE(C382,1)</f>
        <v>44264</v>
      </c>
      <c r="D606" t="s">
        <v>12</v>
      </c>
      <c r="E606" t="s">
        <v>32</v>
      </c>
      <c r="H606" t="s">
        <v>13</v>
      </c>
      <c r="I606" s="4">
        <v>700</v>
      </c>
      <c r="J606" s="4">
        <v>500</v>
      </c>
      <c r="K606" s="4">
        <f>I606*J606</f>
        <v>350000</v>
      </c>
      <c r="L606" t="str">
        <f>TEXT(C606,"YYYY-MM")</f>
        <v>2021-03</v>
      </c>
    </row>
    <row r="607" spans="1:12" x14ac:dyDescent="0.25">
      <c r="A607">
        <f>A606+1</f>
        <v>150</v>
      </c>
      <c r="B607" t="s">
        <v>29</v>
      </c>
      <c r="C607" s="2">
        <f>EDATE(C383,1)</f>
        <v>44264</v>
      </c>
      <c r="D607" t="s">
        <v>14</v>
      </c>
      <c r="E607" t="s">
        <v>33</v>
      </c>
      <c r="H607" t="s">
        <v>15</v>
      </c>
      <c r="I607" s="4">
        <v>7</v>
      </c>
      <c r="J607" s="4">
        <v>200</v>
      </c>
      <c r="K607" s="4">
        <f>I607*J607</f>
        <v>1400</v>
      </c>
      <c r="L607" t="str">
        <f>TEXT(C607,"YYYY-MM")</f>
        <v>2021-03</v>
      </c>
    </row>
    <row r="608" spans="1:12" x14ac:dyDescent="0.25">
      <c r="A608">
        <f>A607+1</f>
        <v>151</v>
      </c>
      <c r="B608" t="s">
        <v>29</v>
      </c>
      <c r="C608" s="2">
        <f>EDATE(C384,1)</f>
        <v>44264</v>
      </c>
      <c r="D608" t="s">
        <v>16</v>
      </c>
      <c r="E608" t="s">
        <v>33</v>
      </c>
      <c r="H608" t="s">
        <v>17</v>
      </c>
      <c r="I608" s="4">
        <v>25</v>
      </c>
      <c r="J608" s="4">
        <v>1000</v>
      </c>
      <c r="K608" s="4">
        <f>I608*J608</f>
        <v>25000</v>
      </c>
      <c r="L608" t="str">
        <f>TEXT(C608,"YYYY-MM")</f>
        <v>2021-03</v>
      </c>
    </row>
    <row r="609" spans="1:12" x14ac:dyDescent="0.25">
      <c r="A609">
        <f>A608+1</f>
        <v>152</v>
      </c>
      <c r="B609" t="s">
        <v>29</v>
      </c>
      <c r="C609" s="2">
        <f>EDATE(C385,1)</f>
        <v>44264</v>
      </c>
      <c r="D609" t="s">
        <v>18</v>
      </c>
      <c r="E609" t="s">
        <v>33</v>
      </c>
      <c r="H609" t="s">
        <v>19</v>
      </c>
      <c r="I609" s="4">
        <v>75</v>
      </c>
      <c r="J609" s="4">
        <v>200</v>
      </c>
      <c r="K609" s="4">
        <f>I609*J609</f>
        <v>15000</v>
      </c>
      <c r="L609" t="str">
        <f>TEXT(C609,"YYYY-MM")</f>
        <v>2021-03</v>
      </c>
    </row>
    <row r="610" spans="1:12" x14ac:dyDescent="0.25">
      <c r="A610">
        <f>A609+1</f>
        <v>153</v>
      </c>
      <c r="B610" t="s">
        <v>29</v>
      </c>
      <c r="C610" s="2">
        <f>EDATE(C386,1)</f>
        <v>44264</v>
      </c>
      <c r="D610" t="s">
        <v>20</v>
      </c>
      <c r="E610" t="s">
        <v>22</v>
      </c>
      <c r="H610" t="s">
        <v>22</v>
      </c>
      <c r="I610" s="4">
        <v>22</v>
      </c>
      <c r="J610" s="4">
        <v>-100</v>
      </c>
      <c r="K610" s="4">
        <f>I610*J610</f>
        <v>-2200</v>
      </c>
      <c r="L610" t="str">
        <f>TEXT(C610,"YYYY-MM")</f>
        <v>2021-03</v>
      </c>
    </row>
    <row r="611" spans="1:12" x14ac:dyDescent="0.25">
      <c r="A611">
        <f>A610+1</f>
        <v>154</v>
      </c>
      <c r="B611" t="s">
        <v>29</v>
      </c>
      <c r="C611" s="2">
        <f>EDATE(C387,1)</f>
        <v>44264</v>
      </c>
      <c r="D611" t="s">
        <v>20</v>
      </c>
      <c r="E611" t="s">
        <v>22</v>
      </c>
      <c r="H611" t="s">
        <v>23</v>
      </c>
      <c r="I611" s="4">
        <v>230</v>
      </c>
      <c r="J611" s="4">
        <v>200</v>
      </c>
      <c r="K611" s="4">
        <f>I611*J611</f>
        <v>46000</v>
      </c>
      <c r="L611" t="str">
        <f>TEXT(C611,"YYYY-MM")</f>
        <v>2021-03</v>
      </c>
    </row>
    <row r="612" spans="1:12" x14ac:dyDescent="0.25">
      <c r="A612">
        <f>A611+1</f>
        <v>155</v>
      </c>
      <c r="B612" t="s">
        <v>29</v>
      </c>
      <c r="C612" s="2">
        <f>EDATE(C388,1)</f>
        <v>44264</v>
      </c>
      <c r="D612" t="s">
        <v>20</v>
      </c>
      <c r="E612" t="s">
        <v>24</v>
      </c>
      <c r="H612" t="s">
        <v>24</v>
      </c>
      <c r="K612" s="4">
        <v>0</v>
      </c>
      <c r="L612" t="str">
        <f>TEXT(C612,"YYYY-MM")</f>
        <v>2021-03</v>
      </c>
    </row>
    <row r="613" spans="1:12" x14ac:dyDescent="0.25">
      <c r="A613">
        <f>A612+1</f>
        <v>156</v>
      </c>
      <c r="B613" t="s">
        <v>29</v>
      </c>
      <c r="C613" s="2">
        <f>EDATE(C389,1)</f>
        <v>44264</v>
      </c>
      <c r="D613" t="s">
        <v>20</v>
      </c>
      <c r="E613" t="s">
        <v>33</v>
      </c>
      <c r="H613" t="s">
        <v>21</v>
      </c>
      <c r="I613" s="4">
        <v>150</v>
      </c>
      <c r="J613" s="4">
        <v>100</v>
      </c>
      <c r="K613" s="4">
        <f>I613*J613</f>
        <v>15000</v>
      </c>
      <c r="L613" t="str">
        <f>TEXT(C613,"YYYY-MM")</f>
        <v>2021-03</v>
      </c>
    </row>
    <row r="614" spans="1:12" x14ac:dyDescent="0.25">
      <c r="A614">
        <f>A613+1</f>
        <v>157</v>
      </c>
      <c r="B614" t="s">
        <v>29</v>
      </c>
      <c r="C614" s="2">
        <f>EDATE(C390,1)</f>
        <v>44265</v>
      </c>
      <c r="D614" t="s">
        <v>5</v>
      </c>
      <c r="E614" t="s">
        <v>32</v>
      </c>
      <c r="H614" t="s">
        <v>6</v>
      </c>
      <c r="I614" s="4">
        <v>4000</v>
      </c>
      <c r="J614" s="4">
        <v>1200</v>
      </c>
      <c r="K614" s="4">
        <f>I614*J614</f>
        <v>4800000</v>
      </c>
      <c r="L614" t="str">
        <f>TEXT(C614,"YYYY-MM")</f>
        <v>2021-03</v>
      </c>
    </row>
    <row r="615" spans="1:12" x14ac:dyDescent="0.25">
      <c r="A615">
        <f>A614+1</f>
        <v>158</v>
      </c>
      <c r="B615" t="s">
        <v>29</v>
      </c>
      <c r="C615" s="2">
        <f>EDATE(C391,1)</f>
        <v>44265</v>
      </c>
      <c r="D615" t="s">
        <v>7</v>
      </c>
      <c r="E615" t="s">
        <v>32</v>
      </c>
      <c r="H615" t="s">
        <v>6</v>
      </c>
      <c r="I615" s="4">
        <v>700</v>
      </c>
      <c r="J615" s="4">
        <v>1500</v>
      </c>
      <c r="K615" s="4">
        <f>I615*J615</f>
        <v>1050000</v>
      </c>
      <c r="L615" t="str">
        <f>TEXT(C615,"YYYY-MM")</f>
        <v>2021-03</v>
      </c>
    </row>
    <row r="616" spans="1:12" x14ac:dyDescent="0.25">
      <c r="A616">
        <f>A615+1</f>
        <v>159</v>
      </c>
      <c r="B616" t="s">
        <v>29</v>
      </c>
      <c r="C616" s="2">
        <f>EDATE(C392,1)</f>
        <v>44265</v>
      </c>
      <c r="D616" t="s">
        <v>8</v>
      </c>
      <c r="E616" t="s">
        <v>32</v>
      </c>
      <c r="H616" t="s">
        <v>9</v>
      </c>
      <c r="I616" s="4">
        <v>400</v>
      </c>
      <c r="J616" s="4">
        <v>1500</v>
      </c>
      <c r="K616" s="4">
        <f>I616*J616</f>
        <v>600000</v>
      </c>
      <c r="L616" t="str">
        <f>TEXT(C616,"YYYY-MM")</f>
        <v>2021-03</v>
      </c>
    </row>
    <row r="617" spans="1:12" x14ac:dyDescent="0.25">
      <c r="A617">
        <f>A616+1</f>
        <v>160</v>
      </c>
      <c r="B617" t="s">
        <v>29</v>
      </c>
      <c r="C617" s="2">
        <f>EDATE(C393,1)</f>
        <v>44265</v>
      </c>
      <c r="D617" t="s">
        <v>10</v>
      </c>
      <c r="E617" t="s">
        <v>32</v>
      </c>
      <c r="H617" t="s">
        <v>11</v>
      </c>
      <c r="I617" s="4">
        <v>1100</v>
      </c>
      <c r="J617" s="4">
        <v>1000</v>
      </c>
      <c r="K617" s="4">
        <f>I617*J617</f>
        <v>1100000</v>
      </c>
      <c r="L617" t="str">
        <f>TEXT(C617,"YYYY-MM")</f>
        <v>2021-03</v>
      </c>
    </row>
    <row r="618" spans="1:12" x14ac:dyDescent="0.25">
      <c r="A618">
        <f>A617+1</f>
        <v>161</v>
      </c>
      <c r="B618" t="s">
        <v>29</v>
      </c>
      <c r="C618" s="2">
        <f>EDATE(C394,1)</f>
        <v>44265</v>
      </c>
      <c r="D618" t="s">
        <v>12</v>
      </c>
      <c r="E618" t="s">
        <v>32</v>
      </c>
      <c r="H618" t="s">
        <v>13</v>
      </c>
      <c r="I618" s="4">
        <v>500</v>
      </c>
      <c r="J618" s="4">
        <v>500</v>
      </c>
      <c r="K618" s="4">
        <f>I618*J618</f>
        <v>250000</v>
      </c>
      <c r="L618" t="str">
        <f>TEXT(C618,"YYYY-MM")</f>
        <v>2021-03</v>
      </c>
    </row>
    <row r="619" spans="1:12" x14ac:dyDescent="0.25">
      <c r="A619">
        <f>A618+1</f>
        <v>162</v>
      </c>
      <c r="B619" t="s">
        <v>29</v>
      </c>
      <c r="C619" s="2">
        <f>EDATE(C395,1)</f>
        <v>44265</v>
      </c>
      <c r="D619" t="s">
        <v>14</v>
      </c>
      <c r="E619" t="s">
        <v>33</v>
      </c>
      <c r="H619" t="s">
        <v>15</v>
      </c>
      <c r="I619" s="4">
        <v>100</v>
      </c>
      <c r="J619" s="4">
        <v>200</v>
      </c>
      <c r="K619" s="4">
        <f>I619*J619</f>
        <v>20000</v>
      </c>
      <c r="L619" t="str">
        <f>TEXT(C619,"YYYY-MM")</f>
        <v>2021-03</v>
      </c>
    </row>
    <row r="620" spans="1:12" x14ac:dyDescent="0.25">
      <c r="A620">
        <f>A619+1</f>
        <v>163</v>
      </c>
      <c r="B620" t="s">
        <v>29</v>
      </c>
      <c r="C620" s="2">
        <f>EDATE(C396,1)</f>
        <v>44265</v>
      </c>
      <c r="D620" t="s">
        <v>16</v>
      </c>
      <c r="E620" t="s">
        <v>33</v>
      </c>
      <c r="H620" t="s">
        <v>17</v>
      </c>
      <c r="I620" s="4">
        <v>30</v>
      </c>
      <c r="J620" s="4">
        <v>1000</v>
      </c>
      <c r="K620" s="4">
        <f>I620*J620</f>
        <v>30000</v>
      </c>
      <c r="L620" t="str">
        <f>TEXT(C620,"YYYY-MM")</f>
        <v>2021-03</v>
      </c>
    </row>
    <row r="621" spans="1:12" x14ac:dyDescent="0.25">
      <c r="A621">
        <f>A620+1</f>
        <v>164</v>
      </c>
      <c r="B621" t="s">
        <v>29</v>
      </c>
      <c r="C621" s="2">
        <f>EDATE(C397,1)</f>
        <v>44265</v>
      </c>
      <c r="D621" t="s">
        <v>18</v>
      </c>
      <c r="E621" t="s">
        <v>33</v>
      </c>
      <c r="H621" t="s">
        <v>19</v>
      </c>
      <c r="I621" s="4">
        <v>100</v>
      </c>
      <c r="J621" s="4">
        <v>200</v>
      </c>
      <c r="K621" s="4">
        <f>I621*J621</f>
        <v>20000</v>
      </c>
      <c r="L621" t="str">
        <f>TEXT(C621,"YYYY-MM")</f>
        <v>2021-03</v>
      </c>
    </row>
    <row r="622" spans="1:12" x14ac:dyDescent="0.25">
      <c r="A622">
        <f>A621+1</f>
        <v>165</v>
      </c>
      <c r="B622" t="s">
        <v>29</v>
      </c>
      <c r="C622" s="2">
        <f>EDATE(C398,1)</f>
        <v>44265</v>
      </c>
      <c r="D622" t="s">
        <v>20</v>
      </c>
      <c r="E622" t="s">
        <v>22</v>
      </c>
      <c r="H622" t="s">
        <v>22</v>
      </c>
      <c r="I622" s="4">
        <v>25</v>
      </c>
      <c r="J622" s="4">
        <v>-100</v>
      </c>
      <c r="K622" s="4">
        <f>I622*J622</f>
        <v>-2500</v>
      </c>
      <c r="L622" t="str">
        <f>TEXT(C622,"YYYY-MM")</f>
        <v>2021-03</v>
      </c>
    </row>
    <row r="623" spans="1:12" x14ac:dyDescent="0.25">
      <c r="A623">
        <f>A622+1</f>
        <v>166</v>
      </c>
      <c r="B623" t="s">
        <v>29</v>
      </c>
      <c r="C623" s="2">
        <f>EDATE(C399,1)</f>
        <v>44265</v>
      </c>
      <c r="D623" t="s">
        <v>20</v>
      </c>
      <c r="E623" t="s">
        <v>22</v>
      </c>
      <c r="H623" t="s">
        <v>23</v>
      </c>
      <c r="I623" s="4">
        <v>250</v>
      </c>
      <c r="J623" s="4">
        <v>200</v>
      </c>
      <c r="K623" s="4">
        <f>I623*J623</f>
        <v>50000</v>
      </c>
      <c r="L623" t="str">
        <f>TEXT(C623,"YYYY-MM")</f>
        <v>2021-03</v>
      </c>
    </row>
    <row r="624" spans="1:12" x14ac:dyDescent="0.25">
      <c r="A624">
        <f>A623+1</f>
        <v>167</v>
      </c>
      <c r="B624" t="s">
        <v>29</v>
      </c>
      <c r="C624" s="2">
        <f>EDATE(C400,1)</f>
        <v>44265</v>
      </c>
      <c r="D624" t="s">
        <v>20</v>
      </c>
      <c r="E624" t="s">
        <v>24</v>
      </c>
      <c r="H624" t="s">
        <v>24</v>
      </c>
      <c r="K624" s="4">
        <v>0</v>
      </c>
      <c r="L624" t="str">
        <f>TEXT(C624,"YYYY-MM")</f>
        <v>2021-03</v>
      </c>
    </row>
    <row r="625" spans="1:12" x14ac:dyDescent="0.25">
      <c r="A625">
        <f>A624+1</f>
        <v>168</v>
      </c>
      <c r="B625" t="s">
        <v>29</v>
      </c>
      <c r="C625" s="2">
        <f>EDATE(C401,1)</f>
        <v>44265</v>
      </c>
      <c r="D625" t="s">
        <v>20</v>
      </c>
      <c r="E625" t="s">
        <v>33</v>
      </c>
      <c r="H625" t="s">
        <v>21</v>
      </c>
      <c r="I625" s="4">
        <v>200</v>
      </c>
      <c r="J625" s="4">
        <v>100</v>
      </c>
      <c r="K625" s="4">
        <f>I625*J625</f>
        <v>20000</v>
      </c>
      <c r="L625" t="str">
        <f>TEXT(C625,"YYYY-MM")</f>
        <v>2021-03</v>
      </c>
    </row>
    <row r="626" spans="1:12" x14ac:dyDescent="0.25">
      <c r="A626">
        <f>A625+1</f>
        <v>169</v>
      </c>
      <c r="B626" t="s">
        <v>29</v>
      </c>
      <c r="C626" s="2">
        <f>EDATE(C402,1)</f>
        <v>44266</v>
      </c>
      <c r="D626" t="s">
        <v>5</v>
      </c>
      <c r="E626" t="s">
        <v>32</v>
      </c>
      <c r="H626" t="s">
        <v>6</v>
      </c>
      <c r="I626" s="4">
        <v>7000</v>
      </c>
      <c r="J626" s="4">
        <v>800</v>
      </c>
      <c r="K626" s="4">
        <f>I626*J626</f>
        <v>5600000</v>
      </c>
      <c r="L626" t="str">
        <f>TEXT(C626,"YYYY-MM")</f>
        <v>2021-03</v>
      </c>
    </row>
    <row r="627" spans="1:12" x14ac:dyDescent="0.25">
      <c r="A627">
        <f>A626+1</f>
        <v>170</v>
      </c>
      <c r="B627" t="s">
        <v>29</v>
      </c>
      <c r="C627" s="2">
        <f>EDATE(C403,1)</f>
        <v>44266</v>
      </c>
      <c r="D627" t="s">
        <v>7</v>
      </c>
      <c r="E627" t="s">
        <v>32</v>
      </c>
      <c r="H627" t="s">
        <v>6</v>
      </c>
      <c r="I627" s="4">
        <v>5000</v>
      </c>
      <c r="J627" s="4">
        <v>750</v>
      </c>
      <c r="K627" s="4">
        <f>I627*J627</f>
        <v>3750000</v>
      </c>
      <c r="L627" t="str">
        <f>TEXT(C627,"YYYY-MM")</f>
        <v>2021-03</v>
      </c>
    </row>
    <row r="628" spans="1:12" x14ac:dyDescent="0.25">
      <c r="A628">
        <f>A627+1</f>
        <v>171</v>
      </c>
      <c r="B628" t="s">
        <v>29</v>
      </c>
      <c r="C628" s="2">
        <f>EDATE(C404,1)</f>
        <v>44266</v>
      </c>
      <c r="D628" t="s">
        <v>8</v>
      </c>
      <c r="E628" t="s">
        <v>32</v>
      </c>
      <c r="H628" t="s">
        <v>9</v>
      </c>
      <c r="I628" s="4">
        <v>250</v>
      </c>
      <c r="J628" s="4">
        <v>1200</v>
      </c>
      <c r="K628" s="4">
        <f>I628*J628</f>
        <v>300000</v>
      </c>
      <c r="L628" t="str">
        <f>TEXT(C628,"YYYY-MM")</f>
        <v>2021-03</v>
      </c>
    </row>
    <row r="629" spans="1:12" x14ac:dyDescent="0.25">
      <c r="A629">
        <f>A628+1</f>
        <v>172</v>
      </c>
      <c r="B629" t="s">
        <v>29</v>
      </c>
      <c r="C629" s="2">
        <f>EDATE(C405,1)</f>
        <v>44266</v>
      </c>
      <c r="D629" t="s">
        <v>10</v>
      </c>
      <c r="E629" t="s">
        <v>32</v>
      </c>
      <c r="H629" t="s">
        <v>11</v>
      </c>
      <c r="I629" s="4">
        <v>750</v>
      </c>
      <c r="J629" s="4">
        <v>800</v>
      </c>
      <c r="K629" s="4">
        <f>I629*J629</f>
        <v>600000</v>
      </c>
      <c r="L629" t="str">
        <f>TEXT(C629,"YYYY-MM")</f>
        <v>2021-03</v>
      </c>
    </row>
    <row r="630" spans="1:12" x14ac:dyDescent="0.25">
      <c r="A630">
        <f>A629+1</f>
        <v>173</v>
      </c>
      <c r="B630" t="s">
        <v>29</v>
      </c>
      <c r="C630" s="2">
        <f>EDATE(C406,1)</f>
        <v>44266</v>
      </c>
      <c r="D630" t="s">
        <v>12</v>
      </c>
      <c r="E630" t="s">
        <v>32</v>
      </c>
      <c r="H630" t="s">
        <v>13</v>
      </c>
      <c r="I630" s="4">
        <v>200</v>
      </c>
      <c r="J630" s="4">
        <v>500</v>
      </c>
      <c r="K630" s="4">
        <f>I630*J630</f>
        <v>100000</v>
      </c>
      <c r="L630" t="str">
        <f>TEXT(C630,"YYYY-MM")</f>
        <v>2021-03</v>
      </c>
    </row>
    <row r="631" spans="1:12" x14ac:dyDescent="0.25">
      <c r="A631">
        <f>A630+1</f>
        <v>174</v>
      </c>
      <c r="B631" t="s">
        <v>29</v>
      </c>
      <c r="C631" s="2">
        <f>EDATE(C407,1)</f>
        <v>44266</v>
      </c>
      <c r="D631" t="s">
        <v>14</v>
      </c>
      <c r="E631" t="s">
        <v>33</v>
      </c>
      <c r="H631" t="s">
        <v>15</v>
      </c>
      <c r="I631" s="4">
        <v>15</v>
      </c>
      <c r="J631" s="4">
        <v>200</v>
      </c>
      <c r="K631" s="4">
        <f>I631*J631</f>
        <v>3000</v>
      </c>
      <c r="L631" t="str">
        <f>TEXT(C631,"YYYY-MM")</f>
        <v>2021-03</v>
      </c>
    </row>
    <row r="632" spans="1:12" x14ac:dyDescent="0.25">
      <c r="A632">
        <f>A631+1</f>
        <v>175</v>
      </c>
      <c r="B632" t="s">
        <v>29</v>
      </c>
      <c r="C632" s="2">
        <f>EDATE(C408,1)</f>
        <v>44266</v>
      </c>
      <c r="D632" t="s">
        <v>16</v>
      </c>
      <c r="E632" t="s">
        <v>33</v>
      </c>
      <c r="H632" t="s">
        <v>17</v>
      </c>
      <c r="I632" s="4">
        <v>25</v>
      </c>
      <c r="J632" s="4">
        <v>1000</v>
      </c>
      <c r="K632" s="4">
        <f>I632*J632</f>
        <v>25000</v>
      </c>
      <c r="L632" t="str">
        <f>TEXT(C632,"YYYY-MM")</f>
        <v>2021-03</v>
      </c>
    </row>
    <row r="633" spans="1:12" x14ac:dyDescent="0.25">
      <c r="A633">
        <f>A632+1</f>
        <v>176</v>
      </c>
      <c r="B633" t="s">
        <v>29</v>
      </c>
      <c r="C633" s="2">
        <f>EDATE(C409,1)</f>
        <v>44266</v>
      </c>
      <c r="D633" t="s">
        <v>18</v>
      </c>
      <c r="E633" t="s">
        <v>33</v>
      </c>
      <c r="H633" t="s">
        <v>19</v>
      </c>
      <c r="I633" s="4">
        <v>150</v>
      </c>
      <c r="J633" s="4">
        <v>200</v>
      </c>
      <c r="K633" s="4">
        <f>I633*J633</f>
        <v>30000</v>
      </c>
      <c r="L633" t="str">
        <f>TEXT(C633,"YYYY-MM")</f>
        <v>2021-03</v>
      </c>
    </row>
    <row r="634" spans="1:12" x14ac:dyDescent="0.25">
      <c r="A634">
        <f>A633+1</f>
        <v>177</v>
      </c>
      <c r="B634" t="s">
        <v>29</v>
      </c>
      <c r="C634" s="2">
        <f>EDATE(C410,1)</f>
        <v>44266</v>
      </c>
      <c r="D634" t="s">
        <v>20</v>
      </c>
      <c r="E634" t="s">
        <v>22</v>
      </c>
      <c r="H634" t="s">
        <v>22</v>
      </c>
      <c r="I634" s="4">
        <v>50</v>
      </c>
      <c r="J634" s="4">
        <v>-100</v>
      </c>
      <c r="K634" s="4">
        <f>I634*J634</f>
        <v>-5000</v>
      </c>
      <c r="L634" t="str">
        <f>TEXT(C634,"YYYY-MM")</f>
        <v>2021-03</v>
      </c>
    </row>
    <row r="635" spans="1:12" x14ac:dyDescent="0.25">
      <c r="A635">
        <f>A634+1</f>
        <v>178</v>
      </c>
      <c r="B635" t="s">
        <v>29</v>
      </c>
      <c r="C635" s="2">
        <f>EDATE(C411,1)</f>
        <v>44266</v>
      </c>
      <c r="D635" t="s">
        <v>20</v>
      </c>
      <c r="E635" t="s">
        <v>22</v>
      </c>
      <c r="H635" t="s">
        <v>23</v>
      </c>
      <c r="I635" s="4">
        <v>500</v>
      </c>
      <c r="J635" s="4">
        <v>200</v>
      </c>
      <c r="K635" s="4">
        <f>I635*J635</f>
        <v>100000</v>
      </c>
      <c r="L635" t="str">
        <f>TEXT(C635,"YYYY-MM")</f>
        <v>2021-03</v>
      </c>
    </row>
    <row r="636" spans="1:12" x14ac:dyDescent="0.25">
      <c r="A636">
        <f>A635+1</f>
        <v>179</v>
      </c>
      <c r="B636" t="s">
        <v>29</v>
      </c>
      <c r="C636" s="2">
        <f>EDATE(C412,1)</f>
        <v>44266</v>
      </c>
      <c r="D636" t="s">
        <v>20</v>
      </c>
      <c r="E636" t="s">
        <v>24</v>
      </c>
      <c r="H636" t="s">
        <v>24</v>
      </c>
      <c r="K636" s="4">
        <v>0</v>
      </c>
      <c r="L636" t="str">
        <f>TEXT(C636,"YYYY-MM")</f>
        <v>2021-03</v>
      </c>
    </row>
    <row r="637" spans="1:12" x14ac:dyDescent="0.25">
      <c r="A637">
        <f>A636+1</f>
        <v>180</v>
      </c>
      <c r="B637" t="s">
        <v>29</v>
      </c>
      <c r="C637" s="2">
        <f>EDATE(C413,1)</f>
        <v>44266</v>
      </c>
      <c r="D637" t="s">
        <v>20</v>
      </c>
      <c r="E637" t="s">
        <v>33</v>
      </c>
      <c r="H637" t="s">
        <v>21</v>
      </c>
      <c r="I637" s="4">
        <v>250</v>
      </c>
      <c r="J637" s="4">
        <v>100</v>
      </c>
      <c r="K637" s="4">
        <f>I637*J637</f>
        <v>25000</v>
      </c>
      <c r="L637" t="str">
        <f>TEXT(C637,"YYYY-MM")</f>
        <v>2021-03</v>
      </c>
    </row>
    <row r="638" spans="1:12" x14ac:dyDescent="0.25">
      <c r="A638">
        <f>A637+1</f>
        <v>181</v>
      </c>
      <c r="B638" t="s">
        <v>29</v>
      </c>
      <c r="C638" s="2">
        <f>EDATE(C414,1)</f>
        <v>44267</v>
      </c>
      <c r="D638" t="s">
        <v>5</v>
      </c>
      <c r="E638" t="s">
        <v>32</v>
      </c>
      <c r="H638" t="s">
        <v>6</v>
      </c>
      <c r="I638" s="4">
        <v>4000</v>
      </c>
      <c r="J638" s="4">
        <v>800</v>
      </c>
      <c r="K638" s="4">
        <f>I638*J638</f>
        <v>3200000</v>
      </c>
      <c r="L638" t="str">
        <f>TEXT(C638,"YYYY-MM")</f>
        <v>2021-03</v>
      </c>
    </row>
    <row r="639" spans="1:12" x14ac:dyDescent="0.25">
      <c r="A639">
        <f>A638+1</f>
        <v>182</v>
      </c>
      <c r="B639" t="s">
        <v>29</v>
      </c>
      <c r="C639" s="2">
        <f>EDATE(C415,1)</f>
        <v>44267</v>
      </c>
      <c r="D639" t="s">
        <v>7</v>
      </c>
      <c r="E639" t="s">
        <v>32</v>
      </c>
      <c r="H639" t="s">
        <v>6</v>
      </c>
      <c r="I639" s="4">
        <v>3000</v>
      </c>
      <c r="J639" s="4">
        <v>750</v>
      </c>
      <c r="K639" s="4">
        <f>I639*J639</f>
        <v>2250000</v>
      </c>
      <c r="L639" t="str">
        <f>TEXT(C639,"YYYY-MM")</f>
        <v>2021-03</v>
      </c>
    </row>
    <row r="640" spans="1:12" x14ac:dyDescent="0.25">
      <c r="A640">
        <f>A639+1</f>
        <v>183</v>
      </c>
      <c r="B640" t="s">
        <v>29</v>
      </c>
      <c r="C640" s="2">
        <f>EDATE(C416,1)</f>
        <v>44267</v>
      </c>
      <c r="D640" t="s">
        <v>8</v>
      </c>
      <c r="E640" t="s">
        <v>32</v>
      </c>
      <c r="H640" t="s">
        <v>9</v>
      </c>
      <c r="I640" s="4">
        <v>300</v>
      </c>
      <c r="J640" s="4">
        <v>1200</v>
      </c>
      <c r="K640" s="4">
        <f>I640*J640</f>
        <v>360000</v>
      </c>
      <c r="L640" t="str">
        <f>TEXT(C640,"YYYY-MM")</f>
        <v>2021-03</v>
      </c>
    </row>
    <row r="641" spans="1:12" x14ac:dyDescent="0.25">
      <c r="A641">
        <f>A640+1</f>
        <v>184</v>
      </c>
      <c r="B641" t="s">
        <v>29</v>
      </c>
      <c r="C641" s="2">
        <f>EDATE(C417,1)</f>
        <v>44267</v>
      </c>
      <c r="D641" t="s">
        <v>10</v>
      </c>
      <c r="E641" t="s">
        <v>32</v>
      </c>
      <c r="H641" t="s">
        <v>11</v>
      </c>
      <c r="I641" s="4">
        <v>700</v>
      </c>
      <c r="J641" s="4">
        <v>800</v>
      </c>
      <c r="K641" s="4">
        <f>I641*J641</f>
        <v>560000</v>
      </c>
      <c r="L641" t="str">
        <f>TEXT(C641,"YYYY-MM")</f>
        <v>2021-03</v>
      </c>
    </row>
    <row r="642" spans="1:12" x14ac:dyDescent="0.25">
      <c r="A642">
        <f>A641+1</f>
        <v>185</v>
      </c>
      <c r="B642" t="s">
        <v>29</v>
      </c>
      <c r="C642" s="2">
        <f>EDATE(C418,1)</f>
        <v>44267</v>
      </c>
      <c r="D642" t="s">
        <v>12</v>
      </c>
      <c r="E642" t="s">
        <v>32</v>
      </c>
      <c r="H642" t="s">
        <v>13</v>
      </c>
      <c r="I642" s="4">
        <v>250</v>
      </c>
      <c r="J642" s="4">
        <v>500</v>
      </c>
      <c r="K642" s="4">
        <f>I642*J642</f>
        <v>125000</v>
      </c>
      <c r="L642" t="str">
        <f>TEXT(C642,"YYYY-MM")</f>
        <v>2021-03</v>
      </c>
    </row>
    <row r="643" spans="1:12" x14ac:dyDescent="0.25">
      <c r="A643">
        <f>A642+1</f>
        <v>186</v>
      </c>
      <c r="B643" t="s">
        <v>29</v>
      </c>
      <c r="C643" s="2">
        <f>EDATE(C419,1)</f>
        <v>44267</v>
      </c>
      <c r="D643" t="s">
        <v>14</v>
      </c>
      <c r="E643" t="s">
        <v>33</v>
      </c>
      <c r="H643" t="s">
        <v>15</v>
      </c>
      <c r="I643" s="4">
        <v>20</v>
      </c>
      <c r="J643" s="4">
        <v>200</v>
      </c>
      <c r="K643" s="4">
        <f>I643*J643</f>
        <v>4000</v>
      </c>
      <c r="L643" t="str">
        <f>TEXT(C643,"YYYY-MM")</f>
        <v>2021-03</v>
      </c>
    </row>
    <row r="644" spans="1:12" x14ac:dyDescent="0.25">
      <c r="A644">
        <f>A643+1</f>
        <v>187</v>
      </c>
      <c r="B644" t="s">
        <v>29</v>
      </c>
      <c r="C644" s="2">
        <f>EDATE(C420,1)</f>
        <v>44267</v>
      </c>
      <c r="D644" t="s">
        <v>16</v>
      </c>
      <c r="E644" t="s">
        <v>33</v>
      </c>
      <c r="H644" t="s">
        <v>17</v>
      </c>
      <c r="I644" s="4">
        <v>40</v>
      </c>
      <c r="J644" s="4">
        <v>1000</v>
      </c>
      <c r="K644" s="4">
        <f>I644*J644</f>
        <v>40000</v>
      </c>
      <c r="L644" t="str">
        <f>TEXT(C644,"YYYY-MM")</f>
        <v>2021-03</v>
      </c>
    </row>
    <row r="645" spans="1:12" x14ac:dyDescent="0.25">
      <c r="A645">
        <f>A644+1</f>
        <v>188</v>
      </c>
      <c r="B645" t="s">
        <v>29</v>
      </c>
      <c r="C645" s="2">
        <f>EDATE(C421,1)</f>
        <v>44267</v>
      </c>
      <c r="D645" t="s">
        <v>18</v>
      </c>
      <c r="E645" t="s">
        <v>33</v>
      </c>
      <c r="H645" t="s">
        <v>19</v>
      </c>
      <c r="I645" s="4">
        <v>200</v>
      </c>
      <c r="J645" s="4">
        <v>200</v>
      </c>
      <c r="K645" s="4">
        <f>I645*J645</f>
        <v>40000</v>
      </c>
      <c r="L645" t="str">
        <f>TEXT(C645,"YYYY-MM")</f>
        <v>2021-03</v>
      </c>
    </row>
    <row r="646" spans="1:12" x14ac:dyDescent="0.25">
      <c r="A646">
        <f>A645+1</f>
        <v>189</v>
      </c>
      <c r="B646" t="s">
        <v>29</v>
      </c>
      <c r="C646" s="2">
        <f>EDATE(C422,1)</f>
        <v>44267</v>
      </c>
      <c r="D646" t="s">
        <v>20</v>
      </c>
      <c r="E646" t="s">
        <v>22</v>
      </c>
      <c r="H646" t="s">
        <v>22</v>
      </c>
      <c r="I646" s="4">
        <v>700</v>
      </c>
      <c r="J646" s="4">
        <v>-100</v>
      </c>
      <c r="K646" s="4">
        <f>I646*J646</f>
        <v>-70000</v>
      </c>
      <c r="L646" t="str">
        <f>TEXT(C646,"YYYY-MM")</f>
        <v>2021-03</v>
      </c>
    </row>
    <row r="647" spans="1:12" x14ac:dyDescent="0.25">
      <c r="A647">
        <f>A646+1</f>
        <v>190</v>
      </c>
      <c r="B647" t="s">
        <v>29</v>
      </c>
      <c r="C647" s="2">
        <f>EDATE(C423,1)</f>
        <v>44267</v>
      </c>
      <c r="D647" t="s">
        <v>20</v>
      </c>
      <c r="E647" t="s">
        <v>22</v>
      </c>
      <c r="H647" t="s">
        <v>23</v>
      </c>
      <c r="I647" s="4">
        <v>8000</v>
      </c>
      <c r="J647" s="4">
        <v>200</v>
      </c>
      <c r="K647" s="4">
        <f>I647*J647</f>
        <v>1600000</v>
      </c>
      <c r="L647" t="str">
        <f>TEXT(C647,"YYYY-MM")</f>
        <v>2021-03</v>
      </c>
    </row>
    <row r="648" spans="1:12" x14ac:dyDescent="0.25">
      <c r="A648">
        <f>A647+1</f>
        <v>191</v>
      </c>
      <c r="B648" t="s">
        <v>29</v>
      </c>
      <c r="C648" s="2">
        <f>EDATE(C424,1)</f>
        <v>44267</v>
      </c>
      <c r="D648" t="s">
        <v>20</v>
      </c>
      <c r="E648" t="s">
        <v>24</v>
      </c>
      <c r="H648" t="s">
        <v>24</v>
      </c>
      <c r="K648" s="4">
        <v>3000000</v>
      </c>
      <c r="L648" t="str">
        <f>TEXT(C648,"YYYY-MM")</f>
        <v>2021-03</v>
      </c>
    </row>
    <row r="649" spans="1:12" x14ac:dyDescent="0.25">
      <c r="A649">
        <f>A648+1</f>
        <v>192</v>
      </c>
      <c r="B649" t="s">
        <v>29</v>
      </c>
      <c r="C649" s="2">
        <f>EDATE(C425,1)</f>
        <v>44267</v>
      </c>
      <c r="D649" t="s">
        <v>20</v>
      </c>
      <c r="E649" t="s">
        <v>33</v>
      </c>
      <c r="H649" t="s">
        <v>21</v>
      </c>
      <c r="I649" s="4">
        <v>400</v>
      </c>
      <c r="J649" s="4">
        <v>100</v>
      </c>
      <c r="K649" s="4">
        <f>I649*J649</f>
        <v>40000</v>
      </c>
      <c r="L649" t="str">
        <f>TEXT(C649,"YYYY-MM")</f>
        <v>2021-03</v>
      </c>
    </row>
    <row r="650" spans="1:12" x14ac:dyDescent="0.25">
      <c r="A650">
        <f>A649+1</f>
        <v>193</v>
      </c>
      <c r="B650" t="s">
        <v>29</v>
      </c>
      <c r="C650" s="2">
        <f>EDATE(C426,1)</f>
        <v>44268</v>
      </c>
      <c r="D650" t="s">
        <v>5</v>
      </c>
      <c r="E650" t="s">
        <v>32</v>
      </c>
      <c r="H650" t="s">
        <v>6</v>
      </c>
      <c r="I650" s="4">
        <v>3000</v>
      </c>
      <c r="J650" s="4">
        <v>800</v>
      </c>
      <c r="K650" s="4">
        <f>I650*J650</f>
        <v>2400000</v>
      </c>
      <c r="L650" t="str">
        <f>TEXT(C650,"YYYY-MM")</f>
        <v>2021-03</v>
      </c>
    </row>
    <row r="651" spans="1:12" x14ac:dyDescent="0.25">
      <c r="A651">
        <f>A650+1</f>
        <v>194</v>
      </c>
      <c r="B651" t="s">
        <v>29</v>
      </c>
      <c r="C651" s="2">
        <f>EDATE(C427,1)</f>
        <v>44268</v>
      </c>
      <c r="D651" t="s">
        <v>7</v>
      </c>
      <c r="E651" t="s">
        <v>32</v>
      </c>
      <c r="H651" t="s">
        <v>6</v>
      </c>
      <c r="I651" s="4">
        <v>350</v>
      </c>
      <c r="J651" s="4">
        <v>750</v>
      </c>
      <c r="K651" s="4">
        <f>I651*J651</f>
        <v>262500</v>
      </c>
      <c r="L651" t="str">
        <f>TEXT(C651,"YYYY-MM")</f>
        <v>2021-03</v>
      </c>
    </row>
    <row r="652" spans="1:12" x14ac:dyDescent="0.25">
      <c r="A652">
        <f>A651+1</f>
        <v>195</v>
      </c>
      <c r="B652" t="s">
        <v>29</v>
      </c>
      <c r="C652" s="2">
        <f>EDATE(C428,1)</f>
        <v>44268</v>
      </c>
      <c r="D652" t="s">
        <v>8</v>
      </c>
      <c r="E652" t="s">
        <v>32</v>
      </c>
      <c r="H652" t="s">
        <v>9</v>
      </c>
      <c r="I652" s="4">
        <v>200</v>
      </c>
      <c r="J652" s="4">
        <v>1200</v>
      </c>
      <c r="K652" s="4">
        <f>I652*J652</f>
        <v>240000</v>
      </c>
      <c r="L652" t="str">
        <f>TEXT(C652,"YYYY-MM")</f>
        <v>2021-03</v>
      </c>
    </row>
    <row r="653" spans="1:12" x14ac:dyDescent="0.25">
      <c r="A653">
        <f>A652+1</f>
        <v>196</v>
      </c>
      <c r="B653" t="s">
        <v>29</v>
      </c>
      <c r="C653" s="2">
        <f>EDATE(C429,1)</f>
        <v>44268</v>
      </c>
      <c r="D653" t="s">
        <v>10</v>
      </c>
      <c r="E653" t="s">
        <v>32</v>
      </c>
      <c r="H653" t="s">
        <v>11</v>
      </c>
      <c r="I653" s="4">
        <v>300</v>
      </c>
      <c r="J653" s="4">
        <v>800</v>
      </c>
      <c r="K653" s="4">
        <f>I653*J653</f>
        <v>240000</v>
      </c>
      <c r="L653" t="str">
        <f>TEXT(C653,"YYYY-MM")</f>
        <v>2021-03</v>
      </c>
    </row>
    <row r="654" spans="1:12" x14ac:dyDescent="0.25">
      <c r="A654">
        <f>A653+1</f>
        <v>197</v>
      </c>
      <c r="B654" t="s">
        <v>29</v>
      </c>
      <c r="C654" s="2">
        <f>EDATE(C430,1)</f>
        <v>44268</v>
      </c>
      <c r="D654" t="s">
        <v>12</v>
      </c>
      <c r="E654" t="s">
        <v>32</v>
      </c>
      <c r="H654" t="s">
        <v>13</v>
      </c>
      <c r="I654" s="4">
        <v>50</v>
      </c>
      <c r="J654" s="4">
        <v>500</v>
      </c>
      <c r="K654" s="4">
        <f>I654*J654</f>
        <v>25000</v>
      </c>
      <c r="L654" t="str">
        <f>TEXT(C654,"YYYY-MM")</f>
        <v>2021-03</v>
      </c>
    </row>
    <row r="655" spans="1:12" x14ac:dyDescent="0.25">
      <c r="A655">
        <f>A654+1</f>
        <v>198</v>
      </c>
      <c r="B655" t="s">
        <v>29</v>
      </c>
      <c r="C655" s="2">
        <f>EDATE(C431,1)</f>
        <v>44268</v>
      </c>
      <c r="D655" t="s">
        <v>14</v>
      </c>
      <c r="E655" t="s">
        <v>33</v>
      </c>
      <c r="H655" t="s">
        <v>15</v>
      </c>
      <c r="I655" s="4">
        <v>0</v>
      </c>
      <c r="J655" s="4">
        <v>200</v>
      </c>
      <c r="K655" s="4">
        <f>I655*J655</f>
        <v>0</v>
      </c>
      <c r="L655" t="str">
        <f>TEXT(C655,"YYYY-MM")</f>
        <v>2021-03</v>
      </c>
    </row>
    <row r="656" spans="1:12" x14ac:dyDescent="0.25">
      <c r="A656">
        <f>A655+1</f>
        <v>199</v>
      </c>
      <c r="B656" t="s">
        <v>29</v>
      </c>
      <c r="C656" s="2">
        <f>EDATE(C432,1)</f>
        <v>44268</v>
      </c>
      <c r="D656" t="s">
        <v>16</v>
      </c>
      <c r="E656" t="s">
        <v>33</v>
      </c>
      <c r="H656" t="s">
        <v>17</v>
      </c>
      <c r="I656" s="4">
        <v>0</v>
      </c>
      <c r="J656" s="4">
        <v>1000</v>
      </c>
      <c r="K656" s="4">
        <f>I656*J656</f>
        <v>0</v>
      </c>
      <c r="L656" t="str">
        <f>TEXT(C656,"YYYY-MM")</f>
        <v>2021-03</v>
      </c>
    </row>
    <row r="657" spans="1:12" x14ac:dyDescent="0.25">
      <c r="A657">
        <f>A656+1</f>
        <v>200</v>
      </c>
      <c r="B657" t="s">
        <v>29</v>
      </c>
      <c r="C657" s="2">
        <f>EDATE(C433,1)</f>
        <v>44268</v>
      </c>
      <c r="D657" t="s">
        <v>18</v>
      </c>
      <c r="E657" t="s">
        <v>33</v>
      </c>
      <c r="H657" t="s">
        <v>19</v>
      </c>
      <c r="I657" s="4">
        <v>0</v>
      </c>
      <c r="J657" s="4">
        <v>200</v>
      </c>
      <c r="K657" s="4">
        <f>I657*J657</f>
        <v>0</v>
      </c>
      <c r="L657" t="str">
        <f>TEXT(C657,"YYYY-MM")</f>
        <v>2021-03</v>
      </c>
    </row>
    <row r="658" spans="1:12" x14ac:dyDescent="0.25">
      <c r="A658">
        <f>A657+1</f>
        <v>201</v>
      </c>
      <c r="B658" t="s">
        <v>29</v>
      </c>
      <c r="C658" s="2">
        <f>EDATE(C434,1)</f>
        <v>44268</v>
      </c>
      <c r="D658" t="s">
        <v>20</v>
      </c>
      <c r="E658" t="s">
        <v>22</v>
      </c>
      <c r="H658" t="s">
        <v>22</v>
      </c>
      <c r="I658" s="4">
        <v>700</v>
      </c>
      <c r="J658" s="4">
        <v>-100</v>
      </c>
      <c r="K658" s="4">
        <f>I658*J658</f>
        <v>-70000</v>
      </c>
      <c r="L658" t="str">
        <f>TEXT(C658,"YYYY-MM")</f>
        <v>2021-03</v>
      </c>
    </row>
    <row r="659" spans="1:12" x14ac:dyDescent="0.25">
      <c r="A659">
        <f>A658+1</f>
        <v>202</v>
      </c>
      <c r="B659" t="s">
        <v>29</v>
      </c>
      <c r="C659" s="2">
        <f>EDATE(C435,1)</f>
        <v>44268</v>
      </c>
      <c r="D659" t="s">
        <v>20</v>
      </c>
      <c r="E659" t="s">
        <v>22</v>
      </c>
      <c r="H659" t="s">
        <v>23</v>
      </c>
      <c r="I659" s="4">
        <v>8000</v>
      </c>
      <c r="J659" s="4">
        <v>200</v>
      </c>
      <c r="K659" s="4">
        <f>I659*J659</f>
        <v>1600000</v>
      </c>
      <c r="L659" t="str">
        <f>TEXT(C659,"YYYY-MM")</f>
        <v>2021-03</v>
      </c>
    </row>
    <row r="660" spans="1:12" x14ac:dyDescent="0.25">
      <c r="A660">
        <f>A659+1</f>
        <v>203</v>
      </c>
      <c r="B660" t="s">
        <v>29</v>
      </c>
      <c r="C660" s="2">
        <f>EDATE(C436,1)</f>
        <v>44268</v>
      </c>
      <c r="D660" t="s">
        <v>20</v>
      </c>
      <c r="E660" t="s">
        <v>24</v>
      </c>
      <c r="H660" t="s">
        <v>24</v>
      </c>
      <c r="K660" s="4">
        <v>3000000</v>
      </c>
      <c r="L660" t="str">
        <f>TEXT(C660,"YYYY-MM")</f>
        <v>2021-03</v>
      </c>
    </row>
    <row r="661" spans="1:12" x14ac:dyDescent="0.25">
      <c r="A661">
        <f>A660+1</f>
        <v>204</v>
      </c>
      <c r="B661" t="s">
        <v>29</v>
      </c>
      <c r="C661" s="2">
        <f>EDATE(C437,1)</f>
        <v>44268</v>
      </c>
      <c r="D661" t="s">
        <v>20</v>
      </c>
      <c r="E661" t="s">
        <v>33</v>
      </c>
      <c r="H661" t="s">
        <v>21</v>
      </c>
      <c r="I661" s="4">
        <v>0</v>
      </c>
      <c r="J661" s="4">
        <v>100</v>
      </c>
      <c r="K661" s="4">
        <f>I661*J661</f>
        <v>0</v>
      </c>
      <c r="L661" t="str">
        <f>TEXT(C661,"YYYY-MM")</f>
        <v>2021-03</v>
      </c>
    </row>
    <row r="662" spans="1:12" x14ac:dyDescent="0.25">
      <c r="A662">
        <f>A661+1</f>
        <v>205</v>
      </c>
      <c r="B662" t="s">
        <v>29</v>
      </c>
      <c r="C662" s="2">
        <f>EDATE(C438,1)</f>
        <v>44269</v>
      </c>
      <c r="D662" t="s">
        <v>5</v>
      </c>
      <c r="E662" t="s">
        <v>32</v>
      </c>
      <c r="H662" t="s">
        <v>6</v>
      </c>
      <c r="I662" s="4">
        <v>8000</v>
      </c>
      <c r="J662" s="4">
        <v>800</v>
      </c>
      <c r="K662" s="4">
        <f>I662*J662</f>
        <v>6400000</v>
      </c>
      <c r="L662" t="str">
        <f>TEXT(C662,"YYYY-MM")</f>
        <v>2021-03</v>
      </c>
    </row>
    <row r="663" spans="1:12" x14ac:dyDescent="0.25">
      <c r="A663">
        <f>A662+1</f>
        <v>206</v>
      </c>
      <c r="B663" t="s">
        <v>29</v>
      </c>
      <c r="C663" s="2">
        <f>EDATE(C439,1)</f>
        <v>44269</v>
      </c>
      <c r="D663" t="s">
        <v>7</v>
      </c>
      <c r="E663" t="s">
        <v>32</v>
      </c>
      <c r="H663" t="s">
        <v>6</v>
      </c>
      <c r="I663" s="4">
        <v>500</v>
      </c>
      <c r="J663" s="4">
        <v>750</v>
      </c>
      <c r="K663" s="4">
        <f>I663*J663</f>
        <v>375000</v>
      </c>
      <c r="L663" t="str">
        <f>TEXT(C663,"YYYY-MM")</f>
        <v>2021-03</v>
      </c>
    </row>
    <row r="664" spans="1:12" x14ac:dyDescent="0.25">
      <c r="A664">
        <f>A663+1</f>
        <v>207</v>
      </c>
      <c r="B664" t="s">
        <v>29</v>
      </c>
      <c r="C664" s="2">
        <f>EDATE(C440,1)</f>
        <v>44269</v>
      </c>
      <c r="D664" t="s">
        <v>8</v>
      </c>
      <c r="E664" t="s">
        <v>32</v>
      </c>
      <c r="H664" t="s">
        <v>9</v>
      </c>
      <c r="I664" s="4">
        <v>700</v>
      </c>
      <c r="J664" s="4">
        <v>1200</v>
      </c>
      <c r="K664" s="4">
        <f>I664*J664</f>
        <v>840000</v>
      </c>
      <c r="L664" t="str">
        <f>TEXT(C664,"YYYY-MM")</f>
        <v>2021-03</v>
      </c>
    </row>
    <row r="665" spans="1:12" x14ac:dyDescent="0.25">
      <c r="A665">
        <f>A664+1</f>
        <v>208</v>
      </c>
      <c r="B665" t="s">
        <v>29</v>
      </c>
      <c r="C665" s="2">
        <f>EDATE(C441,1)</f>
        <v>44269</v>
      </c>
      <c r="D665" t="s">
        <v>10</v>
      </c>
      <c r="E665" t="s">
        <v>32</v>
      </c>
      <c r="H665" t="s">
        <v>11</v>
      </c>
      <c r="I665" s="4">
        <v>400</v>
      </c>
      <c r="J665" s="4">
        <v>800</v>
      </c>
      <c r="K665" s="4">
        <f>I665*J665</f>
        <v>320000</v>
      </c>
      <c r="L665" t="str">
        <f>TEXT(C665,"YYYY-MM")</f>
        <v>2021-03</v>
      </c>
    </row>
    <row r="666" spans="1:12" x14ac:dyDescent="0.25">
      <c r="A666">
        <f>A665+1</f>
        <v>209</v>
      </c>
      <c r="B666" t="s">
        <v>29</v>
      </c>
      <c r="C666" s="2">
        <f>EDATE(C442,1)</f>
        <v>44269</v>
      </c>
      <c r="D666" t="s">
        <v>12</v>
      </c>
      <c r="E666" t="s">
        <v>32</v>
      </c>
      <c r="H666" t="s">
        <v>13</v>
      </c>
      <c r="I666" s="4">
        <v>20</v>
      </c>
      <c r="J666" s="4">
        <v>500</v>
      </c>
      <c r="K666" s="4">
        <f>I666*J666</f>
        <v>10000</v>
      </c>
      <c r="L666" t="str">
        <f>TEXT(C666,"YYYY-MM")</f>
        <v>2021-03</v>
      </c>
    </row>
    <row r="667" spans="1:12" x14ac:dyDescent="0.25">
      <c r="A667">
        <f>A666+1</f>
        <v>210</v>
      </c>
      <c r="B667" t="s">
        <v>29</v>
      </c>
      <c r="C667" s="2">
        <f>EDATE(C443,1)</f>
        <v>44269</v>
      </c>
      <c r="D667" t="s">
        <v>14</v>
      </c>
      <c r="E667" t="s">
        <v>33</v>
      </c>
      <c r="H667" t="s">
        <v>15</v>
      </c>
      <c r="I667" s="4">
        <v>0</v>
      </c>
      <c r="J667" s="4">
        <v>200</v>
      </c>
      <c r="K667" s="4">
        <f>I667*J667</f>
        <v>0</v>
      </c>
      <c r="L667" t="str">
        <f>TEXT(C667,"YYYY-MM")</f>
        <v>2021-03</v>
      </c>
    </row>
    <row r="668" spans="1:12" x14ac:dyDescent="0.25">
      <c r="A668">
        <f>A667+1</f>
        <v>211</v>
      </c>
      <c r="B668" t="s">
        <v>29</v>
      </c>
      <c r="C668" s="2">
        <f>EDATE(C444,1)</f>
        <v>44269</v>
      </c>
      <c r="D668" t="s">
        <v>16</v>
      </c>
      <c r="E668" t="s">
        <v>33</v>
      </c>
      <c r="H668" t="s">
        <v>17</v>
      </c>
      <c r="I668" s="4">
        <v>0</v>
      </c>
      <c r="J668" s="4">
        <v>1000</v>
      </c>
      <c r="K668" s="4">
        <f>I668*J668</f>
        <v>0</v>
      </c>
      <c r="L668" t="str">
        <f>TEXT(C668,"YYYY-MM")</f>
        <v>2021-03</v>
      </c>
    </row>
    <row r="669" spans="1:12" x14ac:dyDescent="0.25">
      <c r="A669">
        <f>A668+1</f>
        <v>212</v>
      </c>
      <c r="B669" t="s">
        <v>29</v>
      </c>
      <c r="C669" s="2">
        <f>EDATE(C445,1)</f>
        <v>44269</v>
      </c>
      <c r="D669" t="s">
        <v>18</v>
      </c>
      <c r="E669" t="s">
        <v>33</v>
      </c>
      <c r="H669" t="s">
        <v>19</v>
      </c>
      <c r="I669" s="4">
        <v>0</v>
      </c>
      <c r="J669" s="4">
        <v>200</v>
      </c>
      <c r="K669" s="4">
        <f>I669*J669</f>
        <v>0</v>
      </c>
      <c r="L669" t="str">
        <f>TEXT(C669,"YYYY-MM")</f>
        <v>2021-03</v>
      </c>
    </row>
    <row r="670" spans="1:12" x14ac:dyDescent="0.25">
      <c r="A670">
        <f>A669+1</f>
        <v>213</v>
      </c>
      <c r="B670" t="s">
        <v>29</v>
      </c>
      <c r="C670" s="2">
        <f>EDATE(C446,1)</f>
        <v>44269</v>
      </c>
      <c r="D670" t="s">
        <v>20</v>
      </c>
      <c r="E670" t="s">
        <v>22</v>
      </c>
      <c r="H670" t="s">
        <v>22</v>
      </c>
      <c r="I670" s="4">
        <v>800</v>
      </c>
      <c r="J670" s="4">
        <v>-100</v>
      </c>
      <c r="K670" s="4">
        <f>I670*J670</f>
        <v>-80000</v>
      </c>
      <c r="L670" t="str">
        <f>TEXT(C670,"YYYY-MM")</f>
        <v>2021-03</v>
      </c>
    </row>
    <row r="671" spans="1:12" x14ac:dyDescent="0.25">
      <c r="A671">
        <f>A670+1</f>
        <v>214</v>
      </c>
      <c r="B671" t="s">
        <v>29</v>
      </c>
      <c r="C671" s="2">
        <f>EDATE(C447,1)</f>
        <v>44269</v>
      </c>
      <c r="D671" t="s">
        <v>20</v>
      </c>
      <c r="E671" t="s">
        <v>22</v>
      </c>
      <c r="H671" t="s">
        <v>23</v>
      </c>
      <c r="I671" s="4">
        <v>900</v>
      </c>
      <c r="J671" s="4">
        <v>200</v>
      </c>
      <c r="K671" s="4">
        <f>I671*J671</f>
        <v>180000</v>
      </c>
      <c r="L671" t="str">
        <f>TEXT(C671,"YYYY-MM")</f>
        <v>2021-03</v>
      </c>
    </row>
    <row r="672" spans="1:12" x14ac:dyDescent="0.25">
      <c r="A672">
        <f>A671+1</f>
        <v>215</v>
      </c>
      <c r="B672" t="s">
        <v>29</v>
      </c>
      <c r="C672" s="2">
        <f>EDATE(C448,1)</f>
        <v>44269</v>
      </c>
      <c r="D672" t="s">
        <v>20</v>
      </c>
      <c r="E672" t="s">
        <v>24</v>
      </c>
      <c r="H672" t="s">
        <v>24</v>
      </c>
      <c r="K672" s="4">
        <v>3000000</v>
      </c>
      <c r="L672" t="str">
        <f>TEXT(C672,"YYYY-MM")</f>
        <v>2021-03</v>
      </c>
    </row>
    <row r="673" spans="1:12" x14ac:dyDescent="0.25">
      <c r="A673">
        <f>A672+1</f>
        <v>216</v>
      </c>
      <c r="B673" t="s">
        <v>29</v>
      </c>
      <c r="C673" s="2">
        <f>EDATE(C449,1)</f>
        <v>44269</v>
      </c>
      <c r="D673" t="s">
        <v>20</v>
      </c>
      <c r="E673" t="s">
        <v>33</v>
      </c>
      <c r="H673" t="s">
        <v>21</v>
      </c>
      <c r="I673" s="4">
        <v>0</v>
      </c>
      <c r="J673" s="4">
        <v>100</v>
      </c>
      <c r="K673" s="4">
        <f>I673*J673</f>
        <v>0</v>
      </c>
      <c r="L673" t="str">
        <f>TEXT(C673,"YYYY-MM")</f>
        <v>2021-03</v>
      </c>
    </row>
  </sheetData>
  <sortState xmlns:xlrd2="http://schemas.microsoft.com/office/spreadsheetml/2017/richdata2" ref="A2:L673">
    <sortCondition ref="C2:C673"/>
    <sortCondition ref="D2:D673"/>
    <sortCondition ref="H2:H6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1F14-75B0-4BF7-8968-006E7E3A7C1D}">
  <dimension ref="A1:B16"/>
  <sheetViews>
    <sheetView workbookViewId="0">
      <selection activeCell="E5" sqref="E5"/>
    </sheetView>
  </sheetViews>
  <sheetFormatPr defaultRowHeight="15" x14ac:dyDescent="0.25"/>
  <cols>
    <col min="1" max="1" width="19.85546875" bestFit="1" customWidth="1"/>
    <col min="2" max="2" width="22.140625" bestFit="1" customWidth="1"/>
  </cols>
  <sheetData>
    <row r="1" spans="1:2" x14ac:dyDescent="0.25">
      <c r="A1" s="5" t="s">
        <v>28</v>
      </c>
      <c r="B1" t="s">
        <v>29</v>
      </c>
    </row>
    <row r="2" spans="1:2" x14ac:dyDescent="0.25">
      <c r="A2" s="5" t="s">
        <v>1</v>
      </c>
      <c r="B2" t="s">
        <v>62</v>
      </c>
    </row>
    <row r="4" spans="1:2" x14ac:dyDescent="0.25">
      <c r="A4" s="5" t="s">
        <v>50</v>
      </c>
      <c r="B4" t="s">
        <v>61</v>
      </c>
    </row>
    <row r="5" spans="1:2" x14ac:dyDescent="0.25">
      <c r="A5" s="18" t="s">
        <v>13</v>
      </c>
      <c r="B5" s="7">
        <v>2520000</v>
      </c>
    </row>
    <row r="6" spans="1:2" x14ac:dyDescent="0.25">
      <c r="A6" s="18" t="s">
        <v>11</v>
      </c>
      <c r="B6" s="7">
        <v>7360000</v>
      </c>
    </row>
    <row r="7" spans="1:2" x14ac:dyDescent="0.25">
      <c r="A7" s="18" t="s">
        <v>9</v>
      </c>
      <c r="B7" s="7">
        <v>6840000</v>
      </c>
    </row>
    <row r="8" spans="1:2" x14ac:dyDescent="0.25">
      <c r="A8" s="18" t="s">
        <v>6</v>
      </c>
      <c r="B8" s="7">
        <v>94600000</v>
      </c>
    </row>
    <row r="9" spans="1:2" x14ac:dyDescent="0.25">
      <c r="A9" s="18" t="s">
        <v>22</v>
      </c>
      <c r="B9" s="7">
        <v>-499400</v>
      </c>
    </row>
    <row r="10" spans="1:2" x14ac:dyDescent="0.25">
      <c r="A10" s="18" t="s">
        <v>23</v>
      </c>
      <c r="B10" s="7">
        <v>7192000</v>
      </c>
    </row>
    <row r="11" spans="1:2" x14ac:dyDescent="0.25">
      <c r="A11" s="18" t="s">
        <v>17</v>
      </c>
      <c r="B11" s="7">
        <v>280000</v>
      </c>
    </row>
    <row r="12" spans="1:2" x14ac:dyDescent="0.25">
      <c r="A12" s="18" t="s">
        <v>15</v>
      </c>
      <c r="B12" s="7">
        <v>22800</v>
      </c>
    </row>
    <row r="13" spans="1:2" x14ac:dyDescent="0.25">
      <c r="A13" s="18" t="s">
        <v>24</v>
      </c>
      <c r="B13" s="7">
        <v>18400000</v>
      </c>
    </row>
    <row r="14" spans="1:2" x14ac:dyDescent="0.25">
      <c r="A14" s="18" t="s">
        <v>21</v>
      </c>
      <c r="B14" s="7">
        <v>220000</v>
      </c>
    </row>
    <row r="15" spans="1:2" x14ac:dyDescent="0.25">
      <c r="A15" s="18" t="s">
        <v>19</v>
      </c>
      <c r="B15" s="7">
        <v>230000</v>
      </c>
    </row>
    <row r="16" spans="1:2" x14ac:dyDescent="0.25">
      <c r="A16" s="18" t="s">
        <v>51</v>
      </c>
      <c r="B16" s="7">
        <v>137165400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465-BECD-4A03-A8DA-01EA6C60C99A}">
  <dimension ref="A1"/>
  <sheetViews>
    <sheetView tabSelected="1" workbookViewId="0">
      <selection activeCell="F30" sqref="F3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A581-FAF5-40B5-BEEE-11B3EA7ACD25}">
  <dimension ref="A1:Y20"/>
  <sheetViews>
    <sheetView workbookViewId="0">
      <selection activeCell="E14" sqref="E14"/>
    </sheetView>
  </sheetViews>
  <sheetFormatPr defaultRowHeight="15" x14ac:dyDescent="0.25"/>
  <cols>
    <col min="1" max="1" width="13.140625" bestFit="1" customWidth="1"/>
    <col min="2" max="2" width="14.42578125" customWidth="1"/>
    <col min="3" max="3" width="9.140625" bestFit="1" customWidth="1"/>
    <col min="4" max="4" width="8" bestFit="1" customWidth="1"/>
    <col min="5" max="5" width="9.140625" bestFit="1" customWidth="1"/>
    <col min="6" max="6" width="8" bestFit="1" customWidth="1"/>
    <col min="7" max="7" width="9.140625" bestFit="1" customWidth="1"/>
    <col min="8" max="8" width="8" bestFit="1" customWidth="1"/>
    <col min="9" max="9" width="10.140625" bestFit="1" customWidth="1"/>
    <col min="10" max="10" width="8" bestFit="1" customWidth="1"/>
    <col min="11" max="11" width="8.28515625" bestFit="1" customWidth="1"/>
    <col min="12" max="12" width="14.5703125" bestFit="1" customWidth="1"/>
    <col min="13" max="13" width="9.140625" bestFit="1" customWidth="1"/>
    <col min="14" max="14" width="19.85546875" bestFit="1" customWidth="1"/>
    <col min="15" max="15" width="8.140625" bestFit="1" customWidth="1"/>
    <col min="16" max="16" width="16.5703125" bestFit="1" customWidth="1"/>
    <col min="17" max="17" width="8.140625" bestFit="1" customWidth="1"/>
    <col min="18" max="18" width="12.28515625" customWidth="1"/>
    <col min="19" max="19" width="10.140625" bestFit="1" customWidth="1"/>
    <col min="20" max="20" width="11.7109375" bestFit="1" customWidth="1"/>
    <col min="21" max="21" width="8.140625" bestFit="1" customWidth="1"/>
    <col min="22" max="22" width="12" bestFit="1" customWidth="1"/>
    <col min="23" max="23" width="8.140625" customWidth="1"/>
    <col min="24" max="24" width="13.140625" hidden="1" customWidth="1"/>
    <col min="25" max="25" width="13.140625" bestFit="1" customWidth="1"/>
    <col min="26" max="26" width="15.42578125" bestFit="1" customWidth="1"/>
    <col min="27" max="27" width="22.140625" bestFit="1" customWidth="1"/>
    <col min="28" max="28" width="15.42578125" bestFit="1" customWidth="1"/>
    <col min="29" max="29" width="22.140625" bestFit="1" customWidth="1"/>
    <col min="30" max="30" width="15.42578125" bestFit="1" customWidth="1"/>
    <col min="31" max="31" width="22.140625" bestFit="1" customWidth="1"/>
    <col min="32" max="32" width="15.42578125" bestFit="1" customWidth="1"/>
    <col min="33" max="33" width="22.140625" bestFit="1" customWidth="1"/>
    <col min="34" max="34" width="15.42578125" bestFit="1" customWidth="1"/>
    <col min="35" max="35" width="22.140625" bestFit="1" customWidth="1"/>
    <col min="36" max="36" width="15.42578125" bestFit="1" customWidth="1"/>
    <col min="37" max="37" width="22.140625" bestFit="1" customWidth="1"/>
    <col min="38" max="38" width="15.42578125" bestFit="1" customWidth="1"/>
    <col min="39" max="39" width="22.140625" bestFit="1" customWidth="1"/>
    <col min="40" max="40" width="20.42578125" bestFit="1" customWidth="1"/>
    <col min="41" max="41" width="27.140625" bestFit="1" customWidth="1"/>
  </cols>
  <sheetData>
    <row r="1" spans="1:25" ht="26.25" x14ac:dyDescent="0.4">
      <c r="A1" s="5" t="s">
        <v>28</v>
      </c>
      <c r="B1" t="s">
        <v>29</v>
      </c>
      <c r="J1" s="13" t="s">
        <v>57</v>
      </c>
      <c r="K1" s="13"/>
      <c r="L1" s="13"/>
    </row>
    <row r="2" spans="1:25" x14ac:dyDescent="0.25">
      <c r="L2" s="9"/>
      <c r="M2" s="9"/>
    </row>
    <row r="3" spans="1:25" x14ac:dyDescent="0.25">
      <c r="B3" s="5" t="s">
        <v>52</v>
      </c>
      <c r="C3" s="9"/>
      <c r="D3" s="9"/>
      <c r="E3" s="9"/>
      <c r="H3" s="9"/>
      <c r="I3" s="9"/>
      <c r="L3" s="9"/>
      <c r="M3" s="9"/>
      <c r="P3" s="9"/>
      <c r="Q3" s="9"/>
      <c r="T3" s="9"/>
      <c r="U3" s="9"/>
    </row>
    <row r="4" spans="1:25" x14ac:dyDescent="0.25">
      <c r="B4" t="s">
        <v>13</v>
      </c>
      <c r="C4" s="9"/>
      <c r="D4" s="9" t="s">
        <v>11</v>
      </c>
      <c r="E4" s="9"/>
      <c r="F4" t="s">
        <v>9</v>
      </c>
      <c r="H4" s="9" t="s">
        <v>6</v>
      </c>
      <c r="I4" s="9"/>
      <c r="J4" t="s">
        <v>22</v>
      </c>
      <c r="L4" s="9" t="s">
        <v>23</v>
      </c>
      <c r="M4" s="9"/>
      <c r="N4" t="s">
        <v>17</v>
      </c>
      <c r="P4" s="9" t="s">
        <v>15</v>
      </c>
      <c r="Q4" s="9"/>
      <c r="R4" t="s">
        <v>24</v>
      </c>
      <c r="T4" s="9" t="s">
        <v>21</v>
      </c>
      <c r="U4" s="9"/>
      <c r="V4" t="s">
        <v>19</v>
      </c>
      <c r="X4" t="s">
        <v>55</v>
      </c>
      <c r="Y4" s="11" t="s">
        <v>54</v>
      </c>
    </row>
    <row r="5" spans="1:25" x14ac:dyDescent="0.25">
      <c r="A5" s="5" t="s">
        <v>50</v>
      </c>
      <c r="B5" t="s">
        <v>56</v>
      </c>
      <c r="C5" s="9" t="s">
        <v>25</v>
      </c>
      <c r="D5" s="9" t="s">
        <v>56</v>
      </c>
      <c r="E5" s="9" t="s">
        <v>25</v>
      </c>
      <c r="F5" t="s">
        <v>56</v>
      </c>
      <c r="G5" t="s">
        <v>25</v>
      </c>
      <c r="H5" s="9" t="s">
        <v>56</v>
      </c>
      <c r="I5" s="9" t="s">
        <v>25</v>
      </c>
      <c r="J5" t="s">
        <v>56</v>
      </c>
      <c r="K5" t="s">
        <v>25</v>
      </c>
      <c r="L5" s="10" t="s">
        <v>56</v>
      </c>
      <c r="M5" s="10" t="s">
        <v>25</v>
      </c>
      <c r="N5" t="s">
        <v>56</v>
      </c>
      <c r="O5" t="s">
        <v>25</v>
      </c>
      <c r="P5" s="9" t="s">
        <v>56</v>
      </c>
      <c r="Q5" s="9" t="s">
        <v>25</v>
      </c>
      <c r="R5" t="s">
        <v>56</v>
      </c>
      <c r="S5" t="s">
        <v>25</v>
      </c>
      <c r="T5" s="9" t="s">
        <v>56</v>
      </c>
      <c r="U5" s="9" t="s">
        <v>25</v>
      </c>
      <c r="V5" t="s">
        <v>56</v>
      </c>
      <c r="W5" t="s">
        <v>25</v>
      </c>
      <c r="Y5" s="11"/>
    </row>
    <row r="6" spans="1:25" x14ac:dyDescent="0.25">
      <c r="A6" s="6">
        <v>44197</v>
      </c>
      <c r="B6" s="8">
        <v>1000</v>
      </c>
      <c r="C6" s="10">
        <v>500000</v>
      </c>
      <c r="D6" s="10">
        <v>700</v>
      </c>
      <c r="E6" s="10">
        <v>560000</v>
      </c>
      <c r="F6" s="8">
        <v>500</v>
      </c>
      <c r="G6" s="8">
        <v>600000</v>
      </c>
      <c r="H6" s="10">
        <v>12000</v>
      </c>
      <c r="I6" s="10">
        <v>9350000</v>
      </c>
      <c r="J6" s="8">
        <v>200</v>
      </c>
      <c r="K6" s="8">
        <v>-20000</v>
      </c>
      <c r="L6" s="10">
        <v>100</v>
      </c>
      <c r="M6" s="10">
        <v>20000</v>
      </c>
      <c r="N6" s="8">
        <v>20</v>
      </c>
      <c r="O6" s="8">
        <v>20000</v>
      </c>
      <c r="P6" s="10">
        <v>5</v>
      </c>
      <c r="Q6" s="10">
        <v>1000</v>
      </c>
      <c r="R6" s="8"/>
      <c r="S6" s="8">
        <v>200000</v>
      </c>
      <c r="T6" s="10">
        <v>100</v>
      </c>
      <c r="U6" s="10">
        <v>10000</v>
      </c>
      <c r="V6" s="8">
        <v>50</v>
      </c>
      <c r="W6" s="8">
        <v>10000</v>
      </c>
      <c r="X6" s="8">
        <v>14675</v>
      </c>
      <c r="Y6" s="12">
        <v>11251000</v>
      </c>
    </row>
    <row r="7" spans="1:25" x14ac:dyDescent="0.25">
      <c r="A7" s="6">
        <v>44198</v>
      </c>
      <c r="B7" s="8">
        <v>700</v>
      </c>
      <c r="C7" s="10">
        <v>350000</v>
      </c>
      <c r="D7" s="10">
        <v>800</v>
      </c>
      <c r="E7" s="10">
        <v>640000</v>
      </c>
      <c r="F7" s="8">
        <v>400</v>
      </c>
      <c r="G7" s="8">
        <v>480000</v>
      </c>
      <c r="H7" s="10">
        <v>8700</v>
      </c>
      <c r="I7" s="10">
        <v>6925000</v>
      </c>
      <c r="J7" s="8">
        <v>22</v>
      </c>
      <c r="K7" s="8">
        <v>-2200</v>
      </c>
      <c r="L7" s="10">
        <v>230</v>
      </c>
      <c r="M7" s="10">
        <v>46000</v>
      </c>
      <c r="N7" s="8">
        <v>25</v>
      </c>
      <c r="O7" s="8">
        <v>25000</v>
      </c>
      <c r="P7" s="10">
        <v>7</v>
      </c>
      <c r="Q7" s="10">
        <v>1400</v>
      </c>
      <c r="R7" s="8"/>
      <c r="S7" s="8">
        <v>0</v>
      </c>
      <c r="T7" s="10">
        <v>150</v>
      </c>
      <c r="U7" s="10">
        <v>15000</v>
      </c>
      <c r="V7" s="8">
        <v>75</v>
      </c>
      <c r="W7" s="8">
        <v>15000</v>
      </c>
      <c r="X7" s="8">
        <v>11109</v>
      </c>
      <c r="Y7" s="12">
        <v>8495200</v>
      </c>
    </row>
    <row r="8" spans="1:25" x14ac:dyDescent="0.25">
      <c r="A8" s="6">
        <v>44199</v>
      </c>
      <c r="B8" s="8">
        <v>300</v>
      </c>
      <c r="C8" s="10">
        <v>150000</v>
      </c>
      <c r="D8" s="10">
        <v>900</v>
      </c>
      <c r="E8" s="10">
        <v>720000</v>
      </c>
      <c r="F8" s="8">
        <v>500</v>
      </c>
      <c r="G8" s="8">
        <v>600000</v>
      </c>
      <c r="H8" s="10">
        <v>7800</v>
      </c>
      <c r="I8" s="10">
        <v>6200000</v>
      </c>
      <c r="J8" s="8">
        <v>25</v>
      </c>
      <c r="K8" s="8">
        <v>-2500</v>
      </c>
      <c r="L8" s="10">
        <v>250</v>
      </c>
      <c r="M8" s="10">
        <v>50000</v>
      </c>
      <c r="N8" s="8">
        <v>30</v>
      </c>
      <c r="O8" s="8">
        <v>30000</v>
      </c>
      <c r="P8" s="10">
        <v>10</v>
      </c>
      <c r="Q8" s="10">
        <v>2000</v>
      </c>
      <c r="R8" s="8"/>
      <c r="S8" s="8">
        <v>0</v>
      </c>
      <c r="T8" s="10">
        <v>200</v>
      </c>
      <c r="U8" s="10">
        <v>20000</v>
      </c>
      <c r="V8" s="8">
        <v>100</v>
      </c>
      <c r="W8" s="8">
        <v>20000</v>
      </c>
      <c r="X8" s="8">
        <v>10115</v>
      </c>
      <c r="Y8" s="12">
        <v>7789500</v>
      </c>
    </row>
    <row r="9" spans="1:25" x14ac:dyDescent="0.25">
      <c r="A9" s="6">
        <v>44200</v>
      </c>
      <c r="B9" s="8">
        <v>200</v>
      </c>
      <c r="C9" s="10">
        <v>100000</v>
      </c>
      <c r="D9" s="10">
        <v>750</v>
      </c>
      <c r="E9" s="10">
        <v>600000</v>
      </c>
      <c r="F9" s="8">
        <v>250</v>
      </c>
      <c r="G9" s="8">
        <v>300000</v>
      </c>
      <c r="H9" s="10">
        <v>8900</v>
      </c>
      <c r="I9" s="10">
        <v>7075000</v>
      </c>
      <c r="J9" s="8">
        <v>50</v>
      </c>
      <c r="K9" s="8">
        <v>-5000</v>
      </c>
      <c r="L9" s="10">
        <v>500</v>
      </c>
      <c r="M9" s="10">
        <v>100000</v>
      </c>
      <c r="N9" s="8">
        <v>25</v>
      </c>
      <c r="O9" s="8">
        <v>25000</v>
      </c>
      <c r="P9" s="10">
        <v>15</v>
      </c>
      <c r="Q9" s="10">
        <v>3000</v>
      </c>
      <c r="R9" s="8"/>
      <c r="S9" s="8">
        <v>0</v>
      </c>
      <c r="T9" s="10">
        <v>250</v>
      </c>
      <c r="U9" s="10">
        <v>25000</v>
      </c>
      <c r="V9" s="8">
        <v>150</v>
      </c>
      <c r="W9" s="8">
        <v>30000</v>
      </c>
      <c r="X9" s="8">
        <v>11090</v>
      </c>
      <c r="Y9" s="12">
        <v>8253000</v>
      </c>
    </row>
    <row r="10" spans="1:25" x14ac:dyDescent="0.25">
      <c r="A10" s="6">
        <v>44201</v>
      </c>
      <c r="B10" s="8">
        <v>250</v>
      </c>
      <c r="C10" s="10">
        <v>125000</v>
      </c>
      <c r="D10" s="10">
        <v>800</v>
      </c>
      <c r="E10" s="10">
        <v>640000</v>
      </c>
      <c r="F10" s="8">
        <v>300</v>
      </c>
      <c r="G10" s="8">
        <v>360000</v>
      </c>
      <c r="H10" s="10">
        <v>9700</v>
      </c>
      <c r="I10" s="10">
        <v>7725000</v>
      </c>
      <c r="J10" s="8">
        <v>700</v>
      </c>
      <c r="K10" s="8">
        <v>-70000</v>
      </c>
      <c r="L10" s="10">
        <v>8000</v>
      </c>
      <c r="M10" s="10">
        <v>1600000</v>
      </c>
      <c r="N10" s="8">
        <v>40</v>
      </c>
      <c r="O10" s="8">
        <v>40000</v>
      </c>
      <c r="P10" s="10">
        <v>20</v>
      </c>
      <c r="Q10" s="10">
        <v>4000</v>
      </c>
      <c r="R10" s="8"/>
      <c r="S10" s="8">
        <v>3000000</v>
      </c>
      <c r="T10" s="10">
        <v>400</v>
      </c>
      <c r="U10" s="10">
        <v>40000</v>
      </c>
      <c r="V10" s="8">
        <v>200</v>
      </c>
      <c r="W10" s="8">
        <v>40000</v>
      </c>
      <c r="X10" s="8">
        <v>20410</v>
      </c>
      <c r="Y10" s="12">
        <v>13504000</v>
      </c>
    </row>
    <row r="11" spans="1:25" x14ac:dyDescent="0.25">
      <c r="A11" s="6">
        <v>44202</v>
      </c>
      <c r="B11" s="8">
        <v>50</v>
      </c>
      <c r="C11" s="10">
        <v>25000</v>
      </c>
      <c r="D11" s="10">
        <v>300</v>
      </c>
      <c r="E11" s="10">
        <v>240000</v>
      </c>
      <c r="F11" s="8">
        <v>200</v>
      </c>
      <c r="G11" s="8">
        <v>240000</v>
      </c>
      <c r="H11" s="10">
        <v>5300</v>
      </c>
      <c r="I11" s="10">
        <v>4225000</v>
      </c>
      <c r="J11" s="8">
        <v>700</v>
      </c>
      <c r="K11" s="8">
        <v>-70000</v>
      </c>
      <c r="L11" s="10">
        <v>8000</v>
      </c>
      <c r="M11" s="10">
        <v>1600000</v>
      </c>
      <c r="N11" s="8">
        <v>0</v>
      </c>
      <c r="O11" s="8">
        <v>0</v>
      </c>
      <c r="P11" s="10">
        <v>0</v>
      </c>
      <c r="Q11" s="10">
        <v>0</v>
      </c>
      <c r="R11" s="8"/>
      <c r="S11" s="8">
        <v>3000000</v>
      </c>
      <c r="T11" s="10">
        <v>0</v>
      </c>
      <c r="U11" s="10">
        <v>0</v>
      </c>
      <c r="V11" s="8">
        <v>0</v>
      </c>
      <c r="W11" s="8">
        <v>0</v>
      </c>
      <c r="X11" s="8">
        <v>14550</v>
      </c>
      <c r="Y11" s="12">
        <v>9260000</v>
      </c>
    </row>
    <row r="12" spans="1:25" x14ac:dyDescent="0.25">
      <c r="A12" s="6">
        <v>44203</v>
      </c>
      <c r="B12" s="8">
        <v>20</v>
      </c>
      <c r="C12" s="10">
        <v>10000</v>
      </c>
      <c r="D12" s="10">
        <v>400</v>
      </c>
      <c r="E12" s="10">
        <v>320000</v>
      </c>
      <c r="F12" s="8">
        <v>700</v>
      </c>
      <c r="G12" s="8">
        <v>840000</v>
      </c>
      <c r="H12" s="10">
        <v>8500</v>
      </c>
      <c r="I12" s="10">
        <v>6775000</v>
      </c>
      <c r="J12" s="8">
        <v>800</v>
      </c>
      <c r="K12" s="8">
        <v>-80000</v>
      </c>
      <c r="L12" s="10">
        <v>900</v>
      </c>
      <c r="M12" s="10">
        <v>180000</v>
      </c>
      <c r="N12" s="8">
        <v>0</v>
      </c>
      <c r="O12" s="8">
        <v>0</v>
      </c>
      <c r="P12" s="10">
        <v>0</v>
      </c>
      <c r="Q12" s="10">
        <v>0</v>
      </c>
      <c r="R12" s="8"/>
      <c r="S12" s="8">
        <v>3000000</v>
      </c>
      <c r="T12" s="10">
        <v>0</v>
      </c>
      <c r="U12" s="10">
        <v>0</v>
      </c>
      <c r="V12" s="8">
        <v>0</v>
      </c>
      <c r="W12" s="8">
        <v>0</v>
      </c>
      <c r="X12" s="8">
        <v>11320</v>
      </c>
      <c r="Y12" s="12">
        <v>11045000</v>
      </c>
    </row>
    <row r="13" spans="1:25" x14ac:dyDescent="0.25">
      <c r="A13" s="6">
        <v>44204</v>
      </c>
      <c r="B13" s="8">
        <v>1000</v>
      </c>
      <c r="C13" s="10">
        <v>500000</v>
      </c>
      <c r="D13" s="10">
        <v>700</v>
      </c>
      <c r="E13" s="10">
        <v>560000</v>
      </c>
      <c r="F13" s="8">
        <v>500</v>
      </c>
      <c r="G13" s="8">
        <v>600000</v>
      </c>
      <c r="H13" s="10">
        <v>12000</v>
      </c>
      <c r="I13" s="10">
        <v>9350000</v>
      </c>
      <c r="J13" s="8">
        <v>200</v>
      </c>
      <c r="K13" s="8">
        <v>-20000</v>
      </c>
      <c r="L13" s="10">
        <v>100</v>
      </c>
      <c r="M13" s="10">
        <v>20000</v>
      </c>
      <c r="N13" s="8">
        <v>20</v>
      </c>
      <c r="O13" s="8">
        <v>20000</v>
      </c>
      <c r="P13" s="10">
        <v>5</v>
      </c>
      <c r="Q13" s="10">
        <v>1000</v>
      </c>
      <c r="R13" s="8"/>
      <c r="S13" s="8">
        <v>200000</v>
      </c>
      <c r="T13" s="10">
        <v>100</v>
      </c>
      <c r="U13" s="10">
        <v>10000</v>
      </c>
      <c r="V13" s="8">
        <v>50</v>
      </c>
      <c r="W13" s="8">
        <v>10000</v>
      </c>
      <c r="X13" s="8">
        <v>14675</v>
      </c>
      <c r="Y13" s="12">
        <v>11251000</v>
      </c>
    </row>
    <row r="14" spans="1:25" x14ac:dyDescent="0.25">
      <c r="A14" s="6">
        <v>44205</v>
      </c>
      <c r="B14" s="8">
        <v>700</v>
      </c>
      <c r="C14" s="10">
        <v>350000</v>
      </c>
      <c r="D14" s="10">
        <v>800</v>
      </c>
      <c r="E14" s="10">
        <v>640000</v>
      </c>
      <c r="F14" s="8">
        <v>400</v>
      </c>
      <c r="G14" s="8">
        <v>480000</v>
      </c>
      <c r="H14" s="10">
        <v>8700</v>
      </c>
      <c r="I14" s="10">
        <v>6925000</v>
      </c>
      <c r="J14" s="8">
        <v>22</v>
      </c>
      <c r="K14" s="8">
        <v>-2200</v>
      </c>
      <c r="L14" s="10">
        <v>230</v>
      </c>
      <c r="M14" s="10">
        <v>46000</v>
      </c>
      <c r="N14" s="8">
        <v>25</v>
      </c>
      <c r="O14" s="8">
        <v>25000</v>
      </c>
      <c r="P14" s="10">
        <v>7</v>
      </c>
      <c r="Q14" s="10">
        <v>1400</v>
      </c>
      <c r="R14" s="8"/>
      <c r="S14" s="8">
        <v>0</v>
      </c>
      <c r="T14" s="10">
        <v>150</v>
      </c>
      <c r="U14" s="10">
        <v>15000</v>
      </c>
      <c r="V14" s="8">
        <v>75</v>
      </c>
      <c r="W14" s="8">
        <v>15000</v>
      </c>
      <c r="X14" s="8">
        <v>11109</v>
      </c>
      <c r="Y14" s="12">
        <v>8495200</v>
      </c>
    </row>
    <row r="15" spans="1:25" x14ac:dyDescent="0.25">
      <c r="A15" s="6">
        <v>44206</v>
      </c>
      <c r="B15" s="8">
        <v>300</v>
      </c>
      <c r="C15" s="10">
        <v>150000</v>
      </c>
      <c r="D15" s="10">
        <v>900</v>
      </c>
      <c r="E15" s="10">
        <v>720000</v>
      </c>
      <c r="F15" s="8">
        <v>500</v>
      </c>
      <c r="G15" s="8">
        <v>600000</v>
      </c>
      <c r="H15" s="10">
        <v>7800</v>
      </c>
      <c r="I15" s="10">
        <v>6200000</v>
      </c>
      <c r="J15" s="8">
        <v>25</v>
      </c>
      <c r="K15" s="8">
        <v>-2500</v>
      </c>
      <c r="L15" s="10">
        <v>250</v>
      </c>
      <c r="M15" s="10">
        <v>50000</v>
      </c>
      <c r="N15" s="8">
        <v>30</v>
      </c>
      <c r="O15" s="8">
        <v>30000</v>
      </c>
      <c r="P15" s="10">
        <v>10</v>
      </c>
      <c r="Q15" s="10">
        <v>2000</v>
      </c>
      <c r="R15" s="8"/>
      <c r="S15" s="8">
        <v>0</v>
      </c>
      <c r="T15" s="10">
        <v>200</v>
      </c>
      <c r="U15" s="10">
        <v>20000</v>
      </c>
      <c r="V15" s="8">
        <v>100</v>
      </c>
      <c r="W15" s="8">
        <v>20000</v>
      </c>
      <c r="X15" s="8">
        <v>10115</v>
      </c>
      <c r="Y15" s="12">
        <v>7789500</v>
      </c>
    </row>
    <row r="16" spans="1:25" x14ac:dyDescent="0.25">
      <c r="A16" s="6">
        <v>44207</v>
      </c>
      <c r="B16" s="8">
        <v>200</v>
      </c>
      <c r="C16" s="10">
        <v>100000</v>
      </c>
      <c r="D16" s="10">
        <v>750</v>
      </c>
      <c r="E16" s="10">
        <v>600000</v>
      </c>
      <c r="F16" s="8">
        <v>250</v>
      </c>
      <c r="G16" s="8">
        <v>300000</v>
      </c>
      <c r="H16" s="10">
        <v>12000</v>
      </c>
      <c r="I16" s="10">
        <v>9350000</v>
      </c>
      <c r="J16" s="8">
        <v>50</v>
      </c>
      <c r="K16" s="8">
        <v>-5000</v>
      </c>
      <c r="L16" s="10">
        <v>500</v>
      </c>
      <c r="M16" s="10">
        <v>100000</v>
      </c>
      <c r="N16" s="8">
        <v>25</v>
      </c>
      <c r="O16" s="8">
        <v>25000</v>
      </c>
      <c r="P16" s="10">
        <v>15</v>
      </c>
      <c r="Q16" s="10">
        <v>3000</v>
      </c>
      <c r="R16" s="8"/>
      <c r="S16" s="8">
        <v>0</v>
      </c>
      <c r="T16" s="10">
        <v>250</v>
      </c>
      <c r="U16" s="10">
        <v>25000</v>
      </c>
      <c r="V16" s="8">
        <v>150</v>
      </c>
      <c r="W16" s="8">
        <v>30000</v>
      </c>
      <c r="X16" s="8">
        <v>14190</v>
      </c>
      <c r="Y16" s="12">
        <v>10528000</v>
      </c>
    </row>
    <row r="17" spans="1:25" x14ac:dyDescent="0.25">
      <c r="A17" s="6">
        <v>44208</v>
      </c>
      <c r="B17" s="8">
        <v>250</v>
      </c>
      <c r="C17" s="10">
        <v>125000</v>
      </c>
      <c r="D17" s="10">
        <v>700</v>
      </c>
      <c r="E17" s="10">
        <v>560000</v>
      </c>
      <c r="F17" s="8">
        <v>300</v>
      </c>
      <c r="G17" s="8">
        <v>360000</v>
      </c>
      <c r="H17" s="10">
        <v>5000</v>
      </c>
      <c r="I17" s="10">
        <v>3900000</v>
      </c>
      <c r="J17" s="8">
        <v>700</v>
      </c>
      <c r="K17" s="8">
        <v>-70000</v>
      </c>
      <c r="L17" s="10">
        <v>8000</v>
      </c>
      <c r="M17" s="10">
        <v>1600000</v>
      </c>
      <c r="N17" s="8">
        <v>40</v>
      </c>
      <c r="O17" s="8">
        <v>40000</v>
      </c>
      <c r="P17" s="10">
        <v>20</v>
      </c>
      <c r="Q17" s="10">
        <v>4000</v>
      </c>
      <c r="R17" s="8"/>
      <c r="S17" s="8">
        <v>3000000</v>
      </c>
      <c r="T17" s="10">
        <v>400</v>
      </c>
      <c r="U17" s="10">
        <v>40000</v>
      </c>
      <c r="V17" s="8">
        <v>200</v>
      </c>
      <c r="W17" s="8">
        <v>40000</v>
      </c>
      <c r="X17" s="8">
        <v>15610</v>
      </c>
      <c r="Y17" s="12">
        <v>9599000</v>
      </c>
    </row>
    <row r="18" spans="1:25" x14ac:dyDescent="0.25">
      <c r="A18" s="6">
        <v>44209</v>
      </c>
      <c r="B18" s="8">
        <v>50</v>
      </c>
      <c r="C18" s="10">
        <v>25000</v>
      </c>
      <c r="D18" s="10">
        <v>300</v>
      </c>
      <c r="E18" s="10">
        <v>240000</v>
      </c>
      <c r="F18" s="8">
        <v>200</v>
      </c>
      <c r="G18" s="8">
        <v>240000</v>
      </c>
      <c r="H18" s="10">
        <v>4800</v>
      </c>
      <c r="I18" s="10">
        <v>3825000</v>
      </c>
      <c r="J18" s="8">
        <v>700</v>
      </c>
      <c r="K18" s="8">
        <v>-70000</v>
      </c>
      <c r="L18" s="10">
        <v>8000</v>
      </c>
      <c r="M18" s="10">
        <v>1600000</v>
      </c>
      <c r="N18" s="8">
        <v>0</v>
      </c>
      <c r="O18" s="8">
        <v>0</v>
      </c>
      <c r="P18" s="10">
        <v>0</v>
      </c>
      <c r="Q18" s="10">
        <v>0</v>
      </c>
      <c r="R18" s="8"/>
      <c r="S18" s="8">
        <v>3000000</v>
      </c>
      <c r="T18" s="10">
        <v>0</v>
      </c>
      <c r="U18" s="10">
        <v>0</v>
      </c>
      <c r="V18" s="8">
        <v>0</v>
      </c>
      <c r="W18" s="8">
        <v>0</v>
      </c>
      <c r="X18" s="8">
        <v>14050</v>
      </c>
      <c r="Y18" s="12">
        <v>8860000</v>
      </c>
    </row>
    <row r="19" spans="1:25" x14ac:dyDescent="0.25">
      <c r="A19" s="6">
        <v>44210</v>
      </c>
      <c r="B19" s="8">
        <v>20</v>
      </c>
      <c r="C19" s="10">
        <v>10000</v>
      </c>
      <c r="D19" s="10">
        <v>400</v>
      </c>
      <c r="E19" s="10">
        <v>320000</v>
      </c>
      <c r="F19" s="8">
        <v>700</v>
      </c>
      <c r="G19" s="8">
        <v>840000</v>
      </c>
      <c r="H19" s="10">
        <v>8500</v>
      </c>
      <c r="I19" s="10">
        <v>6775000</v>
      </c>
      <c r="J19" s="8">
        <v>800</v>
      </c>
      <c r="K19" s="8">
        <v>-80000</v>
      </c>
      <c r="L19" s="10">
        <v>900</v>
      </c>
      <c r="M19" s="10">
        <v>180000</v>
      </c>
      <c r="N19" s="8">
        <v>0</v>
      </c>
      <c r="O19" s="8">
        <v>0</v>
      </c>
      <c r="P19" s="10">
        <v>0</v>
      </c>
      <c r="Q19" s="10">
        <v>0</v>
      </c>
      <c r="R19" s="8"/>
      <c r="S19" s="8">
        <v>3000000</v>
      </c>
      <c r="T19" s="10">
        <v>0</v>
      </c>
      <c r="U19" s="10">
        <v>0</v>
      </c>
      <c r="V19" s="8">
        <v>0</v>
      </c>
      <c r="W19" s="8">
        <v>0</v>
      </c>
      <c r="X19" s="8">
        <v>11320</v>
      </c>
      <c r="Y19" s="12">
        <v>11045000</v>
      </c>
    </row>
    <row r="20" spans="1:25" x14ac:dyDescent="0.25">
      <c r="A20" s="6" t="s">
        <v>51</v>
      </c>
      <c r="B20" s="8">
        <v>5040</v>
      </c>
      <c r="C20" s="10">
        <v>2520000</v>
      </c>
      <c r="D20" s="10">
        <v>9200</v>
      </c>
      <c r="E20" s="10">
        <v>7360000</v>
      </c>
      <c r="F20" s="8">
        <v>5700</v>
      </c>
      <c r="G20" s="8">
        <v>6840000</v>
      </c>
      <c r="H20" s="10">
        <v>119700</v>
      </c>
      <c r="I20" s="10">
        <v>94600000</v>
      </c>
      <c r="J20" s="8">
        <v>4994</v>
      </c>
      <c r="K20" s="8">
        <v>-499400</v>
      </c>
      <c r="L20" s="9">
        <v>35960</v>
      </c>
      <c r="M20" s="9">
        <v>7192000</v>
      </c>
      <c r="N20" s="8">
        <v>280</v>
      </c>
      <c r="O20" s="8">
        <v>280000</v>
      </c>
      <c r="P20" s="10">
        <v>114</v>
      </c>
      <c r="Q20" s="10">
        <v>22800</v>
      </c>
      <c r="R20" s="8"/>
      <c r="S20" s="8">
        <v>18400000</v>
      </c>
      <c r="T20" s="10">
        <v>2200</v>
      </c>
      <c r="U20" s="10">
        <v>220000</v>
      </c>
      <c r="V20" s="8">
        <v>1150</v>
      </c>
      <c r="W20" s="8">
        <v>230000</v>
      </c>
      <c r="X20" s="8">
        <v>184338</v>
      </c>
      <c r="Y20" s="12">
        <v>137165400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D9BCC-0EE8-4348-A3AF-28D81C6AD54A}">
  <dimension ref="A1:K13"/>
  <sheetViews>
    <sheetView workbookViewId="0">
      <selection activeCell="B9" sqref="B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7.28515625" bestFit="1" customWidth="1"/>
    <col min="4" max="4" width="4.85546875" bestFit="1" customWidth="1"/>
    <col min="5" max="5" width="7.28515625" bestFit="1" customWidth="1"/>
    <col min="6" max="6" width="12" bestFit="1" customWidth="1"/>
    <col min="7" max="7" width="4.85546875" bestFit="1" customWidth="1"/>
    <col min="8" max="8" width="13.5703125" bestFit="1" customWidth="1"/>
    <col min="9" max="9" width="7.28515625" bestFit="1" customWidth="1"/>
    <col min="10" max="10" width="9" hidden="1" customWidth="1"/>
    <col min="11" max="11" width="9.7109375" bestFit="1" customWidth="1"/>
    <col min="12" max="12" width="20.42578125" bestFit="1" customWidth="1"/>
    <col min="13" max="13" width="27.140625" bestFit="1" customWidth="1"/>
    <col min="14" max="14" width="20.42578125" bestFit="1" customWidth="1"/>
    <col min="15" max="15" width="27.140625" bestFit="1" customWidth="1"/>
  </cols>
  <sheetData>
    <row r="1" spans="1:11" x14ac:dyDescent="0.25">
      <c r="A1" s="5" t="s">
        <v>28</v>
      </c>
      <c r="B1" t="s">
        <v>30</v>
      </c>
    </row>
    <row r="3" spans="1:11" x14ac:dyDescent="0.25">
      <c r="B3" s="5" t="s">
        <v>52</v>
      </c>
      <c r="K3" s="16"/>
    </row>
    <row r="4" spans="1:11" x14ac:dyDescent="0.25">
      <c r="B4" s="14" t="s">
        <v>45</v>
      </c>
      <c r="C4" s="14"/>
      <c r="D4" t="s">
        <v>36</v>
      </c>
      <c r="F4" s="14" t="s">
        <v>46</v>
      </c>
      <c r="G4" s="14"/>
      <c r="H4" t="s">
        <v>48</v>
      </c>
      <c r="J4" t="s">
        <v>58</v>
      </c>
      <c r="K4" s="16" t="s">
        <v>60</v>
      </c>
    </row>
    <row r="5" spans="1:11" x14ac:dyDescent="0.25">
      <c r="A5" s="5" t="s">
        <v>50</v>
      </c>
      <c r="B5" s="14" t="s">
        <v>59</v>
      </c>
      <c r="C5" s="14" t="s">
        <v>30</v>
      </c>
      <c r="D5" t="s">
        <v>59</v>
      </c>
      <c r="E5" t="s">
        <v>30</v>
      </c>
      <c r="F5" s="14" t="s">
        <v>59</v>
      </c>
      <c r="G5" s="14" t="s">
        <v>30</v>
      </c>
      <c r="H5" t="s">
        <v>59</v>
      </c>
      <c r="I5" t="s">
        <v>30</v>
      </c>
      <c r="K5" s="16"/>
    </row>
    <row r="6" spans="1:11" x14ac:dyDescent="0.25">
      <c r="A6" s="6">
        <v>44197</v>
      </c>
      <c r="B6" s="15">
        <v>200</v>
      </c>
      <c r="C6" s="15">
        <v>-10000</v>
      </c>
      <c r="D6" s="8">
        <v>9.6999999999999993</v>
      </c>
      <c r="E6" s="8">
        <v>-9700</v>
      </c>
      <c r="F6" s="15">
        <v>1</v>
      </c>
      <c r="G6" s="15">
        <v>-50</v>
      </c>
      <c r="H6" s="8">
        <v>2</v>
      </c>
      <c r="I6" s="8">
        <v>-10000</v>
      </c>
      <c r="J6" s="8">
        <v>212.7</v>
      </c>
      <c r="K6" s="17">
        <v>-29750</v>
      </c>
    </row>
    <row r="7" spans="1:11" x14ac:dyDescent="0.25">
      <c r="A7" s="6">
        <v>44198</v>
      </c>
      <c r="B7" s="15">
        <v>200</v>
      </c>
      <c r="C7" s="15">
        <v>-10000</v>
      </c>
      <c r="D7" s="8">
        <v>9.6999999999999993</v>
      </c>
      <c r="E7" s="8">
        <v>-9700</v>
      </c>
      <c r="F7" s="15">
        <v>1</v>
      </c>
      <c r="G7" s="15">
        <v>-50</v>
      </c>
      <c r="H7" s="8">
        <v>2</v>
      </c>
      <c r="I7" s="8">
        <v>-10000</v>
      </c>
      <c r="J7" s="8">
        <v>212.7</v>
      </c>
      <c r="K7" s="17">
        <v>-29750</v>
      </c>
    </row>
    <row r="8" spans="1:11" x14ac:dyDescent="0.25">
      <c r="A8" s="6">
        <v>44199</v>
      </c>
      <c r="B8" s="15">
        <v>200</v>
      </c>
      <c r="C8" s="15">
        <v>-10000</v>
      </c>
      <c r="D8" s="8">
        <v>9.6999999999999993</v>
      </c>
      <c r="E8" s="8">
        <v>-9700</v>
      </c>
      <c r="F8" s="15">
        <v>1</v>
      </c>
      <c r="G8" s="15">
        <v>-50</v>
      </c>
      <c r="H8" s="8">
        <v>2</v>
      </c>
      <c r="I8" s="8">
        <v>-10000</v>
      </c>
      <c r="J8" s="8">
        <v>212.7</v>
      </c>
      <c r="K8" s="17">
        <v>-29750</v>
      </c>
    </row>
    <row r="9" spans="1:11" x14ac:dyDescent="0.25">
      <c r="A9" s="6">
        <v>44200</v>
      </c>
      <c r="B9" s="15">
        <v>200</v>
      </c>
      <c r="C9" s="15">
        <v>-10000</v>
      </c>
      <c r="D9" s="8">
        <v>9.6999999999999993</v>
      </c>
      <c r="E9" s="8">
        <v>-9700</v>
      </c>
      <c r="F9" s="15">
        <v>1</v>
      </c>
      <c r="G9" s="15">
        <v>-50</v>
      </c>
      <c r="H9" s="8">
        <v>2</v>
      </c>
      <c r="I9" s="8">
        <v>-10000</v>
      </c>
      <c r="J9" s="8">
        <v>212.7</v>
      </c>
      <c r="K9" s="17">
        <v>-29750</v>
      </c>
    </row>
    <row r="10" spans="1:11" x14ac:dyDescent="0.25">
      <c r="A10" s="6">
        <v>44201</v>
      </c>
      <c r="B10" s="15">
        <v>200</v>
      </c>
      <c r="C10" s="15">
        <v>-10000</v>
      </c>
      <c r="D10" s="8">
        <v>9.6999999999999993</v>
      </c>
      <c r="E10" s="8">
        <v>-9700</v>
      </c>
      <c r="F10" s="15">
        <v>1</v>
      </c>
      <c r="G10" s="15">
        <v>-50</v>
      </c>
      <c r="H10" s="8">
        <v>2</v>
      </c>
      <c r="I10" s="8">
        <v>-10000</v>
      </c>
      <c r="J10" s="8">
        <v>212.7</v>
      </c>
      <c r="K10" s="17">
        <v>-29750</v>
      </c>
    </row>
    <row r="11" spans="1:11" x14ac:dyDescent="0.25">
      <c r="A11" s="6">
        <v>44202</v>
      </c>
      <c r="B11" s="15">
        <v>200</v>
      </c>
      <c r="C11" s="15">
        <v>-10000</v>
      </c>
      <c r="D11" s="8">
        <v>9.6999999999999993</v>
      </c>
      <c r="E11" s="8">
        <v>-9700</v>
      </c>
      <c r="F11" s="15">
        <v>1</v>
      </c>
      <c r="G11" s="15">
        <v>-50</v>
      </c>
      <c r="H11" s="8">
        <v>2</v>
      </c>
      <c r="I11" s="8">
        <v>-10000</v>
      </c>
      <c r="J11" s="8">
        <v>212.7</v>
      </c>
      <c r="K11" s="17">
        <v>-29750</v>
      </c>
    </row>
    <row r="12" spans="1:11" x14ac:dyDescent="0.25">
      <c r="A12" s="6">
        <v>44203</v>
      </c>
      <c r="B12" s="15">
        <v>200</v>
      </c>
      <c r="C12" s="15">
        <v>-10000</v>
      </c>
      <c r="D12" s="8">
        <v>9.6999999999999993</v>
      </c>
      <c r="E12" s="8">
        <v>-9700</v>
      </c>
      <c r="F12" s="15">
        <v>1</v>
      </c>
      <c r="G12" s="15">
        <v>-50</v>
      </c>
      <c r="H12" s="8">
        <v>2</v>
      </c>
      <c r="I12" s="8">
        <v>-10000</v>
      </c>
      <c r="J12" s="8">
        <v>212.7</v>
      </c>
      <c r="K12" s="17">
        <v>-29750</v>
      </c>
    </row>
    <row r="13" spans="1:11" x14ac:dyDescent="0.25">
      <c r="A13" s="6" t="s">
        <v>51</v>
      </c>
      <c r="B13" s="15">
        <v>1400</v>
      </c>
      <c r="C13" s="15">
        <v>-70000</v>
      </c>
      <c r="D13" s="8">
        <v>67.900000000000006</v>
      </c>
      <c r="E13" s="8">
        <v>-67900</v>
      </c>
      <c r="F13" s="15">
        <v>7</v>
      </c>
      <c r="G13" s="15">
        <v>-350</v>
      </c>
      <c r="H13" s="8">
        <v>14</v>
      </c>
      <c r="I13" s="8">
        <v>-70000</v>
      </c>
      <c r="J13" s="8">
        <v>1488.9</v>
      </c>
      <c r="K13" s="17">
        <v>-208250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686A-CEF3-4119-A8FA-2AC8A86BCB54}">
  <dimension ref="A1:C19"/>
  <sheetViews>
    <sheetView workbookViewId="0">
      <selection activeCell="E20" sqref="E20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7" bestFit="1" customWidth="1"/>
    <col min="4" max="4" width="5" bestFit="1" customWidth="1"/>
    <col min="5" max="5" width="7" bestFit="1" customWidth="1"/>
    <col min="6" max="6" width="11.28515625" bestFit="1" customWidth="1"/>
    <col min="7" max="7" width="14.5703125" bestFit="1" customWidth="1"/>
    <col min="8" max="8" width="19.85546875" bestFit="1" customWidth="1"/>
    <col min="9" max="9" width="16.5703125" bestFit="1" customWidth="1"/>
    <col min="10" max="10" width="11.140625" bestFit="1" customWidth="1"/>
    <col min="11" max="11" width="11.7109375" bestFit="1" customWidth="1"/>
    <col min="12" max="12" width="12" bestFit="1" customWidth="1"/>
    <col min="13" max="13" width="11.28515625" bestFit="1" customWidth="1"/>
    <col min="14" max="14" width="13.140625" bestFit="1" customWidth="1"/>
    <col min="15" max="15" width="12" bestFit="1" customWidth="1"/>
    <col min="16" max="19" width="9.140625" bestFit="1" customWidth="1"/>
    <col min="21" max="21" width="11.28515625" bestFit="1" customWidth="1"/>
    <col min="25" max="25" width="14" bestFit="1" customWidth="1"/>
    <col min="26" max="26" width="11.28515625" bestFit="1" customWidth="1"/>
  </cols>
  <sheetData>
    <row r="1" spans="1:3" x14ac:dyDescent="0.25">
      <c r="A1" s="5" t="s">
        <v>28</v>
      </c>
      <c r="B1" t="s">
        <v>29</v>
      </c>
    </row>
    <row r="3" spans="1:3" x14ac:dyDescent="0.25">
      <c r="A3" s="5" t="s">
        <v>53</v>
      </c>
      <c r="B3" s="5" t="s">
        <v>52</v>
      </c>
    </row>
    <row r="4" spans="1:3" x14ac:dyDescent="0.25">
      <c r="A4" s="5" t="s">
        <v>50</v>
      </c>
      <c r="B4" t="s">
        <v>9</v>
      </c>
      <c r="C4" t="s">
        <v>6</v>
      </c>
    </row>
    <row r="5" spans="1:3" x14ac:dyDescent="0.25">
      <c r="A5" s="6">
        <v>44197</v>
      </c>
      <c r="B5" s="7">
        <v>500</v>
      </c>
      <c r="C5" s="7">
        <v>12000</v>
      </c>
    </row>
    <row r="6" spans="1:3" x14ac:dyDescent="0.25">
      <c r="A6" s="6">
        <v>44198</v>
      </c>
      <c r="B6" s="7">
        <v>400</v>
      </c>
      <c r="C6" s="7">
        <v>8700</v>
      </c>
    </row>
    <row r="7" spans="1:3" x14ac:dyDescent="0.25">
      <c r="A7" s="6">
        <v>44199</v>
      </c>
      <c r="B7" s="7">
        <v>500</v>
      </c>
      <c r="C7" s="7">
        <v>7800</v>
      </c>
    </row>
    <row r="8" spans="1:3" x14ac:dyDescent="0.25">
      <c r="A8" s="6">
        <v>44200</v>
      </c>
      <c r="B8" s="7">
        <v>250</v>
      </c>
      <c r="C8" s="7">
        <v>8900</v>
      </c>
    </row>
    <row r="9" spans="1:3" x14ac:dyDescent="0.25">
      <c r="A9" s="6">
        <v>44201</v>
      </c>
      <c r="B9" s="7">
        <v>300</v>
      </c>
      <c r="C9" s="7">
        <v>9700</v>
      </c>
    </row>
    <row r="10" spans="1:3" x14ac:dyDescent="0.25">
      <c r="A10" s="6">
        <v>44202</v>
      </c>
      <c r="B10" s="7">
        <v>200</v>
      </c>
      <c r="C10" s="7">
        <v>5300</v>
      </c>
    </row>
    <row r="11" spans="1:3" x14ac:dyDescent="0.25">
      <c r="A11" s="6">
        <v>44203</v>
      </c>
      <c r="B11" s="7">
        <v>700</v>
      </c>
      <c r="C11" s="7">
        <v>8500</v>
      </c>
    </row>
    <row r="12" spans="1:3" x14ac:dyDescent="0.25">
      <c r="A12" s="6">
        <v>44204</v>
      </c>
      <c r="B12" s="7">
        <v>500</v>
      </c>
      <c r="C12" s="7">
        <v>12000</v>
      </c>
    </row>
    <row r="13" spans="1:3" x14ac:dyDescent="0.25">
      <c r="A13" s="6">
        <v>44205</v>
      </c>
      <c r="B13" s="7">
        <v>400</v>
      </c>
      <c r="C13" s="7">
        <v>8700</v>
      </c>
    </row>
    <row r="14" spans="1:3" x14ac:dyDescent="0.25">
      <c r="A14" s="6">
        <v>44206</v>
      </c>
      <c r="B14" s="7">
        <v>500</v>
      </c>
      <c r="C14" s="7">
        <v>7800</v>
      </c>
    </row>
    <row r="15" spans="1:3" x14ac:dyDescent="0.25">
      <c r="A15" s="6">
        <v>44207</v>
      </c>
      <c r="B15" s="7">
        <v>250</v>
      </c>
      <c r="C15" s="7">
        <v>12000</v>
      </c>
    </row>
    <row r="16" spans="1:3" x14ac:dyDescent="0.25">
      <c r="A16" s="6">
        <v>44208</v>
      </c>
      <c r="B16" s="7">
        <v>300</v>
      </c>
      <c r="C16" s="7">
        <v>5000</v>
      </c>
    </row>
    <row r="17" spans="1:3" x14ac:dyDescent="0.25">
      <c r="A17" s="6">
        <v>44209</v>
      </c>
      <c r="B17" s="7">
        <v>200</v>
      </c>
      <c r="C17" s="7">
        <v>4800</v>
      </c>
    </row>
    <row r="18" spans="1:3" x14ac:dyDescent="0.25">
      <c r="A18" s="6">
        <v>44210</v>
      </c>
      <c r="B18" s="7">
        <v>700</v>
      </c>
      <c r="C18" s="7">
        <v>8500</v>
      </c>
    </row>
    <row r="19" spans="1:3" x14ac:dyDescent="0.25">
      <c r="A19" s="6" t="s">
        <v>51</v>
      </c>
      <c r="B19" s="7">
        <v>5700</v>
      </c>
      <c r="C19" s="7">
        <v>119700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FEAF2-5495-477D-AB3A-A83E922A6E78}">
  <dimension ref="A1:E9"/>
  <sheetViews>
    <sheetView workbookViewId="0">
      <selection activeCell="C27" sqref="C27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4" width="11.140625" bestFit="1" customWidth="1"/>
    <col min="5" max="5" width="11.28515625" bestFit="1" customWidth="1"/>
  </cols>
  <sheetData>
    <row r="1" spans="1:5" x14ac:dyDescent="0.25">
      <c r="A1" s="5" t="s">
        <v>28</v>
      </c>
      <c r="B1" t="s">
        <v>29</v>
      </c>
    </row>
    <row r="3" spans="1:5" x14ac:dyDescent="0.25">
      <c r="A3" s="5" t="s">
        <v>61</v>
      </c>
      <c r="B3" s="5" t="s">
        <v>52</v>
      </c>
    </row>
    <row r="4" spans="1:5" x14ac:dyDescent="0.25">
      <c r="A4" s="5" t="s">
        <v>50</v>
      </c>
      <c r="B4" t="s">
        <v>64</v>
      </c>
      <c r="C4" t="s">
        <v>65</v>
      </c>
      <c r="D4" t="s">
        <v>66</v>
      </c>
      <c r="E4" t="s">
        <v>51</v>
      </c>
    </row>
    <row r="5" spans="1:5" x14ac:dyDescent="0.25">
      <c r="A5" s="18" t="s">
        <v>13</v>
      </c>
      <c r="B5" s="8">
        <v>2520000</v>
      </c>
      <c r="C5" s="8">
        <v>2560000</v>
      </c>
      <c r="D5" s="8">
        <v>2610000</v>
      </c>
      <c r="E5" s="8">
        <v>7690000</v>
      </c>
    </row>
    <row r="6" spans="1:5" x14ac:dyDescent="0.25">
      <c r="A6" s="18" t="s">
        <v>11</v>
      </c>
      <c r="B6" s="8">
        <v>7360000</v>
      </c>
      <c r="C6" s="8">
        <v>7560000</v>
      </c>
      <c r="D6" s="8">
        <v>8050000</v>
      </c>
      <c r="E6" s="8">
        <v>22970000</v>
      </c>
    </row>
    <row r="7" spans="1:5" x14ac:dyDescent="0.25">
      <c r="A7" s="18" t="s">
        <v>9</v>
      </c>
      <c r="B7" s="8">
        <v>6840000</v>
      </c>
      <c r="C7" s="8">
        <v>6360000</v>
      </c>
      <c r="D7" s="8">
        <v>6955000</v>
      </c>
      <c r="E7" s="8">
        <v>20155000</v>
      </c>
    </row>
    <row r="8" spans="1:5" x14ac:dyDescent="0.25">
      <c r="A8" s="18" t="s">
        <v>6</v>
      </c>
      <c r="B8" s="8">
        <v>94600000</v>
      </c>
      <c r="C8" s="8">
        <v>87062500</v>
      </c>
      <c r="D8" s="8">
        <v>88922500</v>
      </c>
      <c r="E8" s="8">
        <v>270585000</v>
      </c>
    </row>
    <row r="9" spans="1:5" x14ac:dyDescent="0.25">
      <c r="A9" s="18" t="s">
        <v>51</v>
      </c>
      <c r="B9" s="8">
        <v>111320000</v>
      </c>
      <c r="C9" s="8">
        <v>103542500</v>
      </c>
      <c r="D9" s="8">
        <v>106537500</v>
      </c>
      <c r="E9" s="8">
        <v>321400000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2F288-E76F-495D-BF7A-766409F3B3CA}">
  <dimension ref="A1:E13"/>
  <sheetViews>
    <sheetView workbookViewId="0">
      <selection activeCell="C25" sqref="C25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4" width="8.28515625" bestFit="1" customWidth="1"/>
    <col min="5" max="5" width="11.28515625" bestFit="1" customWidth="1"/>
  </cols>
  <sheetData>
    <row r="1" spans="1:5" x14ac:dyDescent="0.25">
      <c r="A1" s="5" t="s">
        <v>28</v>
      </c>
      <c r="B1" t="s">
        <v>30</v>
      </c>
    </row>
    <row r="3" spans="1:5" x14ac:dyDescent="0.25">
      <c r="A3" s="5" t="s">
        <v>61</v>
      </c>
      <c r="B3" s="5" t="s">
        <v>52</v>
      </c>
    </row>
    <row r="4" spans="1:5" x14ac:dyDescent="0.25">
      <c r="A4" s="5" t="s">
        <v>50</v>
      </c>
      <c r="B4" t="s">
        <v>64</v>
      </c>
      <c r="C4" t="s">
        <v>65</v>
      </c>
      <c r="D4" t="s">
        <v>66</v>
      </c>
      <c r="E4" t="s">
        <v>51</v>
      </c>
    </row>
    <row r="5" spans="1:5" x14ac:dyDescent="0.25">
      <c r="A5" s="18" t="s">
        <v>45</v>
      </c>
      <c r="B5" s="8">
        <v>-70000</v>
      </c>
      <c r="C5" s="8">
        <v>-70000</v>
      </c>
      <c r="D5" s="8">
        <v>-70000</v>
      </c>
      <c r="E5" s="8">
        <v>-210000</v>
      </c>
    </row>
    <row r="6" spans="1:5" x14ac:dyDescent="0.25">
      <c r="A6" s="18" t="s">
        <v>47</v>
      </c>
      <c r="B6" s="8">
        <v>-350</v>
      </c>
      <c r="C6" s="8">
        <v>-350</v>
      </c>
      <c r="D6" s="8">
        <v>-350</v>
      </c>
      <c r="E6" s="8">
        <v>-1050</v>
      </c>
    </row>
    <row r="7" spans="1:5" x14ac:dyDescent="0.25">
      <c r="A7" s="18" t="s">
        <v>49</v>
      </c>
      <c r="B7" s="8">
        <v>-70000</v>
      </c>
      <c r="C7" s="8">
        <v>-70000</v>
      </c>
      <c r="D7" s="8">
        <v>-74000</v>
      </c>
      <c r="E7" s="8">
        <v>-214000</v>
      </c>
    </row>
    <row r="8" spans="1:5" x14ac:dyDescent="0.25">
      <c r="A8" s="18" t="s">
        <v>37</v>
      </c>
      <c r="B8" s="8">
        <v>-7000</v>
      </c>
      <c r="C8" s="8">
        <v>-9200</v>
      </c>
      <c r="D8" s="8">
        <v>-12200</v>
      </c>
      <c r="E8" s="8">
        <v>-28400</v>
      </c>
    </row>
    <row r="9" spans="1:5" x14ac:dyDescent="0.25">
      <c r="A9" s="18" t="s">
        <v>41</v>
      </c>
      <c r="B9" s="8">
        <v>-14000</v>
      </c>
      <c r="C9" s="8">
        <v>-18000</v>
      </c>
      <c r="D9" s="8">
        <v>-26500</v>
      </c>
      <c r="E9" s="8">
        <v>-58500</v>
      </c>
    </row>
    <row r="10" spans="1:5" x14ac:dyDescent="0.25">
      <c r="A10" s="18" t="s">
        <v>42</v>
      </c>
      <c r="B10" s="8">
        <v>-14000</v>
      </c>
      <c r="C10" s="8">
        <v>-26600</v>
      </c>
      <c r="D10" s="8">
        <v>-41600</v>
      </c>
      <c r="E10" s="8">
        <v>-82200</v>
      </c>
    </row>
    <row r="11" spans="1:5" x14ac:dyDescent="0.25">
      <c r="A11" s="18" t="s">
        <v>43</v>
      </c>
      <c r="B11" s="8">
        <v>-15400</v>
      </c>
      <c r="C11" s="8">
        <v>-23100</v>
      </c>
      <c r="D11" s="8">
        <v>-45100</v>
      </c>
      <c r="E11" s="8">
        <v>-83600</v>
      </c>
    </row>
    <row r="12" spans="1:5" x14ac:dyDescent="0.25">
      <c r="A12" s="18" t="s">
        <v>44</v>
      </c>
      <c r="B12" s="8">
        <v>-17500</v>
      </c>
      <c r="C12" s="8">
        <v>-17500</v>
      </c>
      <c r="D12" s="8">
        <v>-27500</v>
      </c>
      <c r="E12" s="8">
        <v>-62500</v>
      </c>
    </row>
    <row r="13" spans="1:5" x14ac:dyDescent="0.25">
      <c r="A13" s="18" t="s">
        <v>51</v>
      </c>
      <c r="B13" s="8">
        <v>-208250</v>
      </c>
      <c r="C13" s="8">
        <v>-234750</v>
      </c>
      <c r="D13" s="8">
        <v>-297250</v>
      </c>
      <c r="E13" s="8">
        <v>-740250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7A99-9941-4433-A8BA-02E85FA8FA87}">
  <dimension ref="A3:D21"/>
  <sheetViews>
    <sheetView workbookViewId="0">
      <selection activeCell="B32" sqref="B32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3" width="11.140625" bestFit="1" customWidth="1"/>
    <col min="4" max="5" width="11.28515625" bestFit="1" customWidth="1"/>
  </cols>
  <sheetData>
    <row r="3" spans="1:4" x14ac:dyDescent="0.25">
      <c r="A3" s="5" t="s">
        <v>61</v>
      </c>
      <c r="B3" s="5" t="s">
        <v>52</v>
      </c>
    </row>
    <row r="4" spans="1:4" x14ac:dyDescent="0.25">
      <c r="A4" s="5" t="s">
        <v>50</v>
      </c>
      <c r="B4" t="s">
        <v>65</v>
      </c>
      <c r="C4" t="s">
        <v>66</v>
      </c>
      <c r="D4" t="s">
        <v>51</v>
      </c>
    </row>
    <row r="5" spans="1:4" x14ac:dyDescent="0.25">
      <c r="A5" s="18" t="s">
        <v>13</v>
      </c>
      <c r="B5" s="8">
        <v>2560000</v>
      </c>
      <c r="C5" s="8">
        <v>2610000</v>
      </c>
      <c r="D5" s="8">
        <v>5170000</v>
      </c>
    </row>
    <row r="6" spans="1:4" x14ac:dyDescent="0.25">
      <c r="A6" s="18" t="s">
        <v>11</v>
      </c>
      <c r="B6" s="8">
        <v>7560000</v>
      </c>
      <c r="C6" s="8">
        <v>8050000</v>
      </c>
      <c r="D6" s="8">
        <v>15610000</v>
      </c>
    </row>
    <row r="7" spans="1:4" x14ac:dyDescent="0.25">
      <c r="A7" s="18" t="s">
        <v>9</v>
      </c>
      <c r="B7" s="8">
        <v>6360000</v>
      </c>
      <c r="C7" s="8">
        <v>6955000</v>
      </c>
      <c r="D7" s="8">
        <v>13315000</v>
      </c>
    </row>
    <row r="8" spans="1:4" x14ac:dyDescent="0.25">
      <c r="A8" s="18" t="s">
        <v>6</v>
      </c>
      <c r="B8" s="8">
        <v>87062500</v>
      </c>
      <c r="C8" s="8">
        <v>88922500</v>
      </c>
      <c r="D8" s="8">
        <v>175985000</v>
      </c>
    </row>
    <row r="9" spans="1:4" x14ac:dyDescent="0.25">
      <c r="A9" s="18" t="s">
        <v>45</v>
      </c>
      <c r="B9" s="8">
        <v>-70000</v>
      </c>
      <c r="C9" s="8">
        <v>-70000</v>
      </c>
      <c r="D9" s="8">
        <v>-140000</v>
      </c>
    </row>
    <row r="10" spans="1:4" x14ac:dyDescent="0.25">
      <c r="A10" s="18" t="s">
        <v>17</v>
      </c>
      <c r="B10" s="8">
        <v>280000</v>
      </c>
      <c r="C10" s="8">
        <v>280000</v>
      </c>
      <c r="D10" s="8">
        <v>560000</v>
      </c>
    </row>
    <row r="11" spans="1:4" x14ac:dyDescent="0.25">
      <c r="A11" s="18" t="s">
        <v>15</v>
      </c>
      <c r="B11" s="8">
        <v>60550</v>
      </c>
      <c r="C11" s="8">
        <v>60550</v>
      </c>
      <c r="D11" s="8">
        <v>121100</v>
      </c>
    </row>
    <row r="12" spans="1:4" x14ac:dyDescent="0.25">
      <c r="A12" s="18" t="s">
        <v>47</v>
      </c>
      <c r="B12" s="8">
        <v>-350</v>
      </c>
      <c r="C12" s="8">
        <v>-350</v>
      </c>
      <c r="D12" s="8">
        <v>-700</v>
      </c>
    </row>
    <row r="13" spans="1:4" x14ac:dyDescent="0.25">
      <c r="A13" s="18" t="s">
        <v>21</v>
      </c>
      <c r="B13" s="8">
        <v>220000</v>
      </c>
      <c r="C13" s="8">
        <v>220000</v>
      </c>
      <c r="D13" s="8">
        <v>440000</v>
      </c>
    </row>
    <row r="14" spans="1:4" x14ac:dyDescent="0.25">
      <c r="A14" s="18" t="s">
        <v>49</v>
      </c>
      <c r="B14" s="8">
        <v>-70000</v>
      </c>
      <c r="C14" s="8">
        <v>-74000</v>
      </c>
      <c r="D14" s="8">
        <v>-144000</v>
      </c>
    </row>
    <row r="15" spans="1:4" x14ac:dyDescent="0.25">
      <c r="A15" s="18" t="s">
        <v>19</v>
      </c>
      <c r="B15" s="8">
        <v>230000</v>
      </c>
      <c r="C15" s="8">
        <v>230000</v>
      </c>
      <c r="D15" s="8">
        <v>460000</v>
      </c>
    </row>
    <row r="16" spans="1:4" x14ac:dyDescent="0.25">
      <c r="A16" s="18" t="s">
        <v>37</v>
      </c>
      <c r="B16" s="8">
        <v>-9200</v>
      </c>
      <c r="C16" s="8">
        <v>-12200</v>
      </c>
      <c r="D16" s="8">
        <v>-21400</v>
      </c>
    </row>
    <row r="17" spans="1:4" x14ac:dyDescent="0.25">
      <c r="A17" s="18" t="s">
        <v>41</v>
      </c>
      <c r="B17" s="8">
        <v>-18000</v>
      </c>
      <c r="C17" s="8">
        <v>-26500</v>
      </c>
      <c r="D17" s="8">
        <v>-44500</v>
      </c>
    </row>
    <row r="18" spans="1:4" x14ac:dyDescent="0.25">
      <c r="A18" s="18" t="s">
        <v>42</v>
      </c>
      <c r="B18" s="8">
        <v>-26600</v>
      </c>
      <c r="C18" s="8">
        <v>-41600</v>
      </c>
      <c r="D18" s="8">
        <v>-68200</v>
      </c>
    </row>
    <row r="19" spans="1:4" x14ac:dyDescent="0.25">
      <c r="A19" s="18" t="s">
        <v>43</v>
      </c>
      <c r="B19" s="8">
        <v>-23100</v>
      </c>
      <c r="C19" s="8">
        <v>-45100</v>
      </c>
      <c r="D19" s="8">
        <v>-68200</v>
      </c>
    </row>
    <row r="20" spans="1:4" x14ac:dyDescent="0.25">
      <c r="A20" s="18" t="s">
        <v>44</v>
      </c>
      <c r="B20" s="8">
        <v>-17500</v>
      </c>
      <c r="C20" s="8">
        <v>-27500</v>
      </c>
      <c r="D20" s="8">
        <v>-45000</v>
      </c>
    </row>
    <row r="21" spans="1:4" x14ac:dyDescent="0.25">
      <c r="A21" s="18" t="s">
        <v>51</v>
      </c>
      <c r="B21" s="8">
        <v>104098300</v>
      </c>
      <c r="C21" s="8">
        <v>107030800</v>
      </c>
      <c r="D21" s="8">
        <v>211129100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E3C6-298C-4BF2-BA1B-4398351E9F64}">
  <dimension ref="A1:E19"/>
  <sheetViews>
    <sheetView workbookViewId="0">
      <selection activeCell="D30" sqref="D30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5.85546875" bestFit="1" customWidth="1"/>
    <col min="4" max="4" width="5" bestFit="1" customWidth="1"/>
    <col min="5" max="5" width="7" bestFit="1" customWidth="1"/>
    <col min="6" max="6" width="5.28515625" bestFit="1" customWidth="1"/>
    <col min="7" max="7" width="14.5703125" bestFit="1" customWidth="1"/>
    <col min="8" max="8" width="19.85546875" bestFit="1" customWidth="1"/>
    <col min="9" max="9" width="16.5703125" bestFit="1" customWidth="1"/>
    <col min="10" max="10" width="11.140625" bestFit="1" customWidth="1"/>
    <col min="11" max="11" width="11.7109375" bestFit="1" customWidth="1"/>
    <col min="12" max="12" width="12" bestFit="1" customWidth="1"/>
    <col min="13" max="13" width="19.5703125" bestFit="1" customWidth="1"/>
    <col min="14" max="14" width="21.7109375" bestFit="1" customWidth="1"/>
    <col min="15" max="15" width="24.85546875" bestFit="1" customWidth="1"/>
    <col min="16" max="16" width="18.42578125" bestFit="1" customWidth="1"/>
    <col min="17" max="17" width="21.7109375" bestFit="1" customWidth="1"/>
    <col min="18" max="18" width="13" bestFit="1" customWidth="1"/>
    <col min="19" max="19" width="16.140625" bestFit="1" customWidth="1"/>
    <col min="20" max="20" width="13.5703125" bestFit="1" customWidth="1"/>
    <col min="21" max="21" width="16.7109375" bestFit="1" customWidth="1"/>
    <col min="22" max="22" width="13.85546875" bestFit="1" customWidth="1"/>
    <col min="23" max="23" width="17" bestFit="1" customWidth="1"/>
  </cols>
  <sheetData>
    <row r="1" spans="1:5" x14ac:dyDescent="0.25">
      <c r="A1" s="5" t="s">
        <v>28</v>
      </c>
      <c r="B1" t="s">
        <v>29</v>
      </c>
    </row>
    <row r="3" spans="1:5" x14ac:dyDescent="0.25">
      <c r="A3" s="5" t="s">
        <v>53</v>
      </c>
      <c r="B3" s="5" t="s">
        <v>52</v>
      </c>
    </row>
    <row r="4" spans="1:5" x14ac:dyDescent="0.25">
      <c r="A4" s="5" t="s">
        <v>50</v>
      </c>
      <c r="B4" t="s">
        <v>13</v>
      </c>
      <c r="C4" t="s">
        <v>11</v>
      </c>
      <c r="D4" t="s">
        <v>9</v>
      </c>
      <c r="E4" t="s">
        <v>6</v>
      </c>
    </row>
    <row r="5" spans="1:5" x14ac:dyDescent="0.25">
      <c r="A5" s="6">
        <v>44197</v>
      </c>
      <c r="B5" s="7">
        <v>1000</v>
      </c>
      <c r="C5" s="7">
        <v>700</v>
      </c>
      <c r="D5" s="7">
        <v>500</v>
      </c>
      <c r="E5" s="7">
        <v>12000</v>
      </c>
    </row>
    <row r="6" spans="1:5" x14ac:dyDescent="0.25">
      <c r="A6" s="6">
        <v>44198</v>
      </c>
      <c r="B6" s="7">
        <v>700</v>
      </c>
      <c r="C6" s="7">
        <v>800</v>
      </c>
      <c r="D6" s="7">
        <v>400</v>
      </c>
      <c r="E6" s="7">
        <v>8700</v>
      </c>
    </row>
    <row r="7" spans="1:5" x14ac:dyDescent="0.25">
      <c r="A7" s="6">
        <v>44199</v>
      </c>
      <c r="B7" s="7">
        <v>300</v>
      </c>
      <c r="C7" s="7">
        <v>900</v>
      </c>
      <c r="D7" s="7">
        <v>500</v>
      </c>
      <c r="E7" s="7">
        <v>7800</v>
      </c>
    </row>
    <row r="8" spans="1:5" x14ac:dyDescent="0.25">
      <c r="A8" s="6">
        <v>44200</v>
      </c>
      <c r="B8" s="7">
        <v>200</v>
      </c>
      <c r="C8" s="7">
        <v>750</v>
      </c>
      <c r="D8" s="7">
        <v>250</v>
      </c>
      <c r="E8" s="7">
        <v>8900</v>
      </c>
    </row>
    <row r="9" spans="1:5" x14ac:dyDescent="0.25">
      <c r="A9" s="6">
        <v>44201</v>
      </c>
      <c r="B9" s="7">
        <v>250</v>
      </c>
      <c r="C9" s="7">
        <v>800</v>
      </c>
      <c r="D9" s="7">
        <v>300</v>
      </c>
      <c r="E9" s="7">
        <v>9700</v>
      </c>
    </row>
    <row r="10" spans="1:5" x14ac:dyDescent="0.25">
      <c r="A10" s="6">
        <v>44202</v>
      </c>
      <c r="B10" s="7">
        <v>50</v>
      </c>
      <c r="C10" s="7">
        <v>300</v>
      </c>
      <c r="D10" s="7">
        <v>200</v>
      </c>
      <c r="E10" s="7">
        <v>5300</v>
      </c>
    </row>
    <row r="11" spans="1:5" x14ac:dyDescent="0.25">
      <c r="A11" s="6">
        <v>44203</v>
      </c>
      <c r="B11" s="7">
        <v>20</v>
      </c>
      <c r="C11" s="7">
        <v>400</v>
      </c>
      <c r="D11" s="7">
        <v>700</v>
      </c>
      <c r="E11" s="7">
        <v>8500</v>
      </c>
    </row>
    <row r="12" spans="1:5" x14ac:dyDescent="0.25">
      <c r="A12" s="6">
        <v>44204</v>
      </c>
      <c r="B12" s="7">
        <v>1000</v>
      </c>
      <c r="C12" s="7">
        <v>700</v>
      </c>
      <c r="D12" s="7">
        <v>500</v>
      </c>
      <c r="E12" s="7">
        <v>12000</v>
      </c>
    </row>
    <row r="13" spans="1:5" x14ac:dyDescent="0.25">
      <c r="A13" s="6">
        <v>44205</v>
      </c>
      <c r="B13" s="7">
        <v>700</v>
      </c>
      <c r="C13" s="7">
        <v>800</v>
      </c>
      <c r="D13" s="7">
        <v>400</v>
      </c>
      <c r="E13" s="7">
        <v>8700</v>
      </c>
    </row>
    <row r="14" spans="1:5" x14ac:dyDescent="0.25">
      <c r="A14" s="6">
        <v>44206</v>
      </c>
      <c r="B14" s="7">
        <v>300</v>
      </c>
      <c r="C14" s="7">
        <v>900</v>
      </c>
      <c r="D14" s="7">
        <v>500</v>
      </c>
      <c r="E14" s="7">
        <v>7800</v>
      </c>
    </row>
    <row r="15" spans="1:5" x14ac:dyDescent="0.25">
      <c r="A15" s="6">
        <v>44207</v>
      </c>
      <c r="B15" s="7">
        <v>200</v>
      </c>
      <c r="C15" s="7">
        <v>750</v>
      </c>
      <c r="D15" s="7">
        <v>250</v>
      </c>
      <c r="E15" s="7">
        <v>12000</v>
      </c>
    </row>
    <row r="16" spans="1:5" x14ac:dyDescent="0.25">
      <c r="A16" s="6">
        <v>44208</v>
      </c>
      <c r="B16" s="7">
        <v>250</v>
      </c>
      <c r="C16" s="7">
        <v>700</v>
      </c>
      <c r="D16" s="7">
        <v>300</v>
      </c>
      <c r="E16" s="7">
        <v>5000</v>
      </c>
    </row>
    <row r="17" spans="1:5" x14ac:dyDescent="0.25">
      <c r="A17" s="6">
        <v>44209</v>
      </c>
      <c r="B17" s="7">
        <v>50</v>
      </c>
      <c r="C17" s="7">
        <v>300</v>
      </c>
      <c r="D17" s="7">
        <v>200</v>
      </c>
      <c r="E17" s="7">
        <v>4800</v>
      </c>
    </row>
    <row r="18" spans="1:5" x14ac:dyDescent="0.25">
      <c r="A18" s="6">
        <v>44210</v>
      </c>
      <c r="B18" s="7">
        <v>20</v>
      </c>
      <c r="C18" s="7">
        <v>400</v>
      </c>
      <c r="D18" s="7">
        <v>700</v>
      </c>
      <c r="E18" s="7">
        <v>8500</v>
      </c>
    </row>
    <row r="19" spans="1:5" x14ac:dyDescent="0.25">
      <c r="A19" s="6" t="s">
        <v>51</v>
      </c>
      <c r="B19" s="7">
        <v>5040</v>
      </c>
      <c r="C19" s="7">
        <v>9200</v>
      </c>
      <c r="D19" s="7">
        <v>5700</v>
      </c>
      <c r="E19" s="7">
        <v>119700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Sheet10</vt:lpstr>
      <vt:lpstr>Revenue</vt:lpstr>
      <vt:lpstr>Cost</vt:lpstr>
      <vt:lpstr>Production</vt:lpstr>
      <vt:lpstr>Monthly Revenue</vt:lpstr>
      <vt:lpstr>Monthly Cost</vt:lpstr>
      <vt:lpstr>Revenue_Cost</vt:lpstr>
      <vt:lpstr>Sheet8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Zaw Tun</dc:creator>
  <cp:lastModifiedBy>Zaw Tun</cp:lastModifiedBy>
  <dcterms:created xsi:type="dcterms:W3CDTF">2021-01-30T12:49:12Z</dcterms:created>
  <dcterms:modified xsi:type="dcterms:W3CDTF">2021-02-04T14:30:12Z</dcterms:modified>
</cp:coreProperties>
</file>