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eta\Documents\MATH240\Handson Assignment3\"/>
    </mc:Choice>
  </mc:AlternateContent>
  <xr:revisionPtr revIDLastSave="0" documentId="13_ncr:1_{8EC615D8-4DD6-43C1-8496-F4352AD1986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 " sheetId="1" r:id="rId1"/>
    <sheet name="Extra Sheet" sheetId="2" r:id="rId2"/>
    <sheet name="Sheet3" sheetId="6" r:id="rId3"/>
    <sheet name="Sheet4" sheetId="7" r:id="rId4"/>
    <sheet name="Newdata" sheetId="3" r:id="rId5"/>
    <sheet name="Sheet1" sheetId="4" r:id="rId6"/>
  </sheets>
  <definedNames>
    <definedName name="_xlnm.Print_Area" localSheetId="0">'Data '!$A$1:$M$30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6" i="3" l="1" a="1"/>
  <c r="H26" i="3" s="1"/>
  <c r="H3" i="3" a="1"/>
  <c r="H3" i="3" s="1"/>
  <c r="H4" i="3" a="1"/>
  <c r="H4" i="3"/>
  <c r="H5" i="3" a="1"/>
  <c r="H5" i="3" s="1"/>
  <c r="H6" i="3" a="1"/>
  <c r="H6" i="3"/>
  <c r="H7" i="3" a="1"/>
  <c r="H7" i="3" s="1"/>
  <c r="H8" i="3" a="1"/>
  <c r="H8" i="3"/>
  <c r="H9" i="3" a="1"/>
  <c r="H9" i="3" s="1"/>
  <c r="H10" i="3" a="1"/>
  <c r="H10" i="3"/>
  <c r="H11" i="3" a="1"/>
  <c r="H11" i="3" s="1"/>
  <c r="H12" i="3" a="1"/>
  <c r="H12" i="3"/>
  <c r="H13" i="3" a="1"/>
  <c r="H13" i="3" s="1"/>
  <c r="H14" i="3" a="1"/>
  <c r="H14" i="3"/>
  <c r="H15" i="3" a="1"/>
  <c r="H15" i="3" s="1"/>
  <c r="H16" i="3" a="1"/>
  <c r="H16" i="3"/>
  <c r="H17" i="3" a="1"/>
  <c r="H17" i="3" s="1"/>
  <c r="H18" i="3" a="1"/>
  <c r="H18" i="3"/>
  <c r="H19" i="3" a="1"/>
  <c r="H19" i="3" s="1"/>
  <c r="H20" i="3" a="1"/>
  <c r="H20" i="3"/>
  <c r="H21" i="3" a="1"/>
  <c r="H21" i="3" s="1"/>
  <c r="H22" i="3" a="1"/>
  <c r="H22" i="3"/>
  <c r="H23" i="3" a="1"/>
  <c r="H23" i="3" s="1"/>
  <c r="H24" i="3" a="1"/>
  <c r="H24" i="3"/>
  <c r="H25" i="3" a="1"/>
  <c r="H25" i="3" s="1"/>
  <c r="H2" i="3" a="1"/>
  <c r="H2" i="3" s="1"/>
  <c r="H27" i="3" a="1"/>
  <c r="H27" i="3"/>
  <c r="H28" i="3" a="1"/>
  <c r="H28" i="3"/>
  <c r="H29" i="3" a="1"/>
  <c r="H29" i="3"/>
</calcChain>
</file>

<file path=xl/sharedStrings.xml><?xml version="1.0" encoding="utf-8"?>
<sst xmlns="http://schemas.openxmlformats.org/spreadsheetml/2006/main" count="159" uniqueCount="46">
  <si>
    <t>Revenue</t>
  </si>
  <si>
    <t>Year</t>
  </si>
  <si>
    <t>Quarter</t>
  </si>
  <si>
    <t>Qtr1</t>
  </si>
  <si>
    <t>Qtr2</t>
  </si>
  <si>
    <t>Qtr3</t>
  </si>
  <si>
    <t>Qtr4</t>
  </si>
  <si>
    <t>In row-column format</t>
  </si>
  <si>
    <t>Quarterly Revenue for Coca Cola Company, 2005-2010 (millions of dollars)</t>
  </si>
  <si>
    <t>Time index</t>
  </si>
  <si>
    <t>Q1</t>
  </si>
  <si>
    <t>Q2</t>
  </si>
  <si>
    <t>Q3</t>
  </si>
  <si>
    <t>Q4</t>
  </si>
  <si>
    <t>Years and Quarters</t>
  </si>
  <si>
    <t>Years and quarters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</si>
  <si>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</si>
  <si>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</si>
  <si>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</si>
  <si>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</si>
  <si>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</si>
  <si>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</si>
  <si>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</si>
  <si>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</si>
  <si>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</si>
  <si>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</si>
  <si>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</si>
  <si>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</si>
  <si>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</si>
  <si>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</si>
  <si>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</si>
  <si>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</si>
  <si>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</si>
  <si>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</si>
  <si>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</si>
  <si>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</si>
  <si>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</si>
  <si>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</si>
  <si>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90.0%</t>
  </si>
  <si>
    <t>Upper 90.0%</t>
  </si>
  <si>
    <t>Q2 = $9835.229</t>
  </si>
  <si>
    <t>Q1 = $8518.896</t>
  </si>
  <si>
    <t>Q3 = $9425.458</t>
  </si>
  <si>
    <t>Q4 = $9574.332</t>
  </si>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</sst>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6" formatCode="0.000"/>
    <numFmt numFmtId="167" formatCode="0.0000"/>
  </numFmts>
  <fonts count="10" x14ac:knownFonts="1">
    <font>
      <sz val="10"/>
      <name val="Arial"/>
    </font>
    <font>
      <i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8" tint="-0.499984740745262"/>
      <name val="Arial"/>
      <family val="2"/>
    </font>
    <font>
      <sz val="10"/>
      <name val="Arial"/>
    </font>
    <font>
      <b/>
      <i/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5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3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3" fontId="0" fillId="2" borderId="8" xfId="0" applyNumberFormat="1" applyFill="1" applyBorder="1" applyAlignment="1">
      <alignment horizontal="center"/>
    </xf>
    <xf numFmtId="0" fontId="3" fillId="0" borderId="0" xfId="0" applyFont="1"/>
    <xf numFmtId="3" fontId="0" fillId="2" borderId="2" xfId="0" applyNumberFormat="1" applyFill="1" applyBorder="1" applyAlignment="1">
      <alignment horizontal="center"/>
    </xf>
    <xf numFmtId="3" fontId="0" fillId="2" borderId="0" xfId="0" applyNumberFormat="1" applyFill="1" applyBorder="1" applyAlignment="1">
      <alignment horizontal="center"/>
    </xf>
    <xf numFmtId="3" fontId="0" fillId="2" borderId="7" xfId="0" applyNumberFormat="1" applyFill="1" applyBorder="1" applyAlignment="1">
      <alignment horizontal="center"/>
    </xf>
    <xf numFmtId="3" fontId="0" fillId="2" borderId="2" xfId="0" applyNumberFormat="1" applyFill="1" applyBorder="1"/>
    <xf numFmtId="3" fontId="0" fillId="2" borderId="3" xfId="0" applyNumberFormat="1" applyFill="1" applyBorder="1"/>
    <xf numFmtId="3" fontId="0" fillId="2" borderId="0" xfId="0" applyNumberFormat="1" applyFill="1" applyBorder="1"/>
    <xf numFmtId="3" fontId="0" fillId="2" borderId="5" xfId="0" applyNumberFormat="1" applyFill="1" applyBorder="1"/>
    <xf numFmtId="3" fontId="0" fillId="2" borderId="7" xfId="0" applyNumberFormat="1" applyFill="1" applyBorder="1"/>
    <xf numFmtId="3" fontId="0" fillId="2" borderId="8" xfId="0" applyNumberFormat="1" applyFill="1" applyBorder="1"/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/>
    <xf numFmtId="0" fontId="4" fillId="3" borderId="11" xfId="0" applyFont="1" applyFill="1" applyBorder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12" xfId="0" applyBorder="1"/>
    <xf numFmtId="0" fontId="0" fillId="2" borderId="12" xfId="0" applyFill="1" applyBorder="1" applyAlignment="1">
      <alignment horizontal="center"/>
    </xf>
    <xf numFmtId="0" fontId="3" fillId="0" borderId="12" xfId="0" applyFont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164" fontId="0" fillId="0" borderId="12" xfId="0" applyNumberFormat="1" applyBorder="1"/>
    <xf numFmtId="0" fontId="0" fillId="0" borderId="0" xfId="0" applyFill="1" applyBorder="1" applyAlignment="1"/>
    <xf numFmtId="0" fontId="0" fillId="0" borderId="16" xfId="0" applyFill="1" applyBorder="1" applyAlignment="1"/>
    <xf numFmtId="0" fontId="1" fillId="0" borderId="17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Continuous"/>
    </xf>
    <xf numFmtId="167" fontId="0" fillId="0" borderId="0" xfId="0" applyNumberFormat="1" applyFill="1" applyBorder="1" applyAlignment="1"/>
    <xf numFmtId="167" fontId="0" fillId="0" borderId="16" xfId="0" applyNumberFormat="1" applyFill="1" applyBorder="1" applyAlignme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167" fontId="0" fillId="4" borderId="12" xfId="0" applyNumberFormat="1" applyFill="1" applyBorder="1" applyAlignment="1">
      <alignment horizontal="center" vertical="center"/>
    </xf>
    <xf numFmtId="166" fontId="0" fillId="4" borderId="12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/>
    </xf>
    <xf numFmtId="2" fontId="0" fillId="4" borderId="12" xfId="0" applyNumberFormat="1" applyFill="1" applyBorder="1" applyAlignment="1">
      <alignment horizontal="center" vertical="center"/>
    </xf>
    <xf numFmtId="0" fontId="0" fillId="4" borderId="12" xfId="0" applyNumberForma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baseline="0">
                <a:effectLst/>
              </a:rPr>
              <a:t>Coca-Cola Quarterly Revenue from 2005-2010 (in $millions)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Sheet1!$A$2:$B$25</c:f>
              <c:multiLvlStrCache>
                <c:ptCount val="24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  <c:pt idx="13">
                    <c:v>Qtr2</c:v>
                  </c:pt>
                  <c:pt idx="14">
                    <c:v>Qtr3</c:v>
                  </c:pt>
                  <c:pt idx="15">
                    <c:v>Qtr4</c:v>
                  </c:pt>
                  <c:pt idx="16">
                    <c:v>Qtr1</c:v>
                  </c:pt>
                  <c:pt idx="17">
                    <c:v>Qtr2</c:v>
                  </c:pt>
                  <c:pt idx="18">
                    <c:v>Qtr3</c:v>
                  </c:pt>
                  <c:pt idx="19">
                    <c:v>Qtr4</c:v>
                  </c:pt>
                  <c:pt idx="20">
                    <c:v>Qtr1</c:v>
                  </c:pt>
                  <c:pt idx="21">
                    <c:v>Qtr2</c:v>
                  </c:pt>
                  <c:pt idx="22">
                    <c:v>Qtr3</c:v>
                  </c:pt>
                  <c:pt idx="23">
                    <c:v>Qtr4</c:v>
                  </c:pt>
                </c:lvl>
                <c:lvl>
                  <c:pt idx="0">
                    <c:v>2005</c:v>
                  </c:pt>
                  <c:pt idx="4">
                    <c:v>2006</c:v>
                  </c:pt>
                  <c:pt idx="8">
                    <c:v>2007</c:v>
                  </c:pt>
                  <c:pt idx="12">
                    <c:v>2008</c:v>
                  </c:pt>
                  <c:pt idx="16">
                    <c:v>2009</c:v>
                  </c:pt>
                  <c:pt idx="20">
                    <c:v>2010</c:v>
                  </c:pt>
                </c:lvl>
              </c:multiLvlStrCache>
            </c:multiLvlStrRef>
          </c:cat>
          <c:val>
            <c:numRef>
              <c:f>Sheet1!$C$2:$C$25</c:f>
              <c:numCache>
                <c:formatCode>_([$$-409]* #,##0.00_);_([$$-409]* \(#,##0.00\);_([$$-409]* "-"??_);_(@_)</c:formatCode>
                <c:ptCount val="24"/>
                <c:pt idx="0">
                  <c:v>5206</c:v>
                </c:pt>
                <c:pt idx="1">
                  <c:v>6310</c:v>
                </c:pt>
                <c:pt idx="2">
                  <c:v>6037</c:v>
                </c:pt>
                <c:pt idx="3">
                  <c:v>5551</c:v>
                </c:pt>
                <c:pt idx="4">
                  <c:v>5226</c:v>
                </c:pt>
                <c:pt idx="5">
                  <c:v>6476</c:v>
                </c:pt>
                <c:pt idx="6">
                  <c:v>6454</c:v>
                </c:pt>
                <c:pt idx="7">
                  <c:v>5932</c:v>
                </c:pt>
                <c:pt idx="8">
                  <c:v>6103</c:v>
                </c:pt>
                <c:pt idx="9">
                  <c:v>7733</c:v>
                </c:pt>
                <c:pt idx="10">
                  <c:v>7690</c:v>
                </c:pt>
                <c:pt idx="11">
                  <c:v>7331</c:v>
                </c:pt>
                <c:pt idx="12">
                  <c:v>7379</c:v>
                </c:pt>
                <c:pt idx="13">
                  <c:v>9046</c:v>
                </c:pt>
                <c:pt idx="14">
                  <c:v>8393</c:v>
                </c:pt>
                <c:pt idx="15">
                  <c:v>7126</c:v>
                </c:pt>
                <c:pt idx="16">
                  <c:v>7169</c:v>
                </c:pt>
                <c:pt idx="17">
                  <c:v>8267</c:v>
                </c:pt>
                <c:pt idx="18">
                  <c:v>8044</c:v>
                </c:pt>
                <c:pt idx="19">
                  <c:v>7510</c:v>
                </c:pt>
                <c:pt idx="20">
                  <c:v>7525</c:v>
                </c:pt>
                <c:pt idx="21">
                  <c:v>8674</c:v>
                </c:pt>
                <c:pt idx="22">
                  <c:v>8426</c:v>
                </c:pt>
                <c:pt idx="23">
                  <c:v>10494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E-4DD8-A364-BC357E539A45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Predicted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multiLvlStrRef>
              <c:f>Sheet1!$A$2:$B$25</c:f>
              <c:multiLvlStrCache>
                <c:ptCount val="24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  <c:pt idx="13">
                    <c:v>Qtr2</c:v>
                  </c:pt>
                  <c:pt idx="14">
                    <c:v>Qtr3</c:v>
                  </c:pt>
                  <c:pt idx="15">
                    <c:v>Qtr4</c:v>
                  </c:pt>
                  <c:pt idx="16">
                    <c:v>Qtr1</c:v>
                  </c:pt>
                  <c:pt idx="17">
                    <c:v>Qtr2</c:v>
                  </c:pt>
                  <c:pt idx="18">
                    <c:v>Qtr3</c:v>
                  </c:pt>
                  <c:pt idx="19">
                    <c:v>Qtr4</c:v>
                  </c:pt>
                  <c:pt idx="20">
                    <c:v>Qtr1</c:v>
                  </c:pt>
                  <c:pt idx="21">
                    <c:v>Qtr2</c:v>
                  </c:pt>
                  <c:pt idx="22">
                    <c:v>Qtr3</c:v>
                  </c:pt>
                  <c:pt idx="23">
                    <c:v>Qtr4</c:v>
                  </c:pt>
                </c:lvl>
                <c:lvl>
                  <c:pt idx="0">
                    <c:v>2005</c:v>
                  </c:pt>
                  <c:pt idx="4">
                    <c:v>2006</c:v>
                  </c:pt>
                  <c:pt idx="8">
                    <c:v>2007</c:v>
                  </c:pt>
                  <c:pt idx="12">
                    <c:v>2008</c:v>
                  </c:pt>
                  <c:pt idx="16">
                    <c:v>2009</c:v>
                  </c:pt>
                  <c:pt idx="20">
                    <c:v>2010</c:v>
                  </c:pt>
                </c:lvl>
              </c:multiLvlStrCache>
            </c:multiLvlStrRef>
          </c:cat>
          <c:val>
            <c:numRef>
              <c:f>Sheet1!$D$2:$D$25</c:f>
              <c:numCache>
                <c:formatCode>_("$"* #,##0.00_);_("$"* \(#,##0.00\);_("$"* "-"??_);_(@_)</c:formatCode>
                <c:ptCount val="24"/>
                <c:pt idx="0">
                  <c:v>4945.9199999999992</c:v>
                </c:pt>
                <c:pt idx="1">
                  <c:v>6262.2529999999988</c:v>
                </c:pt>
                <c:pt idx="2">
                  <c:v>5852.482</c:v>
                </c:pt>
                <c:pt idx="3">
                  <c:v>6001.3559999999998</c:v>
                </c:pt>
                <c:pt idx="4">
                  <c:v>5541.4159999999993</c:v>
                </c:pt>
                <c:pt idx="5">
                  <c:v>6857.7489999999998</c:v>
                </c:pt>
                <c:pt idx="6">
                  <c:v>6447.9779999999992</c:v>
                </c:pt>
                <c:pt idx="7">
                  <c:v>6596.8519999999999</c:v>
                </c:pt>
                <c:pt idx="8">
                  <c:v>6136.9119999999994</c:v>
                </c:pt>
                <c:pt idx="9">
                  <c:v>7453.244999999999</c:v>
                </c:pt>
                <c:pt idx="10">
                  <c:v>7043.4740000000002</c:v>
                </c:pt>
                <c:pt idx="11">
                  <c:v>7192.348</c:v>
                </c:pt>
                <c:pt idx="12">
                  <c:v>6732.4079999999994</c:v>
                </c:pt>
                <c:pt idx="13">
                  <c:v>8048.741</c:v>
                </c:pt>
                <c:pt idx="14">
                  <c:v>7638.9699999999993</c:v>
                </c:pt>
                <c:pt idx="15">
                  <c:v>7787.8439999999991</c:v>
                </c:pt>
                <c:pt idx="16">
                  <c:v>7327.9039999999986</c:v>
                </c:pt>
                <c:pt idx="17">
                  <c:v>8644.2369999999992</c:v>
                </c:pt>
                <c:pt idx="18">
                  <c:v>8234.4660000000003</c:v>
                </c:pt>
                <c:pt idx="19">
                  <c:v>8383.34</c:v>
                </c:pt>
                <c:pt idx="20">
                  <c:v>7923.4</c:v>
                </c:pt>
                <c:pt idx="21">
                  <c:v>9239.7330000000002</c:v>
                </c:pt>
                <c:pt idx="22">
                  <c:v>8829.9619999999995</c:v>
                </c:pt>
                <c:pt idx="23">
                  <c:v>8978.8359999999993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7E-4DD8-A364-BC357E539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7262624"/>
        <c:axId val="527267872"/>
      </c:lineChart>
      <c:catAx>
        <c:axId val="527262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 and Quarters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267872"/>
        <c:crossesAt val="0"/>
        <c:auto val="1"/>
        <c:lblAlgn val="ctr"/>
        <c:lblOffset val="100"/>
        <c:noMultiLvlLbl val="0"/>
      </c:catAx>
      <c:valAx>
        <c:axId val="5272678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26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Coca-Cola Quarterly Revenue from 2005-2010 (in $millions)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Sheet1!$A$2:$B$25</c:f>
              <c:multiLvlStrCache>
                <c:ptCount val="24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  <c:pt idx="13">
                    <c:v>Qtr2</c:v>
                  </c:pt>
                  <c:pt idx="14">
                    <c:v>Qtr3</c:v>
                  </c:pt>
                  <c:pt idx="15">
                    <c:v>Qtr4</c:v>
                  </c:pt>
                  <c:pt idx="16">
                    <c:v>Qtr1</c:v>
                  </c:pt>
                  <c:pt idx="17">
                    <c:v>Qtr2</c:v>
                  </c:pt>
                  <c:pt idx="18">
                    <c:v>Qtr3</c:v>
                  </c:pt>
                  <c:pt idx="19">
                    <c:v>Qtr4</c:v>
                  </c:pt>
                  <c:pt idx="20">
                    <c:v>Qtr1</c:v>
                  </c:pt>
                  <c:pt idx="21">
                    <c:v>Qtr2</c:v>
                  </c:pt>
                  <c:pt idx="22">
                    <c:v>Qtr3</c:v>
                  </c:pt>
                  <c:pt idx="23">
                    <c:v>Qtr4</c:v>
                  </c:pt>
                </c:lvl>
                <c:lvl>
                  <c:pt idx="0">
                    <c:v>2005</c:v>
                  </c:pt>
                  <c:pt idx="4">
                    <c:v>2006</c:v>
                  </c:pt>
                  <c:pt idx="8">
                    <c:v>2007</c:v>
                  </c:pt>
                  <c:pt idx="12">
                    <c:v>2008</c:v>
                  </c:pt>
                  <c:pt idx="16">
                    <c:v>2009</c:v>
                  </c:pt>
                  <c:pt idx="20">
                    <c:v>2010</c:v>
                  </c:pt>
                </c:lvl>
              </c:multiLvlStrCache>
            </c:multiLvlStrRef>
          </c:cat>
          <c:val>
            <c:numRef>
              <c:f>Sheet1!$C$2:$C$25</c:f>
              <c:numCache>
                <c:formatCode>_([$$-409]* #,##0.00_);_([$$-409]* \(#,##0.00\);_([$$-409]* "-"??_);_(@_)</c:formatCode>
                <c:ptCount val="24"/>
                <c:pt idx="0">
                  <c:v>5206</c:v>
                </c:pt>
                <c:pt idx="1">
                  <c:v>6310</c:v>
                </c:pt>
                <c:pt idx="2">
                  <c:v>6037</c:v>
                </c:pt>
                <c:pt idx="3">
                  <c:v>5551</c:v>
                </c:pt>
                <c:pt idx="4">
                  <c:v>5226</c:v>
                </c:pt>
                <c:pt idx="5">
                  <c:v>6476</c:v>
                </c:pt>
                <c:pt idx="6">
                  <c:v>6454</c:v>
                </c:pt>
                <c:pt idx="7">
                  <c:v>5932</c:v>
                </c:pt>
                <c:pt idx="8">
                  <c:v>6103</c:v>
                </c:pt>
                <c:pt idx="9">
                  <c:v>7733</c:v>
                </c:pt>
                <c:pt idx="10">
                  <c:v>7690</c:v>
                </c:pt>
                <c:pt idx="11">
                  <c:v>7331</c:v>
                </c:pt>
                <c:pt idx="12">
                  <c:v>7379</c:v>
                </c:pt>
                <c:pt idx="13">
                  <c:v>9046</c:v>
                </c:pt>
                <c:pt idx="14">
                  <c:v>8393</c:v>
                </c:pt>
                <c:pt idx="15">
                  <c:v>7126</c:v>
                </c:pt>
                <c:pt idx="16">
                  <c:v>7169</c:v>
                </c:pt>
                <c:pt idx="17">
                  <c:v>8267</c:v>
                </c:pt>
                <c:pt idx="18">
                  <c:v>8044</c:v>
                </c:pt>
                <c:pt idx="19">
                  <c:v>7510</c:v>
                </c:pt>
                <c:pt idx="20">
                  <c:v>7525</c:v>
                </c:pt>
                <c:pt idx="21">
                  <c:v>8674</c:v>
                </c:pt>
                <c:pt idx="22">
                  <c:v>8426</c:v>
                </c:pt>
                <c:pt idx="23">
                  <c:v>10494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69-4E07-9ECE-FC365D003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7270496"/>
        <c:axId val="527271152"/>
      </c:lineChart>
      <c:catAx>
        <c:axId val="527270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Years and Quarters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271152"/>
        <c:crosses val="autoZero"/>
        <c:auto val="1"/>
        <c:lblAlgn val="ctr"/>
        <c:lblOffset val="100"/>
        <c:noMultiLvlLbl val="0"/>
      </c:catAx>
      <c:valAx>
        <c:axId val="52727115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27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10</xdr:row>
      <xdr:rowOff>28575</xdr:rowOff>
    </xdr:from>
    <xdr:to>
      <xdr:col>11</xdr:col>
      <xdr:colOff>85725</xdr:colOff>
      <xdr:row>15</xdr:row>
      <xdr:rowOff>104775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2743200" y="1676400"/>
          <a:ext cx="3876675" cy="885825"/>
        </a:xfrm>
        <a:prstGeom prst="ellipseRibbon">
          <a:avLst>
            <a:gd name="adj1" fmla="val 25000"/>
            <a:gd name="adj2" fmla="val 50000"/>
            <a:gd name="adj3" fmla="val 12500"/>
          </a:avLst>
        </a:prstGeom>
        <a:solidFill>
          <a:schemeClr val="accent5">
            <a:lumMod val="60000"/>
            <a:lumOff val="40000"/>
          </a:scheme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Global company, world's largest producer of soft drink concentrates, syrups, and juice.  </a:t>
          </a:r>
        </a:p>
      </xdr:txBody>
    </xdr:sp>
    <xdr:clientData/>
  </xdr:twoCellAnchor>
  <xdr:twoCellAnchor>
    <xdr:from>
      <xdr:col>4</xdr:col>
      <xdr:colOff>171450</xdr:colOff>
      <xdr:row>17</xdr:row>
      <xdr:rowOff>76200</xdr:rowOff>
    </xdr:from>
    <xdr:to>
      <xdr:col>8</xdr:col>
      <xdr:colOff>219075</xdr:colOff>
      <xdr:row>22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438400" y="2857500"/>
          <a:ext cx="2486025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>
              <a:solidFill>
                <a:srgbClr val="C00000"/>
              </a:solidFill>
              <a:latin typeface="+mn-lt"/>
              <a:ea typeface="+mn-ea"/>
              <a:cs typeface="+mn-cs"/>
            </a:rPr>
            <a:t>Source: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Standard &amp; Poor's Stock Reports, March, 2007, http://finance.yahoo.com., and http://www.mergentonline.com.</a:t>
          </a:r>
          <a:endParaRPr lang="en-US" sz="1100"/>
        </a:p>
      </xdr:txBody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12</xdr:col>
      <xdr:colOff>180724</xdr:colOff>
      <xdr:row>26</xdr:row>
      <xdr:rowOff>95056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2781300"/>
          <a:ext cx="2009524" cy="15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14</xdr:row>
      <xdr:rowOff>0</xdr:rowOff>
    </xdr:from>
    <xdr:to>
      <xdr:col>18</xdr:col>
      <xdr:colOff>523875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8D40A9-F85D-4E7C-829A-4EA4972A22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333374</xdr:colOff>
      <xdr:row>4</xdr:row>
      <xdr:rowOff>142874</xdr:rowOff>
    </xdr:from>
    <xdr:to>
      <xdr:col>15</xdr:col>
      <xdr:colOff>95249</xdr:colOff>
      <xdr:row>23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01F264-AE6F-47E3-9831-C5300363A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27"/>
  <sheetViews>
    <sheetView tabSelected="1" workbookViewId="0">
      <selection activeCell="C5" sqref="C5:D5"/>
    </sheetView>
  </sheetViews>
  <sheetFormatPr defaultRowHeight="12.75" x14ac:dyDescent="0.2"/>
  <cols>
    <col min="1" max="1" width="5.7109375" customWidth="1"/>
    <col min="4" max="4" width="10" customWidth="1"/>
  </cols>
  <sheetData>
    <row r="1" spans="2:12" ht="15" x14ac:dyDescent="0.2">
      <c r="B1" s="24" t="s">
        <v>8</v>
      </c>
    </row>
    <row r="3" spans="2:12" x14ac:dyDescent="0.2">
      <c r="B3" s="20" t="s">
        <v>1</v>
      </c>
      <c r="C3" s="21" t="s">
        <v>2</v>
      </c>
      <c r="D3" s="22" t="s">
        <v>0</v>
      </c>
    </row>
    <row r="4" spans="2:12" x14ac:dyDescent="0.2">
      <c r="B4" s="1">
        <v>2005</v>
      </c>
      <c r="C4" s="2" t="s">
        <v>3</v>
      </c>
      <c r="D4" s="3">
        <v>5206</v>
      </c>
      <c r="F4" s="25" t="s">
        <v>7</v>
      </c>
      <c r="G4" s="25"/>
      <c r="H4" s="25"/>
      <c r="I4" s="25"/>
      <c r="J4" s="25"/>
      <c r="K4" s="25"/>
      <c r="L4" s="25"/>
    </row>
    <row r="5" spans="2:12" x14ac:dyDescent="0.2">
      <c r="B5" s="4"/>
      <c r="C5" s="5" t="s">
        <v>4</v>
      </c>
      <c r="D5" s="6">
        <v>6310</v>
      </c>
      <c r="F5" s="20" t="s">
        <v>2</v>
      </c>
      <c r="G5" s="21">
        <v>2005</v>
      </c>
      <c r="H5" s="21">
        <v>2006</v>
      </c>
      <c r="I5" s="21">
        <v>2007</v>
      </c>
      <c r="J5" s="21">
        <v>2008</v>
      </c>
      <c r="K5" s="21">
        <v>2009</v>
      </c>
      <c r="L5" s="23">
        <v>2010</v>
      </c>
    </row>
    <row r="6" spans="2:12" x14ac:dyDescent="0.2">
      <c r="B6" s="4"/>
      <c r="C6" s="5" t="s">
        <v>5</v>
      </c>
      <c r="D6" s="6">
        <v>6037</v>
      </c>
      <c r="F6" s="1" t="s">
        <v>3</v>
      </c>
      <c r="G6" s="11">
        <v>5206</v>
      </c>
      <c r="H6" s="11">
        <v>5226</v>
      </c>
      <c r="I6" s="11">
        <v>6103</v>
      </c>
      <c r="J6" s="11">
        <v>7379</v>
      </c>
      <c r="K6" s="14">
        <v>7169</v>
      </c>
      <c r="L6" s="15">
        <v>7525</v>
      </c>
    </row>
    <row r="7" spans="2:12" x14ac:dyDescent="0.2">
      <c r="B7" s="4"/>
      <c r="C7" s="5" t="s">
        <v>6</v>
      </c>
      <c r="D7" s="6">
        <v>5551</v>
      </c>
      <c r="F7" s="4" t="s">
        <v>4</v>
      </c>
      <c r="G7" s="12">
        <v>6310</v>
      </c>
      <c r="H7" s="12">
        <v>6476</v>
      </c>
      <c r="I7" s="12">
        <v>7733</v>
      </c>
      <c r="J7" s="12">
        <v>9046</v>
      </c>
      <c r="K7" s="16">
        <v>8267</v>
      </c>
      <c r="L7" s="17">
        <v>8674</v>
      </c>
    </row>
    <row r="8" spans="2:12" x14ac:dyDescent="0.2">
      <c r="B8" s="4">
        <v>2006</v>
      </c>
      <c r="C8" s="5" t="s">
        <v>3</v>
      </c>
      <c r="D8" s="6">
        <v>5226</v>
      </c>
      <c r="F8" s="4" t="s">
        <v>5</v>
      </c>
      <c r="G8" s="12">
        <v>6037</v>
      </c>
      <c r="H8" s="12">
        <v>6454</v>
      </c>
      <c r="I8" s="12">
        <v>7690</v>
      </c>
      <c r="J8" s="12">
        <v>8393</v>
      </c>
      <c r="K8" s="16">
        <v>8044</v>
      </c>
      <c r="L8" s="17">
        <v>8426</v>
      </c>
    </row>
    <row r="9" spans="2:12" x14ac:dyDescent="0.2">
      <c r="B9" s="4"/>
      <c r="C9" s="5" t="s">
        <v>4</v>
      </c>
      <c r="D9" s="6">
        <v>6476</v>
      </c>
      <c r="F9" s="7" t="s">
        <v>6</v>
      </c>
      <c r="G9" s="13">
        <v>5551</v>
      </c>
      <c r="H9" s="13">
        <v>5932</v>
      </c>
      <c r="I9" s="13">
        <v>7331</v>
      </c>
      <c r="J9" s="13">
        <v>7126</v>
      </c>
      <c r="K9" s="18">
        <v>7510</v>
      </c>
      <c r="L9" s="19">
        <v>10494</v>
      </c>
    </row>
    <row r="10" spans="2:12" x14ac:dyDescent="0.2">
      <c r="B10" s="4"/>
      <c r="C10" s="5" t="s">
        <v>5</v>
      </c>
      <c r="D10" s="6">
        <v>6454</v>
      </c>
    </row>
    <row r="11" spans="2:12" x14ac:dyDescent="0.2">
      <c r="B11" s="4"/>
      <c r="C11" s="5" t="s">
        <v>6</v>
      </c>
      <c r="D11" s="6">
        <v>5932</v>
      </c>
      <c r="F11" s="10"/>
    </row>
    <row r="12" spans="2:12" x14ac:dyDescent="0.2">
      <c r="B12" s="4">
        <v>2007</v>
      </c>
      <c r="C12" s="5" t="s">
        <v>3</v>
      </c>
      <c r="D12" s="6">
        <v>6103</v>
      </c>
    </row>
    <row r="13" spans="2:12" x14ac:dyDescent="0.2">
      <c r="B13" s="4"/>
      <c r="C13" s="5" t="s">
        <v>4</v>
      </c>
      <c r="D13" s="6">
        <v>7733</v>
      </c>
    </row>
    <row r="14" spans="2:12" x14ac:dyDescent="0.2">
      <c r="B14" s="4"/>
      <c r="C14" s="5" t="s">
        <v>5</v>
      </c>
      <c r="D14" s="6">
        <v>7690</v>
      </c>
    </row>
    <row r="15" spans="2:12" x14ac:dyDescent="0.2">
      <c r="B15" s="4"/>
      <c r="C15" s="5" t="s">
        <v>6</v>
      </c>
      <c r="D15" s="6">
        <v>7331</v>
      </c>
    </row>
    <row r="16" spans="2:12" x14ac:dyDescent="0.2">
      <c r="B16" s="4">
        <v>2008</v>
      </c>
      <c r="C16" s="5" t="s">
        <v>3</v>
      </c>
      <c r="D16" s="6">
        <v>7379</v>
      </c>
    </row>
    <row r="17" spans="2:4" x14ac:dyDescent="0.2">
      <c r="B17" s="4"/>
      <c r="C17" s="5" t="s">
        <v>4</v>
      </c>
      <c r="D17" s="6">
        <v>9046</v>
      </c>
    </row>
    <row r="18" spans="2:4" x14ac:dyDescent="0.2">
      <c r="B18" s="4"/>
      <c r="C18" s="5" t="s">
        <v>5</v>
      </c>
      <c r="D18" s="6">
        <v>8393</v>
      </c>
    </row>
    <row r="19" spans="2:4" x14ac:dyDescent="0.2">
      <c r="B19" s="4"/>
      <c r="C19" s="5" t="s">
        <v>6</v>
      </c>
      <c r="D19" s="6">
        <v>7126</v>
      </c>
    </row>
    <row r="20" spans="2:4" x14ac:dyDescent="0.2">
      <c r="B20" s="4">
        <v>2009</v>
      </c>
      <c r="C20" s="5" t="s">
        <v>3</v>
      </c>
      <c r="D20" s="6">
        <v>7169</v>
      </c>
    </row>
    <row r="21" spans="2:4" x14ac:dyDescent="0.2">
      <c r="B21" s="4"/>
      <c r="C21" s="5" t="s">
        <v>4</v>
      </c>
      <c r="D21" s="6">
        <v>8267</v>
      </c>
    </row>
    <row r="22" spans="2:4" x14ac:dyDescent="0.2">
      <c r="B22" s="4"/>
      <c r="C22" s="5" t="s">
        <v>5</v>
      </c>
      <c r="D22" s="6">
        <v>8044</v>
      </c>
    </row>
    <row r="23" spans="2:4" x14ac:dyDescent="0.2">
      <c r="B23" s="4"/>
      <c r="C23" s="5" t="s">
        <v>6</v>
      </c>
      <c r="D23" s="6">
        <v>7510</v>
      </c>
    </row>
    <row r="24" spans="2:4" x14ac:dyDescent="0.2">
      <c r="B24" s="4">
        <v>2010</v>
      </c>
      <c r="C24" s="5" t="s">
        <v>3</v>
      </c>
      <c r="D24" s="6">
        <v>7525</v>
      </c>
    </row>
    <row r="25" spans="2:4" x14ac:dyDescent="0.2">
      <c r="B25" s="4"/>
      <c r="C25" s="5" t="s">
        <v>4</v>
      </c>
      <c r="D25" s="6">
        <v>8674</v>
      </c>
    </row>
    <row r="26" spans="2:4" x14ac:dyDescent="0.2">
      <c r="B26" s="4"/>
      <c r="C26" s="5" t="s">
        <v>5</v>
      </c>
      <c r="D26" s="6">
        <v>8426</v>
      </c>
    </row>
    <row r="27" spans="2:4" x14ac:dyDescent="0.2">
      <c r="B27" s="7"/>
      <c r="C27" s="8" t="s">
        <v>6</v>
      </c>
      <c r="D27" s="9">
        <v>10494</v>
      </c>
    </row>
  </sheetData>
  <mergeCells count="1">
    <mergeCell ref="F4:L4"/>
  </mergeCells>
  <phoneticPr fontId="2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0A20-14F0-49AD-B783-EEC695C87EC8}">
  <dimension ref="A1:I21"/>
  <sheetViews>
    <sheetView workbookViewId="0">
      <selection activeCell="A21" sqref="A21:I21"/>
    </sheetView>
  </sheetViews>
  <sheetFormatPr defaultRowHeight="12.75" x14ac:dyDescent="0.2"/>
  <cols>
    <col min="1" max="1" width="18.7109375" bestFit="1" customWidth="1"/>
    <col min="2" max="2" width="12.7109375" bestFit="1" customWidth="1"/>
    <col min="3" max="3" width="13.85546875" bestFit="1" customWidth="1"/>
    <col min="4" max="4" width="12.7109375" bestFit="1" customWidth="1"/>
    <col min="5" max="5" width="7.7109375" bestFit="1" customWidth="1"/>
    <col min="6" max="6" width="13.5703125" bestFit="1" customWidth="1"/>
    <col min="7" max="7" width="10.7109375" bestFit="1" customWidth="1"/>
    <col min="8" max="8" width="12.140625" bestFit="1" customWidth="1"/>
    <col min="9" max="9" width="12.28515625" bestFit="1" customWidth="1"/>
  </cols>
  <sheetData>
    <row r="1" spans="1:9" x14ac:dyDescent="0.2">
      <c r="A1" t="s">
        <v>16</v>
      </c>
    </row>
    <row r="2" spans="1:9" ht="13.5" thickBot="1" x14ac:dyDescent="0.25"/>
    <row r="3" spans="1:9" x14ac:dyDescent="0.2">
      <c r="A3" s="36" t="s">
        <v>17</v>
      </c>
      <c r="B3" s="36"/>
    </row>
    <row r="4" spans="1:9" x14ac:dyDescent="0.2">
      <c r="A4" s="33" t="s">
        <v>18</v>
      </c>
      <c r="B4" s="37">
        <v>0.89742844058246862</v>
      </c>
    </row>
    <row r="5" spans="1:9" x14ac:dyDescent="0.2">
      <c r="A5" s="33" t="s">
        <v>19</v>
      </c>
      <c r="B5" s="37">
        <v>0.8053778059662815</v>
      </c>
    </row>
    <row r="6" spans="1:9" x14ac:dyDescent="0.2">
      <c r="A6" s="33" t="s">
        <v>20</v>
      </c>
      <c r="B6" s="37">
        <v>0.76440471248549857</v>
      </c>
    </row>
    <row r="7" spans="1:9" x14ac:dyDescent="0.2">
      <c r="A7" s="33" t="s">
        <v>21</v>
      </c>
      <c r="B7" s="37">
        <v>628.37218430243433</v>
      </c>
    </row>
    <row r="8" spans="1:9" ht="13.5" thickBot="1" x14ac:dyDescent="0.25">
      <c r="A8" s="34" t="s">
        <v>22</v>
      </c>
      <c r="B8" s="34">
        <v>24</v>
      </c>
    </row>
    <row r="10" spans="1:9" ht="13.5" thickBot="1" x14ac:dyDescent="0.25">
      <c r="A10" t="s">
        <v>23</v>
      </c>
    </row>
    <row r="11" spans="1:9" x14ac:dyDescent="0.2">
      <c r="A11" s="35"/>
      <c r="B11" s="35" t="s">
        <v>28</v>
      </c>
      <c r="C11" s="35" t="s">
        <v>29</v>
      </c>
      <c r="D11" s="35" t="s">
        <v>30</v>
      </c>
      <c r="E11" s="35" t="s">
        <v>31</v>
      </c>
      <c r="F11" s="35" t="s">
        <v>32</v>
      </c>
    </row>
    <row r="12" spans="1:9" x14ac:dyDescent="0.2">
      <c r="A12" s="33" t="s">
        <v>24</v>
      </c>
      <c r="B12" s="33">
        <v>4</v>
      </c>
      <c r="C12" s="37">
        <v>31045224.061904766</v>
      </c>
      <c r="D12" s="37">
        <v>7761306.0154761914</v>
      </c>
      <c r="E12" s="37">
        <v>19.656260671262682</v>
      </c>
      <c r="F12" s="37">
        <v>1.5289674768863389E-6</v>
      </c>
    </row>
    <row r="13" spans="1:9" x14ac:dyDescent="0.2">
      <c r="A13" s="33" t="s">
        <v>25</v>
      </c>
      <c r="B13" s="33">
        <v>19</v>
      </c>
      <c r="C13" s="37">
        <v>7502180.4380952362</v>
      </c>
      <c r="D13" s="37">
        <v>394851.60200501245</v>
      </c>
      <c r="E13" s="37"/>
      <c r="F13" s="37"/>
    </row>
    <row r="14" spans="1:9" ht="13.5" thickBot="1" x14ac:dyDescent="0.25">
      <c r="A14" s="34" t="s">
        <v>26</v>
      </c>
      <c r="B14" s="34">
        <v>23</v>
      </c>
      <c r="C14" s="38">
        <v>38547404.5</v>
      </c>
      <c r="D14" s="38"/>
      <c r="E14" s="38"/>
      <c r="F14" s="38"/>
    </row>
    <row r="15" spans="1:9" ht="13.5" thickBot="1" x14ac:dyDescent="0.25"/>
    <row r="16" spans="1:9" x14ac:dyDescent="0.2">
      <c r="A16" s="35"/>
      <c r="B16" s="35" t="s">
        <v>33</v>
      </c>
      <c r="C16" s="35" t="s">
        <v>21</v>
      </c>
      <c r="D16" s="35" t="s">
        <v>34</v>
      </c>
      <c r="E16" s="35" t="s">
        <v>35</v>
      </c>
      <c r="F16" s="35" t="s">
        <v>36</v>
      </c>
      <c r="G16" s="35" t="s">
        <v>37</v>
      </c>
      <c r="H16" s="35" t="s">
        <v>38</v>
      </c>
      <c r="I16" s="35" t="s">
        <v>39</v>
      </c>
    </row>
    <row r="17" spans="1:9" x14ac:dyDescent="0.2">
      <c r="A17" s="33" t="s">
        <v>27</v>
      </c>
      <c r="B17" s="37">
        <v>5227.3</v>
      </c>
      <c r="C17" s="37">
        <v>367.29774119240903</v>
      </c>
      <c r="D17" s="37">
        <v>14.231778238085264</v>
      </c>
      <c r="E17" s="37">
        <v>1.3826086710713652E-11</v>
      </c>
      <c r="F17" s="37">
        <v>4458.5369925544501</v>
      </c>
      <c r="G17" s="37">
        <v>5996.0630074455503</v>
      </c>
      <c r="H17" s="37">
        <v>4592.1934241065219</v>
      </c>
      <c r="I17" s="37">
        <v>5862.4065758934785</v>
      </c>
    </row>
    <row r="18" spans="1:9" x14ac:dyDescent="0.2">
      <c r="A18" s="33" t="s">
        <v>9</v>
      </c>
      <c r="B18" s="37">
        <v>149.76428571428571</v>
      </c>
      <c r="C18" s="37">
        <v>18.776210299705344</v>
      </c>
      <c r="D18" s="37">
        <v>7.9762786698568222</v>
      </c>
      <c r="E18" s="37">
        <v>1.7514804848148221E-7</v>
      </c>
      <c r="F18" s="37">
        <v>110.46522590637336</v>
      </c>
      <c r="G18" s="37">
        <v>189.06334552219806</v>
      </c>
      <c r="H18" s="37">
        <v>117.2977244090397</v>
      </c>
      <c r="I18" s="37">
        <v>182.23084701953172</v>
      </c>
    </row>
    <row r="19" spans="1:9" x14ac:dyDescent="0.2">
      <c r="A19" s="33" t="s">
        <v>10</v>
      </c>
      <c r="B19" s="37">
        <v>-440.04047619047606</v>
      </c>
      <c r="C19" s="37">
        <v>367.13773345613265</v>
      </c>
      <c r="D19" s="37">
        <v>-1.1985705529313406</v>
      </c>
      <c r="E19" s="37">
        <v>0.24543153539441842</v>
      </c>
      <c r="F19" s="37">
        <v>-1208.4685835951082</v>
      </c>
      <c r="G19" s="37">
        <v>328.38763121415604</v>
      </c>
      <c r="H19" s="37">
        <v>-1074.870377457062</v>
      </c>
      <c r="I19" s="37">
        <v>194.78942507610986</v>
      </c>
    </row>
    <row r="20" spans="1:9" x14ac:dyDescent="0.2">
      <c r="A20" s="33" t="s">
        <v>11</v>
      </c>
      <c r="B20" s="37">
        <v>726.52857142857169</v>
      </c>
      <c r="C20" s="37">
        <v>364.72919400729705</v>
      </c>
      <c r="D20" s="37">
        <v>1.9919671453940049</v>
      </c>
      <c r="E20" s="37">
        <v>6.0944772843651816E-2</v>
      </c>
      <c r="F20" s="37">
        <v>-36.858404973656093</v>
      </c>
      <c r="G20" s="37">
        <v>1489.9155478307994</v>
      </c>
      <c r="H20" s="37">
        <v>95.863354750811027</v>
      </c>
      <c r="I20" s="37">
        <v>1357.1937881063322</v>
      </c>
    </row>
    <row r="21" spans="1:9" ht="13.5" thickBot="1" x14ac:dyDescent="0.25">
      <c r="A21" s="34" t="s">
        <v>12</v>
      </c>
      <c r="B21" s="38">
        <v>333.09761904761916</v>
      </c>
      <c r="C21" s="38">
        <v>363.27640542919409</v>
      </c>
      <c r="D21" s="38">
        <v>0.91692610384117823</v>
      </c>
      <c r="E21" s="38">
        <v>0.37067409626466563</v>
      </c>
      <c r="F21" s="38">
        <v>-427.24863591466948</v>
      </c>
      <c r="G21" s="38">
        <v>1093.4438740099079</v>
      </c>
      <c r="H21" s="38">
        <v>-295.05553323154021</v>
      </c>
      <c r="I21" s="38">
        <v>961.25077132677848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CA75-8145-43F8-A5A5-91832BDBE5AA}">
  <dimension ref="A1:I20"/>
  <sheetViews>
    <sheetView topLeftCell="B12" workbookViewId="0">
      <selection activeCell="D28" sqref="D28"/>
    </sheetView>
  </sheetViews>
  <sheetFormatPr defaultRowHeight="12.75" x14ac:dyDescent="0.2"/>
  <cols>
    <col min="1" max="1" width="19.5703125" bestFit="1" customWidth="1"/>
    <col min="2" max="3" width="11.7109375" customWidth="1"/>
    <col min="4" max="4" width="12.140625" customWidth="1"/>
    <col min="5" max="5" width="8.42578125" customWidth="1"/>
    <col min="6" max="6" width="14.7109375" customWidth="1"/>
    <col min="7" max="7" width="8.7109375" customWidth="1"/>
    <col min="8" max="8" width="9.42578125" customWidth="1"/>
    <col min="9" max="9" width="8.5703125" bestFit="1" customWidth="1"/>
  </cols>
  <sheetData>
    <row r="1" spans="1:9" x14ac:dyDescent="0.2">
      <c r="A1" s="40" t="s">
        <v>16</v>
      </c>
      <c r="B1" s="40"/>
      <c r="C1" s="39"/>
      <c r="D1" s="39"/>
      <c r="E1" s="39"/>
      <c r="F1" s="39"/>
      <c r="G1" s="39"/>
      <c r="H1" s="39"/>
      <c r="I1" s="39"/>
    </row>
    <row r="2" spans="1:9" x14ac:dyDescent="0.2">
      <c r="A2" s="41"/>
      <c r="B2" s="41"/>
      <c r="C2" s="39"/>
      <c r="D2" s="39"/>
      <c r="E2" s="39"/>
      <c r="F2" s="39"/>
      <c r="G2" s="39"/>
      <c r="H2" s="39"/>
      <c r="I2" s="39"/>
    </row>
    <row r="3" spans="1:9" x14ac:dyDescent="0.2">
      <c r="A3" s="52" t="s">
        <v>17</v>
      </c>
      <c r="B3" s="53"/>
      <c r="C3" s="39"/>
      <c r="D3" s="39"/>
      <c r="E3" s="39"/>
      <c r="F3" s="39"/>
      <c r="G3" s="39"/>
      <c r="H3" s="39"/>
      <c r="I3" s="39"/>
    </row>
    <row r="4" spans="1:9" x14ac:dyDescent="0.2">
      <c r="A4" s="43" t="s">
        <v>18</v>
      </c>
      <c r="B4" s="44">
        <v>0.89261735264035025</v>
      </c>
      <c r="C4" s="39"/>
      <c r="D4" s="39"/>
      <c r="E4" s="39"/>
      <c r="F4" s="39"/>
      <c r="G4" s="39"/>
      <c r="H4" s="39"/>
      <c r="I4" s="39"/>
    </row>
    <row r="5" spans="1:9" x14ac:dyDescent="0.2">
      <c r="A5" s="43" t="s">
        <v>19</v>
      </c>
      <c r="B5" s="44">
        <v>0.79676573823466745</v>
      </c>
      <c r="C5" s="39"/>
      <c r="D5" s="39"/>
      <c r="E5" s="39"/>
      <c r="F5" s="39"/>
      <c r="G5" s="39"/>
      <c r="H5" s="39"/>
      <c r="I5" s="39"/>
    </row>
    <row r="6" spans="1:9" x14ac:dyDescent="0.2">
      <c r="A6" s="43" t="s">
        <v>20</v>
      </c>
      <c r="B6" s="44">
        <v>0.76628059896986755</v>
      </c>
      <c r="C6" s="39"/>
      <c r="D6" s="39"/>
      <c r="E6" s="39"/>
      <c r="F6" s="39"/>
      <c r="G6" s="39"/>
      <c r="H6" s="39"/>
      <c r="I6" s="39"/>
    </row>
    <row r="7" spans="1:9" x14ac:dyDescent="0.2">
      <c r="A7" s="43" t="s">
        <v>21</v>
      </c>
      <c r="B7" s="45">
        <v>625.86553254381886</v>
      </c>
      <c r="C7" s="39"/>
      <c r="D7" s="39"/>
      <c r="E7" s="39"/>
      <c r="F7" s="39"/>
      <c r="G7" s="39"/>
      <c r="H7" s="39"/>
      <c r="I7" s="39"/>
    </row>
    <row r="8" spans="1:9" x14ac:dyDescent="0.2">
      <c r="A8" s="46" t="s">
        <v>22</v>
      </c>
      <c r="B8" s="43">
        <v>24</v>
      </c>
      <c r="C8" s="39"/>
      <c r="D8" s="39"/>
      <c r="E8" s="39"/>
      <c r="F8" s="39"/>
      <c r="G8" s="39"/>
      <c r="H8" s="39"/>
      <c r="I8" s="39"/>
    </row>
    <row r="9" spans="1:9" x14ac:dyDescent="0.2">
      <c r="A9" s="39"/>
      <c r="B9" s="39"/>
      <c r="C9" s="39"/>
      <c r="D9" s="39"/>
      <c r="E9" s="39"/>
      <c r="F9" s="39"/>
      <c r="G9" s="39"/>
      <c r="H9" s="39"/>
      <c r="I9" s="39"/>
    </row>
    <row r="10" spans="1:9" x14ac:dyDescent="0.2">
      <c r="A10" s="54" t="s">
        <v>23</v>
      </c>
      <c r="B10" s="42"/>
      <c r="C10" s="42"/>
      <c r="D10" s="42"/>
      <c r="E10" s="42"/>
      <c r="F10" s="42"/>
      <c r="G10" s="39"/>
      <c r="H10" s="39"/>
      <c r="I10" s="39"/>
    </row>
    <row r="11" spans="1:9" ht="29.25" customHeight="1" x14ac:dyDescent="0.2">
      <c r="A11" s="50"/>
      <c r="B11" s="51" t="s">
        <v>28</v>
      </c>
      <c r="C11" s="51" t="s">
        <v>29</v>
      </c>
      <c r="D11" s="51" t="s">
        <v>30</v>
      </c>
      <c r="E11" s="51" t="s">
        <v>31</v>
      </c>
      <c r="F11" s="51" t="s">
        <v>32</v>
      </c>
      <c r="G11" s="39"/>
      <c r="H11" s="39"/>
      <c r="I11" s="39"/>
    </row>
    <row r="12" spans="1:9" x14ac:dyDescent="0.2">
      <c r="A12" s="47" t="s">
        <v>24</v>
      </c>
      <c r="B12" s="43">
        <v>3</v>
      </c>
      <c r="C12" s="48">
        <v>30713251.203472842</v>
      </c>
      <c r="D12" s="48">
        <v>10237750.401157614</v>
      </c>
      <c r="E12" s="44">
        <v>26.136201357448439</v>
      </c>
      <c r="F12" s="49">
        <v>4.0161270943334278E-7</v>
      </c>
      <c r="G12" s="39"/>
      <c r="H12" s="39"/>
      <c r="I12" s="39"/>
    </row>
    <row r="13" spans="1:9" x14ac:dyDescent="0.2">
      <c r="A13" s="47" t="s">
        <v>25</v>
      </c>
      <c r="B13" s="43">
        <v>20</v>
      </c>
      <c r="C13" s="48">
        <v>7834153.2965271585</v>
      </c>
      <c r="D13" s="48">
        <v>391707.66482635791</v>
      </c>
      <c r="E13" s="44"/>
      <c r="F13" s="44"/>
      <c r="G13" s="39"/>
      <c r="H13" s="39"/>
      <c r="I13" s="39"/>
    </row>
    <row r="14" spans="1:9" x14ac:dyDescent="0.2">
      <c r="A14" s="47" t="s">
        <v>26</v>
      </c>
      <c r="B14" s="43">
        <v>23</v>
      </c>
      <c r="C14" s="48">
        <v>38547404.5</v>
      </c>
      <c r="D14" s="44"/>
      <c r="E14" s="44"/>
      <c r="F14" s="44"/>
      <c r="G14" s="39"/>
      <c r="H14" s="39"/>
      <c r="I14" s="39"/>
    </row>
    <row r="15" spans="1:9" x14ac:dyDescent="0.2">
      <c r="A15" s="39"/>
      <c r="B15" s="39"/>
      <c r="C15" s="39"/>
      <c r="D15" s="39"/>
      <c r="E15" s="39"/>
      <c r="F15" s="39"/>
      <c r="G15" s="39"/>
      <c r="H15" s="39"/>
      <c r="I15" s="39"/>
    </row>
    <row r="16" spans="1:9" ht="32.25" customHeight="1" x14ac:dyDescent="0.2">
      <c r="A16" s="50"/>
      <c r="B16" s="51" t="s">
        <v>33</v>
      </c>
      <c r="C16" s="51" t="s">
        <v>21</v>
      </c>
      <c r="D16" s="51" t="s">
        <v>34</v>
      </c>
      <c r="E16" s="51" t="s">
        <v>35</v>
      </c>
      <c r="F16" s="51" t="s">
        <v>36</v>
      </c>
      <c r="G16" s="51" t="s">
        <v>37</v>
      </c>
      <c r="H16" s="51" t="s">
        <v>38</v>
      </c>
      <c r="I16" s="51" t="s">
        <v>39</v>
      </c>
    </row>
    <row r="17" spans="1:9" x14ac:dyDescent="0.2">
      <c r="A17" s="47" t="s">
        <v>27</v>
      </c>
      <c r="B17" s="48">
        <v>5405.861680023746</v>
      </c>
      <c r="C17" s="45">
        <v>310.18052779476159</v>
      </c>
      <c r="D17" s="45">
        <v>17.428114261255836</v>
      </c>
      <c r="E17" s="49">
        <v>1.4685954490693947E-13</v>
      </c>
      <c r="F17" s="45">
        <v>4758.8364369902392</v>
      </c>
      <c r="G17" s="45">
        <v>6052.8869230572527</v>
      </c>
      <c r="H17" s="45">
        <v>4870.887665137323</v>
      </c>
      <c r="I17" s="45">
        <v>5940.835694910169</v>
      </c>
    </row>
    <row r="18" spans="1:9" x14ac:dyDescent="0.2">
      <c r="A18" s="47" t="s">
        <v>9</v>
      </c>
      <c r="B18" s="45">
        <v>148.87444345503116</v>
      </c>
      <c r="C18" s="45">
        <v>18.676313559698926</v>
      </c>
      <c r="D18" s="45">
        <v>7.9712970645493435</v>
      </c>
      <c r="E18" s="49">
        <v>1.2321680083221154E-7</v>
      </c>
      <c r="F18" s="45">
        <v>109.91633603982336</v>
      </c>
      <c r="G18" s="45">
        <v>187.83255087023895</v>
      </c>
      <c r="H18" s="45">
        <v>116.66306474810956</v>
      </c>
      <c r="I18" s="45">
        <v>181.08582216195276</v>
      </c>
    </row>
    <row r="19" spans="1:9" x14ac:dyDescent="0.2">
      <c r="A19" s="47" t="s">
        <v>10</v>
      </c>
      <c r="B19" s="48">
        <v>-608.81389136242205</v>
      </c>
      <c r="C19" s="45">
        <v>316.39681652588678</v>
      </c>
      <c r="D19" s="45">
        <v>-1.9242099147752028</v>
      </c>
      <c r="E19" s="45">
        <v>6.8675515383882627E-2</v>
      </c>
      <c r="F19" s="45">
        <v>-1268.806085466706</v>
      </c>
      <c r="G19" s="45">
        <v>51.178302741862012</v>
      </c>
      <c r="H19" s="45">
        <v>-1154.50925282668</v>
      </c>
      <c r="I19" s="45">
        <v>-63.11852989816407</v>
      </c>
    </row>
    <row r="20" spans="1:9" x14ac:dyDescent="0.2">
      <c r="A20" s="47" t="s">
        <v>11</v>
      </c>
      <c r="B20" s="45">
        <v>558.64499851588027</v>
      </c>
      <c r="C20" s="45">
        <v>314.18422422998088</v>
      </c>
      <c r="D20" s="45">
        <v>1.7780809965396469</v>
      </c>
      <c r="E20" s="45">
        <v>9.0598926410612582E-2</v>
      </c>
      <c r="F20" s="45">
        <v>-96.731808935442132</v>
      </c>
      <c r="G20" s="45">
        <v>1214.0218059672027</v>
      </c>
      <c r="H20" s="45">
        <v>16.765735348517183</v>
      </c>
      <c r="I20" s="45">
        <v>1100.5242616832434</v>
      </c>
    </row>
  </sheetData>
  <mergeCells count="2">
    <mergeCell ref="A1:B1"/>
    <mergeCell ref="A3:B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A8F9-6AFD-42B9-9D58-885C97C44D27}">
  <dimension ref="A1:M32"/>
  <sheetViews>
    <sheetView workbookViewId="0">
      <selection activeCell="L32" sqref="L32"/>
    </sheetView>
  </sheetViews>
  <sheetFormatPr defaultRowHeight="12.75" x14ac:dyDescent="0.2"/>
  <cols>
    <col min="11" max="11" width="12.140625" bestFit="1" customWidth="1"/>
  </cols>
  <sheetData>
    <row r="1" spans="1:13" x14ac:dyDescent="0.2">
      <c r="A1" t="s">
        <v>1</v>
      </c>
      <c r="B1" t="s">
        <v>2</v>
      </c>
      <c r="C1" t="s">
        <v>0</v>
      </c>
      <c r="D1" s="10" t="s">
        <v>9</v>
      </c>
      <c r="E1" s="10" t="s">
        <v>10</v>
      </c>
      <c r="F1" s="10" t="s">
        <v>11</v>
      </c>
      <c r="G1" s="10" t="s">
        <v>12</v>
      </c>
      <c r="H1" s="10" t="s">
        <v>44</v>
      </c>
      <c r="I1" s="10" t="s">
        <v>13</v>
      </c>
      <c r="J1" s="28" t="s">
        <v>14</v>
      </c>
      <c r="K1" s="26" t="s">
        <v>0</v>
      </c>
      <c r="L1" s="10" t="s">
        <v>9</v>
      </c>
      <c r="M1" t="s">
        <v>0</v>
      </c>
    </row>
    <row r="2" spans="1:13" x14ac:dyDescent="0.2">
      <c r="A2">
        <v>2005</v>
      </c>
      <c r="B2" s="10">
        <v>1</v>
      </c>
      <c r="C2">
        <v>5206</v>
      </c>
      <c r="D2">
        <v>1</v>
      </c>
      <c r="E2">
        <v>1</v>
      </c>
      <c r="F2">
        <v>0</v>
      </c>
      <c r="G2">
        <v>0</v>
      </c>
      <c r="H2">
        <f t="array" ref="H2">5405.86 + 148.874*D2- 608.814*E2 + 558.645*F2</f>
        <v>4945.9199999999992</v>
      </c>
      <c r="I2">
        <v>0</v>
      </c>
      <c r="J2" s="27" t="s">
        <v>3</v>
      </c>
      <c r="K2" s="26">
        <v>5206</v>
      </c>
      <c r="L2">
        <v>1</v>
      </c>
      <c r="M2">
        <v>5206</v>
      </c>
    </row>
    <row r="3" spans="1:13" x14ac:dyDescent="0.2">
      <c r="B3">
        <v>2</v>
      </c>
      <c r="C3">
        <v>6310</v>
      </c>
      <c r="D3">
        <v>2</v>
      </c>
      <c r="E3">
        <v>0</v>
      </c>
      <c r="F3">
        <v>1</v>
      </c>
      <c r="G3">
        <v>0</v>
      </c>
      <c r="H3">
        <f t="array" ref="H3">5405.86 + 148.874*D3- 608.814*E3 + 558.645*F3</f>
        <v>6262.2529999999988</v>
      </c>
      <c r="I3">
        <v>0</v>
      </c>
      <c r="J3" s="27" t="s">
        <v>4</v>
      </c>
      <c r="K3" s="26">
        <v>6310</v>
      </c>
      <c r="L3">
        <v>2</v>
      </c>
      <c r="M3">
        <v>6310</v>
      </c>
    </row>
    <row r="4" spans="1:13" x14ac:dyDescent="0.2">
      <c r="B4">
        <v>3</v>
      </c>
      <c r="C4">
        <v>6037</v>
      </c>
      <c r="D4">
        <v>3</v>
      </c>
      <c r="E4">
        <v>0</v>
      </c>
      <c r="F4">
        <v>0</v>
      </c>
      <c r="G4">
        <v>1</v>
      </c>
      <c r="H4">
        <f t="array" ref="H4">5405.86 + 148.874*D4- 608.814*E4 + 558.645*F4</f>
        <v>5852.482</v>
      </c>
      <c r="I4">
        <v>0</v>
      </c>
      <c r="J4" s="27" t="s">
        <v>5</v>
      </c>
      <c r="K4" s="26">
        <v>6037</v>
      </c>
      <c r="L4">
        <v>3</v>
      </c>
      <c r="M4">
        <v>6037</v>
      </c>
    </row>
    <row r="5" spans="1:13" x14ac:dyDescent="0.2">
      <c r="B5">
        <v>4</v>
      </c>
      <c r="C5">
        <v>5551</v>
      </c>
      <c r="D5">
        <v>4</v>
      </c>
      <c r="E5">
        <v>0</v>
      </c>
      <c r="F5">
        <v>0</v>
      </c>
      <c r="G5">
        <v>0</v>
      </c>
      <c r="H5">
        <f t="array" ref="H5">5405.86 + 148.874*D5- 608.814*E5 + 558.645*F5</f>
        <v>6001.3559999999998</v>
      </c>
      <c r="I5">
        <v>1</v>
      </c>
      <c r="J5" s="27" t="s">
        <v>6</v>
      </c>
      <c r="K5" s="26">
        <v>5551</v>
      </c>
      <c r="L5">
        <v>4</v>
      </c>
      <c r="M5">
        <v>5551</v>
      </c>
    </row>
    <row r="6" spans="1:13" x14ac:dyDescent="0.2">
      <c r="A6">
        <v>2006</v>
      </c>
      <c r="B6">
        <v>1</v>
      </c>
      <c r="C6">
        <v>5226</v>
      </c>
      <c r="D6">
        <v>5</v>
      </c>
      <c r="E6">
        <v>1</v>
      </c>
      <c r="F6">
        <v>0</v>
      </c>
      <c r="G6">
        <v>0</v>
      </c>
      <c r="H6">
        <f t="array" ref="H6">5405.86 + 148.874*D6- 608.814*E6 + 558.645*F6</f>
        <v>5541.4159999999993</v>
      </c>
      <c r="I6">
        <v>0</v>
      </c>
      <c r="J6" s="27" t="s">
        <v>3</v>
      </c>
      <c r="K6" s="26">
        <v>5226</v>
      </c>
      <c r="L6">
        <v>5</v>
      </c>
      <c r="M6">
        <v>5226</v>
      </c>
    </row>
    <row r="7" spans="1:13" x14ac:dyDescent="0.2">
      <c r="B7">
        <v>2</v>
      </c>
      <c r="C7">
        <v>6476</v>
      </c>
      <c r="D7">
        <v>6</v>
      </c>
      <c r="E7">
        <v>0</v>
      </c>
      <c r="F7">
        <v>1</v>
      </c>
      <c r="G7">
        <v>0</v>
      </c>
      <c r="H7">
        <f t="array" ref="H7">5405.86 + 148.874*D7- 608.814*E7 + 558.645*F7</f>
        <v>6857.7489999999998</v>
      </c>
      <c r="I7">
        <v>0</v>
      </c>
      <c r="J7" s="27" t="s">
        <v>4</v>
      </c>
      <c r="K7" s="26">
        <v>6476</v>
      </c>
      <c r="L7">
        <v>6</v>
      </c>
      <c r="M7">
        <v>6476</v>
      </c>
    </row>
    <row r="8" spans="1:13" x14ac:dyDescent="0.2">
      <c r="B8">
        <v>3</v>
      </c>
      <c r="C8">
        <v>6454</v>
      </c>
      <c r="D8">
        <v>7</v>
      </c>
      <c r="E8">
        <v>0</v>
      </c>
      <c r="F8">
        <v>0</v>
      </c>
      <c r="G8">
        <v>1</v>
      </c>
      <c r="H8">
        <f t="array" ref="H8">5405.86 + 148.874*D8- 608.814*E8 + 558.645*F8</f>
        <v>6447.9779999999992</v>
      </c>
      <c r="I8">
        <v>0</v>
      </c>
      <c r="J8" s="27" t="s">
        <v>5</v>
      </c>
      <c r="K8" s="26">
        <v>6454</v>
      </c>
      <c r="L8">
        <v>7</v>
      </c>
      <c r="M8">
        <v>6454</v>
      </c>
    </row>
    <row r="9" spans="1:13" x14ac:dyDescent="0.2">
      <c r="B9">
        <v>4</v>
      </c>
      <c r="C9">
        <v>5932</v>
      </c>
      <c r="D9">
        <v>8</v>
      </c>
      <c r="E9">
        <v>0</v>
      </c>
      <c r="F9">
        <v>0</v>
      </c>
      <c r="G9">
        <v>0</v>
      </c>
      <c r="H9">
        <f t="array" ref="H9">5405.86 + 148.874*D9- 608.814*E9 + 558.645*F9</f>
        <v>6596.8519999999999</v>
      </c>
      <c r="I9">
        <v>1</v>
      </c>
      <c r="J9" s="27" t="s">
        <v>6</v>
      </c>
      <c r="K9" s="26">
        <v>5932</v>
      </c>
      <c r="L9">
        <v>8</v>
      </c>
      <c r="M9">
        <v>5932</v>
      </c>
    </row>
    <row r="10" spans="1:13" x14ac:dyDescent="0.2">
      <c r="A10">
        <v>2007</v>
      </c>
      <c r="B10">
        <v>1</v>
      </c>
      <c r="C10">
        <v>6103</v>
      </c>
      <c r="D10">
        <v>9</v>
      </c>
      <c r="E10">
        <v>1</v>
      </c>
      <c r="F10">
        <v>0</v>
      </c>
      <c r="G10">
        <v>0</v>
      </c>
      <c r="H10">
        <f t="array" ref="H10">5405.86 + 148.874*D10- 608.814*E10 + 558.645*F10</f>
        <v>6136.9119999999994</v>
      </c>
      <c r="I10">
        <v>0</v>
      </c>
      <c r="J10" s="27" t="s">
        <v>3</v>
      </c>
      <c r="K10" s="26">
        <v>6103</v>
      </c>
      <c r="L10">
        <v>9</v>
      </c>
      <c r="M10">
        <v>6103</v>
      </c>
    </row>
    <row r="11" spans="1:13" x14ac:dyDescent="0.2">
      <c r="B11">
        <v>2</v>
      </c>
      <c r="C11">
        <v>7733</v>
      </c>
      <c r="D11">
        <v>10</v>
      </c>
      <c r="E11">
        <v>0</v>
      </c>
      <c r="F11">
        <v>1</v>
      </c>
      <c r="G11">
        <v>0</v>
      </c>
      <c r="H11">
        <f t="array" ref="H11">5405.86 + 148.874*D11- 608.814*E11 + 558.645*F11</f>
        <v>7453.244999999999</v>
      </c>
      <c r="I11">
        <v>0</v>
      </c>
      <c r="J11" s="27" t="s">
        <v>4</v>
      </c>
      <c r="K11" s="26">
        <v>7733</v>
      </c>
      <c r="L11">
        <v>10</v>
      </c>
      <c r="M11">
        <v>7733</v>
      </c>
    </row>
    <row r="12" spans="1:13" x14ac:dyDescent="0.2">
      <c r="B12">
        <v>3</v>
      </c>
      <c r="C12">
        <v>7690</v>
      </c>
      <c r="D12">
        <v>11</v>
      </c>
      <c r="E12">
        <v>0</v>
      </c>
      <c r="F12">
        <v>0</v>
      </c>
      <c r="G12">
        <v>1</v>
      </c>
      <c r="H12">
        <f t="array" ref="H12">5405.86 + 148.874*D12- 608.814*E12 + 558.645*F12</f>
        <v>7043.4740000000002</v>
      </c>
      <c r="I12">
        <v>0</v>
      </c>
      <c r="J12" s="27" t="s">
        <v>5</v>
      </c>
      <c r="K12" s="26">
        <v>7690</v>
      </c>
      <c r="L12">
        <v>11</v>
      </c>
      <c r="M12">
        <v>7690</v>
      </c>
    </row>
    <row r="13" spans="1:13" x14ac:dyDescent="0.2">
      <c r="B13">
        <v>4</v>
      </c>
      <c r="C13">
        <v>7331</v>
      </c>
      <c r="D13">
        <v>12</v>
      </c>
      <c r="E13">
        <v>0</v>
      </c>
      <c r="F13">
        <v>0</v>
      </c>
      <c r="G13">
        <v>0</v>
      </c>
      <c r="H13">
        <f t="array" ref="H13">5405.86 + 148.874*D13- 608.814*E13 + 558.645*F13</f>
        <v>7192.348</v>
      </c>
      <c r="I13">
        <v>1</v>
      </c>
      <c r="J13" s="27" t="s">
        <v>6</v>
      </c>
      <c r="K13" s="26">
        <v>7331</v>
      </c>
      <c r="L13">
        <v>12</v>
      </c>
      <c r="M13">
        <v>7331</v>
      </c>
    </row>
    <row r="14" spans="1:13" x14ac:dyDescent="0.2">
      <c r="A14">
        <v>2008</v>
      </c>
      <c r="B14">
        <v>1</v>
      </c>
      <c r="C14">
        <v>7379</v>
      </c>
      <c r="D14">
        <v>13</v>
      </c>
      <c r="E14">
        <v>1</v>
      </c>
      <c r="F14">
        <v>0</v>
      </c>
      <c r="G14">
        <v>0</v>
      </c>
      <c r="H14">
        <f t="array" ref="H14">5405.86 + 148.874*D14- 608.814*E14 + 558.645*F14</f>
        <v>6732.4079999999994</v>
      </c>
      <c r="I14">
        <v>0</v>
      </c>
      <c r="J14" s="27" t="s">
        <v>3</v>
      </c>
      <c r="K14" s="26">
        <v>7379</v>
      </c>
      <c r="L14">
        <v>13</v>
      </c>
      <c r="M14">
        <v>7379</v>
      </c>
    </row>
    <row r="15" spans="1:13" x14ac:dyDescent="0.2">
      <c r="B15">
        <v>2</v>
      </c>
      <c r="C15">
        <v>9046</v>
      </c>
      <c r="D15">
        <v>14</v>
      </c>
      <c r="E15">
        <v>0</v>
      </c>
      <c r="F15">
        <v>1</v>
      </c>
      <c r="G15">
        <v>0</v>
      </c>
      <c r="H15">
        <f t="array" ref="H15">5405.86 + 148.874*D15- 608.814*E15 + 558.645*F15</f>
        <v>8048.741</v>
      </c>
      <c r="I15">
        <v>0</v>
      </c>
      <c r="J15" s="27" t="s">
        <v>4</v>
      </c>
      <c r="K15" s="26">
        <v>9046</v>
      </c>
      <c r="L15">
        <v>14</v>
      </c>
      <c r="M15">
        <v>9046</v>
      </c>
    </row>
    <row r="16" spans="1:13" x14ac:dyDescent="0.2">
      <c r="B16">
        <v>3</v>
      </c>
      <c r="C16">
        <v>8393</v>
      </c>
      <c r="D16">
        <v>15</v>
      </c>
      <c r="E16">
        <v>0</v>
      </c>
      <c r="F16">
        <v>0</v>
      </c>
      <c r="G16">
        <v>1</v>
      </c>
      <c r="H16">
        <f t="array" ref="H16">5405.86 + 148.874*D16- 608.814*E16 + 558.645*F16</f>
        <v>7638.9699999999993</v>
      </c>
      <c r="I16">
        <v>0</v>
      </c>
      <c r="J16" s="27" t="s">
        <v>5</v>
      </c>
      <c r="K16" s="26">
        <v>8393</v>
      </c>
      <c r="L16">
        <v>15</v>
      </c>
      <c r="M16">
        <v>8393</v>
      </c>
    </row>
    <row r="17" spans="1:13" x14ac:dyDescent="0.2">
      <c r="B17">
        <v>4</v>
      </c>
      <c r="C17">
        <v>7126</v>
      </c>
      <c r="D17">
        <v>16</v>
      </c>
      <c r="E17">
        <v>0</v>
      </c>
      <c r="F17">
        <v>0</v>
      </c>
      <c r="G17">
        <v>0</v>
      </c>
      <c r="H17">
        <f t="array" ref="H17">5405.86 + 148.874*D17- 608.814*E17 + 558.645*F17</f>
        <v>7787.8439999999991</v>
      </c>
      <c r="I17">
        <v>1</v>
      </c>
      <c r="J17" s="27" t="s">
        <v>6</v>
      </c>
      <c r="K17" s="26">
        <v>7126</v>
      </c>
      <c r="L17">
        <v>16</v>
      </c>
      <c r="M17">
        <v>7126</v>
      </c>
    </row>
    <row r="18" spans="1:13" x14ac:dyDescent="0.2">
      <c r="A18">
        <v>2009</v>
      </c>
      <c r="B18">
        <v>1</v>
      </c>
      <c r="C18">
        <v>7169</v>
      </c>
      <c r="D18">
        <v>17</v>
      </c>
      <c r="E18">
        <v>1</v>
      </c>
      <c r="F18">
        <v>0</v>
      </c>
      <c r="G18">
        <v>0</v>
      </c>
      <c r="H18">
        <f t="array" ref="H18">5405.86 + 148.874*D18- 608.814*E18 + 558.645*F18</f>
        <v>7327.9039999999986</v>
      </c>
      <c r="I18">
        <v>0</v>
      </c>
      <c r="J18" s="27" t="s">
        <v>3</v>
      </c>
      <c r="K18" s="26">
        <v>7169</v>
      </c>
      <c r="L18">
        <v>17</v>
      </c>
      <c r="M18">
        <v>7169</v>
      </c>
    </row>
    <row r="19" spans="1:13" x14ac:dyDescent="0.2">
      <c r="B19">
        <v>2</v>
      </c>
      <c r="C19">
        <v>8267</v>
      </c>
      <c r="D19">
        <v>18</v>
      </c>
      <c r="E19">
        <v>0</v>
      </c>
      <c r="F19">
        <v>1</v>
      </c>
      <c r="G19">
        <v>0</v>
      </c>
      <c r="H19">
        <f t="array" ref="H19">5405.86 + 148.874*D19- 608.814*E19 + 558.645*F19</f>
        <v>8644.2369999999992</v>
      </c>
      <c r="I19">
        <v>0</v>
      </c>
      <c r="J19" s="27" t="s">
        <v>4</v>
      </c>
      <c r="K19" s="26">
        <v>8267</v>
      </c>
      <c r="L19">
        <v>18</v>
      </c>
      <c r="M19">
        <v>8267</v>
      </c>
    </row>
    <row r="20" spans="1:13" x14ac:dyDescent="0.2">
      <c r="B20">
        <v>3</v>
      </c>
      <c r="C20">
        <v>8044</v>
      </c>
      <c r="D20">
        <v>19</v>
      </c>
      <c r="E20">
        <v>0</v>
      </c>
      <c r="F20">
        <v>0</v>
      </c>
      <c r="G20">
        <v>1</v>
      </c>
      <c r="H20">
        <f t="array" ref="H20">5405.86 + 148.874*D20- 608.814*E20 + 558.645*F20</f>
        <v>8234.4660000000003</v>
      </c>
      <c r="I20">
        <v>0</v>
      </c>
      <c r="J20" s="27" t="s">
        <v>5</v>
      </c>
      <c r="K20" s="26">
        <v>8044</v>
      </c>
      <c r="L20">
        <v>19</v>
      </c>
      <c r="M20">
        <v>8044</v>
      </c>
    </row>
    <row r="21" spans="1:13" x14ac:dyDescent="0.2">
      <c r="B21">
        <v>4</v>
      </c>
      <c r="C21">
        <v>7510</v>
      </c>
      <c r="D21">
        <v>20</v>
      </c>
      <c r="E21">
        <v>0</v>
      </c>
      <c r="F21">
        <v>0</v>
      </c>
      <c r="G21">
        <v>0</v>
      </c>
      <c r="H21">
        <f t="array" ref="H21">5405.86 + 148.874*D21- 608.814*E21 + 558.645*F21</f>
        <v>8383.34</v>
      </c>
      <c r="I21">
        <v>1</v>
      </c>
      <c r="J21" s="27" t="s">
        <v>6</v>
      </c>
      <c r="K21" s="26">
        <v>7510</v>
      </c>
      <c r="L21">
        <v>20</v>
      </c>
      <c r="M21">
        <v>7510</v>
      </c>
    </row>
    <row r="22" spans="1:13" x14ac:dyDescent="0.2">
      <c r="A22">
        <v>2010</v>
      </c>
      <c r="B22">
        <v>1</v>
      </c>
      <c r="C22">
        <v>7525</v>
      </c>
      <c r="D22">
        <v>21</v>
      </c>
      <c r="E22">
        <v>1</v>
      </c>
      <c r="F22">
        <v>0</v>
      </c>
      <c r="G22">
        <v>0</v>
      </c>
      <c r="H22">
        <f t="array" ref="H22">5405.86 + 148.874*D22- 608.814*E22 + 558.645*F22</f>
        <v>7923.4</v>
      </c>
      <c r="I22">
        <v>0</v>
      </c>
      <c r="J22" s="27" t="s">
        <v>3</v>
      </c>
      <c r="K22" s="26">
        <v>7525</v>
      </c>
      <c r="L22">
        <v>21</v>
      </c>
      <c r="M22">
        <v>7525</v>
      </c>
    </row>
    <row r="23" spans="1:13" x14ac:dyDescent="0.2">
      <c r="B23">
        <v>2</v>
      </c>
      <c r="C23">
        <v>8674</v>
      </c>
      <c r="D23">
        <v>22</v>
      </c>
      <c r="E23">
        <v>0</v>
      </c>
      <c r="F23">
        <v>1</v>
      </c>
      <c r="G23">
        <v>0</v>
      </c>
      <c r="H23">
        <f t="array" ref="H23">5405.86 + 148.874*D23- 608.814*E23 + 558.645*F23</f>
        <v>9239.7330000000002</v>
      </c>
      <c r="I23">
        <v>0</v>
      </c>
      <c r="J23" s="27" t="s">
        <v>4</v>
      </c>
      <c r="K23" s="26">
        <v>8674</v>
      </c>
      <c r="L23">
        <v>22</v>
      </c>
      <c r="M23">
        <v>8674</v>
      </c>
    </row>
    <row r="24" spans="1:13" x14ac:dyDescent="0.2">
      <c r="B24">
        <v>3</v>
      </c>
      <c r="C24">
        <v>8426</v>
      </c>
      <c r="D24">
        <v>23</v>
      </c>
      <c r="E24">
        <v>0</v>
      </c>
      <c r="F24">
        <v>0</v>
      </c>
      <c r="G24">
        <v>1</v>
      </c>
      <c r="H24">
        <f t="array" ref="H24">5405.86 + 148.874*D24- 608.814*E24 + 558.645*F24</f>
        <v>8829.9619999999995</v>
      </c>
      <c r="I24">
        <v>0</v>
      </c>
      <c r="J24" s="27" t="s">
        <v>5</v>
      </c>
      <c r="K24" s="26">
        <v>8426</v>
      </c>
      <c r="L24">
        <v>23</v>
      </c>
      <c r="M24">
        <v>8426</v>
      </c>
    </row>
    <row r="25" spans="1:13" x14ac:dyDescent="0.2">
      <c r="B25">
        <v>4</v>
      </c>
      <c r="C25">
        <v>10494</v>
      </c>
      <c r="D25">
        <v>24</v>
      </c>
      <c r="E25">
        <v>0</v>
      </c>
      <c r="F25">
        <v>0</v>
      </c>
      <c r="G25">
        <v>0</v>
      </c>
      <c r="H25">
        <f t="array" ref="H25">5405.86 + 148.874*D25- 608.814*E25 + 558.645*F25</f>
        <v>8978.8359999999993</v>
      </c>
      <c r="I25">
        <v>1</v>
      </c>
      <c r="J25" s="27" t="s">
        <v>6</v>
      </c>
      <c r="K25" s="26">
        <v>10494</v>
      </c>
      <c r="L25">
        <v>24</v>
      </c>
      <c r="M25">
        <v>10494</v>
      </c>
    </row>
    <row r="26" spans="1:13" x14ac:dyDescent="0.2">
      <c r="A26">
        <v>2011</v>
      </c>
      <c r="B26">
        <v>1</v>
      </c>
      <c r="D26">
        <v>25</v>
      </c>
      <c r="E26">
        <v>1</v>
      </c>
      <c r="F26">
        <v>0</v>
      </c>
      <c r="G26">
        <v>0</v>
      </c>
      <c r="H26">
        <f t="array" ref="H26">5405.86 + 148.874*D26- 608.814*E26 + 558.645*F26</f>
        <v>8518.8959999999988</v>
      </c>
    </row>
    <row r="27" spans="1:13" x14ac:dyDescent="0.2">
      <c r="B27">
        <v>2</v>
      </c>
      <c r="D27">
        <v>26</v>
      </c>
      <c r="E27">
        <v>0</v>
      </c>
      <c r="F27">
        <v>1</v>
      </c>
      <c r="G27">
        <v>0</v>
      </c>
      <c r="H27">
        <f t="array" ref="H27">5405.86 + 148.874*D27- 608.814*E27 + 558.645*F27</f>
        <v>9835.2289999999994</v>
      </c>
    </row>
    <row r="28" spans="1:13" x14ac:dyDescent="0.2">
      <c r="B28">
        <v>3</v>
      </c>
      <c r="D28">
        <v>27</v>
      </c>
      <c r="E28">
        <v>0</v>
      </c>
      <c r="F28">
        <v>0</v>
      </c>
      <c r="G28">
        <v>1</v>
      </c>
      <c r="H28">
        <f t="array" ref="H28">5405.86 + 148.874*D28- 608.814*E28 + 558.645*F28</f>
        <v>9425.4579999999987</v>
      </c>
    </row>
    <row r="29" spans="1:13" x14ac:dyDescent="0.2">
      <c r="B29">
        <v>4</v>
      </c>
      <c r="D29">
        <v>28</v>
      </c>
      <c r="E29">
        <v>0</v>
      </c>
      <c r="F29">
        <v>0</v>
      </c>
      <c r="G29">
        <v>0</v>
      </c>
      <c r="H29">
        <f t="array" ref="H29">5405.86 + 148.874*D29- 608.814*E29 + 558.645*F29</f>
        <v>9574.3319999999985</v>
      </c>
      <c r="K29" s="10" t="s">
        <v>41</v>
      </c>
    </row>
    <row r="30" spans="1:13" x14ac:dyDescent="0.2">
      <c r="K30" s="10" t="s">
        <v>40</v>
      </c>
    </row>
    <row r="31" spans="1:13" x14ac:dyDescent="0.2">
      <c r="K31" s="10" t="s">
        <v>42</v>
      </c>
    </row>
    <row r="32" spans="1:13" x14ac:dyDescent="0.2">
      <c r="K32" s="10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60E9-D805-4405-A005-2335943C7AFA}">
  <dimension ref="A1:D29"/>
  <sheetViews>
    <sheetView workbookViewId="0">
      <selection activeCell="F4" sqref="F4"/>
    </sheetView>
  </sheetViews>
  <sheetFormatPr defaultRowHeight="12.75" x14ac:dyDescent="0.2"/>
  <cols>
    <col min="3" max="3" width="11.28515625" bestFit="1" customWidth="1"/>
    <col min="4" max="4" width="10.28515625" bestFit="1" customWidth="1"/>
  </cols>
  <sheetData>
    <row r="1" spans="1:4" x14ac:dyDescent="0.2">
      <c r="A1" s="28" t="s">
        <v>15</v>
      </c>
      <c r="B1" s="28"/>
      <c r="C1" s="28" t="s">
        <v>45</v>
      </c>
      <c r="D1" s="10" t="s">
        <v>44</v>
      </c>
    </row>
    <row r="2" spans="1:4" x14ac:dyDescent="0.2">
      <c r="A2" s="29">
        <v>2005</v>
      </c>
      <c r="B2" s="27" t="s">
        <v>3</v>
      </c>
      <c r="C2" s="32">
        <v>5206</v>
      </c>
      <c r="D2" s="55">
        <v>4945.9199999999992</v>
      </c>
    </row>
    <row r="3" spans="1:4" x14ac:dyDescent="0.2">
      <c r="A3" s="30"/>
      <c r="B3" s="27" t="s">
        <v>4</v>
      </c>
      <c r="C3" s="32">
        <v>6310</v>
      </c>
      <c r="D3" s="55">
        <v>6262.2529999999988</v>
      </c>
    </row>
    <row r="4" spans="1:4" x14ac:dyDescent="0.2">
      <c r="A4" s="30"/>
      <c r="B4" s="27" t="s">
        <v>5</v>
      </c>
      <c r="C4" s="32">
        <v>6037</v>
      </c>
      <c r="D4" s="55">
        <v>5852.482</v>
      </c>
    </row>
    <row r="5" spans="1:4" x14ac:dyDescent="0.2">
      <c r="A5" s="31"/>
      <c r="B5" s="27" t="s">
        <v>6</v>
      </c>
      <c r="C5" s="32">
        <v>5551</v>
      </c>
      <c r="D5" s="55">
        <v>6001.3559999999998</v>
      </c>
    </row>
    <row r="6" spans="1:4" x14ac:dyDescent="0.2">
      <c r="A6" s="29">
        <v>2006</v>
      </c>
      <c r="B6" s="27" t="s">
        <v>3</v>
      </c>
      <c r="C6" s="32">
        <v>5226</v>
      </c>
      <c r="D6" s="55">
        <v>5541.4159999999993</v>
      </c>
    </row>
    <row r="7" spans="1:4" x14ac:dyDescent="0.2">
      <c r="A7" s="30"/>
      <c r="B7" s="27" t="s">
        <v>4</v>
      </c>
      <c r="C7" s="32">
        <v>6476</v>
      </c>
      <c r="D7" s="55">
        <v>6857.7489999999998</v>
      </c>
    </row>
    <row r="8" spans="1:4" x14ac:dyDescent="0.2">
      <c r="A8" s="30"/>
      <c r="B8" s="27" t="s">
        <v>5</v>
      </c>
      <c r="C8" s="32">
        <v>6454</v>
      </c>
      <c r="D8" s="55">
        <v>6447.9779999999992</v>
      </c>
    </row>
    <row r="9" spans="1:4" x14ac:dyDescent="0.2">
      <c r="A9" s="31"/>
      <c r="B9" s="27" t="s">
        <v>6</v>
      </c>
      <c r="C9" s="32">
        <v>5932</v>
      </c>
      <c r="D9" s="55">
        <v>6596.8519999999999</v>
      </c>
    </row>
    <row r="10" spans="1:4" x14ac:dyDescent="0.2">
      <c r="A10" s="29">
        <v>2007</v>
      </c>
      <c r="B10" s="27" t="s">
        <v>3</v>
      </c>
      <c r="C10" s="32">
        <v>6103</v>
      </c>
      <c r="D10" s="55">
        <v>6136.9119999999994</v>
      </c>
    </row>
    <row r="11" spans="1:4" x14ac:dyDescent="0.2">
      <c r="A11" s="30"/>
      <c r="B11" s="27" t="s">
        <v>4</v>
      </c>
      <c r="C11" s="32">
        <v>7733</v>
      </c>
      <c r="D11" s="55">
        <v>7453.244999999999</v>
      </c>
    </row>
    <row r="12" spans="1:4" x14ac:dyDescent="0.2">
      <c r="A12" s="30"/>
      <c r="B12" s="27" t="s">
        <v>5</v>
      </c>
      <c r="C12" s="32">
        <v>7690</v>
      </c>
      <c r="D12" s="55">
        <v>7043.4740000000002</v>
      </c>
    </row>
    <row r="13" spans="1:4" x14ac:dyDescent="0.2">
      <c r="A13" s="31"/>
      <c r="B13" s="27" t="s">
        <v>6</v>
      </c>
      <c r="C13" s="32">
        <v>7331</v>
      </c>
      <c r="D13" s="55">
        <v>7192.348</v>
      </c>
    </row>
    <row r="14" spans="1:4" x14ac:dyDescent="0.2">
      <c r="A14" s="29">
        <v>2008</v>
      </c>
      <c r="B14" s="27" t="s">
        <v>3</v>
      </c>
      <c r="C14" s="32">
        <v>7379</v>
      </c>
      <c r="D14" s="55">
        <v>6732.4079999999994</v>
      </c>
    </row>
    <row r="15" spans="1:4" x14ac:dyDescent="0.2">
      <c r="A15" s="30"/>
      <c r="B15" s="27" t="s">
        <v>4</v>
      </c>
      <c r="C15" s="32">
        <v>9046</v>
      </c>
      <c r="D15" s="55">
        <v>8048.741</v>
      </c>
    </row>
    <row r="16" spans="1:4" x14ac:dyDescent="0.2">
      <c r="A16" s="30"/>
      <c r="B16" s="27" t="s">
        <v>5</v>
      </c>
      <c r="C16" s="32">
        <v>8393</v>
      </c>
      <c r="D16" s="55">
        <v>7638.9699999999993</v>
      </c>
    </row>
    <row r="17" spans="1:4" x14ac:dyDescent="0.2">
      <c r="A17" s="31"/>
      <c r="B17" s="27" t="s">
        <v>6</v>
      </c>
      <c r="C17" s="32">
        <v>7126</v>
      </c>
      <c r="D17" s="55">
        <v>7787.8439999999991</v>
      </c>
    </row>
    <row r="18" spans="1:4" x14ac:dyDescent="0.2">
      <c r="A18" s="29">
        <v>2009</v>
      </c>
      <c r="B18" s="27" t="s">
        <v>3</v>
      </c>
      <c r="C18" s="32">
        <v>7169</v>
      </c>
      <c r="D18" s="55">
        <v>7327.9039999999986</v>
      </c>
    </row>
    <row r="19" spans="1:4" x14ac:dyDescent="0.2">
      <c r="A19" s="30"/>
      <c r="B19" s="27" t="s">
        <v>4</v>
      </c>
      <c r="C19" s="32">
        <v>8267</v>
      </c>
      <c r="D19" s="55">
        <v>8644.2369999999992</v>
      </c>
    </row>
    <row r="20" spans="1:4" x14ac:dyDescent="0.2">
      <c r="A20" s="30"/>
      <c r="B20" s="27" t="s">
        <v>5</v>
      </c>
      <c r="C20" s="32">
        <v>8044</v>
      </c>
      <c r="D20" s="55">
        <v>8234.4660000000003</v>
      </c>
    </row>
    <row r="21" spans="1:4" x14ac:dyDescent="0.2">
      <c r="A21" s="31"/>
      <c r="B21" s="27" t="s">
        <v>6</v>
      </c>
      <c r="C21" s="32">
        <v>7510</v>
      </c>
      <c r="D21" s="55">
        <v>8383.34</v>
      </c>
    </row>
    <row r="22" spans="1:4" x14ac:dyDescent="0.2">
      <c r="A22" s="29">
        <v>2010</v>
      </c>
      <c r="B22" s="27" t="s">
        <v>3</v>
      </c>
      <c r="C22" s="32">
        <v>7525</v>
      </c>
      <c r="D22" s="55">
        <v>7923.4</v>
      </c>
    </row>
    <row r="23" spans="1:4" x14ac:dyDescent="0.2">
      <c r="A23" s="30"/>
      <c r="B23" s="27" t="s">
        <v>4</v>
      </c>
      <c r="C23" s="32">
        <v>8674</v>
      </c>
      <c r="D23" s="55">
        <v>9239.7330000000002</v>
      </c>
    </row>
    <row r="24" spans="1:4" x14ac:dyDescent="0.2">
      <c r="A24" s="30"/>
      <c r="B24" s="27" t="s">
        <v>5</v>
      </c>
      <c r="C24" s="32">
        <v>8426</v>
      </c>
      <c r="D24" s="55">
        <v>8829.9619999999995</v>
      </c>
    </row>
    <row r="25" spans="1:4" x14ac:dyDescent="0.2">
      <c r="A25" s="31"/>
      <c r="B25" s="27" t="s">
        <v>6</v>
      </c>
      <c r="C25" s="32">
        <v>10494</v>
      </c>
      <c r="D25" s="55">
        <v>8978.8359999999993</v>
      </c>
    </row>
    <row r="26" spans="1:4" x14ac:dyDescent="0.2">
      <c r="D26">
        <v>8518.8959999999988</v>
      </c>
    </row>
    <row r="27" spans="1:4" x14ac:dyDescent="0.2">
      <c r="D27">
        <v>9835.2289999999994</v>
      </c>
    </row>
    <row r="28" spans="1:4" x14ac:dyDescent="0.2">
      <c r="D28">
        <v>9425.4579999999987</v>
      </c>
    </row>
    <row r="29" spans="1:4" x14ac:dyDescent="0.2">
      <c r="D29">
        <v>9574.3319999999985</v>
      </c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Data </vt:lpstr>
      <vt:lpstr>Extra Sheet</vt:lpstr>
      <vt:lpstr>Sheet3</vt:lpstr>
      <vt:lpstr>Sheet4</vt:lpstr>
      <vt:lpstr>Newdata</vt:lpstr>
      <vt:lpstr>Sheet1</vt:lpstr>
      <vt:lpstr>'Data '!Print_Area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Revenue for Coca Cola Company, 2005-2010</dc:title>
  <dc:subject>Chapter 14 - Exercises</dc:subject>
  <dc:creator>David P. Doane</dc:creator>
  <dc:description>Copyright (c) 2016 by McGraw-Hill.  This material is intended solely for educational use by purchasers of Doane/Seward 5e. It may not be copied or resold.</dc:description>
  <cp:lastModifiedBy>Sweta</cp:lastModifiedBy>
  <cp:lastPrinted>2011-06-16T02:39:24Z</cp:lastPrinted>
  <dcterms:created xsi:type="dcterms:W3CDTF">2005-05-25T15:51:36Z</dcterms:created>
  <dcterms:modified xsi:type="dcterms:W3CDTF">2019-08-06T07:55:59Z</dcterms:modified>
</cp:coreProperties>
</file>