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msh\Downloads\Almabetter Power BI\"/>
    </mc:Choice>
  </mc:AlternateContent>
  <xr:revisionPtr revIDLastSave="0" documentId="13_ncr:1_{8EBF9667-77D7-4D08-855E-BE8A4686A876}" xr6:coauthVersionLast="47" xr6:coauthVersionMax="47" xr10:uidLastSave="{00000000-0000-0000-0000-000000000000}"/>
  <bookViews>
    <workbookView xWindow="-108" yWindow="-108" windowWidth="23256" windowHeight="12456" xr2:uid="{B6EA5BB5-9B17-4B7D-AF17-B37C6590DC3B}"/>
  </bookViews>
  <sheets>
    <sheet name="data" sheetId="1" r:id="rId1"/>
    <sheet name="Sheet2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2" l="1"/>
  <c r="I12" i="2"/>
  <c r="H12" i="2"/>
</calcChain>
</file>

<file path=xl/sharedStrings.xml><?xml version="1.0" encoding="utf-8"?>
<sst xmlns="http://schemas.openxmlformats.org/spreadsheetml/2006/main" count="350" uniqueCount="88">
  <si>
    <t>Year</t>
  </si>
  <si>
    <t>Users</t>
  </si>
  <si>
    <t>Sessions</t>
  </si>
  <si>
    <t>Pageviews</t>
  </si>
  <si>
    <t>Transactions</t>
  </si>
  <si>
    <t>Revenue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</si>
  <si>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</si>
  <si>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</si>
  <si>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</si>
  <si>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</si>
  <si>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</si>
  <si>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</si>
  <si>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</si>
  <si>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</si>
  <si>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</si>
  <si>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&lt;0.01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</si>
  <si>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</si>
  <si>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</si>
  <si>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</si>
  <si>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</si>
  <si>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</si>
  <si>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</si>
  <si>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</si>
  <si>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</si>
  <si>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</si>
  <si>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</si>
  <si>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</si>
  <si>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l.M</t>
  </si>
  <si>
    <t>l.K</t>
  </si>
  <si>
    <t>V</t>
  </si>
  <si>
    <t>Y</t>
  </si>
  <si>
    <t>Z</t>
  </si>
  <si>
    <t>AA</t>
  </si>
  <si>
    <t>BB</t>
  </si>
  <si>
    <t>CC</t>
  </si>
  <si>
    <t>DD</t>
  </si>
  <si>
    <t>lI</t>
  </si>
  <si>
    <t>EE</t>
  </si>
  <si>
    <t>FF</t>
  </si>
  <si>
    <t>GG</t>
  </si>
  <si>
    <t>HH</t>
  </si>
  <si>
    <t>II</t>
  </si>
  <si>
    <t>JJ</t>
  </si>
  <si>
    <t>KK</t>
  </si>
  <si>
    <t>euromessage / push</t>
  </si>
  <si>
    <t>KPI</t>
  </si>
  <si>
    <t>Manufacturing rate</t>
  </si>
  <si>
    <t>Defective rate</t>
  </si>
  <si>
    <t>Measure</t>
  </si>
  <si>
    <t>units</t>
  </si>
  <si>
    <t>percentage</t>
  </si>
  <si>
    <t>Daily working hours</t>
  </si>
  <si>
    <t>hours</t>
  </si>
  <si>
    <t>1 week</t>
  </si>
  <si>
    <t>t shirts</t>
  </si>
  <si>
    <t>Capacity</t>
  </si>
  <si>
    <t>pieces/hr</t>
  </si>
  <si>
    <t>client</t>
  </si>
  <si>
    <t>manager</t>
  </si>
  <si>
    <t>discussion</t>
  </si>
  <si>
    <t>goals</t>
  </si>
  <si>
    <t>deliverables</t>
  </si>
  <si>
    <t>data</t>
  </si>
  <si>
    <t>dependencies</t>
  </si>
  <si>
    <t>manager/lead</t>
  </si>
  <si>
    <t>visuals</t>
  </si>
  <si>
    <t>data understanding</t>
  </si>
  <si>
    <t>lead</t>
  </si>
  <si>
    <t>metrics</t>
  </si>
  <si>
    <t>metrics/KPI</t>
  </si>
  <si>
    <t>timelines</t>
  </si>
  <si>
    <t>team</t>
  </si>
  <si>
    <t>you</t>
  </si>
  <si>
    <t>KT</t>
  </si>
  <si>
    <t>guidelines</t>
  </si>
  <si>
    <t>8 charts</t>
  </si>
  <si>
    <t>bar</t>
  </si>
  <si>
    <t>pie</t>
  </si>
  <si>
    <t>sales vs customers</t>
  </si>
  <si>
    <t>profits over departments</t>
  </si>
  <si>
    <t>avg  retention rate</t>
  </si>
  <si>
    <t>Source_/_Medium</t>
  </si>
  <si>
    <t>Month_of_the_year</t>
  </si>
  <si>
    <t>New_Users</t>
  </si>
  <si>
    <t>Bounce_Rate</t>
  </si>
  <si>
    <t>Avg._Session_Duration</t>
  </si>
  <si>
    <t>Conversion_Rate_(%)</t>
  </si>
  <si>
    <t>Quantity_Sold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</si>
</sst>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3" fontId="0" fillId="0" borderId="0" xfId="0" applyNumberFormat="1"/>
    <xf numFmtId="10" fontId="0" fillId="0" borderId="0" xfId="0" applyNumberFormat="1"/>
    <xf numFmtId="21" fontId="0" fillId="0" borderId="0" xfId="0" applyNumberFormat="1"/>
    <xf numFmtId="0" fontId="0" fillId="0" borderId="10" xfId="0" applyBorder="1"/>
    <xf numFmtId="0" fontId="0" fillId="33" borderId="10" xfId="0" applyFill="1" applyBorder="1"/>
    <xf numFmtId="0" fontId="0" fillId="33" borderId="0" xfId="0" applyFill="1"/>
    <xf numFmtId="0" fontId="0" fillId="0" borderId="10" xfId="0" applyFill="1" applyBorder="1"/>
    <xf numFmtId="1" fontId="0" fillId="0" borderId="10" xfId="0" applyNumberFormat="1" applyBorder="1"/>
    <xf numFmtId="0" fontId="0" fillId="33" borderId="11" xfId="0" applyFill="1" applyBorder="1"/>
    <xf numFmtId="0" fontId="0" fillId="0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2BA02-99E4-42F2-AAEF-01927A2A995C}">
  <dimension ref="A1:M251"/>
  <sheetViews>
    <sheetView tabSelected="1" workbookViewId="0">
      <selection sqref="A1:M1"/>
    </sheetView>
  </sheetViews>
  <sheetFormatPr defaultRowHeight="14.4" x14ac:dyDescent="0.3"/>
  <cols>
    <col min="1" max="1" width="17.33203125" bestFit="1" customWidth="1"/>
    <col min="2" max="2" width="5" bestFit="1" customWidth="1"/>
    <col min="3" max="3" width="14.6640625" bestFit="1" customWidth="1"/>
    <col min="4" max="4" width="8.109375" bestFit="1" customWidth="1"/>
    <col min="5" max="5" width="9.6640625" bestFit="1" customWidth="1"/>
    <col min="6" max="6" width="8.109375" bestFit="1" customWidth="1"/>
  </cols>
  <sheetData>
    <row r="1" spans="1:13" x14ac:dyDescent="0.3">
      <c r="A1" t="s">
        <v>81</v>
      </c>
      <c r="B1" t="s">
        <v>0</v>
      </c>
      <c r="C1" t="s">
        <v>82</v>
      </c>
      <c r="D1" t="s">
        <v>1</v>
      </c>
      <c r="E1" t="s">
        <v>83</v>
      </c>
      <c r="F1" t="s">
        <v>2</v>
      </c>
      <c r="G1" t="s">
        <v>84</v>
      </c>
      <c r="H1" t="s">
        <v>3</v>
      </c>
      <c r="I1" t="s">
        <v>85</v>
      </c>
      <c r="J1" t="s">
        <v>86</v>
      </c>
      <c r="K1" t="s">
        <v>4</v>
      </c>
      <c r="L1" t="s">
        <v>5</v>
      </c>
      <c r="M1" t="s">
        <v>87</v>
      </c>
    </row>
    <row r="2" spans="1:13" x14ac:dyDescent="0.3">
      <c r="A2" t="s">
        <v>6</v>
      </c>
      <c r="B2">
        <v>2019</v>
      </c>
      <c r="C2">
        <v>11</v>
      </c>
      <c r="D2" s="1">
        <v>126870</v>
      </c>
      <c r="E2" s="1">
        <v>104020</v>
      </c>
      <c r="F2" s="1">
        <v>194667</v>
      </c>
      <c r="G2" s="2">
        <v>0.71589999999999998</v>
      </c>
      <c r="H2" s="1">
        <v>455159</v>
      </c>
      <c r="I2" s="3">
        <v>8.2175925925925927E-4</v>
      </c>
      <c r="J2">
        <v>0.2</v>
      </c>
      <c r="K2">
        <v>394</v>
      </c>
      <c r="L2" s="1">
        <v>83244</v>
      </c>
      <c r="M2">
        <v>482</v>
      </c>
    </row>
    <row r="3" spans="1:13" x14ac:dyDescent="0.3">
      <c r="A3" t="s">
        <v>6</v>
      </c>
      <c r="B3">
        <v>2020</v>
      </c>
      <c r="C3">
        <v>5</v>
      </c>
      <c r="D3" s="1">
        <v>120625</v>
      </c>
      <c r="E3" s="1">
        <v>98574</v>
      </c>
      <c r="F3" s="1">
        <v>194114</v>
      </c>
      <c r="G3" s="2">
        <v>0.64559999999999995</v>
      </c>
      <c r="H3" s="1">
        <v>559509</v>
      </c>
      <c r="I3" s="3">
        <v>1.0648148148148149E-3</v>
      </c>
      <c r="J3">
        <v>0.69</v>
      </c>
      <c r="K3" s="1">
        <v>1347</v>
      </c>
      <c r="L3" s="1">
        <v>203552</v>
      </c>
      <c r="M3" s="1">
        <v>2402</v>
      </c>
    </row>
    <row r="4" spans="1:13" x14ac:dyDescent="0.3">
      <c r="A4" t="s">
        <v>6</v>
      </c>
      <c r="B4">
        <v>2019</v>
      </c>
      <c r="C4">
        <v>10</v>
      </c>
      <c r="D4" s="1">
        <v>123361</v>
      </c>
      <c r="E4" s="1">
        <v>104308</v>
      </c>
      <c r="F4" s="1">
        <v>181175</v>
      </c>
      <c r="G4" s="2">
        <v>0.41909999999999997</v>
      </c>
      <c r="H4" s="1">
        <v>368907</v>
      </c>
      <c r="I4" s="3">
        <v>7.5231481481481482E-4</v>
      </c>
      <c r="J4">
        <v>0.26</v>
      </c>
      <c r="K4">
        <v>477</v>
      </c>
      <c r="L4" s="1">
        <v>94282</v>
      </c>
      <c r="M4">
        <v>599</v>
      </c>
    </row>
    <row r="5" spans="1:13" x14ac:dyDescent="0.3">
      <c r="A5" t="s">
        <v>6</v>
      </c>
      <c r="B5">
        <v>2019</v>
      </c>
      <c r="C5">
        <v>9</v>
      </c>
      <c r="D5" s="1">
        <v>106551</v>
      </c>
      <c r="E5" s="1">
        <v>88428</v>
      </c>
      <c r="F5" s="1">
        <v>170329</v>
      </c>
      <c r="G5" s="2">
        <v>0.75919999999999999</v>
      </c>
      <c r="H5" s="1">
        <v>368803</v>
      </c>
      <c r="I5" s="3">
        <v>7.0601851851851847E-4</v>
      </c>
      <c r="J5">
        <v>0.18</v>
      </c>
      <c r="K5">
        <v>311</v>
      </c>
      <c r="L5" s="1">
        <v>54971</v>
      </c>
      <c r="M5">
        <v>415</v>
      </c>
    </row>
    <row r="6" spans="1:13" x14ac:dyDescent="0.3">
      <c r="A6" t="s">
        <v>6</v>
      </c>
      <c r="B6">
        <v>2020</v>
      </c>
      <c r="C6">
        <v>6</v>
      </c>
      <c r="D6" s="1">
        <v>102123</v>
      </c>
      <c r="E6" s="1">
        <v>82461</v>
      </c>
      <c r="F6" s="1">
        <v>163446</v>
      </c>
      <c r="G6" s="2">
        <v>0.67100000000000004</v>
      </c>
      <c r="H6" s="1">
        <v>425410</v>
      </c>
      <c r="I6" s="3">
        <v>9.2592592592592596E-4</v>
      </c>
      <c r="J6">
        <v>0.7</v>
      </c>
      <c r="K6" s="1">
        <v>1138</v>
      </c>
      <c r="L6" s="1">
        <v>167113</v>
      </c>
      <c r="M6" s="1">
        <v>1987</v>
      </c>
    </row>
    <row r="7" spans="1:13" x14ac:dyDescent="0.3">
      <c r="A7" t="s">
        <v>6</v>
      </c>
      <c r="B7">
        <v>2019</v>
      </c>
      <c r="C7">
        <v>12</v>
      </c>
      <c r="D7" s="1">
        <v>91043</v>
      </c>
      <c r="E7" s="1">
        <v>70326</v>
      </c>
      <c r="F7" s="1">
        <v>142637</v>
      </c>
      <c r="G7" s="2">
        <v>0.67059999999999997</v>
      </c>
      <c r="H7" s="1">
        <v>370798</v>
      </c>
      <c r="I7" s="3">
        <v>9.2592592592592596E-4</v>
      </c>
      <c r="J7">
        <v>0.34</v>
      </c>
      <c r="K7">
        <v>486</v>
      </c>
      <c r="L7" s="1">
        <v>103001</v>
      </c>
      <c r="M7">
        <v>607</v>
      </c>
    </row>
    <row r="8" spans="1:13" x14ac:dyDescent="0.3">
      <c r="A8" t="s">
        <v>6</v>
      </c>
      <c r="B8">
        <v>2020</v>
      </c>
      <c r="C8">
        <v>1</v>
      </c>
      <c r="D8" s="1">
        <v>83031</v>
      </c>
      <c r="E8" s="1">
        <v>64103</v>
      </c>
      <c r="F8" s="1">
        <v>133736</v>
      </c>
      <c r="G8" s="2">
        <v>0.6946</v>
      </c>
      <c r="H8" s="1">
        <v>373356</v>
      </c>
      <c r="I8" s="3">
        <v>9.6064814814814819E-4</v>
      </c>
      <c r="J8">
        <v>0.45</v>
      </c>
      <c r="K8">
        <v>601</v>
      </c>
      <c r="L8" s="1">
        <v>128552</v>
      </c>
      <c r="M8">
        <v>777</v>
      </c>
    </row>
    <row r="9" spans="1:13" x14ac:dyDescent="0.3">
      <c r="A9" t="s">
        <v>6</v>
      </c>
      <c r="B9">
        <v>2020</v>
      </c>
      <c r="C9">
        <v>7</v>
      </c>
      <c r="D9" s="1">
        <v>84343</v>
      </c>
      <c r="E9" s="1">
        <v>73239</v>
      </c>
      <c r="F9" s="1">
        <v>125423</v>
      </c>
      <c r="G9" s="2">
        <v>0.71160000000000001</v>
      </c>
      <c r="H9" s="1">
        <v>292263</v>
      </c>
      <c r="I9" s="3">
        <v>8.3333333333333339E-4</v>
      </c>
      <c r="J9">
        <v>0.57999999999999996</v>
      </c>
      <c r="K9">
        <v>730</v>
      </c>
      <c r="L9" s="1">
        <v>98161</v>
      </c>
      <c r="M9" s="1">
        <v>1360</v>
      </c>
    </row>
    <row r="10" spans="1:13" x14ac:dyDescent="0.3">
      <c r="A10" t="s">
        <v>6</v>
      </c>
      <c r="B10">
        <v>2020</v>
      </c>
      <c r="C10">
        <v>2</v>
      </c>
      <c r="D10" s="1">
        <v>82626</v>
      </c>
      <c r="E10" s="1">
        <v>68145</v>
      </c>
      <c r="F10" s="1">
        <v>125318</v>
      </c>
      <c r="G10" s="2">
        <v>0.7006</v>
      </c>
      <c r="H10" s="1">
        <v>328822</v>
      </c>
      <c r="I10" s="3">
        <v>9.7222222222222219E-4</v>
      </c>
      <c r="J10">
        <v>0.52</v>
      </c>
      <c r="K10">
        <v>657</v>
      </c>
      <c r="L10" s="1">
        <v>126137</v>
      </c>
      <c r="M10">
        <v>981</v>
      </c>
    </row>
    <row r="11" spans="1:13" x14ac:dyDescent="0.3">
      <c r="A11" t="s">
        <v>6</v>
      </c>
      <c r="B11">
        <v>2020</v>
      </c>
      <c r="C11">
        <v>3</v>
      </c>
      <c r="D11" s="1">
        <v>73844</v>
      </c>
      <c r="E11" s="1">
        <v>61557</v>
      </c>
      <c r="F11" s="1">
        <v>110546</v>
      </c>
      <c r="G11" s="2">
        <v>0.72189999999999999</v>
      </c>
      <c r="H11" s="1">
        <v>266187</v>
      </c>
      <c r="I11" s="3">
        <v>8.6805555555555551E-4</v>
      </c>
      <c r="J11">
        <v>0.48</v>
      </c>
      <c r="K11">
        <v>531</v>
      </c>
      <c r="L11" s="1">
        <v>96195</v>
      </c>
      <c r="M11">
        <v>843</v>
      </c>
    </row>
    <row r="12" spans="1:13" x14ac:dyDescent="0.3">
      <c r="A12" t="s">
        <v>7</v>
      </c>
      <c r="B12">
        <v>2019</v>
      </c>
      <c r="C12">
        <v>12</v>
      </c>
      <c r="D12" s="1">
        <v>88579</v>
      </c>
      <c r="E12" s="1">
        <v>75361</v>
      </c>
      <c r="F12" s="1">
        <v>106966</v>
      </c>
      <c r="G12" s="2">
        <v>0.56200000000000006</v>
      </c>
      <c r="H12" s="1">
        <v>333480</v>
      </c>
      <c r="I12" s="3">
        <v>1.3310185185185185E-3</v>
      </c>
      <c r="J12">
        <v>0.21</v>
      </c>
      <c r="K12">
        <v>225</v>
      </c>
      <c r="L12" s="1">
        <v>47724</v>
      </c>
      <c r="M12">
        <v>317</v>
      </c>
    </row>
    <row r="13" spans="1:13" x14ac:dyDescent="0.3">
      <c r="A13" t="s">
        <v>6</v>
      </c>
      <c r="B13">
        <v>2020</v>
      </c>
      <c r="C13">
        <v>4</v>
      </c>
      <c r="D13" s="1">
        <v>73349</v>
      </c>
      <c r="E13" s="1">
        <v>62794</v>
      </c>
      <c r="F13" s="1">
        <v>104146</v>
      </c>
      <c r="G13" s="2">
        <v>0.67120000000000002</v>
      </c>
      <c r="H13" s="1">
        <v>288195</v>
      </c>
      <c r="I13" s="3">
        <v>9.837962962962962E-4</v>
      </c>
      <c r="J13">
        <v>0.6</v>
      </c>
      <c r="K13">
        <v>622</v>
      </c>
      <c r="L13" s="1">
        <v>95367</v>
      </c>
      <c r="M13" s="1">
        <v>1150</v>
      </c>
    </row>
    <row r="14" spans="1:13" x14ac:dyDescent="0.3">
      <c r="A14" t="s">
        <v>8</v>
      </c>
      <c r="B14">
        <v>2020</v>
      </c>
      <c r="C14">
        <v>5</v>
      </c>
      <c r="D14" s="1">
        <v>68869</v>
      </c>
      <c r="E14" s="1">
        <v>55769</v>
      </c>
      <c r="F14" s="1">
        <v>99838</v>
      </c>
      <c r="G14" s="2">
        <v>0.50980000000000003</v>
      </c>
      <c r="H14" s="1">
        <v>325311</v>
      </c>
      <c r="I14" s="3">
        <v>1.1342592592592593E-3</v>
      </c>
      <c r="J14">
        <v>0.47</v>
      </c>
      <c r="K14">
        <v>471</v>
      </c>
      <c r="L14" s="1">
        <v>58744</v>
      </c>
      <c r="M14">
        <v>819</v>
      </c>
    </row>
    <row r="15" spans="1:13" x14ac:dyDescent="0.3">
      <c r="A15" t="s">
        <v>7</v>
      </c>
      <c r="B15">
        <v>2020</v>
      </c>
      <c r="C15">
        <v>1</v>
      </c>
      <c r="D15" s="1">
        <v>82671</v>
      </c>
      <c r="E15" s="1">
        <v>72520</v>
      </c>
      <c r="F15" s="1">
        <v>99500</v>
      </c>
      <c r="G15" s="2">
        <v>0.60960000000000003</v>
      </c>
      <c r="H15" s="1">
        <v>299723</v>
      </c>
      <c r="I15" s="3">
        <v>1.25E-3</v>
      </c>
      <c r="J15">
        <v>0.25</v>
      </c>
      <c r="K15">
        <v>253</v>
      </c>
      <c r="L15" s="1">
        <v>55954</v>
      </c>
      <c r="M15">
        <v>377</v>
      </c>
    </row>
    <row r="16" spans="1:13" x14ac:dyDescent="0.3">
      <c r="A16" t="s">
        <v>7</v>
      </c>
      <c r="B16">
        <v>2019</v>
      </c>
      <c r="C16">
        <v>11</v>
      </c>
      <c r="D16" s="1">
        <v>79783</v>
      </c>
      <c r="E16" s="1">
        <v>65883</v>
      </c>
      <c r="F16" s="1">
        <v>98400</v>
      </c>
      <c r="G16" s="2">
        <v>0.55169999999999997</v>
      </c>
      <c r="H16" s="1">
        <v>342257</v>
      </c>
      <c r="I16" s="3">
        <v>1.5393518518518519E-3</v>
      </c>
      <c r="J16">
        <v>0.22</v>
      </c>
      <c r="K16">
        <v>218</v>
      </c>
      <c r="L16" s="1">
        <v>57597</v>
      </c>
      <c r="M16">
        <v>343</v>
      </c>
    </row>
    <row r="17" spans="1:13" x14ac:dyDescent="0.3">
      <c r="A17" t="s">
        <v>9</v>
      </c>
      <c r="B17">
        <v>2020</v>
      </c>
      <c r="C17">
        <v>5</v>
      </c>
      <c r="D17" s="1">
        <v>82246</v>
      </c>
      <c r="E17" s="1">
        <v>81585</v>
      </c>
      <c r="F17" s="1">
        <v>90447</v>
      </c>
      <c r="G17" s="2">
        <v>0.86129999999999995</v>
      </c>
      <c r="H17" s="1">
        <v>111745</v>
      </c>
      <c r="I17" s="3">
        <v>3.0092592592592595E-4</v>
      </c>
      <c r="J17">
        <v>0</v>
      </c>
      <c r="K17">
        <v>0</v>
      </c>
      <c r="L17">
        <v>0</v>
      </c>
      <c r="M17">
        <v>0</v>
      </c>
    </row>
    <row r="18" spans="1:13" x14ac:dyDescent="0.3">
      <c r="A18" t="s">
        <v>7</v>
      </c>
      <c r="B18">
        <v>2020</v>
      </c>
      <c r="C18">
        <v>2</v>
      </c>
      <c r="D18" s="1">
        <v>69129</v>
      </c>
      <c r="E18" s="1">
        <v>58861</v>
      </c>
      <c r="F18" s="1">
        <v>82905</v>
      </c>
      <c r="G18" s="2">
        <v>0.61339999999999995</v>
      </c>
      <c r="H18" s="1">
        <v>238736</v>
      </c>
      <c r="I18" s="3">
        <v>1.2847222222222223E-3</v>
      </c>
      <c r="J18">
        <v>0.35</v>
      </c>
      <c r="K18">
        <v>294</v>
      </c>
      <c r="L18" s="1">
        <v>63161</v>
      </c>
      <c r="M18">
        <v>500</v>
      </c>
    </row>
    <row r="19" spans="1:13" x14ac:dyDescent="0.3">
      <c r="A19" t="s">
        <v>7</v>
      </c>
      <c r="B19">
        <v>2019</v>
      </c>
      <c r="C19">
        <v>10</v>
      </c>
      <c r="D19" s="1">
        <v>65953</v>
      </c>
      <c r="E19" s="1">
        <v>55972</v>
      </c>
      <c r="F19" s="1">
        <v>80301</v>
      </c>
      <c r="G19" s="2">
        <v>0.36720000000000003</v>
      </c>
      <c r="H19" s="1">
        <v>263957</v>
      </c>
      <c r="I19" s="3">
        <v>1.5509259259259259E-3</v>
      </c>
      <c r="J19">
        <v>0.33</v>
      </c>
      <c r="K19">
        <v>268</v>
      </c>
      <c r="L19" s="1">
        <v>60862</v>
      </c>
      <c r="M19">
        <v>419</v>
      </c>
    </row>
    <row r="20" spans="1:13" x14ac:dyDescent="0.3">
      <c r="A20" t="s">
        <v>8</v>
      </c>
      <c r="B20">
        <v>2020</v>
      </c>
      <c r="C20">
        <v>4</v>
      </c>
      <c r="D20" s="1">
        <v>50516</v>
      </c>
      <c r="E20" s="1">
        <v>43034</v>
      </c>
      <c r="F20" s="1">
        <v>74190</v>
      </c>
      <c r="G20" s="2">
        <v>0.50749999999999995</v>
      </c>
      <c r="H20" s="1">
        <v>247484</v>
      </c>
      <c r="I20" s="3">
        <v>1.0995370370370371E-3</v>
      </c>
      <c r="J20">
        <v>0.38</v>
      </c>
      <c r="K20">
        <v>279</v>
      </c>
      <c r="L20" s="1">
        <v>31663</v>
      </c>
      <c r="M20">
        <v>489</v>
      </c>
    </row>
    <row r="21" spans="1:13" x14ac:dyDescent="0.3">
      <c r="A21" t="s">
        <v>7</v>
      </c>
      <c r="B21">
        <v>2020</v>
      </c>
      <c r="C21">
        <v>5</v>
      </c>
      <c r="D21" s="1">
        <v>55342</v>
      </c>
      <c r="E21" s="1">
        <v>48064</v>
      </c>
      <c r="F21" s="1">
        <v>66180</v>
      </c>
      <c r="G21" s="2">
        <v>0.58299999999999996</v>
      </c>
      <c r="H21" s="1">
        <v>213302</v>
      </c>
      <c r="I21" s="3">
        <v>1.4699074074074074E-3</v>
      </c>
      <c r="J21">
        <v>0.52</v>
      </c>
      <c r="K21">
        <v>341</v>
      </c>
      <c r="L21" s="1">
        <v>54626</v>
      </c>
      <c r="M21">
        <v>742</v>
      </c>
    </row>
    <row r="22" spans="1:13" x14ac:dyDescent="0.3">
      <c r="A22" t="s">
        <v>10</v>
      </c>
      <c r="B22">
        <v>2019</v>
      </c>
      <c r="C22">
        <v>10</v>
      </c>
      <c r="D22" s="1">
        <v>33658</v>
      </c>
      <c r="E22" s="1">
        <v>4533</v>
      </c>
      <c r="F22" s="1">
        <v>62972</v>
      </c>
      <c r="G22" s="2">
        <v>0.34039999999999998</v>
      </c>
      <c r="H22" s="1">
        <v>164136</v>
      </c>
      <c r="I22" s="3">
        <v>1.2268518518518518E-3</v>
      </c>
      <c r="J22">
        <v>0.25</v>
      </c>
      <c r="K22">
        <v>156</v>
      </c>
      <c r="L22" s="1">
        <v>30842</v>
      </c>
      <c r="M22">
        <v>261</v>
      </c>
    </row>
    <row r="23" spans="1:13" x14ac:dyDescent="0.3">
      <c r="A23" t="s">
        <v>7</v>
      </c>
      <c r="B23">
        <v>2020</v>
      </c>
      <c r="C23">
        <v>6</v>
      </c>
      <c r="D23" s="1">
        <v>50645</v>
      </c>
      <c r="E23" s="1">
        <v>44609</v>
      </c>
      <c r="F23" s="1">
        <v>60789</v>
      </c>
      <c r="G23" s="2">
        <v>0.60440000000000005</v>
      </c>
      <c r="H23" s="1">
        <v>181511</v>
      </c>
      <c r="I23" s="3">
        <v>1.3657407407407407E-3</v>
      </c>
      <c r="J23">
        <v>0.53</v>
      </c>
      <c r="K23">
        <v>322</v>
      </c>
      <c r="L23" s="1">
        <v>47867</v>
      </c>
      <c r="M23">
        <v>678</v>
      </c>
    </row>
    <row r="24" spans="1:13" x14ac:dyDescent="0.3">
      <c r="A24" t="s">
        <v>7</v>
      </c>
      <c r="B24">
        <v>2020</v>
      </c>
      <c r="C24">
        <v>3</v>
      </c>
      <c r="D24" s="1">
        <v>48288</v>
      </c>
      <c r="E24" s="1">
        <v>41139</v>
      </c>
      <c r="F24" s="1">
        <v>58580</v>
      </c>
      <c r="G24" s="2">
        <v>0.6119</v>
      </c>
      <c r="H24" s="1">
        <v>174115</v>
      </c>
      <c r="I24" s="3">
        <v>1.3888888888888889E-3</v>
      </c>
      <c r="J24">
        <v>0.31</v>
      </c>
      <c r="K24">
        <v>183</v>
      </c>
      <c r="L24" s="1">
        <v>32795</v>
      </c>
      <c r="M24">
        <v>325</v>
      </c>
    </row>
    <row r="25" spans="1:13" x14ac:dyDescent="0.3">
      <c r="A25" t="s">
        <v>6</v>
      </c>
      <c r="B25">
        <v>2020</v>
      </c>
      <c r="C25">
        <v>8</v>
      </c>
      <c r="D25" s="1">
        <v>42747</v>
      </c>
      <c r="E25" s="1">
        <v>35935</v>
      </c>
      <c r="F25" s="1">
        <v>56931</v>
      </c>
      <c r="G25" s="2">
        <v>0.64810000000000001</v>
      </c>
      <c r="H25" s="1">
        <v>149505</v>
      </c>
      <c r="I25" s="3">
        <v>1.0300925925925926E-3</v>
      </c>
      <c r="J25">
        <v>0.48</v>
      </c>
      <c r="K25">
        <v>272</v>
      </c>
      <c r="L25" s="1">
        <v>43561</v>
      </c>
      <c r="M25">
        <v>530</v>
      </c>
    </row>
    <row r="26" spans="1:13" x14ac:dyDescent="0.3">
      <c r="A26" t="s">
        <v>10</v>
      </c>
      <c r="B26">
        <v>2019</v>
      </c>
      <c r="C26">
        <v>11</v>
      </c>
      <c r="D26" s="1">
        <v>31370</v>
      </c>
      <c r="E26" s="1">
        <v>3721</v>
      </c>
      <c r="F26" s="1">
        <v>55292</v>
      </c>
      <c r="G26" s="2">
        <v>0.62090000000000001</v>
      </c>
      <c r="H26" s="1">
        <v>143387</v>
      </c>
      <c r="I26" s="3">
        <v>1.1805555555555556E-3</v>
      </c>
      <c r="J26">
        <v>0.16</v>
      </c>
      <c r="K26">
        <v>88</v>
      </c>
      <c r="L26" s="1">
        <v>18327</v>
      </c>
      <c r="M26">
        <v>144</v>
      </c>
    </row>
    <row r="27" spans="1:13" x14ac:dyDescent="0.3">
      <c r="A27" t="s">
        <v>8</v>
      </c>
      <c r="B27">
        <v>2020</v>
      </c>
      <c r="C27">
        <v>6</v>
      </c>
      <c r="D27" s="1">
        <v>36191</v>
      </c>
      <c r="E27" s="1">
        <v>27156</v>
      </c>
      <c r="F27" s="1">
        <v>51894</v>
      </c>
      <c r="G27" s="2">
        <v>0.49669999999999997</v>
      </c>
      <c r="H27" s="1">
        <v>167903</v>
      </c>
      <c r="I27" s="3">
        <v>1.1226851851851851E-3</v>
      </c>
      <c r="J27">
        <v>0.7</v>
      </c>
      <c r="K27">
        <v>364</v>
      </c>
      <c r="L27" s="1">
        <v>42734</v>
      </c>
      <c r="M27">
        <v>635</v>
      </c>
    </row>
    <row r="28" spans="1:13" x14ac:dyDescent="0.3">
      <c r="A28" t="s">
        <v>7</v>
      </c>
      <c r="B28">
        <v>2020</v>
      </c>
      <c r="C28">
        <v>7</v>
      </c>
      <c r="D28" s="1">
        <v>43010</v>
      </c>
      <c r="E28" s="1">
        <v>38395</v>
      </c>
      <c r="F28" s="1">
        <v>50567</v>
      </c>
      <c r="G28" s="2">
        <v>0.62290000000000001</v>
      </c>
      <c r="H28" s="1">
        <v>140013</v>
      </c>
      <c r="I28" s="3">
        <v>1.3194444444444445E-3</v>
      </c>
      <c r="J28">
        <v>0.38</v>
      </c>
      <c r="K28">
        <v>190</v>
      </c>
      <c r="L28" s="1">
        <v>27580</v>
      </c>
      <c r="M28">
        <v>341</v>
      </c>
    </row>
    <row r="29" spans="1:13" x14ac:dyDescent="0.3">
      <c r="A29" t="s">
        <v>7</v>
      </c>
      <c r="B29">
        <v>2020</v>
      </c>
      <c r="C29">
        <v>8</v>
      </c>
      <c r="D29" s="1">
        <v>42815</v>
      </c>
      <c r="E29" s="1">
        <v>38735</v>
      </c>
      <c r="F29" s="1">
        <v>50550</v>
      </c>
      <c r="G29" s="2">
        <v>0.63449999999999995</v>
      </c>
      <c r="H29" s="1">
        <v>135664</v>
      </c>
      <c r="I29" s="3">
        <v>1.25E-3</v>
      </c>
      <c r="J29">
        <v>0.4</v>
      </c>
      <c r="K29">
        <v>204</v>
      </c>
      <c r="L29" s="1">
        <v>31686</v>
      </c>
      <c r="M29">
        <v>374</v>
      </c>
    </row>
    <row r="30" spans="1:13" x14ac:dyDescent="0.3">
      <c r="A30" t="s">
        <v>7</v>
      </c>
      <c r="B30">
        <v>2019</v>
      </c>
      <c r="C30">
        <v>9</v>
      </c>
      <c r="D30" s="1">
        <v>40697</v>
      </c>
      <c r="E30" s="1">
        <v>34012</v>
      </c>
      <c r="F30" s="1">
        <v>48854</v>
      </c>
      <c r="G30" s="2">
        <v>0.55569999999999997</v>
      </c>
      <c r="H30" s="1">
        <v>178347</v>
      </c>
      <c r="I30" s="3">
        <v>1.5740740740740741E-3</v>
      </c>
      <c r="J30">
        <v>0.24</v>
      </c>
      <c r="K30">
        <v>117</v>
      </c>
      <c r="L30" s="1">
        <v>24924</v>
      </c>
      <c r="M30">
        <v>228</v>
      </c>
    </row>
    <row r="31" spans="1:13" x14ac:dyDescent="0.3">
      <c r="A31" t="s">
        <v>11</v>
      </c>
      <c r="B31">
        <v>2020</v>
      </c>
      <c r="C31">
        <v>7</v>
      </c>
      <c r="D31" s="1">
        <v>42982</v>
      </c>
      <c r="E31" s="1">
        <v>42730</v>
      </c>
      <c r="F31" s="1">
        <v>45898</v>
      </c>
      <c r="G31" s="2">
        <v>0.86250000000000004</v>
      </c>
      <c r="H31" s="1">
        <v>78133</v>
      </c>
      <c r="I31" s="3">
        <v>3.9351851851851852E-4</v>
      </c>
      <c r="J31">
        <v>0.15</v>
      </c>
      <c r="K31">
        <v>67</v>
      </c>
      <c r="L31" s="1">
        <v>9358</v>
      </c>
      <c r="M31">
        <v>112</v>
      </c>
    </row>
    <row r="32" spans="1:13" x14ac:dyDescent="0.3">
      <c r="A32" t="s">
        <v>8</v>
      </c>
      <c r="B32">
        <v>2020</v>
      </c>
      <c r="C32">
        <v>3</v>
      </c>
      <c r="D32" s="1">
        <v>25294</v>
      </c>
      <c r="E32" s="1">
        <v>20428</v>
      </c>
      <c r="F32" s="1">
        <v>40622</v>
      </c>
      <c r="G32" s="2">
        <v>0.53759999999999997</v>
      </c>
      <c r="H32" s="1">
        <v>121931</v>
      </c>
      <c r="I32" s="3">
        <v>1.0185185185185184E-3</v>
      </c>
      <c r="J32">
        <v>0.51</v>
      </c>
      <c r="K32">
        <v>208</v>
      </c>
      <c r="L32" s="1">
        <v>24097</v>
      </c>
      <c r="M32">
        <v>356</v>
      </c>
    </row>
    <row r="33" spans="1:13" x14ac:dyDescent="0.3">
      <c r="A33" t="s">
        <v>10</v>
      </c>
      <c r="B33">
        <v>2019</v>
      </c>
      <c r="C33">
        <v>12</v>
      </c>
      <c r="D33" s="1">
        <v>23435</v>
      </c>
      <c r="E33" s="1">
        <v>4284</v>
      </c>
      <c r="F33" s="1">
        <v>39880</v>
      </c>
      <c r="G33" s="2">
        <v>0.58840000000000003</v>
      </c>
      <c r="H33" s="1">
        <v>103506</v>
      </c>
      <c r="I33" s="3">
        <v>1.1458333333333333E-3</v>
      </c>
      <c r="J33">
        <v>0.34</v>
      </c>
      <c r="K33">
        <v>136</v>
      </c>
      <c r="L33" s="1">
        <v>27026</v>
      </c>
      <c r="M33">
        <v>165</v>
      </c>
    </row>
    <row r="34" spans="1:13" x14ac:dyDescent="0.3">
      <c r="A34" t="s">
        <v>10</v>
      </c>
      <c r="B34">
        <v>2019</v>
      </c>
      <c r="C34">
        <v>9</v>
      </c>
      <c r="D34" s="1">
        <v>21325</v>
      </c>
      <c r="E34" s="1">
        <v>2547</v>
      </c>
      <c r="F34" s="1">
        <v>37821</v>
      </c>
      <c r="G34" s="2">
        <v>0.59750000000000003</v>
      </c>
      <c r="H34" s="1">
        <v>107063</v>
      </c>
      <c r="I34" s="3">
        <v>1.25E-3</v>
      </c>
      <c r="J34">
        <v>0.22</v>
      </c>
      <c r="K34">
        <v>85</v>
      </c>
      <c r="L34" s="1">
        <v>13776</v>
      </c>
      <c r="M34">
        <v>131</v>
      </c>
    </row>
    <row r="35" spans="1:13" x14ac:dyDescent="0.3">
      <c r="A35" t="s">
        <v>10</v>
      </c>
      <c r="B35">
        <v>2020</v>
      </c>
      <c r="C35">
        <v>2</v>
      </c>
      <c r="D35" s="1">
        <v>20448</v>
      </c>
      <c r="E35" s="1">
        <v>3180</v>
      </c>
      <c r="F35" s="1">
        <v>37225</v>
      </c>
      <c r="G35" s="2">
        <v>0.61909999999999998</v>
      </c>
      <c r="H35" s="1">
        <v>98988</v>
      </c>
      <c r="I35" s="3">
        <v>1.238425925925926E-3</v>
      </c>
      <c r="J35">
        <v>0.49</v>
      </c>
      <c r="K35">
        <v>181</v>
      </c>
      <c r="L35" s="1">
        <v>30487</v>
      </c>
      <c r="M35">
        <v>290</v>
      </c>
    </row>
    <row r="36" spans="1:13" x14ac:dyDescent="0.3">
      <c r="A36" t="s">
        <v>7</v>
      </c>
      <c r="B36">
        <v>2020</v>
      </c>
      <c r="C36">
        <v>4</v>
      </c>
      <c r="D36" s="1">
        <v>29989</v>
      </c>
      <c r="E36" s="1">
        <v>24981</v>
      </c>
      <c r="F36" s="1">
        <v>36920</v>
      </c>
      <c r="G36" s="2">
        <v>0.54520000000000002</v>
      </c>
      <c r="H36" s="1">
        <v>139743</v>
      </c>
      <c r="I36" s="3">
        <v>1.8749999999999999E-3</v>
      </c>
      <c r="J36">
        <v>0.6</v>
      </c>
      <c r="K36">
        <v>223</v>
      </c>
      <c r="L36" s="1">
        <v>35916</v>
      </c>
      <c r="M36">
        <v>442</v>
      </c>
    </row>
    <row r="37" spans="1:13" x14ac:dyDescent="0.3">
      <c r="A37" t="s">
        <v>8</v>
      </c>
      <c r="B37">
        <v>2020</v>
      </c>
      <c r="C37">
        <v>1</v>
      </c>
      <c r="D37" s="1">
        <v>24971</v>
      </c>
      <c r="E37" s="1">
        <v>19962</v>
      </c>
      <c r="F37" s="1">
        <v>35064</v>
      </c>
      <c r="G37" s="2">
        <v>0.69740000000000002</v>
      </c>
      <c r="H37" s="1">
        <v>84740</v>
      </c>
      <c r="I37" s="3">
        <v>7.291666666666667E-4</v>
      </c>
      <c r="J37">
        <v>0.26</v>
      </c>
      <c r="K37">
        <v>91</v>
      </c>
      <c r="L37" s="1">
        <v>13946</v>
      </c>
      <c r="M37">
        <v>122</v>
      </c>
    </row>
    <row r="38" spans="1:13" x14ac:dyDescent="0.3">
      <c r="A38" t="s">
        <v>10</v>
      </c>
      <c r="B38">
        <v>2020</v>
      </c>
      <c r="C38">
        <v>3</v>
      </c>
      <c r="D38" s="1">
        <v>17879</v>
      </c>
      <c r="E38" s="1">
        <v>3588</v>
      </c>
      <c r="F38" s="1">
        <v>33009</v>
      </c>
      <c r="G38" s="2">
        <v>0.59260000000000002</v>
      </c>
      <c r="H38" s="1">
        <v>93181</v>
      </c>
      <c r="I38" s="3">
        <v>1.2847222222222223E-3</v>
      </c>
      <c r="J38">
        <v>0.56000000000000005</v>
      </c>
      <c r="K38">
        <v>185</v>
      </c>
      <c r="L38" s="1">
        <v>28137</v>
      </c>
      <c r="M38">
        <v>318</v>
      </c>
    </row>
    <row r="39" spans="1:13" x14ac:dyDescent="0.3">
      <c r="A39" t="s">
        <v>12</v>
      </c>
      <c r="B39">
        <v>2020</v>
      </c>
      <c r="C39">
        <v>5</v>
      </c>
      <c r="D39" s="1">
        <v>19478</v>
      </c>
      <c r="E39" s="1">
        <v>2467</v>
      </c>
      <c r="F39" s="1">
        <v>31066</v>
      </c>
      <c r="G39" s="2">
        <v>0.57089999999999996</v>
      </c>
      <c r="H39" s="1">
        <v>89816</v>
      </c>
      <c r="I39" s="3">
        <v>1.2268518518518518E-3</v>
      </c>
      <c r="J39">
        <v>0.6</v>
      </c>
      <c r="K39">
        <v>185</v>
      </c>
      <c r="L39" s="1">
        <v>26227</v>
      </c>
      <c r="M39">
        <v>319</v>
      </c>
    </row>
    <row r="40" spans="1:13" x14ac:dyDescent="0.3">
      <c r="A40" t="s">
        <v>10</v>
      </c>
      <c r="B40">
        <v>2020</v>
      </c>
      <c r="C40">
        <v>4</v>
      </c>
      <c r="D40" s="1">
        <v>17620</v>
      </c>
      <c r="E40" s="1">
        <v>3586</v>
      </c>
      <c r="F40" s="1">
        <v>30386</v>
      </c>
      <c r="G40" s="2">
        <v>0.53269999999999995</v>
      </c>
      <c r="H40" s="1">
        <v>100807</v>
      </c>
      <c r="I40" s="3">
        <v>1.3888888888888889E-3</v>
      </c>
      <c r="J40">
        <v>0.62</v>
      </c>
      <c r="K40">
        <v>188</v>
      </c>
      <c r="L40" s="1">
        <v>26814</v>
      </c>
      <c r="M40">
        <v>315</v>
      </c>
    </row>
    <row r="41" spans="1:13" x14ac:dyDescent="0.3">
      <c r="A41" t="s">
        <v>8</v>
      </c>
      <c r="B41">
        <v>2020</v>
      </c>
      <c r="C41">
        <v>2</v>
      </c>
      <c r="D41" s="1">
        <v>18990</v>
      </c>
      <c r="E41" s="1">
        <v>14703</v>
      </c>
      <c r="F41" s="1">
        <v>28625</v>
      </c>
      <c r="G41" s="2">
        <v>0.61560000000000004</v>
      </c>
      <c r="H41" s="1">
        <v>75117</v>
      </c>
      <c r="I41" s="3">
        <v>9.2592592592592596E-4</v>
      </c>
      <c r="J41">
        <v>0.45</v>
      </c>
      <c r="K41">
        <v>128</v>
      </c>
      <c r="L41" s="1">
        <v>17581</v>
      </c>
      <c r="M41">
        <v>173</v>
      </c>
    </row>
    <row r="42" spans="1:13" x14ac:dyDescent="0.3">
      <c r="A42" t="s">
        <v>12</v>
      </c>
      <c r="B42">
        <v>2020</v>
      </c>
      <c r="C42">
        <v>6</v>
      </c>
      <c r="D42" s="1">
        <v>16773</v>
      </c>
      <c r="E42" s="1">
        <v>2491</v>
      </c>
      <c r="F42" s="1">
        <v>27754</v>
      </c>
      <c r="G42" s="2">
        <v>0.5615</v>
      </c>
      <c r="H42" s="1">
        <v>80190</v>
      </c>
      <c r="I42" s="3">
        <v>1.2037037037037038E-3</v>
      </c>
      <c r="J42">
        <v>0.73</v>
      </c>
      <c r="K42">
        <v>203</v>
      </c>
      <c r="L42" s="1">
        <v>27902</v>
      </c>
      <c r="M42">
        <v>316</v>
      </c>
    </row>
    <row r="43" spans="1:13" x14ac:dyDescent="0.3">
      <c r="A43" t="s">
        <v>13</v>
      </c>
      <c r="B43">
        <v>2019</v>
      </c>
      <c r="C43">
        <v>9</v>
      </c>
      <c r="D43" s="1">
        <v>19078</v>
      </c>
      <c r="E43" s="1">
        <v>15188</v>
      </c>
      <c r="F43" s="1">
        <v>26330</v>
      </c>
      <c r="G43" s="2">
        <v>0.62390000000000001</v>
      </c>
      <c r="H43" s="1">
        <v>66331</v>
      </c>
      <c r="I43" s="3">
        <v>1.0532407407407407E-3</v>
      </c>
      <c r="J43">
        <v>0.11</v>
      </c>
      <c r="K43">
        <v>28</v>
      </c>
      <c r="L43" s="1">
        <v>4005</v>
      </c>
      <c r="M43">
        <v>36</v>
      </c>
    </row>
    <row r="44" spans="1:13" x14ac:dyDescent="0.3">
      <c r="A44" t="s">
        <v>13</v>
      </c>
      <c r="B44">
        <v>2019</v>
      </c>
      <c r="C44">
        <v>10</v>
      </c>
      <c r="D44" s="1">
        <v>19263</v>
      </c>
      <c r="E44" s="1">
        <v>15538</v>
      </c>
      <c r="F44" s="1">
        <v>26057</v>
      </c>
      <c r="G44" s="2">
        <v>0.39860000000000001</v>
      </c>
      <c r="H44" s="1">
        <v>64175</v>
      </c>
      <c r="I44" s="3">
        <v>1.0416666666666667E-3</v>
      </c>
      <c r="J44">
        <v>7.0000000000000007E-2</v>
      </c>
      <c r="K44">
        <v>18</v>
      </c>
      <c r="L44" s="1">
        <v>3076</v>
      </c>
      <c r="M44">
        <v>22</v>
      </c>
    </row>
    <row r="45" spans="1:13" x14ac:dyDescent="0.3">
      <c r="A45" t="s">
        <v>10</v>
      </c>
      <c r="B45">
        <v>2020</v>
      </c>
      <c r="C45">
        <v>1</v>
      </c>
      <c r="D45" s="1">
        <v>14803</v>
      </c>
      <c r="E45" s="1">
        <v>1386</v>
      </c>
      <c r="F45" s="1">
        <v>25031</v>
      </c>
      <c r="G45" s="2">
        <v>0.63549999999999995</v>
      </c>
      <c r="H45" s="1">
        <v>66722</v>
      </c>
      <c r="I45" s="3">
        <v>1.1805555555555556E-3</v>
      </c>
      <c r="J45">
        <v>0.34</v>
      </c>
      <c r="K45">
        <v>84</v>
      </c>
      <c r="L45" s="1">
        <v>15552</v>
      </c>
      <c r="M45">
        <v>116</v>
      </c>
    </row>
    <row r="46" spans="1:13" x14ac:dyDescent="0.3">
      <c r="A46" t="s">
        <v>14</v>
      </c>
      <c r="B46">
        <v>2019</v>
      </c>
      <c r="C46">
        <v>10</v>
      </c>
      <c r="D46" s="1">
        <v>13150</v>
      </c>
      <c r="E46" s="1">
        <v>9316</v>
      </c>
      <c r="F46" s="1">
        <v>24291</v>
      </c>
      <c r="G46" s="2">
        <v>0.27489999999999998</v>
      </c>
      <c r="H46" s="1">
        <v>63230</v>
      </c>
      <c r="I46" s="3">
        <v>9.6064814814814819E-4</v>
      </c>
      <c r="J46">
        <v>0.24</v>
      </c>
      <c r="K46">
        <v>59</v>
      </c>
      <c r="L46" s="1">
        <v>8527</v>
      </c>
      <c r="M46">
        <v>84</v>
      </c>
    </row>
    <row r="47" spans="1:13" x14ac:dyDescent="0.3">
      <c r="A47" t="s">
        <v>13</v>
      </c>
      <c r="B47">
        <v>2019</v>
      </c>
      <c r="C47">
        <v>11</v>
      </c>
      <c r="D47" s="1">
        <v>16826</v>
      </c>
      <c r="E47" s="1">
        <v>13098</v>
      </c>
      <c r="F47" s="1">
        <v>23791</v>
      </c>
      <c r="G47" s="2">
        <v>0.66310000000000002</v>
      </c>
      <c r="H47" s="1">
        <v>55191</v>
      </c>
      <c r="I47" s="3">
        <v>9.4907407407407408E-4</v>
      </c>
      <c r="J47">
        <v>0.08</v>
      </c>
      <c r="K47">
        <v>18</v>
      </c>
      <c r="L47" s="1">
        <v>3036</v>
      </c>
      <c r="M47">
        <v>29</v>
      </c>
    </row>
    <row r="48" spans="1:13" x14ac:dyDescent="0.3">
      <c r="A48" t="s">
        <v>9</v>
      </c>
      <c r="B48">
        <v>2020</v>
      </c>
      <c r="C48">
        <v>6</v>
      </c>
      <c r="D48" s="1">
        <v>15117</v>
      </c>
      <c r="E48" s="1">
        <v>14145</v>
      </c>
      <c r="F48" s="1">
        <v>22828</v>
      </c>
      <c r="G48" s="2">
        <v>0.85940000000000005</v>
      </c>
      <c r="H48" s="1">
        <v>27839</v>
      </c>
      <c r="I48" s="3">
        <v>5.5555555555555556E-4</v>
      </c>
      <c r="J48" t="s">
        <v>15</v>
      </c>
      <c r="K48">
        <v>2</v>
      </c>
      <c r="L48">
        <v>290</v>
      </c>
      <c r="M48">
        <v>2</v>
      </c>
    </row>
    <row r="49" spans="1:13" x14ac:dyDescent="0.3">
      <c r="A49" t="s">
        <v>13</v>
      </c>
      <c r="B49">
        <v>2019</v>
      </c>
      <c r="C49">
        <v>12</v>
      </c>
      <c r="D49" s="1">
        <v>16312</v>
      </c>
      <c r="E49" s="1">
        <v>13243</v>
      </c>
      <c r="F49" s="1">
        <v>21409</v>
      </c>
      <c r="G49" s="2">
        <v>0.59830000000000005</v>
      </c>
      <c r="H49" s="1">
        <v>50408</v>
      </c>
      <c r="I49" s="3">
        <v>9.9537037037037042E-4</v>
      </c>
      <c r="J49">
        <v>0.11</v>
      </c>
      <c r="K49">
        <v>24</v>
      </c>
      <c r="L49" s="1">
        <v>4950</v>
      </c>
      <c r="M49">
        <v>37</v>
      </c>
    </row>
    <row r="50" spans="1:13" x14ac:dyDescent="0.3">
      <c r="A50" t="s">
        <v>14</v>
      </c>
      <c r="B50">
        <v>2019</v>
      </c>
      <c r="C50">
        <v>11</v>
      </c>
      <c r="D50" s="1">
        <v>11522</v>
      </c>
      <c r="E50" s="1">
        <v>7923</v>
      </c>
      <c r="F50" s="1">
        <v>21191</v>
      </c>
      <c r="G50" s="2">
        <v>0.55920000000000003</v>
      </c>
      <c r="H50" s="1">
        <v>59438</v>
      </c>
      <c r="I50" s="3">
        <v>9.7222222222222219E-4</v>
      </c>
      <c r="J50">
        <v>0.23</v>
      </c>
      <c r="K50">
        <v>49</v>
      </c>
      <c r="L50" s="1">
        <v>8708</v>
      </c>
      <c r="M50">
        <v>60</v>
      </c>
    </row>
    <row r="51" spans="1:13" x14ac:dyDescent="0.3">
      <c r="A51" t="s">
        <v>12</v>
      </c>
      <c r="B51">
        <v>2020</v>
      </c>
      <c r="C51">
        <v>7</v>
      </c>
      <c r="D51" s="1">
        <v>10277</v>
      </c>
      <c r="E51" s="1">
        <v>1708</v>
      </c>
      <c r="F51" s="1">
        <v>17149</v>
      </c>
      <c r="G51" s="2">
        <v>0.55920000000000003</v>
      </c>
      <c r="H51" s="1">
        <v>49644</v>
      </c>
      <c r="I51" s="3">
        <v>1.2268518518518518E-3</v>
      </c>
      <c r="J51">
        <v>0.84</v>
      </c>
      <c r="K51">
        <v>144</v>
      </c>
      <c r="L51" s="1">
        <v>18304</v>
      </c>
      <c r="M51">
        <v>237</v>
      </c>
    </row>
    <row r="52" spans="1:13" x14ac:dyDescent="0.3">
      <c r="A52" t="s">
        <v>14</v>
      </c>
      <c r="B52">
        <v>2019</v>
      </c>
      <c r="C52">
        <v>9</v>
      </c>
      <c r="D52" s="1">
        <v>8772</v>
      </c>
      <c r="E52" s="1">
        <v>5675</v>
      </c>
      <c r="F52" s="1">
        <v>16799</v>
      </c>
      <c r="G52" s="2">
        <v>0.57709999999999995</v>
      </c>
      <c r="H52" s="1">
        <v>46301</v>
      </c>
      <c r="I52" s="3">
        <v>9.1435185185185185E-4</v>
      </c>
      <c r="J52">
        <v>0.25</v>
      </c>
      <c r="K52">
        <v>42</v>
      </c>
      <c r="L52" s="1">
        <v>5084</v>
      </c>
      <c r="M52">
        <v>56</v>
      </c>
    </row>
    <row r="53" spans="1:13" x14ac:dyDescent="0.3">
      <c r="A53" t="s">
        <v>11</v>
      </c>
      <c r="B53">
        <v>2020</v>
      </c>
      <c r="C53">
        <v>5</v>
      </c>
      <c r="D53" s="1">
        <v>12284</v>
      </c>
      <c r="E53" s="1">
        <v>11569</v>
      </c>
      <c r="F53" s="1">
        <v>16326</v>
      </c>
      <c r="G53" s="2">
        <v>0.55569999999999997</v>
      </c>
      <c r="H53" s="1">
        <v>55340</v>
      </c>
      <c r="I53" s="3">
        <v>1.712962962962963E-3</v>
      </c>
      <c r="J53">
        <v>0.69</v>
      </c>
      <c r="K53">
        <v>113</v>
      </c>
      <c r="L53" s="1">
        <v>17267</v>
      </c>
      <c r="M53">
        <v>216</v>
      </c>
    </row>
    <row r="54" spans="1:13" x14ac:dyDescent="0.3">
      <c r="A54" t="s">
        <v>11</v>
      </c>
      <c r="B54">
        <v>2020</v>
      </c>
      <c r="C54">
        <v>6</v>
      </c>
      <c r="D54" s="1">
        <v>12324</v>
      </c>
      <c r="E54" s="1">
        <v>11664</v>
      </c>
      <c r="F54" s="1">
        <v>16149</v>
      </c>
      <c r="G54" s="2">
        <v>0.5948</v>
      </c>
      <c r="H54" s="1">
        <v>48908</v>
      </c>
      <c r="I54" s="3">
        <v>1.2847222222222223E-3</v>
      </c>
      <c r="J54">
        <v>0.55000000000000004</v>
      </c>
      <c r="K54">
        <v>89</v>
      </c>
      <c r="L54" s="1">
        <v>13951</v>
      </c>
      <c r="M54">
        <v>182</v>
      </c>
    </row>
    <row r="55" spans="1:13" x14ac:dyDescent="0.3">
      <c r="A55" t="s">
        <v>14</v>
      </c>
      <c r="B55">
        <v>2019</v>
      </c>
      <c r="C55">
        <v>12</v>
      </c>
      <c r="D55" s="1">
        <v>10275</v>
      </c>
      <c r="E55" s="1">
        <v>7523</v>
      </c>
      <c r="F55" s="1">
        <v>15686</v>
      </c>
      <c r="G55" s="2">
        <v>0.5454</v>
      </c>
      <c r="H55" s="1">
        <v>44207</v>
      </c>
      <c r="I55" s="3">
        <v>9.3749999999999997E-4</v>
      </c>
      <c r="J55">
        <v>0.31</v>
      </c>
      <c r="K55">
        <v>49</v>
      </c>
      <c r="L55" s="1">
        <v>7434</v>
      </c>
      <c r="M55">
        <v>68</v>
      </c>
    </row>
    <row r="56" spans="1:13" x14ac:dyDescent="0.3">
      <c r="A56" t="s">
        <v>8</v>
      </c>
      <c r="B56">
        <v>2020</v>
      </c>
      <c r="C56">
        <v>8</v>
      </c>
      <c r="D56" s="1">
        <v>11946</v>
      </c>
      <c r="E56" s="1">
        <v>8525</v>
      </c>
      <c r="F56" s="1">
        <v>15172</v>
      </c>
      <c r="G56" s="2">
        <v>0.54730000000000001</v>
      </c>
      <c r="H56" s="1">
        <v>44710</v>
      </c>
      <c r="I56" s="3">
        <v>1.0300925925925926E-3</v>
      </c>
      <c r="J56">
        <v>0.45</v>
      </c>
      <c r="K56">
        <v>68</v>
      </c>
      <c r="L56" s="1">
        <v>7729</v>
      </c>
      <c r="M56">
        <v>132</v>
      </c>
    </row>
    <row r="57" spans="1:13" x14ac:dyDescent="0.3">
      <c r="A57" t="s">
        <v>11</v>
      </c>
      <c r="B57">
        <v>2019</v>
      </c>
      <c r="C57">
        <v>12</v>
      </c>
      <c r="D57" s="1">
        <v>12351</v>
      </c>
      <c r="E57" s="1">
        <v>11794</v>
      </c>
      <c r="F57" s="1">
        <v>14797</v>
      </c>
      <c r="G57" s="2">
        <v>0.54759999999999998</v>
      </c>
      <c r="H57" s="1">
        <v>50265</v>
      </c>
      <c r="I57" s="3">
        <v>1.4814814814814814E-3</v>
      </c>
      <c r="J57">
        <v>0.39</v>
      </c>
      <c r="K57">
        <v>58</v>
      </c>
      <c r="L57" s="1">
        <v>12242</v>
      </c>
      <c r="M57">
        <v>72</v>
      </c>
    </row>
    <row r="58" spans="1:13" x14ac:dyDescent="0.3">
      <c r="A58" t="s">
        <v>8</v>
      </c>
      <c r="B58">
        <v>2020</v>
      </c>
      <c r="C58">
        <v>7</v>
      </c>
      <c r="D58" s="1">
        <v>9930</v>
      </c>
      <c r="E58" s="1">
        <v>6789</v>
      </c>
      <c r="F58" s="1">
        <v>13141</v>
      </c>
      <c r="G58" s="2">
        <v>0.5242</v>
      </c>
      <c r="H58" s="1">
        <v>42336</v>
      </c>
      <c r="I58" s="3">
        <v>1.1689814814814816E-3</v>
      </c>
      <c r="J58">
        <v>0.43</v>
      </c>
      <c r="K58">
        <v>56</v>
      </c>
      <c r="L58" s="1">
        <v>6244</v>
      </c>
      <c r="M58">
        <v>129</v>
      </c>
    </row>
    <row r="59" spans="1:13" x14ac:dyDescent="0.3">
      <c r="A59" t="s">
        <v>11</v>
      </c>
      <c r="B59">
        <v>2019</v>
      </c>
      <c r="C59">
        <v>10</v>
      </c>
      <c r="D59" s="1">
        <v>9099</v>
      </c>
      <c r="E59" s="1">
        <v>8747</v>
      </c>
      <c r="F59" s="1">
        <v>11405</v>
      </c>
      <c r="G59" s="2">
        <v>0.31190000000000001</v>
      </c>
      <c r="H59" s="1">
        <v>31980</v>
      </c>
      <c r="I59" s="3">
        <v>1.712962962962963E-3</v>
      </c>
      <c r="J59">
        <v>0.39</v>
      </c>
      <c r="K59">
        <v>45</v>
      </c>
      <c r="L59" s="1">
        <v>9499</v>
      </c>
      <c r="M59">
        <v>69</v>
      </c>
    </row>
    <row r="60" spans="1:13" x14ac:dyDescent="0.3">
      <c r="A60" t="s">
        <v>11</v>
      </c>
      <c r="B60">
        <v>2020</v>
      </c>
      <c r="C60">
        <v>1</v>
      </c>
      <c r="D60" s="1">
        <v>8964</v>
      </c>
      <c r="E60" s="1">
        <v>8481</v>
      </c>
      <c r="F60" s="1">
        <v>11113</v>
      </c>
      <c r="G60" s="2">
        <v>0.60409999999999997</v>
      </c>
      <c r="H60" s="1">
        <v>38427</v>
      </c>
      <c r="I60" s="3">
        <v>1.6203703703703703E-3</v>
      </c>
      <c r="J60">
        <v>0.55000000000000004</v>
      </c>
      <c r="K60">
        <v>61</v>
      </c>
      <c r="L60" s="1">
        <v>15567</v>
      </c>
      <c r="M60">
        <v>96</v>
      </c>
    </row>
    <row r="61" spans="1:13" x14ac:dyDescent="0.3">
      <c r="A61" t="s">
        <v>12</v>
      </c>
      <c r="B61">
        <v>2020</v>
      </c>
      <c r="C61">
        <v>8</v>
      </c>
      <c r="D61" s="1">
        <v>6686</v>
      </c>
      <c r="E61" s="1">
        <v>1241</v>
      </c>
      <c r="F61" s="1">
        <v>11018</v>
      </c>
      <c r="G61" s="2">
        <v>0.55410000000000004</v>
      </c>
      <c r="H61" s="1">
        <v>33737</v>
      </c>
      <c r="I61" s="3">
        <v>1.3194444444444445E-3</v>
      </c>
      <c r="J61">
        <v>0.77</v>
      </c>
      <c r="K61">
        <v>85</v>
      </c>
      <c r="L61" s="1">
        <v>12214</v>
      </c>
      <c r="M61">
        <v>170</v>
      </c>
    </row>
    <row r="62" spans="1:13" x14ac:dyDescent="0.3">
      <c r="A62" t="s">
        <v>11</v>
      </c>
      <c r="B62">
        <v>2020</v>
      </c>
      <c r="C62">
        <v>4</v>
      </c>
      <c r="D62" s="1">
        <v>8078</v>
      </c>
      <c r="E62" s="1">
        <v>7512</v>
      </c>
      <c r="F62" s="1">
        <v>10890</v>
      </c>
      <c r="G62" s="2">
        <v>0.59389999999999998</v>
      </c>
      <c r="H62" s="1">
        <v>37074</v>
      </c>
      <c r="I62" s="3">
        <v>1.8518518518518519E-3</v>
      </c>
      <c r="J62">
        <v>0.56999999999999995</v>
      </c>
      <c r="K62">
        <v>62</v>
      </c>
      <c r="L62" s="1">
        <v>8954</v>
      </c>
      <c r="M62">
        <v>120</v>
      </c>
    </row>
    <row r="63" spans="1:13" x14ac:dyDescent="0.3">
      <c r="A63" t="s">
        <v>11</v>
      </c>
      <c r="B63">
        <v>2020</v>
      </c>
      <c r="C63">
        <v>2</v>
      </c>
      <c r="D63" s="1">
        <v>8055</v>
      </c>
      <c r="E63" s="1">
        <v>7467</v>
      </c>
      <c r="F63" s="1">
        <v>10375</v>
      </c>
      <c r="G63" s="2">
        <v>0.58279999999999998</v>
      </c>
      <c r="H63" s="1">
        <v>35176</v>
      </c>
      <c r="I63" s="3">
        <v>1.6435185185185185E-3</v>
      </c>
      <c r="J63">
        <v>0.61</v>
      </c>
      <c r="K63">
        <v>63</v>
      </c>
      <c r="L63" s="1">
        <v>13965</v>
      </c>
      <c r="M63">
        <v>118</v>
      </c>
    </row>
    <row r="64" spans="1:13" x14ac:dyDescent="0.3">
      <c r="A64" t="s">
        <v>11</v>
      </c>
      <c r="B64">
        <v>2019</v>
      </c>
      <c r="C64">
        <v>11</v>
      </c>
      <c r="D64" s="1">
        <v>7869</v>
      </c>
      <c r="E64" s="1">
        <v>7463</v>
      </c>
      <c r="F64" s="1">
        <v>10252</v>
      </c>
      <c r="G64" s="2">
        <v>0.5363</v>
      </c>
      <c r="H64" s="1">
        <v>38871</v>
      </c>
      <c r="I64" s="3">
        <v>1.9675925925925924E-3</v>
      </c>
      <c r="J64">
        <v>0.49</v>
      </c>
      <c r="K64">
        <v>50</v>
      </c>
      <c r="L64" s="1">
        <v>11723</v>
      </c>
      <c r="M64">
        <v>79</v>
      </c>
    </row>
    <row r="65" spans="1:13" x14ac:dyDescent="0.3">
      <c r="A65" t="s">
        <v>9</v>
      </c>
      <c r="B65">
        <v>2020</v>
      </c>
      <c r="C65">
        <v>7</v>
      </c>
      <c r="D65" s="1">
        <v>7215</v>
      </c>
      <c r="E65" s="1">
        <v>6676</v>
      </c>
      <c r="F65" s="1">
        <v>10101</v>
      </c>
      <c r="G65" s="2">
        <v>0.87070000000000003</v>
      </c>
      <c r="H65" s="1">
        <v>12415</v>
      </c>
      <c r="I65" s="3">
        <v>4.6296296296296298E-4</v>
      </c>
      <c r="J65">
        <v>0</v>
      </c>
      <c r="K65">
        <v>0</v>
      </c>
      <c r="L65">
        <v>0</v>
      </c>
      <c r="M65">
        <v>0</v>
      </c>
    </row>
    <row r="66" spans="1:13" x14ac:dyDescent="0.3">
      <c r="A66" t="s">
        <v>16</v>
      </c>
      <c r="B66">
        <v>2020</v>
      </c>
      <c r="C66">
        <v>5</v>
      </c>
      <c r="D66" s="1">
        <v>9414</v>
      </c>
      <c r="E66" s="1">
        <v>8590</v>
      </c>
      <c r="F66" s="1">
        <v>9928</v>
      </c>
      <c r="G66" s="2">
        <v>0.5897</v>
      </c>
      <c r="H66" s="1">
        <v>25042</v>
      </c>
      <c r="I66" s="3">
        <v>8.9120370370370373E-4</v>
      </c>
      <c r="J66">
        <v>0.23</v>
      </c>
      <c r="K66">
        <v>23</v>
      </c>
      <c r="L66" s="1">
        <v>3520</v>
      </c>
      <c r="M66">
        <v>38</v>
      </c>
    </row>
    <row r="67" spans="1:13" x14ac:dyDescent="0.3">
      <c r="A67" t="s">
        <v>11</v>
      </c>
      <c r="B67">
        <v>2020</v>
      </c>
      <c r="C67">
        <v>8</v>
      </c>
      <c r="D67" s="1">
        <v>7737</v>
      </c>
      <c r="E67" s="1">
        <v>7317</v>
      </c>
      <c r="F67" s="1">
        <v>9849</v>
      </c>
      <c r="G67" s="2">
        <v>0.54259999999999997</v>
      </c>
      <c r="H67" s="1">
        <v>31573</v>
      </c>
      <c r="I67" s="3">
        <v>1.3773148148148147E-3</v>
      </c>
      <c r="J67">
        <v>0.39</v>
      </c>
      <c r="K67">
        <v>38</v>
      </c>
      <c r="L67" s="1">
        <v>7173</v>
      </c>
      <c r="M67">
        <v>84</v>
      </c>
    </row>
    <row r="68" spans="1:13" x14ac:dyDescent="0.3">
      <c r="A68" t="s">
        <v>11</v>
      </c>
      <c r="B68">
        <v>2020</v>
      </c>
      <c r="C68">
        <v>3</v>
      </c>
      <c r="D68" s="1">
        <v>7298</v>
      </c>
      <c r="E68" s="1">
        <v>6694</v>
      </c>
      <c r="F68" s="1">
        <v>9583</v>
      </c>
      <c r="G68" s="2">
        <v>0.60919999999999996</v>
      </c>
      <c r="H68" s="1">
        <v>30567</v>
      </c>
      <c r="I68" s="3">
        <v>1.5625000000000001E-3</v>
      </c>
      <c r="J68">
        <v>0.42</v>
      </c>
      <c r="K68">
        <v>40</v>
      </c>
      <c r="L68" s="1">
        <v>7060</v>
      </c>
      <c r="M68">
        <v>82</v>
      </c>
    </row>
    <row r="69" spans="1:13" x14ac:dyDescent="0.3">
      <c r="A69" t="s">
        <v>14</v>
      </c>
      <c r="B69">
        <v>2020</v>
      </c>
      <c r="C69">
        <v>5</v>
      </c>
      <c r="D69" s="1">
        <v>5933</v>
      </c>
      <c r="E69" s="1">
        <v>1852</v>
      </c>
      <c r="F69" s="1">
        <v>8437</v>
      </c>
      <c r="G69" s="2">
        <v>0.44390000000000002</v>
      </c>
      <c r="H69" s="1">
        <v>34162</v>
      </c>
      <c r="I69" s="3">
        <v>1.4930555555555556E-3</v>
      </c>
      <c r="J69">
        <v>1.3</v>
      </c>
      <c r="K69">
        <v>110</v>
      </c>
      <c r="L69" s="1">
        <v>13430</v>
      </c>
      <c r="M69">
        <v>179</v>
      </c>
    </row>
    <row r="70" spans="1:13" x14ac:dyDescent="0.3">
      <c r="A70" t="s">
        <v>11</v>
      </c>
      <c r="B70">
        <v>2019</v>
      </c>
      <c r="C70">
        <v>9</v>
      </c>
      <c r="D70" s="1">
        <v>5824</v>
      </c>
      <c r="E70" s="1">
        <v>5518</v>
      </c>
      <c r="F70" s="1">
        <v>7349</v>
      </c>
      <c r="G70" s="2">
        <v>0.5363</v>
      </c>
      <c r="H70" s="1">
        <v>28215</v>
      </c>
      <c r="I70" s="3">
        <v>1.9907407407407408E-3</v>
      </c>
      <c r="J70">
        <v>1.86</v>
      </c>
      <c r="K70">
        <v>137</v>
      </c>
      <c r="L70" s="1">
        <v>22287</v>
      </c>
      <c r="M70">
        <v>181</v>
      </c>
    </row>
    <row r="71" spans="1:13" x14ac:dyDescent="0.3">
      <c r="A71" t="s">
        <v>17</v>
      </c>
      <c r="B71">
        <v>2019</v>
      </c>
      <c r="C71">
        <v>12</v>
      </c>
      <c r="D71" s="1">
        <v>5851</v>
      </c>
      <c r="E71" s="1">
        <v>4826</v>
      </c>
      <c r="F71" s="1">
        <v>7200</v>
      </c>
      <c r="G71" s="2">
        <v>0.44359999999999999</v>
      </c>
      <c r="H71" s="1">
        <v>27226</v>
      </c>
      <c r="I71" s="3">
        <v>1.1689814814814816E-3</v>
      </c>
      <c r="J71">
        <v>0.1</v>
      </c>
      <c r="K71">
        <v>7</v>
      </c>
      <c r="L71" s="1">
        <v>1298</v>
      </c>
      <c r="M71">
        <v>8</v>
      </c>
    </row>
    <row r="72" spans="1:13" x14ac:dyDescent="0.3">
      <c r="A72" t="s">
        <v>17</v>
      </c>
      <c r="B72">
        <v>2019</v>
      </c>
      <c r="C72">
        <v>11</v>
      </c>
      <c r="D72" s="1">
        <v>5204</v>
      </c>
      <c r="E72" s="1">
        <v>4484</v>
      </c>
      <c r="F72" s="1">
        <v>6540</v>
      </c>
      <c r="G72" s="2">
        <v>0.45179999999999998</v>
      </c>
      <c r="H72" s="1">
        <v>24275</v>
      </c>
      <c r="I72" s="3">
        <v>1.1342592592592593E-3</v>
      </c>
      <c r="J72">
        <v>0.05</v>
      </c>
      <c r="K72">
        <v>3</v>
      </c>
      <c r="L72">
        <v>480</v>
      </c>
      <c r="M72">
        <v>3</v>
      </c>
    </row>
    <row r="73" spans="1:13" x14ac:dyDescent="0.3">
      <c r="A73" t="s">
        <v>10</v>
      </c>
      <c r="B73">
        <v>2020</v>
      </c>
      <c r="C73">
        <v>5</v>
      </c>
      <c r="D73" s="1">
        <v>4328</v>
      </c>
      <c r="E73">
        <v>637</v>
      </c>
      <c r="F73" s="1">
        <v>6497</v>
      </c>
      <c r="G73" s="2">
        <v>0.53500000000000003</v>
      </c>
      <c r="H73" s="1">
        <v>22742</v>
      </c>
      <c r="I73" s="3">
        <v>1.6435185185185185E-3</v>
      </c>
      <c r="J73">
        <v>0.68</v>
      </c>
      <c r="K73">
        <v>44</v>
      </c>
      <c r="L73" s="1">
        <v>6783</v>
      </c>
      <c r="M73">
        <v>87</v>
      </c>
    </row>
    <row r="74" spans="1:13" x14ac:dyDescent="0.3">
      <c r="A74" t="s">
        <v>8</v>
      </c>
      <c r="B74">
        <v>2019</v>
      </c>
      <c r="C74">
        <v>12</v>
      </c>
      <c r="D74" s="1">
        <v>4701</v>
      </c>
      <c r="E74" s="1">
        <v>3245</v>
      </c>
      <c r="F74" s="1">
        <v>6079</v>
      </c>
      <c r="G74" s="2">
        <v>0.69450000000000001</v>
      </c>
      <c r="H74" s="1">
        <v>12912</v>
      </c>
      <c r="I74" s="3">
        <v>6.2500000000000001E-4</v>
      </c>
      <c r="J74">
        <v>0.26</v>
      </c>
      <c r="K74">
        <v>16</v>
      </c>
      <c r="L74" s="1">
        <v>3014</v>
      </c>
      <c r="M74">
        <v>19</v>
      </c>
    </row>
    <row r="75" spans="1:13" x14ac:dyDescent="0.3">
      <c r="A75" t="s">
        <v>18</v>
      </c>
      <c r="B75">
        <v>2020</v>
      </c>
      <c r="C75">
        <v>1</v>
      </c>
      <c r="D75" s="1">
        <v>2249</v>
      </c>
      <c r="E75">
        <v>26</v>
      </c>
      <c r="F75" s="1">
        <v>5699</v>
      </c>
      <c r="G75" s="2">
        <v>0.7903</v>
      </c>
      <c r="H75" s="1">
        <v>10421</v>
      </c>
      <c r="I75" s="3">
        <v>6.7129629629629625E-4</v>
      </c>
      <c r="J75">
        <v>0.09</v>
      </c>
      <c r="K75">
        <v>5</v>
      </c>
      <c r="L75">
        <v>776</v>
      </c>
      <c r="M75">
        <v>5</v>
      </c>
    </row>
    <row r="76" spans="1:13" x14ac:dyDescent="0.3">
      <c r="A76" t="s">
        <v>18</v>
      </c>
      <c r="B76">
        <v>2020</v>
      </c>
      <c r="C76">
        <v>2</v>
      </c>
      <c r="D76" s="1">
        <v>2016</v>
      </c>
      <c r="E76">
        <v>20</v>
      </c>
      <c r="F76" s="1">
        <v>5357</v>
      </c>
      <c r="G76" s="2">
        <v>0.79649999999999999</v>
      </c>
      <c r="H76" s="1">
        <v>9440</v>
      </c>
      <c r="I76" s="3">
        <v>6.8287037037037036E-4</v>
      </c>
      <c r="J76">
        <v>0.09</v>
      </c>
      <c r="K76">
        <v>5</v>
      </c>
      <c r="L76">
        <v>620</v>
      </c>
      <c r="M76">
        <v>6</v>
      </c>
    </row>
    <row r="77" spans="1:13" x14ac:dyDescent="0.3">
      <c r="A77" t="s">
        <v>17</v>
      </c>
      <c r="B77">
        <v>2019</v>
      </c>
      <c r="C77">
        <v>10</v>
      </c>
      <c r="D77" s="1">
        <v>4627</v>
      </c>
      <c r="E77" s="1">
        <v>4161</v>
      </c>
      <c r="F77" s="1">
        <v>5352</v>
      </c>
      <c r="G77" s="2">
        <v>0.30359999999999998</v>
      </c>
      <c r="H77" s="1">
        <v>20371</v>
      </c>
      <c r="I77" s="3">
        <v>1.2152777777777778E-3</v>
      </c>
      <c r="J77">
        <v>0.11</v>
      </c>
      <c r="K77">
        <v>6</v>
      </c>
      <c r="L77" s="1">
        <v>1157</v>
      </c>
      <c r="M77">
        <v>22</v>
      </c>
    </row>
    <row r="78" spans="1:13" x14ac:dyDescent="0.3">
      <c r="A78" t="s">
        <v>19</v>
      </c>
      <c r="B78">
        <v>2019</v>
      </c>
      <c r="C78">
        <v>9</v>
      </c>
      <c r="D78" s="1">
        <v>3504</v>
      </c>
      <c r="E78" s="1">
        <v>2184</v>
      </c>
      <c r="F78" s="1">
        <v>4882</v>
      </c>
      <c r="G78" s="2">
        <v>0.56469999999999998</v>
      </c>
      <c r="H78" s="1">
        <v>16125</v>
      </c>
      <c r="I78" s="3">
        <v>1.3773148148148147E-3</v>
      </c>
      <c r="J78">
        <v>0.2</v>
      </c>
      <c r="K78">
        <v>10</v>
      </c>
      <c r="L78" s="1">
        <v>1576</v>
      </c>
      <c r="M78">
        <v>17</v>
      </c>
    </row>
    <row r="79" spans="1:13" x14ac:dyDescent="0.3">
      <c r="A79" t="s">
        <v>20</v>
      </c>
      <c r="B79">
        <v>2020</v>
      </c>
      <c r="C79">
        <v>5</v>
      </c>
      <c r="D79" s="1">
        <v>4224</v>
      </c>
      <c r="E79" s="1">
        <v>4151</v>
      </c>
      <c r="F79" s="1">
        <v>4822</v>
      </c>
      <c r="G79" s="2">
        <v>0.82809999999999995</v>
      </c>
      <c r="H79" s="1">
        <v>7727</v>
      </c>
      <c r="I79" s="3">
        <v>4.861111111111111E-4</v>
      </c>
      <c r="J79">
        <v>0</v>
      </c>
      <c r="K79">
        <v>0</v>
      </c>
      <c r="L79">
        <v>0</v>
      </c>
      <c r="M79">
        <v>0</v>
      </c>
    </row>
    <row r="80" spans="1:13" x14ac:dyDescent="0.3">
      <c r="A80" t="s">
        <v>19</v>
      </c>
      <c r="B80">
        <v>2019</v>
      </c>
      <c r="C80">
        <v>10</v>
      </c>
      <c r="D80" s="1">
        <v>2824</v>
      </c>
      <c r="E80" s="1">
        <v>1701</v>
      </c>
      <c r="F80" s="1">
        <v>4150</v>
      </c>
      <c r="G80" s="2">
        <v>0.29759999999999998</v>
      </c>
      <c r="H80" s="1">
        <v>15145</v>
      </c>
      <c r="I80" s="3">
        <v>1.5509259259259259E-3</v>
      </c>
      <c r="J80">
        <v>0.14000000000000001</v>
      </c>
      <c r="K80">
        <v>6</v>
      </c>
      <c r="L80" s="1">
        <v>1217</v>
      </c>
      <c r="M80">
        <v>14</v>
      </c>
    </row>
    <row r="81" spans="1:13" x14ac:dyDescent="0.3">
      <c r="A81" t="s">
        <v>18</v>
      </c>
      <c r="B81">
        <v>2019</v>
      </c>
      <c r="C81">
        <v>11</v>
      </c>
      <c r="D81" s="1">
        <v>1830</v>
      </c>
      <c r="E81">
        <v>31</v>
      </c>
      <c r="F81" s="1">
        <v>4060</v>
      </c>
      <c r="G81" s="2">
        <v>0.79159999999999997</v>
      </c>
      <c r="H81" s="1">
        <v>8122</v>
      </c>
      <c r="I81" s="3">
        <v>8.564814814814815E-4</v>
      </c>
      <c r="J81">
        <v>0.12</v>
      </c>
      <c r="K81">
        <v>5</v>
      </c>
      <c r="L81">
        <v>623</v>
      </c>
      <c r="M81">
        <v>9</v>
      </c>
    </row>
    <row r="82" spans="1:13" x14ac:dyDescent="0.3">
      <c r="A82" t="s">
        <v>18</v>
      </c>
      <c r="B82">
        <v>2019</v>
      </c>
      <c r="C82">
        <v>12</v>
      </c>
      <c r="D82" s="1">
        <v>1890</v>
      </c>
      <c r="E82">
        <v>18</v>
      </c>
      <c r="F82" s="1">
        <v>4033</v>
      </c>
      <c r="G82" s="2">
        <v>0.72950000000000004</v>
      </c>
      <c r="H82" s="1">
        <v>10040</v>
      </c>
      <c r="I82" s="3">
        <v>1.4236111111111112E-3</v>
      </c>
      <c r="J82">
        <v>0.17</v>
      </c>
      <c r="K82">
        <v>7</v>
      </c>
      <c r="L82" s="1">
        <v>1320</v>
      </c>
      <c r="M82">
        <v>12</v>
      </c>
    </row>
    <row r="83" spans="1:13" x14ac:dyDescent="0.3">
      <c r="A83" t="s">
        <v>17</v>
      </c>
      <c r="B83">
        <v>2019</v>
      </c>
      <c r="C83">
        <v>9</v>
      </c>
      <c r="D83" s="1">
        <v>3345</v>
      </c>
      <c r="E83" s="1">
        <v>3031</v>
      </c>
      <c r="F83" s="1">
        <v>3721</v>
      </c>
      <c r="G83" s="2">
        <v>0.50280000000000002</v>
      </c>
      <c r="H83" s="1">
        <v>11704</v>
      </c>
      <c r="I83" s="3">
        <v>8.7962962962962962E-4</v>
      </c>
      <c r="J83">
        <v>0</v>
      </c>
      <c r="K83">
        <v>0</v>
      </c>
      <c r="L83">
        <v>0</v>
      </c>
      <c r="M83">
        <v>0</v>
      </c>
    </row>
    <row r="84" spans="1:13" x14ac:dyDescent="0.3">
      <c r="A84" t="s">
        <v>21</v>
      </c>
      <c r="B84">
        <v>2020</v>
      </c>
      <c r="C84">
        <v>6</v>
      </c>
      <c r="D84" s="1">
        <v>1422</v>
      </c>
      <c r="E84">
        <v>20</v>
      </c>
      <c r="F84" s="1">
        <v>3714</v>
      </c>
      <c r="G84" s="2">
        <v>0.7571</v>
      </c>
      <c r="H84" s="1">
        <v>7597</v>
      </c>
      <c r="I84" s="3">
        <v>1.0763888888888889E-3</v>
      </c>
      <c r="J84">
        <v>0.03</v>
      </c>
      <c r="K84">
        <v>1</v>
      </c>
      <c r="L84">
        <v>111</v>
      </c>
      <c r="M84">
        <v>5</v>
      </c>
    </row>
    <row r="85" spans="1:13" x14ac:dyDescent="0.3">
      <c r="A85" t="s">
        <v>18</v>
      </c>
      <c r="B85">
        <v>2019</v>
      </c>
      <c r="C85">
        <v>10</v>
      </c>
      <c r="D85" s="1">
        <v>1528</v>
      </c>
      <c r="E85">
        <v>11</v>
      </c>
      <c r="F85" s="1">
        <v>3703</v>
      </c>
      <c r="G85" s="2">
        <v>0.5514</v>
      </c>
      <c r="H85" s="1">
        <v>7678</v>
      </c>
      <c r="I85" s="3">
        <v>8.7962962962962962E-4</v>
      </c>
      <c r="J85">
        <v>0</v>
      </c>
      <c r="K85">
        <v>0</v>
      </c>
      <c r="L85">
        <v>0</v>
      </c>
      <c r="M85">
        <v>0</v>
      </c>
    </row>
    <row r="86" spans="1:13" x14ac:dyDescent="0.3">
      <c r="A86" t="s">
        <v>21</v>
      </c>
      <c r="B86">
        <v>2020</v>
      </c>
      <c r="C86">
        <v>5</v>
      </c>
      <c r="D86" s="1">
        <v>1491</v>
      </c>
      <c r="E86">
        <v>13</v>
      </c>
      <c r="F86" s="1">
        <v>3595</v>
      </c>
      <c r="G86" s="2">
        <v>0.70930000000000004</v>
      </c>
      <c r="H86" s="1">
        <v>9164</v>
      </c>
      <c r="I86" s="3">
        <v>1.3425925925925925E-3</v>
      </c>
      <c r="J86">
        <v>0.14000000000000001</v>
      </c>
      <c r="K86">
        <v>5</v>
      </c>
      <c r="L86" s="1">
        <v>1139</v>
      </c>
      <c r="M86">
        <v>14</v>
      </c>
    </row>
    <row r="87" spans="1:13" x14ac:dyDescent="0.3">
      <c r="A87" t="s">
        <v>22</v>
      </c>
      <c r="B87">
        <v>2020</v>
      </c>
      <c r="C87">
        <v>6</v>
      </c>
      <c r="D87" s="1">
        <v>3114</v>
      </c>
      <c r="E87" s="1">
        <v>2655</v>
      </c>
      <c r="F87" s="1">
        <v>3457</v>
      </c>
      <c r="G87" s="2">
        <v>0.63119999999999998</v>
      </c>
      <c r="H87" s="1">
        <v>8551</v>
      </c>
      <c r="I87" s="3">
        <v>1.1805555555555556E-3</v>
      </c>
      <c r="J87">
        <v>0.57999999999999996</v>
      </c>
      <c r="K87">
        <v>20</v>
      </c>
      <c r="L87" s="1">
        <v>2666</v>
      </c>
      <c r="M87">
        <v>26</v>
      </c>
    </row>
    <row r="88" spans="1:13" x14ac:dyDescent="0.3">
      <c r="A88" t="s">
        <v>22</v>
      </c>
      <c r="B88">
        <v>2020</v>
      </c>
      <c r="C88">
        <v>7</v>
      </c>
      <c r="D88" s="1">
        <v>2997</v>
      </c>
      <c r="E88" s="1">
        <v>2602</v>
      </c>
      <c r="F88" s="1">
        <v>3368</v>
      </c>
      <c r="G88" s="2">
        <v>0.64339999999999997</v>
      </c>
      <c r="H88" s="1">
        <v>7758</v>
      </c>
      <c r="I88" s="3">
        <v>1.0879629629629629E-3</v>
      </c>
      <c r="J88">
        <v>0.24</v>
      </c>
      <c r="K88">
        <v>8</v>
      </c>
      <c r="L88" s="1">
        <v>1059</v>
      </c>
      <c r="M88">
        <v>10</v>
      </c>
    </row>
    <row r="89" spans="1:13" x14ac:dyDescent="0.3">
      <c r="A89" t="s">
        <v>19</v>
      </c>
      <c r="B89">
        <v>2019</v>
      </c>
      <c r="C89">
        <v>11</v>
      </c>
      <c r="D89" s="1">
        <v>2251</v>
      </c>
      <c r="E89" s="1">
        <v>1262</v>
      </c>
      <c r="F89" s="1">
        <v>3265</v>
      </c>
      <c r="G89" s="2">
        <v>0.50229999999999997</v>
      </c>
      <c r="H89" s="1">
        <v>12367</v>
      </c>
      <c r="I89" s="3">
        <v>1.712962962962963E-3</v>
      </c>
      <c r="J89">
        <v>0.12</v>
      </c>
      <c r="K89">
        <v>4</v>
      </c>
      <c r="L89">
        <v>644</v>
      </c>
      <c r="M89">
        <v>8</v>
      </c>
    </row>
    <row r="90" spans="1:13" x14ac:dyDescent="0.3">
      <c r="A90" t="s">
        <v>22</v>
      </c>
      <c r="B90">
        <v>2020</v>
      </c>
      <c r="C90">
        <v>5</v>
      </c>
      <c r="D90" s="1">
        <v>2773</v>
      </c>
      <c r="E90" s="1">
        <v>2289</v>
      </c>
      <c r="F90" s="1">
        <v>3189</v>
      </c>
      <c r="G90" s="2">
        <v>0.63939999999999997</v>
      </c>
      <c r="H90" s="1">
        <v>8462</v>
      </c>
      <c r="I90" s="3">
        <v>1.3888888888888889E-3</v>
      </c>
      <c r="J90">
        <v>0.44</v>
      </c>
      <c r="K90">
        <v>14</v>
      </c>
      <c r="L90" s="1">
        <v>2382</v>
      </c>
      <c r="M90">
        <v>28</v>
      </c>
    </row>
    <row r="91" spans="1:13" x14ac:dyDescent="0.3">
      <c r="A91" t="s">
        <v>8</v>
      </c>
      <c r="B91">
        <v>2019</v>
      </c>
      <c r="C91">
        <v>9</v>
      </c>
      <c r="D91" s="1">
        <v>2805</v>
      </c>
      <c r="E91" s="1">
        <v>2243</v>
      </c>
      <c r="F91" s="1">
        <v>3121</v>
      </c>
      <c r="G91" s="2">
        <v>0.49980000000000002</v>
      </c>
      <c r="H91" s="1">
        <v>11136</v>
      </c>
      <c r="I91" s="3">
        <v>1.2152777777777778E-3</v>
      </c>
      <c r="J91">
        <v>0.13</v>
      </c>
      <c r="K91">
        <v>4</v>
      </c>
      <c r="L91" s="1">
        <v>1132</v>
      </c>
      <c r="M91">
        <v>9</v>
      </c>
    </row>
    <row r="92" spans="1:13" x14ac:dyDescent="0.3">
      <c r="A92" t="s">
        <v>22</v>
      </c>
      <c r="B92">
        <v>2020</v>
      </c>
      <c r="C92">
        <v>1</v>
      </c>
      <c r="D92" s="1">
        <v>2688</v>
      </c>
      <c r="E92" s="1">
        <v>2089</v>
      </c>
      <c r="F92" s="1">
        <v>2978</v>
      </c>
      <c r="G92" s="2">
        <v>0.73980000000000001</v>
      </c>
      <c r="H92" s="1">
        <v>5905</v>
      </c>
      <c r="I92" s="3">
        <v>9.3749999999999997E-4</v>
      </c>
      <c r="J92">
        <v>0.34</v>
      </c>
      <c r="K92">
        <v>10</v>
      </c>
      <c r="L92" s="1">
        <v>2262</v>
      </c>
      <c r="M92">
        <v>22</v>
      </c>
    </row>
    <row r="93" spans="1:13" x14ac:dyDescent="0.3">
      <c r="A93" t="s">
        <v>23</v>
      </c>
      <c r="B93">
        <v>2019</v>
      </c>
      <c r="C93">
        <v>10</v>
      </c>
      <c r="D93" s="1">
        <v>2033</v>
      </c>
      <c r="E93" s="1">
        <v>1523</v>
      </c>
      <c r="F93" s="1">
        <v>2840</v>
      </c>
      <c r="G93" s="2">
        <v>0.37109999999999999</v>
      </c>
      <c r="H93" s="1">
        <v>11116</v>
      </c>
      <c r="I93" s="3">
        <v>2.0138888888888888E-3</v>
      </c>
      <c r="J93">
        <v>0.25</v>
      </c>
      <c r="K93">
        <v>7</v>
      </c>
      <c r="L93" s="1">
        <v>1280</v>
      </c>
      <c r="M93">
        <v>12</v>
      </c>
    </row>
    <row r="94" spans="1:13" x14ac:dyDescent="0.3">
      <c r="A94" t="s">
        <v>14</v>
      </c>
      <c r="B94">
        <v>2020</v>
      </c>
      <c r="C94">
        <v>4</v>
      </c>
      <c r="D94" s="1">
        <v>2537</v>
      </c>
      <c r="E94" s="1">
        <v>1834</v>
      </c>
      <c r="F94" s="1">
        <v>2797</v>
      </c>
      <c r="G94" s="2">
        <v>0.59809999999999997</v>
      </c>
      <c r="H94" s="1">
        <v>12348</v>
      </c>
      <c r="I94" s="3">
        <v>1.7013888888888888E-3</v>
      </c>
      <c r="J94">
        <v>1.32</v>
      </c>
      <c r="K94">
        <v>37</v>
      </c>
      <c r="L94" s="1">
        <v>4221</v>
      </c>
      <c r="M94">
        <v>56</v>
      </c>
    </row>
    <row r="95" spans="1:13" x14ac:dyDescent="0.3">
      <c r="A95" t="s">
        <v>23</v>
      </c>
      <c r="B95">
        <v>2019</v>
      </c>
      <c r="C95">
        <v>12</v>
      </c>
      <c r="D95" s="1">
        <v>2045</v>
      </c>
      <c r="E95" s="1">
        <v>1495</v>
      </c>
      <c r="F95" s="1">
        <v>2777</v>
      </c>
      <c r="G95" s="2">
        <v>0.51239999999999997</v>
      </c>
      <c r="H95" s="1">
        <v>10627</v>
      </c>
      <c r="I95" s="3">
        <v>1.5509259259259259E-3</v>
      </c>
      <c r="J95">
        <v>0.11</v>
      </c>
      <c r="K95">
        <v>3</v>
      </c>
      <c r="L95">
        <v>333</v>
      </c>
      <c r="M95">
        <v>5</v>
      </c>
    </row>
    <row r="96" spans="1:13" x14ac:dyDescent="0.3">
      <c r="A96" t="s">
        <v>19</v>
      </c>
      <c r="B96">
        <v>2019</v>
      </c>
      <c r="C96">
        <v>12</v>
      </c>
      <c r="D96" s="1">
        <v>2202</v>
      </c>
      <c r="E96" s="1">
        <v>1439</v>
      </c>
      <c r="F96" s="1">
        <v>2714</v>
      </c>
      <c r="G96" s="2">
        <v>0.52470000000000006</v>
      </c>
      <c r="H96" s="1">
        <v>8588</v>
      </c>
      <c r="I96" s="3">
        <v>1.4120370370370369E-3</v>
      </c>
      <c r="J96">
        <v>0.26</v>
      </c>
      <c r="K96">
        <v>7</v>
      </c>
      <c r="L96" s="1">
        <v>1242</v>
      </c>
      <c r="M96">
        <v>12</v>
      </c>
    </row>
    <row r="97" spans="1:13" x14ac:dyDescent="0.3">
      <c r="A97" t="s">
        <v>22</v>
      </c>
      <c r="B97">
        <v>2020</v>
      </c>
      <c r="C97">
        <v>2</v>
      </c>
      <c r="D97" s="1">
        <v>2355</v>
      </c>
      <c r="E97" s="1">
        <v>1800</v>
      </c>
      <c r="F97" s="1">
        <v>2637</v>
      </c>
      <c r="G97" s="2">
        <v>0.73</v>
      </c>
      <c r="H97" s="1">
        <v>5229</v>
      </c>
      <c r="I97" s="3">
        <v>9.4907407407407408E-4</v>
      </c>
      <c r="J97">
        <v>0.42</v>
      </c>
      <c r="K97">
        <v>11</v>
      </c>
      <c r="L97" s="1">
        <v>1863</v>
      </c>
      <c r="M97">
        <v>17</v>
      </c>
    </row>
    <row r="98" spans="1:13" x14ac:dyDescent="0.3">
      <c r="A98" t="s">
        <v>23</v>
      </c>
      <c r="B98">
        <v>2020</v>
      </c>
      <c r="C98">
        <v>1</v>
      </c>
      <c r="D98" s="1">
        <v>1884</v>
      </c>
      <c r="E98" s="1">
        <v>1298</v>
      </c>
      <c r="F98" s="1">
        <v>2624</v>
      </c>
      <c r="G98" s="2">
        <v>0.47599999999999998</v>
      </c>
      <c r="H98" s="1">
        <v>11183</v>
      </c>
      <c r="I98" s="3">
        <v>2.0833333333333333E-3</v>
      </c>
      <c r="J98">
        <v>0.42</v>
      </c>
      <c r="K98">
        <v>11</v>
      </c>
      <c r="L98" s="1">
        <v>1515</v>
      </c>
      <c r="M98">
        <v>20</v>
      </c>
    </row>
    <row r="99" spans="1:13" x14ac:dyDescent="0.3">
      <c r="A99" t="s">
        <v>23</v>
      </c>
      <c r="B99">
        <v>2020</v>
      </c>
      <c r="C99">
        <v>4</v>
      </c>
      <c r="D99" s="1">
        <v>1688</v>
      </c>
      <c r="E99" s="1">
        <v>1268</v>
      </c>
      <c r="F99" s="1">
        <v>2537</v>
      </c>
      <c r="G99" s="2">
        <v>0.52980000000000005</v>
      </c>
      <c r="H99" s="1">
        <v>9793</v>
      </c>
      <c r="I99" s="3">
        <v>2.2337962962962962E-3</v>
      </c>
      <c r="J99">
        <v>0.2</v>
      </c>
      <c r="K99">
        <v>5</v>
      </c>
      <c r="L99" s="1">
        <v>1005</v>
      </c>
      <c r="M99">
        <v>9</v>
      </c>
    </row>
    <row r="100" spans="1:13" x14ac:dyDescent="0.3">
      <c r="A100" t="s">
        <v>24</v>
      </c>
      <c r="B100">
        <v>2020</v>
      </c>
      <c r="C100">
        <v>5</v>
      </c>
      <c r="D100" s="1">
        <v>1188</v>
      </c>
      <c r="E100">
        <v>585</v>
      </c>
      <c r="F100" s="1">
        <v>2466</v>
      </c>
      <c r="G100" s="2">
        <v>0.25430000000000003</v>
      </c>
      <c r="H100" s="1">
        <v>7721</v>
      </c>
      <c r="I100" s="3">
        <v>2.8819444444444444E-3</v>
      </c>
      <c r="J100">
        <v>31.75</v>
      </c>
      <c r="K100">
        <v>783</v>
      </c>
      <c r="L100" s="1">
        <v>130744</v>
      </c>
      <c r="M100" s="1">
        <v>1927</v>
      </c>
    </row>
    <row r="101" spans="1:13" x14ac:dyDescent="0.3">
      <c r="A101" t="s">
        <v>21</v>
      </c>
      <c r="B101">
        <v>2020</v>
      </c>
      <c r="C101">
        <v>7</v>
      </c>
      <c r="D101">
        <v>946</v>
      </c>
      <c r="E101">
        <v>20</v>
      </c>
      <c r="F101" s="1">
        <v>2424</v>
      </c>
      <c r="G101" s="2">
        <v>0.74590000000000001</v>
      </c>
      <c r="H101" s="1">
        <v>5082</v>
      </c>
      <c r="I101" s="3">
        <v>1.2152777777777778E-3</v>
      </c>
      <c r="J101">
        <v>0.12</v>
      </c>
      <c r="K101">
        <v>3</v>
      </c>
      <c r="L101">
        <v>277</v>
      </c>
      <c r="M101">
        <v>7</v>
      </c>
    </row>
    <row r="102" spans="1:13" x14ac:dyDescent="0.3">
      <c r="A102" t="s">
        <v>9</v>
      </c>
      <c r="B102">
        <v>2020</v>
      </c>
      <c r="C102">
        <v>4</v>
      </c>
      <c r="D102" s="1">
        <v>1965</v>
      </c>
      <c r="E102" s="1">
        <v>1886</v>
      </c>
      <c r="F102" s="1">
        <v>2317</v>
      </c>
      <c r="G102" s="2">
        <v>0.83250000000000002</v>
      </c>
      <c r="H102" s="1">
        <v>3173</v>
      </c>
      <c r="I102" s="3">
        <v>4.6296296296296298E-4</v>
      </c>
      <c r="J102">
        <v>0</v>
      </c>
      <c r="K102">
        <v>0</v>
      </c>
      <c r="L102">
        <v>0</v>
      </c>
      <c r="M102">
        <v>0</v>
      </c>
    </row>
    <row r="103" spans="1:13" x14ac:dyDescent="0.3">
      <c r="A103" t="s">
        <v>23</v>
      </c>
      <c r="B103">
        <v>2020</v>
      </c>
      <c r="C103">
        <v>2</v>
      </c>
      <c r="D103" s="1">
        <v>1682</v>
      </c>
      <c r="E103" s="1">
        <v>1212</v>
      </c>
      <c r="F103" s="1">
        <v>2274</v>
      </c>
      <c r="G103" s="2">
        <v>0.49819999999999998</v>
      </c>
      <c r="H103" s="1">
        <v>9928</v>
      </c>
      <c r="I103" s="3">
        <v>2.5347222222222221E-3</v>
      </c>
      <c r="J103">
        <v>0.48</v>
      </c>
      <c r="K103">
        <v>11</v>
      </c>
      <c r="L103" s="1">
        <v>2198</v>
      </c>
      <c r="M103">
        <v>23</v>
      </c>
    </row>
    <row r="104" spans="1:13" x14ac:dyDescent="0.3">
      <c r="A104" t="s">
        <v>20</v>
      </c>
      <c r="B104">
        <v>2020</v>
      </c>
      <c r="C104">
        <v>4</v>
      </c>
      <c r="D104" s="1">
        <v>2091</v>
      </c>
      <c r="E104" s="1">
        <v>2072</v>
      </c>
      <c r="F104" s="1">
        <v>2235</v>
      </c>
      <c r="G104" s="2">
        <v>0.85680000000000001</v>
      </c>
      <c r="H104" s="1">
        <v>3321</v>
      </c>
      <c r="I104" s="3">
        <v>3.0092592592592595E-4</v>
      </c>
      <c r="J104">
        <v>0</v>
      </c>
      <c r="K104">
        <v>0</v>
      </c>
      <c r="L104">
        <v>0</v>
      </c>
      <c r="M104">
        <v>0</v>
      </c>
    </row>
    <row r="105" spans="1:13" x14ac:dyDescent="0.3">
      <c r="A105" t="s">
        <v>22</v>
      </c>
      <c r="B105">
        <v>2019</v>
      </c>
      <c r="C105">
        <v>12</v>
      </c>
      <c r="D105" s="1">
        <v>1944</v>
      </c>
      <c r="E105" s="1">
        <v>1528</v>
      </c>
      <c r="F105" s="1">
        <v>2164</v>
      </c>
      <c r="G105" s="2">
        <v>0.70889999999999997</v>
      </c>
      <c r="H105" s="1">
        <v>4480</v>
      </c>
      <c r="I105" s="3">
        <v>8.6805555555555551E-4</v>
      </c>
      <c r="J105">
        <v>0.23</v>
      </c>
      <c r="K105">
        <v>5</v>
      </c>
      <c r="L105">
        <v>644</v>
      </c>
      <c r="M105">
        <v>5</v>
      </c>
    </row>
    <row r="106" spans="1:13" x14ac:dyDescent="0.3">
      <c r="A106" t="s">
        <v>19</v>
      </c>
      <c r="B106">
        <v>2020</v>
      </c>
      <c r="C106">
        <v>5</v>
      </c>
      <c r="D106" s="1">
        <v>1724</v>
      </c>
      <c r="E106" s="1">
        <v>1011</v>
      </c>
      <c r="F106" s="1">
        <v>2089</v>
      </c>
      <c r="G106" s="2">
        <v>0.5615</v>
      </c>
      <c r="H106" s="1">
        <v>8703</v>
      </c>
      <c r="I106" s="3">
        <v>1.9212962962962964E-3</v>
      </c>
      <c r="J106">
        <v>1.29</v>
      </c>
      <c r="K106">
        <v>27</v>
      </c>
      <c r="L106" s="1">
        <v>3759</v>
      </c>
      <c r="M106">
        <v>43</v>
      </c>
    </row>
    <row r="107" spans="1:13" x14ac:dyDescent="0.3">
      <c r="A107" t="s">
        <v>19</v>
      </c>
      <c r="B107">
        <v>2020</v>
      </c>
      <c r="C107">
        <v>6</v>
      </c>
      <c r="D107" s="1">
        <v>1801</v>
      </c>
      <c r="E107" s="1">
        <v>1072</v>
      </c>
      <c r="F107" s="1">
        <v>2065</v>
      </c>
      <c r="G107" s="2">
        <v>0.45710000000000001</v>
      </c>
      <c r="H107" s="1">
        <v>10277</v>
      </c>
      <c r="I107" s="3">
        <v>2.0254629629629629E-3</v>
      </c>
      <c r="J107">
        <v>2.76</v>
      </c>
      <c r="K107">
        <v>57</v>
      </c>
      <c r="L107" s="1">
        <v>7728</v>
      </c>
      <c r="M107">
        <v>117</v>
      </c>
    </row>
    <row r="108" spans="1:13" x14ac:dyDescent="0.3">
      <c r="A108" t="s">
        <v>24</v>
      </c>
      <c r="B108">
        <v>2020</v>
      </c>
      <c r="C108">
        <v>4</v>
      </c>
      <c r="D108">
        <v>991</v>
      </c>
      <c r="E108">
        <v>595</v>
      </c>
      <c r="F108" s="1">
        <v>2012</v>
      </c>
      <c r="G108" s="2">
        <v>0.1759</v>
      </c>
      <c r="H108" s="1">
        <v>6184</v>
      </c>
      <c r="I108" s="3">
        <v>3.1828703703703702E-3</v>
      </c>
      <c r="J108">
        <v>36.18</v>
      </c>
      <c r="K108">
        <v>728</v>
      </c>
      <c r="L108" s="1">
        <v>112265</v>
      </c>
      <c r="M108" s="1">
        <v>1504</v>
      </c>
    </row>
    <row r="109" spans="1:13" x14ac:dyDescent="0.3">
      <c r="A109" t="s">
        <v>22</v>
      </c>
      <c r="B109">
        <v>2020</v>
      </c>
      <c r="C109">
        <v>3</v>
      </c>
      <c r="D109" s="1">
        <v>1567</v>
      </c>
      <c r="E109" s="1">
        <v>1183</v>
      </c>
      <c r="F109" s="1">
        <v>1795</v>
      </c>
      <c r="G109" s="2">
        <v>0.71309999999999996</v>
      </c>
      <c r="H109" s="1">
        <v>3616</v>
      </c>
      <c r="I109" s="3">
        <v>1.0416666666666667E-3</v>
      </c>
      <c r="J109">
        <v>0.39</v>
      </c>
      <c r="K109">
        <v>7</v>
      </c>
      <c r="L109" s="1">
        <v>1331</v>
      </c>
      <c r="M109">
        <v>7</v>
      </c>
    </row>
    <row r="110" spans="1:13" x14ac:dyDescent="0.3">
      <c r="A110" t="s">
        <v>16</v>
      </c>
      <c r="B110">
        <v>2020</v>
      </c>
      <c r="C110">
        <v>8</v>
      </c>
      <c r="D110" s="1">
        <v>1698</v>
      </c>
      <c r="E110" s="1">
        <v>1423</v>
      </c>
      <c r="F110" s="1">
        <v>1774</v>
      </c>
      <c r="G110" s="2">
        <v>0.58960000000000001</v>
      </c>
      <c r="H110" s="1">
        <v>4714</v>
      </c>
      <c r="I110" s="3">
        <v>8.4490740740740739E-4</v>
      </c>
      <c r="J110">
        <v>0.23</v>
      </c>
      <c r="K110">
        <v>4</v>
      </c>
      <c r="L110">
        <v>489</v>
      </c>
      <c r="M110">
        <v>5</v>
      </c>
    </row>
    <row r="111" spans="1:13" x14ac:dyDescent="0.3">
      <c r="A111" t="s">
        <v>9</v>
      </c>
      <c r="B111">
        <v>2020</v>
      </c>
      <c r="C111">
        <v>8</v>
      </c>
      <c r="D111">
        <v>698</v>
      </c>
      <c r="E111">
        <v>414</v>
      </c>
      <c r="F111" s="1">
        <v>1693</v>
      </c>
      <c r="G111" s="2">
        <v>0.87709999999999999</v>
      </c>
      <c r="H111" s="1">
        <v>1988</v>
      </c>
      <c r="I111" s="3">
        <v>7.5231481481481482E-4</v>
      </c>
      <c r="J111">
        <v>0</v>
      </c>
      <c r="K111">
        <v>0</v>
      </c>
      <c r="L111">
        <v>0</v>
      </c>
      <c r="M111">
        <v>0</v>
      </c>
    </row>
    <row r="112" spans="1:13" x14ac:dyDescent="0.3">
      <c r="A112" t="s">
        <v>23</v>
      </c>
      <c r="B112">
        <v>2019</v>
      </c>
      <c r="C112">
        <v>11</v>
      </c>
      <c r="D112" s="1">
        <v>1282</v>
      </c>
      <c r="E112">
        <v>838</v>
      </c>
      <c r="F112" s="1">
        <v>1683</v>
      </c>
      <c r="G112" s="2">
        <v>0.50270000000000004</v>
      </c>
      <c r="H112" s="1">
        <v>7043</v>
      </c>
      <c r="I112" s="3">
        <v>1.9212962962962964E-3</v>
      </c>
      <c r="J112">
        <v>0.12</v>
      </c>
      <c r="K112">
        <v>2</v>
      </c>
      <c r="L112">
        <v>697</v>
      </c>
      <c r="M112">
        <v>4</v>
      </c>
    </row>
    <row r="113" spans="1:13" x14ac:dyDescent="0.3">
      <c r="A113" t="s">
        <v>25</v>
      </c>
      <c r="B113">
        <v>2020</v>
      </c>
      <c r="C113">
        <v>6</v>
      </c>
      <c r="D113">
        <v>888</v>
      </c>
      <c r="E113">
        <v>472</v>
      </c>
      <c r="F113" s="1">
        <v>1633</v>
      </c>
      <c r="G113" s="2">
        <v>0.35699999999999998</v>
      </c>
      <c r="H113" s="1">
        <v>9451</v>
      </c>
      <c r="I113" s="3">
        <v>3.4027777777777776E-3</v>
      </c>
      <c r="J113">
        <v>0.86</v>
      </c>
      <c r="K113">
        <v>14</v>
      </c>
      <c r="L113" s="1">
        <v>1758</v>
      </c>
      <c r="M113">
        <v>25</v>
      </c>
    </row>
    <row r="114" spans="1:13" x14ac:dyDescent="0.3">
      <c r="A114" t="s">
        <v>25</v>
      </c>
      <c r="B114">
        <v>2020</v>
      </c>
      <c r="C114">
        <v>7</v>
      </c>
      <c r="D114">
        <v>865</v>
      </c>
      <c r="E114">
        <v>493</v>
      </c>
      <c r="F114" s="1">
        <v>1628</v>
      </c>
      <c r="G114" s="2">
        <v>0.40789999999999998</v>
      </c>
      <c r="H114" s="1">
        <v>8510</v>
      </c>
      <c r="I114" s="3">
        <v>3.3217592592592591E-3</v>
      </c>
      <c r="J114">
        <v>0.61</v>
      </c>
      <c r="K114">
        <v>10</v>
      </c>
      <c r="L114" s="1">
        <v>1416</v>
      </c>
      <c r="M114">
        <v>23</v>
      </c>
    </row>
    <row r="115" spans="1:13" x14ac:dyDescent="0.3">
      <c r="A115" t="s">
        <v>22</v>
      </c>
      <c r="B115">
        <v>2020</v>
      </c>
      <c r="C115">
        <v>4</v>
      </c>
      <c r="D115" s="1">
        <v>1407</v>
      </c>
      <c r="E115" s="1">
        <v>1121</v>
      </c>
      <c r="F115" s="1">
        <v>1589</v>
      </c>
      <c r="G115" s="2">
        <v>0.65139999999999998</v>
      </c>
      <c r="H115" s="1">
        <v>4272</v>
      </c>
      <c r="I115" s="3">
        <v>1.4467592592592592E-3</v>
      </c>
      <c r="J115">
        <v>0.63</v>
      </c>
      <c r="K115">
        <v>10</v>
      </c>
      <c r="L115" s="1">
        <v>1434</v>
      </c>
      <c r="M115">
        <v>16</v>
      </c>
    </row>
    <row r="116" spans="1:13" x14ac:dyDescent="0.3">
      <c r="A116" t="s">
        <v>24</v>
      </c>
      <c r="B116">
        <v>2020</v>
      </c>
      <c r="C116">
        <v>6</v>
      </c>
      <c r="D116">
        <v>836</v>
      </c>
      <c r="E116">
        <v>436</v>
      </c>
      <c r="F116" s="1">
        <v>1466</v>
      </c>
      <c r="G116" s="2">
        <v>0.18010000000000001</v>
      </c>
      <c r="H116" s="1">
        <v>4785</v>
      </c>
      <c r="I116" s="3">
        <v>3.3680555555555556E-3</v>
      </c>
      <c r="J116">
        <v>38.61</v>
      </c>
      <c r="K116">
        <v>566</v>
      </c>
      <c r="L116" s="1">
        <v>103253</v>
      </c>
      <c r="M116" s="1">
        <v>1430</v>
      </c>
    </row>
    <row r="117" spans="1:13" x14ac:dyDescent="0.3">
      <c r="A117" t="s">
        <v>22</v>
      </c>
      <c r="B117">
        <v>2019</v>
      </c>
      <c r="C117">
        <v>9</v>
      </c>
      <c r="D117" s="1">
        <v>1332</v>
      </c>
      <c r="E117">
        <v>994</v>
      </c>
      <c r="F117" s="1">
        <v>1465</v>
      </c>
      <c r="G117" s="2">
        <v>0.67649999999999999</v>
      </c>
      <c r="H117" s="1">
        <v>3204</v>
      </c>
      <c r="I117" s="3">
        <v>1.1226851851851851E-3</v>
      </c>
      <c r="J117">
        <v>0.27</v>
      </c>
      <c r="K117">
        <v>4</v>
      </c>
      <c r="L117">
        <v>793</v>
      </c>
      <c r="M117">
        <v>6</v>
      </c>
    </row>
    <row r="118" spans="1:13" x14ac:dyDescent="0.3">
      <c r="A118" t="s">
        <v>22</v>
      </c>
      <c r="B118">
        <v>2020</v>
      </c>
      <c r="C118">
        <v>8</v>
      </c>
      <c r="D118" s="1">
        <v>1323</v>
      </c>
      <c r="E118" s="1">
        <v>1100</v>
      </c>
      <c r="F118" s="1">
        <v>1463</v>
      </c>
      <c r="G118" s="2">
        <v>0.60360000000000003</v>
      </c>
      <c r="H118" s="1">
        <v>3756</v>
      </c>
      <c r="I118" s="3">
        <v>1.4351851851851852E-3</v>
      </c>
      <c r="J118">
        <v>0.62</v>
      </c>
      <c r="K118">
        <v>9</v>
      </c>
      <c r="L118" s="1">
        <v>1706</v>
      </c>
      <c r="M118">
        <v>11</v>
      </c>
    </row>
    <row r="119" spans="1:13" x14ac:dyDescent="0.3">
      <c r="A119" t="s">
        <v>25</v>
      </c>
      <c r="B119">
        <v>2020</v>
      </c>
      <c r="C119">
        <v>5</v>
      </c>
      <c r="D119">
        <v>901</v>
      </c>
      <c r="E119">
        <v>558</v>
      </c>
      <c r="F119" s="1">
        <v>1443</v>
      </c>
      <c r="G119" s="2">
        <v>0.3805</v>
      </c>
      <c r="H119" s="1">
        <v>7391</v>
      </c>
      <c r="I119" s="3">
        <v>2.7430555555555554E-3</v>
      </c>
      <c r="J119">
        <v>0.69</v>
      </c>
      <c r="K119">
        <v>10</v>
      </c>
      <c r="L119" s="1">
        <v>1129</v>
      </c>
      <c r="M119">
        <v>16</v>
      </c>
    </row>
    <row r="120" spans="1:13" x14ac:dyDescent="0.3">
      <c r="A120" t="s">
        <v>23</v>
      </c>
      <c r="B120">
        <v>2019</v>
      </c>
      <c r="C120">
        <v>9</v>
      </c>
      <c r="D120" s="1">
        <v>1070</v>
      </c>
      <c r="E120">
        <v>776</v>
      </c>
      <c r="F120" s="1">
        <v>1420</v>
      </c>
      <c r="G120" s="2">
        <v>0.4556</v>
      </c>
      <c r="H120" s="1">
        <v>7522</v>
      </c>
      <c r="I120" s="3">
        <v>2.9629629629629628E-3</v>
      </c>
      <c r="J120">
        <v>0.28000000000000003</v>
      </c>
      <c r="K120">
        <v>4</v>
      </c>
      <c r="L120">
        <v>659</v>
      </c>
      <c r="M120">
        <v>8</v>
      </c>
    </row>
    <row r="121" spans="1:13" x14ac:dyDescent="0.3">
      <c r="A121" t="s">
        <v>18</v>
      </c>
      <c r="B121">
        <v>2020</v>
      </c>
      <c r="C121">
        <v>3</v>
      </c>
      <c r="D121">
        <v>618</v>
      </c>
      <c r="E121">
        <v>4</v>
      </c>
      <c r="F121" s="1">
        <v>1417</v>
      </c>
      <c r="G121" s="2">
        <v>0.80520000000000003</v>
      </c>
      <c r="H121" s="1">
        <v>2432</v>
      </c>
      <c r="I121" s="3">
        <v>7.5231481481481482E-4</v>
      </c>
      <c r="J121">
        <v>0.14000000000000001</v>
      </c>
      <c r="K121">
        <v>2</v>
      </c>
      <c r="L121">
        <v>301</v>
      </c>
      <c r="M121">
        <v>5</v>
      </c>
    </row>
    <row r="122" spans="1:13" x14ac:dyDescent="0.3">
      <c r="A122" t="s">
        <v>23</v>
      </c>
      <c r="B122">
        <v>2020</v>
      </c>
      <c r="C122">
        <v>3</v>
      </c>
      <c r="D122" s="1">
        <v>1043</v>
      </c>
      <c r="E122">
        <v>735</v>
      </c>
      <c r="F122" s="1">
        <v>1413</v>
      </c>
      <c r="G122" s="2">
        <v>0.47910000000000003</v>
      </c>
      <c r="H122" s="1">
        <v>6289</v>
      </c>
      <c r="I122" s="3">
        <v>3.0902777777777777E-3</v>
      </c>
      <c r="J122">
        <v>1.1299999999999999</v>
      </c>
      <c r="K122">
        <v>16</v>
      </c>
      <c r="L122" s="1">
        <v>1598</v>
      </c>
      <c r="M122">
        <v>27</v>
      </c>
    </row>
    <row r="123" spans="1:13" x14ac:dyDescent="0.3">
      <c r="A123" t="s">
        <v>14</v>
      </c>
      <c r="B123">
        <v>2020</v>
      </c>
      <c r="C123">
        <v>3</v>
      </c>
      <c r="D123" s="1">
        <v>1195</v>
      </c>
      <c r="E123">
        <v>735</v>
      </c>
      <c r="F123" s="1">
        <v>1385</v>
      </c>
      <c r="G123" s="2">
        <v>0.53859999999999997</v>
      </c>
      <c r="H123" s="1">
        <v>6808</v>
      </c>
      <c r="I123" s="3">
        <v>2.0023148148148148E-3</v>
      </c>
      <c r="J123">
        <v>1.88</v>
      </c>
      <c r="K123">
        <v>26</v>
      </c>
      <c r="L123" s="1">
        <v>4120</v>
      </c>
      <c r="M123">
        <v>52</v>
      </c>
    </row>
    <row r="124" spans="1:13" x14ac:dyDescent="0.3">
      <c r="A124" t="s">
        <v>26</v>
      </c>
      <c r="B124">
        <v>2020</v>
      </c>
      <c r="C124">
        <v>6</v>
      </c>
      <c r="D124">
        <v>477</v>
      </c>
      <c r="E124">
        <v>193</v>
      </c>
      <c r="F124" s="1">
        <v>1344</v>
      </c>
      <c r="G124" s="2">
        <v>0.47170000000000001</v>
      </c>
      <c r="H124" s="1">
        <v>2716</v>
      </c>
      <c r="I124" s="3">
        <v>1.6203703703703703E-3</v>
      </c>
      <c r="J124">
        <v>17.11</v>
      </c>
      <c r="K124">
        <v>230</v>
      </c>
      <c r="L124" s="1">
        <v>48328</v>
      </c>
      <c r="M124">
        <v>532</v>
      </c>
    </row>
    <row r="125" spans="1:13" x14ac:dyDescent="0.3">
      <c r="A125" t="s">
        <v>21</v>
      </c>
      <c r="B125">
        <v>2020</v>
      </c>
      <c r="C125">
        <v>8</v>
      </c>
      <c r="D125">
        <v>559</v>
      </c>
      <c r="E125">
        <v>14</v>
      </c>
      <c r="F125" s="1">
        <v>1149</v>
      </c>
      <c r="G125" s="2">
        <v>0.77110000000000001</v>
      </c>
      <c r="H125" s="1">
        <v>2208</v>
      </c>
      <c r="I125" s="3">
        <v>1.2962962962962963E-3</v>
      </c>
      <c r="J125">
        <v>0</v>
      </c>
      <c r="K125">
        <v>0</v>
      </c>
      <c r="L125">
        <v>0</v>
      </c>
      <c r="M125">
        <v>0</v>
      </c>
    </row>
    <row r="126" spans="1:13" x14ac:dyDescent="0.3">
      <c r="A126" t="s">
        <v>24</v>
      </c>
      <c r="B126">
        <v>2020</v>
      </c>
      <c r="C126">
        <v>3</v>
      </c>
      <c r="D126">
        <v>524</v>
      </c>
      <c r="E126">
        <v>282</v>
      </c>
      <c r="F126" s="1">
        <v>1146</v>
      </c>
      <c r="G126" s="2">
        <v>0.25390000000000001</v>
      </c>
      <c r="H126" s="1">
        <v>2680</v>
      </c>
      <c r="I126" s="3">
        <v>2.7199074074074074E-3</v>
      </c>
      <c r="J126">
        <v>31.76</v>
      </c>
      <c r="K126">
        <v>364</v>
      </c>
      <c r="L126" s="1">
        <v>58819</v>
      </c>
      <c r="M126">
        <v>739</v>
      </c>
    </row>
    <row r="127" spans="1:13" x14ac:dyDescent="0.3">
      <c r="A127" t="s">
        <v>27</v>
      </c>
      <c r="B127">
        <v>2019</v>
      </c>
      <c r="C127">
        <v>10</v>
      </c>
      <c r="D127">
        <v>773</v>
      </c>
      <c r="E127">
        <v>417</v>
      </c>
      <c r="F127" s="1">
        <v>1130</v>
      </c>
      <c r="G127" s="2">
        <v>0.27079999999999999</v>
      </c>
      <c r="H127" s="1">
        <v>5233</v>
      </c>
      <c r="I127" s="3">
        <v>2.0138888888888888E-3</v>
      </c>
      <c r="J127">
        <v>0</v>
      </c>
      <c r="K127">
        <v>0</v>
      </c>
      <c r="L127">
        <v>0</v>
      </c>
      <c r="M127">
        <v>0</v>
      </c>
    </row>
    <row r="128" spans="1:13" x14ac:dyDescent="0.3">
      <c r="A128" t="s">
        <v>19</v>
      </c>
      <c r="B128">
        <v>2020</v>
      </c>
      <c r="C128">
        <v>7</v>
      </c>
      <c r="D128">
        <v>932</v>
      </c>
      <c r="E128">
        <v>597</v>
      </c>
      <c r="F128" s="1">
        <v>1100</v>
      </c>
      <c r="G128" s="2">
        <v>0.46089999999999998</v>
      </c>
      <c r="H128" s="1">
        <v>5477</v>
      </c>
      <c r="I128" s="3">
        <v>2.3032407407407407E-3</v>
      </c>
      <c r="J128">
        <v>3.73</v>
      </c>
      <c r="K128">
        <v>41</v>
      </c>
      <c r="L128" s="1">
        <v>5550</v>
      </c>
      <c r="M128">
        <v>72</v>
      </c>
    </row>
    <row r="129" spans="1:13" x14ac:dyDescent="0.3">
      <c r="A129" t="s">
        <v>26</v>
      </c>
      <c r="B129">
        <v>2020</v>
      </c>
      <c r="C129">
        <v>5</v>
      </c>
      <c r="D129">
        <v>483</v>
      </c>
      <c r="E129">
        <v>237</v>
      </c>
      <c r="F129" s="1">
        <v>1094</v>
      </c>
      <c r="G129" s="2">
        <v>0.29249999999999998</v>
      </c>
      <c r="H129" s="1">
        <v>2474</v>
      </c>
      <c r="I129" s="3">
        <v>2.0949074074074073E-3</v>
      </c>
      <c r="J129">
        <v>24.59</v>
      </c>
      <c r="K129">
        <v>269</v>
      </c>
      <c r="L129" s="1">
        <v>51587</v>
      </c>
      <c r="M129">
        <v>612</v>
      </c>
    </row>
    <row r="130" spans="1:13" x14ac:dyDescent="0.3">
      <c r="A130" t="s">
        <v>22</v>
      </c>
      <c r="B130">
        <v>2019</v>
      </c>
      <c r="C130">
        <v>10</v>
      </c>
      <c r="D130">
        <v>977</v>
      </c>
      <c r="E130">
        <v>754</v>
      </c>
      <c r="F130" s="1">
        <v>1082</v>
      </c>
      <c r="G130" s="2">
        <v>5.5500000000000001E-2</v>
      </c>
      <c r="H130" s="1">
        <v>2142</v>
      </c>
      <c r="I130" s="3">
        <v>1.238425925925926E-3</v>
      </c>
      <c r="J130">
        <v>0.18</v>
      </c>
      <c r="K130">
        <v>2</v>
      </c>
      <c r="L130">
        <v>340</v>
      </c>
      <c r="M130">
        <v>2</v>
      </c>
    </row>
    <row r="131" spans="1:13" x14ac:dyDescent="0.3">
      <c r="A131" t="s">
        <v>25</v>
      </c>
      <c r="B131">
        <v>2020</v>
      </c>
      <c r="C131">
        <v>8</v>
      </c>
      <c r="D131">
        <v>703</v>
      </c>
      <c r="E131">
        <v>381</v>
      </c>
      <c r="F131" s="1">
        <v>1050</v>
      </c>
      <c r="G131" s="2">
        <v>0.44</v>
      </c>
      <c r="H131" s="1">
        <v>4457</v>
      </c>
      <c r="I131" s="3">
        <v>2.5462962962962965E-3</v>
      </c>
      <c r="J131">
        <v>0.38</v>
      </c>
      <c r="K131">
        <v>4</v>
      </c>
      <c r="L131">
        <v>375</v>
      </c>
      <c r="M131">
        <v>5</v>
      </c>
    </row>
    <row r="132" spans="1:13" x14ac:dyDescent="0.3">
      <c r="A132" t="s">
        <v>27</v>
      </c>
      <c r="B132">
        <v>2020</v>
      </c>
      <c r="C132">
        <v>5</v>
      </c>
      <c r="D132">
        <v>803</v>
      </c>
      <c r="E132">
        <v>364</v>
      </c>
      <c r="F132" s="1">
        <v>1045</v>
      </c>
      <c r="G132" s="2">
        <v>0.24690000000000001</v>
      </c>
      <c r="H132" s="1">
        <v>6864</v>
      </c>
      <c r="I132" s="3">
        <v>3.2060185185185186E-3</v>
      </c>
      <c r="J132">
        <v>1.1499999999999999</v>
      </c>
      <c r="K132">
        <v>12</v>
      </c>
      <c r="L132" s="1">
        <v>1717</v>
      </c>
      <c r="M132">
        <v>20</v>
      </c>
    </row>
    <row r="133" spans="1:13" x14ac:dyDescent="0.3">
      <c r="A133" t="s">
        <v>28</v>
      </c>
      <c r="B133">
        <v>2020</v>
      </c>
      <c r="C133">
        <v>5</v>
      </c>
      <c r="D133">
        <v>927</v>
      </c>
      <c r="E133">
        <v>768</v>
      </c>
      <c r="F133" s="1">
        <v>1043</v>
      </c>
      <c r="G133" s="2">
        <v>0.14960000000000001</v>
      </c>
      <c r="H133" s="1">
        <v>7017</v>
      </c>
      <c r="I133" s="3">
        <v>2.650462962962963E-3</v>
      </c>
      <c r="J133">
        <v>0.77</v>
      </c>
      <c r="K133">
        <v>8</v>
      </c>
      <c r="L133" s="1">
        <v>1661</v>
      </c>
      <c r="M133">
        <v>24</v>
      </c>
    </row>
    <row r="134" spans="1:13" x14ac:dyDescent="0.3">
      <c r="A134" t="s">
        <v>17</v>
      </c>
      <c r="B134">
        <v>2020</v>
      </c>
      <c r="C134">
        <v>6</v>
      </c>
      <c r="D134">
        <v>916</v>
      </c>
      <c r="E134">
        <v>736</v>
      </c>
      <c r="F134" s="1">
        <v>1033</v>
      </c>
      <c r="G134" s="2">
        <v>0.21879999999999999</v>
      </c>
      <c r="H134" s="1">
        <v>5691</v>
      </c>
      <c r="I134" s="3">
        <v>2.1990740740740742E-3</v>
      </c>
      <c r="J134">
        <v>0.97</v>
      </c>
      <c r="K134">
        <v>10</v>
      </c>
      <c r="L134" s="1">
        <v>1176</v>
      </c>
      <c r="M134">
        <v>13</v>
      </c>
    </row>
    <row r="135" spans="1:13" x14ac:dyDescent="0.3">
      <c r="A135" t="s">
        <v>27</v>
      </c>
      <c r="B135">
        <v>2019</v>
      </c>
      <c r="C135">
        <v>9</v>
      </c>
      <c r="D135">
        <v>691</v>
      </c>
      <c r="E135">
        <v>365</v>
      </c>
      <c r="F135" s="1">
        <v>1020</v>
      </c>
      <c r="G135" s="2">
        <v>0.46960000000000002</v>
      </c>
      <c r="H135" s="1">
        <v>4222</v>
      </c>
      <c r="I135" s="3">
        <v>1.6666666666666668E-3</v>
      </c>
      <c r="J135">
        <v>0.2</v>
      </c>
      <c r="K135">
        <v>2</v>
      </c>
      <c r="L135">
        <v>370</v>
      </c>
      <c r="M135">
        <v>2</v>
      </c>
    </row>
    <row r="136" spans="1:13" x14ac:dyDescent="0.3">
      <c r="A136" t="s">
        <v>29</v>
      </c>
      <c r="B136">
        <v>2020</v>
      </c>
      <c r="C136">
        <v>1</v>
      </c>
      <c r="D136">
        <v>903</v>
      </c>
      <c r="E136">
        <v>887</v>
      </c>
      <c r="F136">
        <v>956</v>
      </c>
      <c r="G136" s="2">
        <v>0.54600000000000004</v>
      </c>
      <c r="H136" s="1">
        <v>2652</v>
      </c>
      <c r="I136" s="3">
        <v>7.7546296296296293E-4</v>
      </c>
      <c r="J136">
        <v>0</v>
      </c>
      <c r="K136">
        <v>0</v>
      </c>
      <c r="L136">
        <v>0</v>
      </c>
      <c r="M136">
        <v>0</v>
      </c>
    </row>
    <row r="137" spans="1:13" x14ac:dyDescent="0.3">
      <c r="A137" t="s">
        <v>26</v>
      </c>
      <c r="B137">
        <v>2020</v>
      </c>
      <c r="C137">
        <v>4</v>
      </c>
      <c r="D137">
        <v>370</v>
      </c>
      <c r="E137">
        <v>178</v>
      </c>
      <c r="F137">
        <v>947</v>
      </c>
      <c r="G137" s="2">
        <v>0.33689999999999998</v>
      </c>
      <c r="H137" s="1">
        <v>2062</v>
      </c>
      <c r="I137" s="3">
        <v>2.2337962962962962E-3</v>
      </c>
      <c r="J137">
        <v>26.61</v>
      </c>
      <c r="K137">
        <v>252</v>
      </c>
      <c r="L137" s="1">
        <v>47532</v>
      </c>
      <c r="M137">
        <v>488</v>
      </c>
    </row>
    <row r="138" spans="1:13" x14ac:dyDescent="0.3">
      <c r="A138" t="s">
        <v>30</v>
      </c>
      <c r="B138">
        <v>2020</v>
      </c>
      <c r="C138">
        <v>5</v>
      </c>
      <c r="D138">
        <v>913</v>
      </c>
      <c r="E138">
        <v>864</v>
      </c>
      <c r="F138">
        <v>943</v>
      </c>
      <c r="G138" s="2">
        <v>0.61609999999999998</v>
      </c>
      <c r="H138" s="1">
        <v>2576</v>
      </c>
      <c r="I138" s="3">
        <v>1.1111111111111111E-3</v>
      </c>
      <c r="J138">
        <v>0</v>
      </c>
      <c r="K138">
        <v>0</v>
      </c>
      <c r="L138">
        <v>0</v>
      </c>
      <c r="M138">
        <v>0</v>
      </c>
    </row>
    <row r="139" spans="1:13" x14ac:dyDescent="0.3">
      <c r="A139" t="s">
        <v>19</v>
      </c>
      <c r="B139">
        <v>2020</v>
      </c>
      <c r="C139">
        <v>8</v>
      </c>
      <c r="D139">
        <v>807</v>
      </c>
      <c r="E139">
        <v>593</v>
      </c>
      <c r="F139">
        <v>940</v>
      </c>
      <c r="G139" s="2">
        <v>0.57230000000000003</v>
      </c>
      <c r="H139" s="1">
        <v>4219</v>
      </c>
      <c r="I139" s="3">
        <v>1.8865740740740742E-3</v>
      </c>
      <c r="J139">
        <v>3.83</v>
      </c>
      <c r="K139">
        <v>36</v>
      </c>
      <c r="L139" s="1">
        <v>5164</v>
      </c>
      <c r="M139">
        <v>76</v>
      </c>
    </row>
    <row r="140" spans="1:13" x14ac:dyDescent="0.3">
      <c r="A140" t="s">
        <v>28</v>
      </c>
      <c r="B140">
        <v>2020</v>
      </c>
      <c r="C140">
        <v>4</v>
      </c>
      <c r="D140">
        <v>827</v>
      </c>
      <c r="E140">
        <v>644</v>
      </c>
      <c r="F140">
        <v>888</v>
      </c>
      <c r="G140" s="2">
        <v>0.1419</v>
      </c>
      <c r="H140" s="1">
        <v>5689</v>
      </c>
      <c r="I140" s="3">
        <v>2.5578703703703705E-3</v>
      </c>
      <c r="J140">
        <v>0.68</v>
      </c>
      <c r="K140">
        <v>6</v>
      </c>
      <c r="L140">
        <v>972</v>
      </c>
      <c r="M140">
        <v>12</v>
      </c>
    </row>
    <row r="141" spans="1:13" x14ac:dyDescent="0.3">
      <c r="A141" t="s">
        <v>26</v>
      </c>
      <c r="B141">
        <v>2020</v>
      </c>
      <c r="C141">
        <v>7</v>
      </c>
      <c r="D141">
        <v>349</v>
      </c>
      <c r="E141">
        <v>151</v>
      </c>
      <c r="F141">
        <v>882</v>
      </c>
      <c r="G141" s="2">
        <v>0.4909</v>
      </c>
      <c r="H141" s="1">
        <v>1687</v>
      </c>
      <c r="I141" s="3">
        <v>1.5046296296296296E-3</v>
      </c>
      <c r="J141">
        <v>17.57</v>
      </c>
      <c r="K141">
        <v>155</v>
      </c>
      <c r="L141" s="1">
        <v>31855</v>
      </c>
      <c r="M141">
        <v>361</v>
      </c>
    </row>
    <row r="142" spans="1:13" x14ac:dyDescent="0.3">
      <c r="A142" t="s">
        <v>24</v>
      </c>
      <c r="B142">
        <v>2020</v>
      </c>
      <c r="C142">
        <v>7</v>
      </c>
      <c r="D142">
        <v>582</v>
      </c>
      <c r="E142">
        <v>362</v>
      </c>
      <c r="F142">
        <v>864</v>
      </c>
      <c r="G142" s="2">
        <v>0.11459999999999999</v>
      </c>
      <c r="H142" s="1">
        <v>2702</v>
      </c>
      <c r="I142" s="3">
        <v>3.1481481481481482E-3</v>
      </c>
      <c r="J142">
        <v>40.049999999999997</v>
      </c>
      <c r="K142">
        <v>346</v>
      </c>
      <c r="L142" s="1">
        <v>63057</v>
      </c>
      <c r="M142">
        <v>829</v>
      </c>
    </row>
    <row r="143" spans="1:13" x14ac:dyDescent="0.3">
      <c r="A143" t="s">
        <v>27</v>
      </c>
      <c r="B143">
        <v>2019</v>
      </c>
      <c r="C143">
        <v>11</v>
      </c>
      <c r="D143">
        <v>633</v>
      </c>
      <c r="E143">
        <v>298</v>
      </c>
      <c r="F143">
        <v>861</v>
      </c>
      <c r="G143" s="2">
        <v>0.42509999999999998</v>
      </c>
      <c r="H143" s="1">
        <v>3634</v>
      </c>
      <c r="I143" s="3">
        <v>1.8402777777777777E-3</v>
      </c>
      <c r="J143">
        <v>0.23</v>
      </c>
      <c r="K143">
        <v>2</v>
      </c>
      <c r="L143">
        <v>623</v>
      </c>
      <c r="M143">
        <v>2</v>
      </c>
    </row>
    <row r="144" spans="1:13" x14ac:dyDescent="0.3">
      <c r="A144" t="s">
        <v>24</v>
      </c>
      <c r="B144">
        <v>2019</v>
      </c>
      <c r="C144">
        <v>11</v>
      </c>
      <c r="D144">
        <v>453</v>
      </c>
      <c r="E144">
        <v>366</v>
      </c>
      <c r="F144">
        <v>819</v>
      </c>
      <c r="G144" s="2">
        <v>0.12939999999999999</v>
      </c>
      <c r="H144" s="1">
        <v>4360</v>
      </c>
      <c r="I144" s="3">
        <v>3.3680555555555556E-3</v>
      </c>
      <c r="J144">
        <v>31.38</v>
      </c>
      <c r="K144">
        <v>257</v>
      </c>
      <c r="L144" s="1">
        <v>66600</v>
      </c>
      <c r="M144">
        <v>397</v>
      </c>
    </row>
    <row r="145" spans="1:13" x14ac:dyDescent="0.3">
      <c r="A145" t="s">
        <v>31</v>
      </c>
      <c r="B145">
        <v>2019</v>
      </c>
      <c r="C145">
        <v>11</v>
      </c>
      <c r="D145">
        <v>617</v>
      </c>
      <c r="E145">
        <v>533</v>
      </c>
      <c r="F145">
        <v>802</v>
      </c>
      <c r="G145" s="2">
        <v>0.43140000000000001</v>
      </c>
      <c r="H145" s="1">
        <v>4003</v>
      </c>
      <c r="I145" s="3">
        <v>2.3379629629629631E-3</v>
      </c>
      <c r="J145">
        <v>0</v>
      </c>
      <c r="K145">
        <v>0</v>
      </c>
      <c r="L145">
        <v>0</v>
      </c>
      <c r="M145">
        <v>0</v>
      </c>
    </row>
    <row r="146" spans="1:13" x14ac:dyDescent="0.3">
      <c r="A146" t="s">
        <v>24</v>
      </c>
      <c r="B146">
        <v>2020</v>
      </c>
      <c r="C146">
        <v>2</v>
      </c>
      <c r="D146">
        <v>410</v>
      </c>
      <c r="E146">
        <v>230</v>
      </c>
      <c r="F146">
        <v>786</v>
      </c>
      <c r="G146" s="2">
        <v>0.33329999999999999</v>
      </c>
      <c r="H146" s="1">
        <v>1642</v>
      </c>
      <c r="I146" s="3">
        <v>2.0833333333333333E-3</v>
      </c>
      <c r="J146">
        <v>26.72</v>
      </c>
      <c r="K146">
        <v>210</v>
      </c>
      <c r="L146" s="1">
        <v>38728</v>
      </c>
      <c r="M146">
        <v>329</v>
      </c>
    </row>
    <row r="147" spans="1:13" x14ac:dyDescent="0.3">
      <c r="A147" t="s">
        <v>32</v>
      </c>
      <c r="B147">
        <v>2019</v>
      </c>
      <c r="C147">
        <v>9</v>
      </c>
      <c r="D147">
        <v>743</v>
      </c>
      <c r="E147">
        <v>710</v>
      </c>
      <c r="F147">
        <v>771</v>
      </c>
      <c r="G147" s="2">
        <v>0.63290000000000002</v>
      </c>
      <c r="H147" s="1">
        <v>1581</v>
      </c>
      <c r="I147" s="3">
        <v>2.685185185185185E-3</v>
      </c>
      <c r="J147">
        <v>0</v>
      </c>
      <c r="K147">
        <v>0</v>
      </c>
      <c r="L147">
        <v>0</v>
      </c>
      <c r="M147">
        <v>0</v>
      </c>
    </row>
    <row r="148" spans="1:13" x14ac:dyDescent="0.3">
      <c r="A148" t="s">
        <v>8</v>
      </c>
      <c r="B148">
        <v>2019</v>
      </c>
      <c r="C148">
        <v>10</v>
      </c>
      <c r="D148">
        <v>680</v>
      </c>
      <c r="E148">
        <v>442</v>
      </c>
      <c r="F148">
        <v>748</v>
      </c>
      <c r="G148" s="2">
        <v>0.19650000000000001</v>
      </c>
      <c r="H148" s="1">
        <v>3300</v>
      </c>
      <c r="I148" s="3">
        <v>1.6435185185185185E-3</v>
      </c>
      <c r="J148">
        <v>0.53</v>
      </c>
      <c r="K148">
        <v>4</v>
      </c>
      <c r="L148">
        <v>880</v>
      </c>
      <c r="M148">
        <v>4</v>
      </c>
    </row>
    <row r="149" spans="1:13" x14ac:dyDescent="0.3">
      <c r="A149" t="s">
        <v>31</v>
      </c>
      <c r="B149">
        <v>2020</v>
      </c>
      <c r="C149">
        <v>5</v>
      </c>
      <c r="D149">
        <v>616</v>
      </c>
      <c r="E149">
        <v>555</v>
      </c>
      <c r="F149">
        <v>743</v>
      </c>
      <c r="G149" s="2">
        <v>0.47239999999999999</v>
      </c>
      <c r="H149" s="1">
        <v>3958</v>
      </c>
      <c r="I149" s="3">
        <v>2.9050925925925928E-3</v>
      </c>
      <c r="J149">
        <v>0.81</v>
      </c>
      <c r="K149">
        <v>6</v>
      </c>
      <c r="L149">
        <v>897</v>
      </c>
      <c r="M149">
        <v>10</v>
      </c>
    </row>
    <row r="150" spans="1:13" x14ac:dyDescent="0.3">
      <c r="A150" t="s">
        <v>14</v>
      </c>
      <c r="B150">
        <v>2020</v>
      </c>
      <c r="C150">
        <v>1</v>
      </c>
      <c r="D150">
        <v>663</v>
      </c>
      <c r="E150">
        <v>433</v>
      </c>
      <c r="F150">
        <v>739</v>
      </c>
      <c r="G150" s="2">
        <v>0.46410000000000001</v>
      </c>
      <c r="H150" s="1">
        <v>4424</v>
      </c>
      <c r="I150" s="3">
        <v>2.2222222222222222E-3</v>
      </c>
      <c r="J150">
        <v>0.54</v>
      </c>
      <c r="K150">
        <v>4</v>
      </c>
      <c r="L150">
        <v>773</v>
      </c>
      <c r="M150">
        <v>4</v>
      </c>
    </row>
    <row r="151" spans="1:13" x14ac:dyDescent="0.3">
      <c r="A151" t="s">
        <v>33</v>
      </c>
      <c r="B151">
        <v>2019</v>
      </c>
      <c r="C151">
        <v>9</v>
      </c>
      <c r="D151">
        <v>255</v>
      </c>
      <c r="E151">
        <v>2</v>
      </c>
      <c r="F151">
        <v>733</v>
      </c>
      <c r="G151" s="2">
        <v>0.80630000000000002</v>
      </c>
      <c r="H151" s="1">
        <v>1376</v>
      </c>
      <c r="I151" s="3">
        <v>7.8703703703703705E-4</v>
      </c>
      <c r="J151">
        <v>0.14000000000000001</v>
      </c>
      <c r="K151">
        <v>1</v>
      </c>
      <c r="L151">
        <v>103</v>
      </c>
      <c r="M151">
        <v>1</v>
      </c>
    </row>
    <row r="152" spans="1:13" x14ac:dyDescent="0.3">
      <c r="A152" t="s">
        <v>28</v>
      </c>
      <c r="B152">
        <v>2019</v>
      </c>
      <c r="C152">
        <v>12</v>
      </c>
      <c r="D152">
        <v>618</v>
      </c>
      <c r="E152">
        <v>523</v>
      </c>
      <c r="F152">
        <v>680</v>
      </c>
      <c r="G152" s="2">
        <v>0.1338</v>
      </c>
      <c r="H152" s="1">
        <v>4625</v>
      </c>
      <c r="I152" s="3">
        <v>2.3958333333333331E-3</v>
      </c>
      <c r="J152">
        <v>0.28999999999999998</v>
      </c>
      <c r="K152">
        <v>2</v>
      </c>
      <c r="L152">
        <v>363</v>
      </c>
      <c r="M152">
        <v>4</v>
      </c>
    </row>
    <row r="153" spans="1:13" x14ac:dyDescent="0.3">
      <c r="A153" t="s">
        <v>27</v>
      </c>
      <c r="B153">
        <v>2020</v>
      </c>
      <c r="C153">
        <v>4</v>
      </c>
      <c r="D153">
        <v>547</v>
      </c>
      <c r="E153">
        <v>277</v>
      </c>
      <c r="F153">
        <v>666</v>
      </c>
      <c r="G153" s="2">
        <v>0.1051</v>
      </c>
      <c r="H153" s="1">
        <v>5878</v>
      </c>
      <c r="I153" s="3">
        <v>4.0393518518518521E-3</v>
      </c>
      <c r="J153">
        <v>0.75</v>
      </c>
      <c r="K153">
        <v>5</v>
      </c>
      <c r="L153">
        <v>541</v>
      </c>
      <c r="M153">
        <v>8</v>
      </c>
    </row>
    <row r="154" spans="1:13" x14ac:dyDescent="0.3">
      <c r="A154" t="s">
        <v>24</v>
      </c>
      <c r="B154">
        <v>2020</v>
      </c>
      <c r="C154">
        <v>1</v>
      </c>
      <c r="D154">
        <v>336</v>
      </c>
      <c r="E154">
        <v>213</v>
      </c>
      <c r="F154">
        <v>658</v>
      </c>
      <c r="G154" s="2">
        <v>0.25080000000000002</v>
      </c>
      <c r="H154" s="1">
        <v>1539</v>
      </c>
      <c r="I154" s="3">
        <v>2.673611111111111E-3</v>
      </c>
      <c r="J154">
        <v>26.6</v>
      </c>
      <c r="K154">
        <v>175</v>
      </c>
      <c r="L154" s="1">
        <v>44790</v>
      </c>
      <c r="M154">
        <v>259</v>
      </c>
    </row>
    <row r="155" spans="1:13" x14ac:dyDescent="0.3">
      <c r="A155" t="s">
        <v>17</v>
      </c>
      <c r="B155">
        <v>2020</v>
      </c>
      <c r="C155">
        <v>7</v>
      </c>
      <c r="D155">
        <v>580</v>
      </c>
      <c r="E155">
        <v>497</v>
      </c>
      <c r="F155">
        <v>650</v>
      </c>
      <c r="G155" s="2">
        <v>0.18920000000000001</v>
      </c>
      <c r="H155" s="1">
        <v>3616</v>
      </c>
      <c r="I155" s="3">
        <v>2.4421296296296296E-3</v>
      </c>
      <c r="J155">
        <v>0.46</v>
      </c>
      <c r="K155">
        <v>3</v>
      </c>
      <c r="L155">
        <v>217</v>
      </c>
      <c r="M155">
        <v>6</v>
      </c>
    </row>
    <row r="156" spans="1:13" x14ac:dyDescent="0.3">
      <c r="A156" t="s">
        <v>17</v>
      </c>
      <c r="B156">
        <v>2020</v>
      </c>
      <c r="C156">
        <v>8</v>
      </c>
      <c r="D156">
        <v>575</v>
      </c>
      <c r="E156">
        <v>502</v>
      </c>
      <c r="F156">
        <v>648</v>
      </c>
      <c r="G156" s="2">
        <v>0.18060000000000001</v>
      </c>
      <c r="H156" s="1">
        <v>3667</v>
      </c>
      <c r="I156" s="3">
        <v>2.2916666666666667E-3</v>
      </c>
      <c r="J156">
        <v>0.31</v>
      </c>
      <c r="K156">
        <v>2</v>
      </c>
      <c r="L156">
        <v>238</v>
      </c>
      <c r="M156">
        <v>4</v>
      </c>
    </row>
    <row r="157" spans="1:13" x14ac:dyDescent="0.3">
      <c r="A157" t="s">
        <v>14</v>
      </c>
      <c r="B157">
        <v>2020</v>
      </c>
      <c r="C157">
        <v>2</v>
      </c>
      <c r="D157">
        <v>518</v>
      </c>
      <c r="E157">
        <v>251</v>
      </c>
      <c r="F157">
        <v>646</v>
      </c>
      <c r="G157" s="2">
        <v>0.2833</v>
      </c>
      <c r="H157" s="1">
        <v>4553</v>
      </c>
      <c r="I157" s="3">
        <v>2.9282407407407408E-3</v>
      </c>
      <c r="J157">
        <v>2.48</v>
      </c>
      <c r="K157">
        <v>16</v>
      </c>
      <c r="L157" s="1">
        <v>2079</v>
      </c>
      <c r="M157">
        <v>18</v>
      </c>
    </row>
    <row r="158" spans="1:13" x14ac:dyDescent="0.3">
      <c r="A158" t="s">
        <v>19</v>
      </c>
      <c r="B158">
        <v>2020</v>
      </c>
      <c r="C158">
        <v>4</v>
      </c>
      <c r="D158">
        <v>615</v>
      </c>
      <c r="E158">
        <v>558</v>
      </c>
      <c r="F158">
        <v>644</v>
      </c>
      <c r="G158" s="2">
        <v>0.84630000000000005</v>
      </c>
      <c r="H158" s="1">
        <v>1397</v>
      </c>
      <c r="I158" s="3">
        <v>7.9861111111111116E-4</v>
      </c>
      <c r="J158">
        <v>0.78</v>
      </c>
      <c r="K158">
        <v>5</v>
      </c>
      <c r="L158">
        <v>792</v>
      </c>
      <c r="M158">
        <v>17</v>
      </c>
    </row>
    <row r="159" spans="1:13" x14ac:dyDescent="0.3">
      <c r="A159" t="s">
        <v>34</v>
      </c>
      <c r="B159">
        <v>2020</v>
      </c>
      <c r="C159">
        <v>5</v>
      </c>
      <c r="D159">
        <v>565</v>
      </c>
      <c r="E159">
        <v>402</v>
      </c>
      <c r="F159">
        <v>637</v>
      </c>
      <c r="G159" s="2">
        <v>0.39560000000000001</v>
      </c>
      <c r="H159" s="1">
        <v>3109</v>
      </c>
      <c r="I159" s="3">
        <v>2.3726851851851851E-3</v>
      </c>
      <c r="J159">
        <v>5.81</v>
      </c>
      <c r="K159">
        <v>37</v>
      </c>
      <c r="L159" s="1">
        <v>9673</v>
      </c>
      <c r="M159">
        <v>87</v>
      </c>
    </row>
    <row r="160" spans="1:13" x14ac:dyDescent="0.3">
      <c r="A160" t="s">
        <v>28</v>
      </c>
      <c r="B160">
        <v>2020</v>
      </c>
      <c r="C160">
        <v>1</v>
      </c>
      <c r="D160">
        <v>543</v>
      </c>
      <c r="E160">
        <v>408</v>
      </c>
      <c r="F160">
        <v>620</v>
      </c>
      <c r="G160" s="2">
        <v>0.1258</v>
      </c>
      <c r="H160" s="1">
        <v>5096</v>
      </c>
      <c r="I160" s="3">
        <v>2.9398148148148148E-3</v>
      </c>
      <c r="J160">
        <v>0.65</v>
      </c>
      <c r="K160">
        <v>4</v>
      </c>
      <c r="L160">
        <v>507</v>
      </c>
      <c r="M160">
        <v>6</v>
      </c>
    </row>
    <row r="161" spans="1:13" x14ac:dyDescent="0.3">
      <c r="A161" t="s">
        <v>24</v>
      </c>
      <c r="B161">
        <v>2019</v>
      </c>
      <c r="C161">
        <v>12</v>
      </c>
      <c r="D161">
        <v>375</v>
      </c>
      <c r="E161">
        <v>258</v>
      </c>
      <c r="F161">
        <v>604</v>
      </c>
      <c r="G161" s="2">
        <v>0.1192</v>
      </c>
      <c r="H161" s="1">
        <v>1436</v>
      </c>
      <c r="I161" s="3">
        <v>2.7777777777777779E-3</v>
      </c>
      <c r="J161">
        <v>26.66</v>
      </c>
      <c r="K161">
        <v>161</v>
      </c>
      <c r="L161" s="1">
        <v>31449</v>
      </c>
      <c r="M161">
        <v>231</v>
      </c>
    </row>
    <row r="162" spans="1:13" x14ac:dyDescent="0.3">
      <c r="A162" t="s">
        <v>27</v>
      </c>
      <c r="B162">
        <v>2019</v>
      </c>
      <c r="C162">
        <v>12</v>
      </c>
      <c r="D162">
        <v>475</v>
      </c>
      <c r="E162">
        <v>243</v>
      </c>
      <c r="F162">
        <v>598</v>
      </c>
      <c r="G162" s="2">
        <v>0.31940000000000002</v>
      </c>
      <c r="H162" s="1">
        <v>3164</v>
      </c>
      <c r="I162" s="3">
        <v>2.3379629629629631E-3</v>
      </c>
      <c r="J162">
        <v>0.17</v>
      </c>
      <c r="K162">
        <v>1</v>
      </c>
      <c r="L162">
        <v>110</v>
      </c>
      <c r="M162">
        <v>1</v>
      </c>
    </row>
    <row r="163" spans="1:13" x14ac:dyDescent="0.3">
      <c r="A163" t="s">
        <v>31</v>
      </c>
      <c r="B163">
        <v>2020</v>
      </c>
      <c r="C163">
        <v>6</v>
      </c>
      <c r="D163">
        <v>488</v>
      </c>
      <c r="E163">
        <v>433</v>
      </c>
      <c r="F163">
        <v>596</v>
      </c>
      <c r="G163" s="2">
        <v>0.4849</v>
      </c>
      <c r="H163" s="1">
        <v>2108</v>
      </c>
      <c r="I163" s="3">
        <v>2.0833333333333333E-3</v>
      </c>
      <c r="J163">
        <v>0.67</v>
      </c>
      <c r="K163">
        <v>4</v>
      </c>
      <c r="L163">
        <v>586</v>
      </c>
      <c r="M163">
        <v>5</v>
      </c>
    </row>
    <row r="164" spans="1:13" x14ac:dyDescent="0.3">
      <c r="A164" t="s">
        <v>31</v>
      </c>
      <c r="B164">
        <v>2020</v>
      </c>
      <c r="C164">
        <v>1</v>
      </c>
      <c r="D164">
        <v>475</v>
      </c>
      <c r="E164">
        <v>416</v>
      </c>
      <c r="F164">
        <v>573</v>
      </c>
      <c r="G164" s="2">
        <v>0.49209999999999998</v>
      </c>
      <c r="H164" s="1">
        <v>2300</v>
      </c>
      <c r="I164" s="3">
        <v>2.1296296296296298E-3</v>
      </c>
      <c r="J164">
        <v>0</v>
      </c>
      <c r="K164">
        <v>0</v>
      </c>
      <c r="L164">
        <v>0</v>
      </c>
      <c r="M164">
        <v>0</v>
      </c>
    </row>
    <row r="165" spans="1:13" x14ac:dyDescent="0.3">
      <c r="A165" t="s">
        <v>17</v>
      </c>
      <c r="B165">
        <v>2020</v>
      </c>
      <c r="C165">
        <v>5</v>
      </c>
      <c r="D165">
        <v>486</v>
      </c>
      <c r="E165">
        <v>344</v>
      </c>
      <c r="F165">
        <v>569</v>
      </c>
      <c r="G165" s="2">
        <v>0.3427</v>
      </c>
      <c r="H165" s="1">
        <v>2628</v>
      </c>
      <c r="I165" s="3">
        <v>1.6550925925925926E-3</v>
      </c>
      <c r="J165">
        <v>0.53</v>
      </c>
      <c r="K165">
        <v>3</v>
      </c>
      <c r="L165">
        <v>378</v>
      </c>
      <c r="M165">
        <v>6</v>
      </c>
    </row>
    <row r="166" spans="1:13" x14ac:dyDescent="0.3">
      <c r="A166" t="s">
        <v>31</v>
      </c>
      <c r="B166">
        <v>2020</v>
      </c>
      <c r="C166">
        <v>4</v>
      </c>
      <c r="D166">
        <v>428</v>
      </c>
      <c r="E166">
        <v>385</v>
      </c>
      <c r="F166">
        <v>564</v>
      </c>
      <c r="G166" s="2">
        <v>0.51060000000000005</v>
      </c>
      <c r="H166" s="1">
        <v>2263</v>
      </c>
      <c r="I166" s="3">
        <v>2.0254629629629629E-3</v>
      </c>
      <c r="J166">
        <v>0.35</v>
      </c>
      <c r="K166">
        <v>2</v>
      </c>
      <c r="L166">
        <v>266</v>
      </c>
      <c r="M166">
        <v>2</v>
      </c>
    </row>
    <row r="167" spans="1:13" x14ac:dyDescent="0.3">
      <c r="A167" t="s">
        <v>31</v>
      </c>
      <c r="B167">
        <v>2020</v>
      </c>
      <c r="C167">
        <v>2</v>
      </c>
      <c r="D167">
        <v>453</v>
      </c>
      <c r="E167">
        <v>404</v>
      </c>
      <c r="F167">
        <v>562</v>
      </c>
      <c r="G167" s="2">
        <v>0.5071</v>
      </c>
      <c r="H167" s="1">
        <v>2264</v>
      </c>
      <c r="I167" s="3">
        <v>1.9675925925925924E-3</v>
      </c>
      <c r="J167">
        <v>0.71</v>
      </c>
      <c r="K167">
        <v>4</v>
      </c>
      <c r="L167">
        <v>886</v>
      </c>
      <c r="M167">
        <v>4</v>
      </c>
    </row>
    <row r="168" spans="1:13" x14ac:dyDescent="0.3">
      <c r="A168" t="s">
        <v>31</v>
      </c>
      <c r="B168">
        <v>2019</v>
      </c>
      <c r="C168">
        <v>10</v>
      </c>
      <c r="D168">
        <v>464</v>
      </c>
      <c r="E168">
        <v>382</v>
      </c>
      <c r="F168">
        <v>560</v>
      </c>
      <c r="G168" s="2">
        <v>0.3125</v>
      </c>
      <c r="H168" s="1">
        <v>2602</v>
      </c>
      <c r="I168" s="3">
        <v>2.0486111111111113E-3</v>
      </c>
      <c r="J168">
        <v>0.36</v>
      </c>
      <c r="K168">
        <v>2</v>
      </c>
      <c r="L168">
        <v>367</v>
      </c>
      <c r="M168">
        <v>3</v>
      </c>
    </row>
    <row r="169" spans="1:13" x14ac:dyDescent="0.3">
      <c r="A169" t="s">
        <v>31</v>
      </c>
      <c r="B169">
        <v>2019</v>
      </c>
      <c r="C169">
        <v>12</v>
      </c>
      <c r="D169">
        <v>448</v>
      </c>
      <c r="E169">
        <v>375</v>
      </c>
      <c r="F169">
        <v>554</v>
      </c>
      <c r="G169" s="2">
        <v>0.43319999999999997</v>
      </c>
      <c r="H169" s="1">
        <v>3014</v>
      </c>
      <c r="I169" s="3">
        <v>2.650462962962963E-3</v>
      </c>
      <c r="J169">
        <v>0.72</v>
      </c>
      <c r="K169">
        <v>4</v>
      </c>
      <c r="L169">
        <v>318</v>
      </c>
      <c r="M169">
        <v>5</v>
      </c>
    </row>
    <row r="170" spans="1:13" x14ac:dyDescent="0.3">
      <c r="A170" t="s">
        <v>29</v>
      </c>
      <c r="B170">
        <v>2020</v>
      </c>
      <c r="C170">
        <v>2</v>
      </c>
      <c r="D170">
        <v>497</v>
      </c>
      <c r="E170">
        <v>471</v>
      </c>
      <c r="F170">
        <v>534</v>
      </c>
      <c r="G170" s="2">
        <v>0.53369999999999995</v>
      </c>
      <c r="H170" s="1">
        <v>1281</v>
      </c>
      <c r="I170" s="3">
        <v>8.1018518518518516E-4</v>
      </c>
      <c r="J170">
        <v>0.19</v>
      </c>
      <c r="K170">
        <v>1</v>
      </c>
      <c r="L170">
        <v>55</v>
      </c>
      <c r="M170">
        <v>1</v>
      </c>
    </row>
    <row r="171" spans="1:13" x14ac:dyDescent="0.3">
      <c r="A171" t="s">
        <v>24</v>
      </c>
      <c r="B171">
        <v>2019</v>
      </c>
      <c r="C171">
        <v>10</v>
      </c>
      <c r="D171">
        <v>319</v>
      </c>
      <c r="E171">
        <v>237</v>
      </c>
      <c r="F171">
        <v>530</v>
      </c>
      <c r="G171" s="2">
        <v>6.9800000000000001E-2</v>
      </c>
      <c r="H171" s="1">
        <v>2883</v>
      </c>
      <c r="I171" s="3">
        <v>3.3333333333333335E-3</v>
      </c>
      <c r="J171">
        <v>42.08</v>
      </c>
      <c r="K171">
        <v>223</v>
      </c>
      <c r="L171" s="1">
        <v>52544</v>
      </c>
      <c r="M171">
        <v>353</v>
      </c>
    </row>
    <row r="172" spans="1:13" x14ac:dyDescent="0.3">
      <c r="A172" t="s">
        <v>28</v>
      </c>
      <c r="B172">
        <v>2019</v>
      </c>
      <c r="C172">
        <v>11</v>
      </c>
      <c r="D172">
        <v>441</v>
      </c>
      <c r="E172">
        <v>371</v>
      </c>
      <c r="F172">
        <v>512</v>
      </c>
      <c r="G172" s="2">
        <v>0.15040000000000001</v>
      </c>
      <c r="H172" s="1">
        <v>3416</v>
      </c>
      <c r="I172" s="3">
        <v>2.8124999999999999E-3</v>
      </c>
      <c r="J172">
        <v>0</v>
      </c>
      <c r="K172">
        <v>0</v>
      </c>
      <c r="L172">
        <v>0</v>
      </c>
      <c r="M172">
        <v>0</v>
      </c>
    </row>
    <row r="173" spans="1:13" x14ac:dyDescent="0.3">
      <c r="A173" t="s">
        <v>28</v>
      </c>
      <c r="B173">
        <v>2020</v>
      </c>
      <c r="C173">
        <v>2</v>
      </c>
      <c r="D173">
        <v>436</v>
      </c>
      <c r="E173">
        <v>346</v>
      </c>
      <c r="F173">
        <v>505</v>
      </c>
      <c r="G173" s="2">
        <v>0.12670000000000001</v>
      </c>
      <c r="H173" s="1">
        <v>3266</v>
      </c>
      <c r="I173" s="3">
        <v>2.7199074074074074E-3</v>
      </c>
      <c r="J173">
        <v>0.2</v>
      </c>
      <c r="K173">
        <v>1</v>
      </c>
      <c r="L173">
        <v>97</v>
      </c>
      <c r="M173">
        <v>1</v>
      </c>
    </row>
    <row r="174" spans="1:13" x14ac:dyDescent="0.3">
      <c r="A174" t="s">
        <v>35</v>
      </c>
      <c r="B174">
        <v>2020</v>
      </c>
      <c r="C174">
        <v>8</v>
      </c>
      <c r="D174">
        <v>320</v>
      </c>
      <c r="E174">
        <v>209</v>
      </c>
      <c r="F174">
        <v>503</v>
      </c>
      <c r="G174" s="2">
        <v>0.41149999999999998</v>
      </c>
      <c r="H174" s="1">
        <v>2357</v>
      </c>
      <c r="I174" s="3">
        <v>3.7268518518518519E-3</v>
      </c>
      <c r="J174">
        <v>1.79</v>
      </c>
      <c r="K174">
        <v>9</v>
      </c>
      <c r="L174" s="1">
        <v>1307</v>
      </c>
      <c r="M174">
        <v>10</v>
      </c>
    </row>
    <row r="175" spans="1:13" x14ac:dyDescent="0.3">
      <c r="A175" t="s">
        <v>19</v>
      </c>
      <c r="B175">
        <v>2020</v>
      </c>
      <c r="C175">
        <v>1</v>
      </c>
      <c r="D175">
        <v>490</v>
      </c>
      <c r="E175">
        <v>467</v>
      </c>
      <c r="F175">
        <v>497</v>
      </c>
      <c r="G175" s="2">
        <v>0.91749999999999998</v>
      </c>
      <c r="H175">
        <v>748</v>
      </c>
      <c r="I175" s="3">
        <v>2.6620370370370372E-4</v>
      </c>
      <c r="J175">
        <v>0</v>
      </c>
      <c r="K175">
        <v>0</v>
      </c>
      <c r="L175">
        <v>0</v>
      </c>
      <c r="M175">
        <v>0</v>
      </c>
    </row>
    <row r="176" spans="1:13" x14ac:dyDescent="0.3">
      <c r="A176" t="s">
        <v>28</v>
      </c>
      <c r="B176">
        <v>2019</v>
      </c>
      <c r="C176">
        <v>9</v>
      </c>
      <c r="D176">
        <v>441</v>
      </c>
      <c r="E176">
        <v>401</v>
      </c>
      <c r="F176">
        <v>481</v>
      </c>
      <c r="G176" s="2">
        <v>0.14349999999999999</v>
      </c>
      <c r="H176" s="1">
        <v>2614</v>
      </c>
      <c r="I176" s="3">
        <v>1.8981481481481482E-3</v>
      </c>
      <c r="J176">
        <v>0</v>
      </c>
      <c r="K176">
        <v>0</v>
      </c>
      <c r="L176">
        <v>0</v>
      </c>
      <c r="M176">
        <v>0</v>
      </c>
    </row>
    <row r="177" spans="1:13" x14ac:dyDescent="0.3">
      <c r="A177" t="s">
        <v>32</v>
      </c>
      <c r="B177">
        <v>2019</v>
      </c>
      <c r="C177">
        <v>11</v>
      </c>
      <c r="D177">
        <v>434</v>
      </c>
      <c r="E177">
        <v>391</v>
      </c>
      <c r="F177">
        <v>481</v>
      </c>
      <c r="G177" s="2">
        <v>0.62790000000000001</v>
      </c>
      <c r="H177" s="1">
        <v>1171</v>
      </c>
      <c r="I177" s="3">
        <v>1.2152777777777778E-3</v>
      </c>
      <c r="J177">
        <v>0</v>
      </c>
      <c r="K177">
        <v>0</v>
      </c>
      <c r="L177">
        <v>0</v>
      </c>
      <c r="M177">
        <v>0</v>
      </c>
    </row>
    <row r="178" spans="1:13" x14ac:dyDescent="0.3">
      <c r="A178" t="s">
        <v>28</v>
      </c>
      <c r="B178">
        <v>2019</v>
      </c>
      <c r="C178">
        <v>10</v>
      </c>
      <c r="D178">
        <v>385</v>
      </c>
      <c r="E178">
        <v>339</v>
      </c>
      <c r="F178">
        <v>479</v>
      </c>
      <c r="G178" s="2">
        <v>0.1336</v>
      </c>
      <c r="H178" s="1">
        <v>2794</v>
      </c>
      <c r="I178" s="3">
        <v>3.1018518518518517E-3</v>
      </c>
      <c r="J178">
        <v>0.42</v>
      </c>
      <c r="K178">
        <v>2</v>
      </c>
      <c r="L178">
        <v>348</v>
      </c>
      <c r="M178">
        <v>2</v>
      </c>
    </row>
    <row r="179" spans="1:13" x14ac:dyDescent="0.3">
      <c r="A179" t="s">
        <v>26</v>
      </c>
      <c r="B179">
        <v>2020</v>
      </c>
      <c r="C179">
        <v>3</v>
      </c>
      <c r="D179">
        <v>200</v>
      </c>
      <c r="E179">
        <v>61</v>
      </c>
      <c r="F179">
        <v>460</v>
      </c>
      <c r="G179" s="2">
        <v>0.35649999999999998</v>
      </c>
      <c r="H179">
        <v>966</v>
      </c>
      <c r="I179" s="3">
        <v>2.2685185185185187E-3</v>
      </c>
      <c r="J179">
        <v>22.17</v>
      </c>
      <c r="K179">
        <v>102</v>
      </c>
      <c r="L179" s="1">
        <v>20547</v>
      </c>
      <c r="M179">
        <v>174</v>
      </c>
    </row>
    <row r="180" spans="1:13" x14ac:dyDescent="0.3">
      <c r="A180" t="s">
        <v>19</v>
      </c>
      <c r="B180">
        <v>2020</v>
      </c>
      <c r="C180">
        <v>3</v>
      </c>
      <c r="D180">
        <v>422</v>
      </c>
      <c r="E180">
        <v>384</v>
      </c>
      <c r="F180">
        <v>453</v>
      </c>
      <c r="G180" s="2">
        <v>0.86529999999999996</v>
      </c>
      <c r="H180">
        <v>999</v>
      </c>
      <c r="I180" s="3">
        <v>8.4490740740740739E-4</v>
      </c>
      <c r="J180">
        <v>0.44</v>
      </c>
      <c r="K180">
        <v>2</v>
      </c>
      <c r="L180">
        <v>224</v>
      </c>
      <c r="M180">
        <v>5</v>
      </c>
    </row>
    <row r="181" spans="1:13" x14ac:dyDescent="0.3">
      <c r="A181" t="s">
        <v>31</v>
      </c>
      <c r="B181">
        <v>2020</v>
      </c>
      <c r="C181">
        <v>7</v>
      </c>
      <c r="D181">
        <v>367</v>
      </c>
      <c r="E181">
        <v>325</v>
      </c>
      <c r="F181">
        <v>442</v>
      </c>
      <c r="G181" s="2">
        <v>0.52259999999999995</v>
      </c>
      <c r="H181" s="1">
        <v>1572</v>
      </c>
      <c r="I181" s="3">
        <v>2.0138888888888888E-3</v>
      </c>
      <c r="J181">
        <v>0.68</v>
      </c>
      <c r="K181">
        <v>3</v>
      </c>
      <c r="L181">
        <v>846</v>
      </c>
      <c r="M181">
        <v>3</v>
      </c>
    </row>
    <row r="182" spans="1:13" x14ac:dyDescent="0.3">
      <c r="A182" t="s">
        <v>23</v>
      </c>
      <c r="B182">
        <v>2020</v>
      </c>
      <c r="C182">
        <v>5</v>
      </c>
      <c r="D182">
        <v>277</v>
      </c>
      <c r="E182">
        <v>145</v>
      </c>
      <c r="F182">
        <v>440</v>
      </c>
      <c r="G182" s="2">
        <v>0.43409999999999999</v>
      </c>
      <c r="H182" s="1">
        <v>2209</v>
      </c>
      <c r="I182" s="3">
        <v>3.0555555555555557E-3</v>
      </c>
      <c r="J182">
        <v>0.45</v>
      </c>
      <c r="K182">
        <v>2</v>
      </c>
      <c r="L182">
        <v>153</v>
      </c>
      <c r="M182">
        <v>3</v>
      </c>
    </row>
    <row r="183" spans="1:13" x14ac:dyDescent="0.3">
      <c r="A183" t="s">
        <v>28</v>
      </c>
      <c r="B183">
        <v>2020</v>
      </c>
      <c r="C183">
        <v>3</v>
      </c>
      <c r="D183">
        <v>386</v>
      </c>
      <c r="E183">
        <v>285</v>
      </c>
      <c r="F183">
        <v>436</v>
      </c>
      <c r="G183" s="2">
        <v>0.1376</v>
      </c>
      <c r="H183" s="1">
        <v>2657</v>
      </c>
      <c r="I183" s="3">
        <v>2.7777777777777779E-3</v>
      </c>
      <c r="J183">
        <v>0.23</v>
      </c>
      <c r="K183">
        <v>1</v>
      </c>
      <c r="L183">
        <v>42</v>
      </c>
      <c r="M183">
        <v>1</v>
      </c>
    </row>
    <row r="184" spans="1:13" x14ac:dyDescent="0.3">
      <c r="A184" t="s">
        <v>29</v>
      </c>
      <c r="B184">
        <v>2020</v>
      </c>
      <c r="C184">
        <v>5</v>
      </c>
      <c r="D184">
        <v>408</v>
      </c>
      <c r="E184">
        <v>388</v>
      </c>
      <c r="F184">
        <v>424</v>
      </c>
      <c r="G184" s="2">
        <v>0.61560000000000004</v>
      </c>
      <c r="H184" s="1">
        <v>1034</v>
      </c>
      <c r="I184" s="3">
        <v>9.3749999999999997E-4</v>
      </c>
      <c r="J184">
        <v>0</v>
      </c>
      <c r="K184">
        <v>0</v>
      </c>
      <c r="L184">
        <v>0</v>
      </c>
      <c r="M184">
        <v>0</v>
      </c>
    </row>
    <row r="185" spans="1:13" x14ac:dyDescent="0.3">
      <c r="A185" t="s">
        <v>36</v>
      </c>
      <c r="B185">
        <v>2019</v>
      </c>
      <c r="C185">
        <v>10</v>
      </c>
      <c r="D185">
        <v>244</v>
      </c>
      <c r="E185">
        <v>132</v>
      </c>
      <c r="F185">
        <v>422</v>
      </c>
      <c r="G185" s="2">
        <v>0.25829999999999997</v>
      </c>
      <c r="H185" s="1">
        <v>1122</v>
      </c>
      <c r="I185" s="3">
        <v>1.1574074074074073E-3</v>
      </c>
      <c r="J185">
        <v>0.24</v>
      </c>
      <c r="K185">
        <v>1</v>
      </c>
      <c r="L185">
        <v>70</v>
      </c>
      <c r="M185">
        <v>1</v>
      </c>
    </row>
    <row r="186" spans="1:13" x14ac:dyDescent="0.3">
      <c r="A186" t="s">
        <v>31</v>
      </c>
      <c r="B186">
        <v>2019</v>
      </c>
      <c r="C186">
        <v>9</v>
      </c>
      <c r="D186">
        <v>348</v>
      </c>
      <c r="E186">
        <v>293</v>
      </c>
      <c r="F186">
        <v>418</v>
      </c>
      <c r="G186" s="2">
        <v>0.47849999999999998</v>
      </c>
      <c r="H186" s="1">
        <v>1931</v>
      </c>
      <c r="I186" s="3">
        <v>2.0717592592592593E-3</v>
      </c>
      <c r="J186">
        <v>0.96</v>
      </c>
      <c r="K186">
        <v>4</v>
      </c>
      <c r="L186" s="1">
        <v>1769</v>
      </c>
      <c r="M186">
        <v>13</v>
      </c>
    </row>
    <row r="187" spans="1:13" x14ac:dyDescent="0.3">
      <c r="A187" t="s">
        <v>26</v>
      </c>
      <c r="B187">
        <v>2020</v>
      </c>
      <c r="C187">
        <v>2</v>
      </c>
      <c r="D187">
        <v>187</v>
      </c>
      <c r="E187">
        <v>90</v>
      </c>
      <c r="F187">
        <v>401</v>
      </c>
      <c r="G187" s="2">
        <v>0.28179999999999999</v>
      </c>
      <c r="H187">
        <v>856</v>
      </c>
      <c r="I187" s="3">
        <v>1.8634259259259259E-3</v>
      </c>
      <c r="J187">
        <v>22.69</v>
      </c>
      <c r="K187">
        <v>91</v>
      </c>
      <c r="L187" s="1">
        <v>21843</v>
      </c>
      <c r="M187">
        <v>169</v>
      </c>
    </row>
    <row r="188" spans="1:13" x14ac:dyDescent="0.3">
      <c r="A188" t="s">
        <v>31</v>
      </c>
      <c r="B188">
        <v>2020</v>
      </c>
      <c r="C188">
        <v>3</v>
      </c>
      <c r="D188">
        <v>343</v>
      </c>
      <c r="E188">
        <v>293</v>
      </c>
      <c r="F188">
        <v>399</v>
      </c>
      <c r="G188" s="2">
        <v>0.47370000000000001</v>
      </c>
      <c r="H188" s="1">
        <v>1509</v>
      </c>
      <c r="I188" s="3">
        <v>2.0833333333333333E-3</v>
      </c>
      <c r="J188">
        <v>1</v>
      </c>
      <c r="K188">
        <v>4</v>
      </c>
      <c r="L188">
        <v>779</v>
      </c>
      <c r="M188">
        <v>5</v>
      </c>
    </row>
    <row r="189" spans="1:13" x14ac:dyDescent="0.3">
      <c r="A189" t="s">
        <v>29</v>
      </c>
      <c r="B189">
        <v>2020</v>
      </c>
      <c r="C189">
        <v>3</v>
      </c>
      <c r="D189">
        <v>381</v>
      </c>
      <c r="E189">
        <v>359</v>
      </c>
      <c r="F189">
        <v>394</v>
      </c>
      <c r="G189" s="2">
        <v>0.52539999999999998</v>
      </c>
      <c r="H189" s="1">
        <v>1035</v>
      </c>
      <c r="I189" s="3">
        <v>9.3749999999999997E-4</v>
      </c>
      <c r="J189">
        <v>0.25</v>
      </c>
      <c r="K189">
        <v>1</v>
      </c>
      <c r="L189">
        <v>80</v>
      </c>
      <c r="M189">
        <v>2</v>
      </c>
    </row>
    <row r="190" spans="1:13" x14ac:dyDescent="0.3">
      <c r="A190" t="s">
        <v>31</v>
      </c>
      <c r="B190">
        <v>2020</v>
      </c>
      <c r="C190">
        <v>8</v>
      </c>
      <c r="D190">
        <v>336</v>
      </c>
      <c r="E190">
        <v>301</v>
      </c>
      <c r="F190">
        <v>393</v>
      </c>
      <c r="G190" s="2">
        <v>0.54200000000000004</v>
      </c>
      <c r="H190" s="1">
        <v>1234</v>
      </c>
      <c r="I190" s="3">
        <v>1.7708333333333332E-3</v>
      </c>
      <c r="J190">
        <v>0.25</v>
      </c>
      <c r="K190">
        <v>1</v>
      </c>
      <c r="L190">
        <v>280</v>
      </c>
      <c r="M190">
        <v>5</v>
      </c>
    </row>
    <row r="191" spans="1:13" x14ac:dyDescent="0.3">
      <c r="A191" t="s">
        <v>19</v>
      </c>
      <c r="B191">
        <v>2020</v>
      </c>
      <c r="C191">
        <v>2</v>
      </c>
      <c r="D191">
        <v>372</v>
      </c>
      <c r="E191">
        <v>341</v>
      </c>
      <c r="F191">
        <v>387</v>
      </c>
      <c r="G191" s="2">
        <v>0.87860000000000005</v>
      </c>
      <c r="H191">
        <v>736</v>
      </c>
      <c r="I191" s="3">
        <v>6.018518518518519E-4</v>
      </c>
      <c r="J191">
        <v>0.52</v>
      </c>
      <c r="K191">
        <v>2</v>
      </c>
      <c r="L191">
        <v>334</v>
      </c>
      <c r="M191">
        <v>2</v>
      </c>
    </row>
    <row r="192" spans="1:13" x14ac:dyDescent="0.3">
      <c r="A192" t="s">
        <v>34</v>
      </c>
      <c r="B192">
        <v>2020</v>
      </c>
      <c r="C192">
        <v>8</v>
      </c>
      <c r="D192">
        <v>226</v>
      </c>
      <c r="E192">
        <v>116</v>
      </c>
      <c r="F192">
        <v>373</v>
      </c>
      <c r="G192" s="2">
        <v>0.24660000000000001</v>
      </c>
      <c r="H192" s="1">
        <v>2475</v>
      </c>
      <c r="I192" s="3">
        <v>3.460648148148148E-3</v>
      </c>
      <c r="J192">
        <v>4.83</v>
      </c>
      <c r="K192">
        <v>18</v>
      </c>
      <c r="L192" s="1">
        <v>2977</v>
      </c>
      <c r="M192">
        <v>31</v>
      </c>
    </row>
    <row r="193" spans="1:13" x14ac:dyDescent="0.3">
      <c r="A193" t="s">
        <v>27</v>
      </c>
      <c r="B193">
        <v>2020</v>
      </c>
      <c r="C193">
        <v>3</v>
      </c>
      <c r="D193">
        <v>293</v>
      </c>
      <c r="E193">
        <v>120</v>
      </c>
      <c r="F193">
        <v>360</v>
      </c>
      <c r="G193" s="2">
        <v>0.14169999999999999</v>
      </c>
      <c r="H193" s="1">
        <v>2956</v>
      </c>
      <c r="I193" s="3">
        <v>4.1319444444444442E-3</v>
      </c>
      <c r="J193">
        <v>2.2200000000000002</v>
      </c>
      <c r="K193">
        <v>8</v>
      </c>
      <c r="L193" s="1">
        <v>1224</v>
      </c>
      <c r="M193">
        <v>18</v>
      </c>
    </row>
    <row r="194" spans="1:13" x14ac:dyDescent="0.3">
      <c r="A194" t="s">
        <v>32</v>
      </c>
      <c r="B194">
        <v>2019</v>
      </c>
      <c r="C194">
        <v>10</v>
      </c>
      <c r="D194">
        <v>334</v>
      </c>
      <c r="E194">
        <v>294</v>
      </c>
      <c r="F194">
        <v>359</v>
      </c>
      <c r="G194" s="2">
        <v>0.43730000000000002</v>
      </c>
      <c r="H194">
        <v>969</v>
      </c>
      <c r="I194" s="3">
        <v>1.4930555555555556E-3</v>
      </c>
      <c r="J194">
        <v>0</v>
      </c>
      <c r="K194">
        <v>0</v>
      </c>
      <c r="L194">
        <v>0</v>
      </c>
      <c r="M194">
        <v>0</v>
      </c>
    </row>
    <row r="195" spans="1:13" x14ac:dyDescent="0.3">
      <c r="A195" t="s">
        <v>32</v>
      </c>
      <c r="B195">
        <v>2019</v>
      </c>
      <c r="C195">
        <v>12</v>
      </c>
      <c r="D195">
        <v>297</v>
      </c>
      <c r="E195">
        <v>249</v>
      </c>
      <c r="F195">
        <v>336</v>
      </c>
      <c r="G195" s="2">
        <v>0.55059999999999998</v>
      </c>
      <c r="H195">
        <v>862</v>
      </c>
      <c r="I195" s="3">
        <v>1.3888888888888889E-3</v>
      </c>
      <c r="J195">
        <v>0</v>
      </c>
      <c r="K195">
        <v>0</v>
      </c>
      <c r="L195">
        <v>0</v>
      </c>
      <c r="M195">
        <v>0</v>
      </c>
    </row>
    <row r="196" spans="1:13" x14ac:dyDescent="0.3">
      <c r="A196" t="s">
        <v>29</v>
      </c>
      <c r="B196">
        <v>2020</v>
      </c>
      <c r="C196">
        <v>4</v>
      </c>
      <c r="D196">
        <v>318</v>
      </c>
      <c r="E196">
        <v>307</v>
      </c>
      <c r="F196">
        <v>330</v>
      </c>
      <c r="G196" s="2">
        <v>0.57269999999999999</v>
      </c>
      <c r="H196">
        <v>929</v>
      </c>
      <c r="I196" s="3">
        <v>1.0532407407407407E-3</v>
      </c>
      <c r="J196">
        <v>0</v>
      </c>
      <c r="K196">
        <v>0</v>
      </c>
      <c r="L196">
        <v>0</v>
      </c>
      <c r="M196">
        <v>0</v>
      </c>
    </row>
    <row r="197" spans="1:13" x14ac:dyDescent="0.3">
      <c r="A197" t="s">
        <v>26</v>
      </c>
      <c r="B197">
        <v>2020</v>
      </c>
      <c r="C197">
        <v>1</v>
      </c>
      <c r="D197">
        <v>159</v>
      </c>
      <c r="E197">
        <v>83</v>
      </c>
      <c r="F197">
        <v>320</v>
      </c>
      <c r="G197" s="2">
        <v>0.3594</v>
      </c>
      <c r="H197">
        <v>604</v>
      </c>
      <c r="I197" s="3">
        <v>2.0949074074074073E-3</v>
      </c>
      <c r="J197">
        <v>24.38</v>
      </c>
      <c r="K197">
        <v>78</v>
      </c>
      <c r="L197" s="1">
        <v>20242</v>
      </c>
      <c r="M197">
        <v>123</v>
      </c>
    </row>
    <row r="198" spans="1:13" x14ac:dyDescent="0.3">
      <c r="A198" t="s">
        <v>34</v>
      </c>
      <c r="B198">
        <v>2020</v>
      </c>
      <c r="C198">
        <v>4</v>
      </c>
      <c r="D198">
        <v>254</v>
      </c>
      <c r="E198">
        <v>175</v>
      </c>
      <c r="F198">
        <v>307</v>
      </c>
      <c r="G198" s="2">
        <v>0.28010000000000002</v>
      </c>
      <c r="H198" s="1">
        <v>2249</v>
      </c>
      <c r="I198" s="3">
        <v>3.9120370370370368E-3</v>
      </c>
      <c r="J198">
        <v>7.82</v>
      </c>
      <c r="K198">
        <v>24</v>
      </c>
      <c r="L198" s="1">
        <v>5603</v>
      </c>
      <c r="M198">
        <v>68</v>
      </c>
    </row>
    <row r="199" spans="1:13" x14ac:dyDescent="0.3">
      <c r="A199" t="s">
        <v>10</v>
      </c>
      <c r="B199">
        <v>2020</v>
      </c>
      <c r="C199">
        <v>6</v>
      </c>
      <c r="D199">
        <v>126</v>
      </c>
      <c r="E199">
        <v>24</v>
      </c>
      <c r="F199">
        <v>301</v>
      </c>
      <c r="G199" s="2">
        <v>0.63119999999999998</v>
      </c>
      <c r="H199">
        <v>902</v>
      </c>
      <c r="I199" s="3">
        <v>1.5393518518518519E-3</v>
      </c>
      <c r="J199">
        <v>0</v>
      </c>
      <c r="K199">
        <v>0</v>
      </c>
      <c r="L199">
        <v>0</v>
      </c>
      <c r="M199">
        <v>0</v>
      </c>
    </row>
    <row r="200" spans="1:13" x14ac:dyDescent="0.3">
      <c r="A200" t="s">
        <v>27</v>
      </c>
      <c r="B200">
        <v>2020</v>
      </c>
      <c r="C200">
        <v>1</v>
      </c>
      <c r="D200">
        <v>250</v>
      </c>
      <c r="E200">
        <v>133</v>
      </c>
      <c r="F200">
        <v>299</v>
      </c>
      <c r="G200" s="2">
        <v>0.14050000000000001</v>
      </c>
      <c r="H200" s="1">
        <v>2424</v>
      </c>
      <c r="I200" s="3">
        <v>3.0787037037037037E-3</v>
      </c>
      <c r="J200">
        <v>1.67</v>
      </c>
      <c r="K200">
        <v>5</v>
      </c>
      <c r="L200">
        <v>798</v>
      </c>
      <c r="M200">
        <v>8</v>
      </c>
    </row>
    <row r="201" spans="1:13" x14ac:dyDescent="0.3">
      <c r="A201" t="s">
        <v>32</v>
      </c>
      <c r="B201">
        <v>2020</v>
      </c>
      <c r="C201">
        <v>1</v>
      </c>
      <c r="D201">
        <v>262</v>
      </c>
      <c r="E201">
        <v>223</v>
      </c>
      <c r="F201">
        <v>296</v>
      </c>
      <c r="G201" s="2">
        <v>0.56079999999999997</v>
      </c>
      <c r="H201">
        <v>870</v>
      </c>
      <c r="I201" s="3">
        <v>1.6203703703703703E-3</v>
      </c>
      <c r="J201">
        <v>0</v>
      </c>
      <c r="K201">
        <v>0</v>
      </c>
      <c r="L201">
        <v>0</v>
      </c>
      <c r="M201">
        <v>0</v>
      </c>
    </row>
    <row r="202" spans="1:13" x14ac:dyDescent="0.3">
      <c r="A202" t="s">
        <v>32</v>
      </c>
      <c r="B202">
        <v>2020</v>
      </c>
      <c r="C202">
        <v>2</v>
      </c>
      <c r="D202">
        <v>246</v>
      </c>
      <c r="E202">
        <v>204</v>
      </c>
      <c r="F202">
        <v>287</v>
      </c>
      <c r="G202" s="2">
        <v>0.5645</v>
      </c>
      <c r="H202">
        <v>849</v>
      </c>
      <c r="I202" s="3">
        <v>1.736111111111111E-3</v>
      </c>
      <c r="J202">
        <v>0</v>
      </c>
      <c r="K202">
        <v>0</v>
      </c>
      <c r="L202">
        <v>0</v>
      </c>
      <c r="M202">
        <v>0</v>
      </c>
    </row>
    <row r="203" spans="1:13" x14ac:dyDescent="0.3">
      <c r="A203" t="s">
        <v>24</v>
      </c>
      <c r="B203">
        <v>2019</v>
      </c>
      <c r="C203">
        <v>9</v>
      </c>
      <c r="D203">
        <v>183</v>
      </c>
      <c r="E203">
        <v>141</v>
      </c>
      <c r="F203">
        <v>283</v>
      </c>
      <c r="G203" s="2">
        <v>0.1237</v>
      </c>
      <c r="H203" s="1">
        <v>1646</v>
      </c>
      <c r="I203" s="3">
        <v>3.7962962962962963E-3</v>
      </c>
      <c r="J203">
        <v>33.22</v>
      </c>
      <c r="K203">
        <v>94</v>
      </c>
      <c r="L203" s="1">
        <v>16933</v>
      </c>
      <c r="M203">
        <v>130</v>
      </c>
    </row>
    <row r="204" spans="1:13" x14ac:dyDescent="0.3">
      <c r="A204" t="s">
        <v>37</v>
      </c>
      <c r="B204">
        <v>2019</v>
      </c>
      <c r="C204">
        <v>12</v>
      </c>
      <c r="D204">
        <v>124</v>
      </c>
      <c r="E204">
        <v>11</v>
      </c>
      <c r="F204">
        <v>279</v>
      </c>
      <c r="G204" s="2">
        <v>0.34770000000000001</v>
      </c>
      <c r="H204" s="1">
        <v>1380</v>
      </c>
      <c r="I204" s="3">
        <v>2.7893518518518519E-3</v>
      </c>
      <c r="J204">
        <v>4.66</v>
      </c>
      <c r="K204">
        <v>13</v>
      </c>
      <c r="L204" s="1">
        <v>2672</v>
      </c>
      <c r="M204">
        <v>13</v>
      </c>
    </row>
    <row r="205" spans="1:13" x14ac:dyDescent="0.3">
      <c r="A205" t="s">
        <v>36</v>
      </c>
      <c r="B205">
        <v>2019</v>
      </c>
      <c r="C205">
        <v>11</v>
      </c>
      <c r="D205">
        <v>153</v>
      </c>
      <c r="E205">
        <v>73</v>
      </c>
      <c r="F205">
        <v>269</v>
      </c>
      <c r="G205" s="2">
        <v>0.57989999999999997</v>
      </c>
      <c r="H205">
        <v>678</v>
      </c>
      <c r="I205" s="3">
        <v>1.1111111111111111E-3</v>
      </c>
      <c r="J205">
        <v>0.37</v>
      </c>
      <c r="K205">
        <v>1</v>
      </c>
      <c r="L205">
        <v>242</v>
      </c>
      <c r="M205">
        <v>1</v>
      </c>
    </row>
    <row r="206" spans="1:13" x14ac:dyDescent="0.3">
      <c r="A206" t="s">
        <v>26</v>
      </c>
      <c r="B206">
        <v>2019</v>
      </c>
      <c r="C206">
        <v>12</v>
      </c>
      <c r="D206">
        <v>175</v>
      </c>
      <c r="E206">
        <v>104</v>
      </c>
      <c r="F206">
        <v>268</v>
      </c>
      <c r="G206" s="2">
        <v>0.1978</v>
      </c>
      <c r="H206">
        <v>478</v>
      </c>
      <c r="I206" s="3">
        <v>2.0370370370370369E-3</v>
      </c>
      <c r="J206">
        <v>26.12</v>
      </c>
      <c r="K206">
        <v>70</v>
      </c>
      <c r="L206" s="1">
        <v>14964</v>
      </c>
      <c r="M206">
        <v>98</v>
      </c>
    </row>
    <row r="207" spans="1:13" x14ac:dyDescent="0.3">
      <c r="A207" t="s">
        <v>27</v>
      </c>
      <c r="B207">
        <v>2020</v>
      </c>
      <c r="C207">
        <v>2</v>
      </c>
      <c r="D207">
        <v>215</v>
      </c>
      <c r="E207">
        <v>103</v>
      </c>
      <c r="F207">
        <v>268</v>
      </c>
      <c r="G207" s="2">
        <v>0.11940000000000001</v>
      </c>
      <c r="H207" s="1">
        <v>2001</v>
      </c>
      <c r="I207" s="3">
        <v>3.1597222222222222E-3</v>
      </c>
      <c r="J207">
        <v>1.87</v>
      </c>
      <c r="K207">
        <v>5</v>
      </c>
      <c r="L207">
        <v>456</v>
      </c>
      <c r="M207">
        <v>6</v>
      </c>
    </row>
    <row r="208" spans="1:13" x14ac:dyDescent="0.3">
      <c r="A208" t="s">
        <v>26</v>
      </c>
      <c r="B208">
        <v>2019</v>
      </c>
      <c r="C208">
        <v>11</v>
      </c>
      <c r="D208">
        <v>194</v>
      </c>
      <c r="E208">
        <v>155</v>
      </c>
      <c r="F208">
        <v>267</v>
      </c>
      <c r="G208" s="2">
        <v>0</v>
      </c>
      <c r="H208">
        <v>827</v>
      </c>
      <c r="I208" s="3">
        <v>2.4537037037037036E-3</v>
      </c>
      <c r="J208">
        <v>20.22</v>
      </c>
      <c r="K208">
        <v>54</v>
      </c>
      <c r="L208" s="1">
        <v>15128</v>
      </c>
      <c r="M208">
        <v>101</v>
      </c>
    </row>
    <row r="209" spans="1:13" x14ac:dyDescent="0.3">
      <c r="A209" t="s">
        <v>34</v>
      </c>
      <c r="B209">
        <v>2020</v>
      </c>
      <c r="C209">
        <v>6</v>
      </c>
      <c r="D209">
        <v>180</v>
      </c>
      <c r="E209">
        <v>83</v>
      </c>
      <c r="F209">
        <v>255</v>
      </c>
      <c r="G209" s="2">
        <v>0.38040000000000002</v>
      </c>
      <c r="H209" s="1">
        <v>1234</v>
      </c>
      <c r="I209" s="3">
        <v>2.650462962962963E-3</v>
      </c>
      <c r="J209">
        <v>7.45</v>
      </c>
      <c r="K209">
        <v>19</v>
      </c>
      <c r="L209" s="1">
        <v>4106</v>
      </c>
      <c r="M209">
        <v>47</v>
      </c>
    </row>
    <row r="210" spans="1:13" x14ac:dyDescent="0.3">
      <c r="A210" t="s">
        <v>33</v>
      </c>
      <c r="B210">
        <v>2019</v>
      </c>
      <c r="C210">
        <v>10</v>
      </c>
      <c r="D210">
        <v>86</v>
      </c>
      <c r="E210">
        <v>6</v>
      </c>
      <c r="F210">
        <v>248</v>
      </c>
      <c r="G210" s="2">
        <v>0.4677</v>
      </c>
      <c r="H210">
        <v>449</v>
      </c>
      <c r="I210" s="3">
        <v>8.3333333333333339E-4</v>
      </c>
      <c r="J210">
        <v>0</v>
      </c>
      <c r="K210">
        <v>0</v>
      </c>
      <c r="L210">
        <v>0</v>
      </c>
      <c r="M210">
        <v>0</v>
      </c>
    </row>
    <row r="211" spans="1:13" x14ac:dyDescent="0.3">
      <c r="A211" t="s">
        <v>38</v>
      </c>
      <c r="B211">
        <v>2019</v>
      </c>
      <c r="C211">
        <v>12</v>
      </c>
      <c r="D211">
        <v>193</v>
      </c>
      <c r="E211">
        <v>171</v>
      </c>
      <c r="F211">
        <v>235</v>
      </c>
      <c r="G211" s="2">
        <v>0.38719999999999999</v>
      </c>
      <c r="H211" s="1">
        <v>1581</v>
      </c>
      <c r="I211" s="3">
        <v>2.673611111111111E-3</v>
      </c>
      <c r="J211">
        <v>0.85</v>
      </c>
      <c r="K211">
        <v>2</v>
      </c>
      <c r="L211">
        <v>503</v>
      </c>
      <c r="M211">
        <v>2</v>
      </c>
    </row>
    <row r="212" spans="1:13" x14ac:dyDescent="0.3">
      <c r="A212" t="s">
        <v>38</v>
      </c>
      <c r="B212">
        <v>2019</v>
      </c>
      <c r="C212">
        <v>11</v>
      </c>
      <c r="D212">
        <v>188</v>
      </c>
      <c r="E212">
        <v>157</v>
      </c>
      <c r="F212">
        <v>223</v>
      </c>
      <c r="G212" s="2">
        <v>0.4798</v>
      </c>
      <c r="H212">
        <v>828</v>
      </c>
      <c r="I212" s="3">
        <v>1.8981481481481482E-3</v>
      </c>
      <c r="J212">
        <v>0.9</v>
      </c>
      <c r="K212">
        <v>2</v>
      </c>
      <c r="L212">
        <v>343</v>
      </c>
      <c r="M212">
        <v>2</v>
      </c>
    </row>
    <row r="213" spans="1:13" x14ac:dyDescent="0.3">
      <c r="A213" t="s">
        <v>39</v>
      </c>
      <c r="B213">
        <v>2020</v>
      </c>
      <c r="C213">
        <v>4</v>
      </c>
      <c r="D213">
        <v>216</v>
      </c>
      <c r="E213">
        <v>213</v>
      </c>
      <c r="F213">
        <v>219</v>
      </c>
      <c r="G213" s="2">
        <v>0.98629999999999995</v>
      </c>
      <c r="H213">
        <v>237</v>
      </c>
      <c r="I213" s="3">
        <v>2.3148148148148147E-5</v>
      </c>
      <c r="J213">
        <v>0</v>
      </c>
      <c r="K213">
        <v>0</v>
      </c>
      <c r="L213">
        <v>0</v>
      </c>
      <c r="M213">
        <v>0</v>
      </c>
    </row>
    <row r="214" spans="1:13" x14ac:dyDescent="0.3">
      <c r="A214" t="s">
        <v>26</v>
      </c>
      <c r="B214">
        <v>2019</v>
      </c>
      <c r="C214">
        <v>10</v>
      </c>
      <c r="D214">
        <v>146</v>
      </c>
      <c r="E214">
        <v>114</v>
      </c>
      <c r="F214">
        <v>216</v>
      </c>
      <c r="G214" s="2">
        <v>0</v>
      </c>
      <c r="H214">
        <v>722</v>
      </c>
      <c r="I214" s="3">
        <v>2.8472222222222223E-3</v>
      </c>
      <c r="J214">
        <v>31.02</v>
      </c>
      <c r="K214">
        <v>67</v>
      </c>
      <c r="L214" s="1">
        <v>15358</v>
      </c>
      <c r="M214">
        <v>110</v>
      </c>
    </row>
    <row r="215" spans="1:13" x14ac:dyDescent="0.3">
      <c r="A215" t="s">
        <v>40</v>
      </c>
      <c r="B215">
        <v>2020</v>
      </c>
      <c r="C215">
        <v>8</v>
      </c>
      <c r="D215">
        <v>81</v>
      </c>
      <c r="E215">
        <v>15</v>
      </c>
      <c r="F215">
        <v>215</v>
      </c>
      <c r="G215" s="2">
        <v>0.25580000000000003</v>
      </c>
      <c r="H215" s="1">
        <v>1389</v>
      </c>
      <c r="I215" s="3">
        <v>3.6805555555555554E-3</v>
      </c>
      <c r="J215">
        <v>1.4</v>
      </c>
      <c r="K215">
        <v>3</v>
      </c>
      <c r="L215">
        <v>439</v>
      </c>
      <c r="M215">
        <v>7</v>
      </c>
    </row>
    <row r="216" spans="1:13" x14ac:dyDescent="0.3">
      <c r="A216" t="s">
        <v>41</v>
      </c>
      <c r="B216">
        <v>2020</v>
      </c>
      <c r="C216">
        <v>8</v>
      </c>
      <c r="D216">
        <v>102</v>
      </c>
      <c r="E216">
        <v>24</v>
      </c>
      <c r="F216">
        <v>214</v>
      </c>
      <c r="G216" s="2">
        <v>0.42059999999999997</v>
      </c>
      <c r="H216">
        <v>986</v>
      </c>
      <c r="I216" s="3">
        <v>3.2060185185185186E-3</v>
      </c>
      <c r="J216">
        <v>1.4</v>
      </c>
      <c r="K216">
        <v>3</v>
      </c>
      <c r="L216">
        <v>450</v>
      </c>
      <c r="M216">
        <v>10</v>
      </c>
    </row>
    <row r="217" spans="1:13" x14ac:dyDescent="0.3">
      <c r="A217" t="s">
        <v>36</v>
      </c>
      <c r="B217">
        <v>2019</v>
      </c>
      <c r="C217">
        <v>12</v>
      </c>
      <c r="D217">
        <v>135</v>
      </c>
      <c r="E217">
        <v>73</v>
      </c>
      <c r="F217">
        <v>211</v>
      </c>
      <c r="G217" s="2">
        <v>0.54979999999999996</v>
      </c>
      <c r="H217">
        <v>632</v>
      </c>
      <c r="I217" s="3">
        <v>1.0648148148148149E-3</v>
      </c>
      <c r="J217">
        <v>0</v>
      </c>
      <c r="K217">
        <v>0</v>
      </c>
      <c r="L217">
        <v>0</v>
      </c>
      <c r="M217">
        <v>0</v>
      </c>
    </row>
    <row r="218" spans="1:13" x14ac:dyDescent="0.3">
      <c r="A218" t="s">
        <v>36</v>
      </c>
      <c r="B218">
        <v>2019</v>
      </c>
      <c r="C218">
        <v>9</v>
      </c>
      <c r="D218">
        <v>128</v>
      </c>
      <c r="E218">
        <v>62</v>
      </c>
      <c r="F218">
        <v>210</v>
      </c>
      <c r="G218" s="2">
        <v>0.5333</v>
      </c>
      <c r="H218">
        <v>687</v>
      </c>
      <c r="I218" s="3">
        <v>1.4699074074074074E-3</v>
      </c>
      <c r="J218">
        <v>0</v>
      </c>
      <c r="K218">
        <v>0</v>
      </c>
      <c r="L218">
        <v>0</v>
      </c>
      <c r="M218">
        <v>0</v>
      </c>
    </row>
    <row r="219" spans="1:13" x14ac:dyDescent="0.3">
      <c r="A219" t="s">
        <v>13</v>
      </c>
      <c r="B219">
        <v>2020</v>
      </c>
      <c r="C219">
        <v>1</v>
      </c>
      <c r="D219">
        <v>86</v>
      </c>
      <c r="E219">
        <v>15</v>
      </c>
      <c r="F219">
        <v>206</v>
      </c>
      <c r="G219" s="2">
        <v>0.83979999999999999</v>
      </c>
      <c r="H219">
        <v>279</v>
      </c>
      <c r="I219" s="3">
        <v>4.861111111111111E-4</v>
      </c>
      <c r="J219">
        <v>0</v>
      </c>
      <c r="K219">
        <v>0</v>
      </c>
      <c r="L219">
        <v>0</v>
      </c>
      <c r="M219">
        <v>0</v>
      </c>
    </row>
    <row r="220" spans="1:13" x14ac:dyDescent="0.3">
      <c r="A220" t="s">
        <v>37</v>
      </c>
      <c r="B220">
        <v>2019</v>
      </c>
      <c r="C220">
        <v>10</v>
      </c>
      <c r="D220">
        <v>114</v>
      </c>
      <c r="E220">
        <v>3</v>
      </c>
      <c r="F220">
        <v>203</v>
      </c>
      <c r="G220" s="2">
        <v>0.2414</v>
      </c>
      <c r="H220" s="1">
        <v>1188</v>
      </c>
      <c r="I220" s="3">
        <v>3.449074074074074E-3</v>
      </c>
      <c r="J220">
        <v>2.96</v>
      </c>
      <c r="K220">
        <v>6</v>
      </c>
      <c r="L220" s="1">
        <v>1698</v>
      </c>
      <c r="M220">
        <v>8</v>
      </c>
    </row>
    <row r="221" spans="1:13" x14ac:dyDescent="0.3">
      <c r="A221" t="s">
        <v>42</v>
      </c>
      <c r="B221">
        <v>2019</v>
      </c>
      <c r="C221">
        <v>11</v>
      </c>
      <c r="D221">
        <v>158</v>
      </c>
      <c r="E221">
        <v>132</v>
      </c>
      <c r="F221">
        <v>198</v>
      </c>
      <c r="G221" s="2">
        <v>0.33839999999999998</v>
      </c>
      <c r="H221" s="1">
        <v>1388</v>
      </c>
      <c r="I221" s="3">
        <v>2.7199074074074074E-3</v>
      </c>
      <c r="J221">
        <v>0</v>
      </c>
      <c r="K221">
        <v>0</v>
      </c>
      <c r="L221">
        <v>0</v>
      </c>
      <c r="M221">
        <v>0</v>
      </c>
    </row>
    <row r="222" spans="1:13" x14ac:dyDescent="0.3">
      <c r="A222" t="s">
        <v>34</v>
      </c>
      <c r="B222">
        <v>2020</v>
      </c>
      <c r="C222">
        <v>7</v>
      </c>
      <c r="D222">
        <v>108</v>
      </c>
      <c r="E222">
        <v>47</v>
      </c>
      <c r="F222">
        <v>193</v>
      </c>
      <c r="G222" s="2">
        <v>0.3679</v>
      </c>
      <c r="H222" s="1">
        <v>1007</v>
      </c>
      <c r="I222" s="3">
        <v>2.8009259259259259E-3</v>
      </c>
      <c r="J222">
        <v>6.74</v>
      </c>
      <c r="K222">
        <v>13</v>
      </c>
      <c r="L222" s="1">
        <v>2081</v>
      </c>
      <c r="M222">
        <v>39</v>
      </c>
    </row>
    <row r="223" spans="1:13" x14ac:dyDescent="0.3">
      <c r="A223" t="s">
        <v>38</v>
      </c>
      <c r="B223">
        <v>2020</v>
      </c>
      <c r="C223">
        <v>1</v>
      </c>
      <c r="D223">
        <v>140</v>
      </c>
      <c r="E223">
        <v>127</v>
      </c>
      <c r="F223">
        <v>192</v>
      </c>
      <c r="G223" s="2">
        <v>0.50519999999999998</v>
      </c>
      <c r="H223">
        <v>893</v>
      </c>
      <c r="I223" s="3">
        <v>1.9907407407407408E-3</v>
      </c>
      <c r="J223">
        <v>0.52</v>
      </c>
      <c r="K223">
        <v>1</v>
      </c>
      <c r="L223">
        <v>195</v>
      </c>
      <c r="M223">
        <v>1</v>
      </c>
    </row>
    <row r="224" spans="1:13" x14ac:dyDescent="0.3">
      <c r="A224" t="s">
        <v>37</v>
      </c>
      <c r="B224">
        <v>2019</v>
      </c>
      <c r="C224">
        <v>11</v>
      </c>
      <c r="D224">
        <v>116</v>
      </c>
      <c r="E224">
        <v>13</v>
      </c>
      <c r="F224">
        <v>191</v>
      </c>
      <c r="G224" s="2">
        <v>0.26179999999999998</v>
      </c>
      <c r="H224" s="1">
        <v>1277</v>
      </c>
      <c r="I224" s="3">
        <v>3.7037037037037038E-3</v>
      </c>
      <c r="J224">
        <v>3.66</v>
      </c>
      <c r="K224">
        <v>7</v>
      </c>
      <c r="L224" s="1">
        <v>1995</v>
      </c>
      <c r="M224">
        <v>15</v>
      </c>
    </row>
    <row r="225" spans="1:13" x14ac:dyDescent="0.3">
      <c r="A225" t="s">
        <v>18</v>
      </c>
      <c r="B225">
        <v>2020</v>
      </c>
      <c r="C225">
        <v>4</v>
      </c>
      <c r="D225">
        <v>54</v>
      </c>
      <c r="E225">
        <v>4</v>
      </c>
      <c r="F225">
        <v>191</v>
      </c>
      <c r="G225" s="2">
        <v>0.75919999999999999</v>
      </c>
      <c r="H225">
        <v>287</v>
      </c>
      <c r="I225" s="3">
        <v>1.0069444444444444E-3</v>
      </c>
      <c r="J225">
        <v>0</v>
      </c>
      <c r="K225">
        <v>0</v>
      </c>
      <c r="L225">
        <v>0</v>
      </c>
      <c r="M225">
        <v>0</v>
      </c>
    </row>
    <row r="226" spans="1:13" x14ac:dyDescent="0.3">
      <c r="A226" t="s">
        <v>38</v>
      </c>
      <c r="B226">
        <v>2019</v>
      </c>
      <c r="C226">
        <v>10</v>
      </c>
      <c r="D226">
        <v>162</v>
      </c>
      <c r="E226">
        <v>144</v>
      </c>
      <c r="F226">
        <v>190</v>
      </c>
      <c r="G226" s="2">
        <v>0.4158</v>
      </c>
      <c r="H226">
        <v>720</v>
      </c>
      <c r="I226" s="3">
        <v>1.3310185185185185E-3</v>
      </c>
      <c r="J226">
        <v>0</v>
      </c>
      <c r="K226">
        <v>0</v>
      </c>
      <c r="L226">
        <v>0</v>
      </c>
      <c r="M226">
        <v>0</v>
      </c>
    </row>
    <row r="227" spans="1:13" x14ac:dyDescent="0.3">
      <c r="A227" t="s">
        <v>37</v>
      </c>
      <c r="B227">
        <v>2020</v>
      </c>
      <c r="C227">
        <v>1</v>
      </c>
      <c r="D227">
        <v>102</v>
      </c>
      <c r="E227">
        <v>16</v>
      </c>
      <c r="F227">
        <v>186</v>
      </c>
      <c r="G227" s="2">
        <v>0.39250000000000002</v>
      </c>
      <c r="H227">
        <v>983</v>
      </c>
      <c r="I227" s="3">
        <v>2.5000000000000001E-3</v>
      </c>
      <c r="J227">
        <v>7.53</v>
      </c>
      <c r="K227">
        <v>14</v>
      </c>
      <c r="L227" s="1">
        <v>3796</v>
      </c>
      <c r="M227">
        <v>23</v>
      </c>
    </row>
    <row r="228" spans="1:13" x14ac:dyDescent="0.3">
      <c r="A228" t="s">
        <v>38</v>
      </c>
      <c r="B228">
        <v>2019</v>
      </c>
      <c r="C228">
        <v>9</v>
      </c>
      <c r="D228">
        <v>164</v>
      </c>
      <c r="E228">
        <v>153</v>
      </c>
      <c r="F228">
        <v>180</v>
      </c>
      <c r="G228" s="2">
        <v>0.57779999999999998</v>
      </c>
      <c r="H228">
        <v>879</v>
      </c>
      <c r="I228" s="3">
        <v>2.0717592592592593E-3</v>
      </c>
      <c r="J228">
        <v>0</v>
      </c>
      <c r="K228">
        <v>0</v>
      </c>
      <c r="L228">
        <v>0</v>
      </c>
      <c r="M228">
        <v>0</v>
      </c>
    </row>
    <row r="229" spans="1:13" x14ac:dyDescent="0.3">
      <c r="A229" t="s">
        <v>32</v>
      </c>
      <c r="B229">
        <v>2020</v>
      </c>
      <c r="C229">
        <v>6</v>
      </c>
      <c r="D229">
        <v>132</v>
      </c>
      <c r="E229">
        <v>115</v>
      </c>
      <c r="F229">
        <v>178</v>
      </c>
      <c r="G229" s="2">
        <v>0.60670000000000002</v>
      </c>
      <c r="H229">
        <v>511</v>
      </c>
      <c r="I229" s="3">
        <v>1.6435185185185185E-3</v>
      </c>
      <c r="J229">
        <v>0.56000000000000005</v>
      </c>
      <c r="K229">
        <v>1</v>
      </c>
      <c r="L229">
        <v>81</v>
      </c>
      <c r="M229">
        <v>1</v>
      </c>
    </row>
    <row r="230" spans="1:13" x14ac:dyDescent="0.3">
      <c r="A230" t="s">
        <v>32</v>
      </c>
      <c r="B230">
        <v>2020</v>
      </c>
      <c r="C230">
        <v>3</v>
      </c>
      <c r="D230">
        <v>138</v>
      </c>
      <c r="E230">
        <v>116</v>
      </c>
      <c r="F230">
        <v>173</v>
      </c>
      <c r="G230" s="2">
        <v>0.61850000000000005</v>
      </c>
      <c r="H230">
        <v>764</v>
      </c>
      <c r="I230" s="3">
        <v>2.0833333333333333E-3</v>
      </c>
      <c r="J230">
        <v>0</v>
      </c>
      <c r="K230">
        <v>0</v>
      </c>
      <c r="L230">
        <v>0</v>
      </c>
      <c r="M230">
        <v>0</v>
      </c>
    </row>
    <row r="231" spans="1:13" x14ac:dyDescent="0.3">
      <c r="A231" t="s">
        <v>18</v>
      </c>
      <c r="B231">
        <v>2019</v>
      </c>
      <c r="C231">
        <v>9</v>
      </c>
      <c r="D231">
        <v>86</v>
      </c>
      <c r="E231">
        <v>1</v>
      </c>
      <c r="F231">
        <v>169</v>
      </c>
      <c r="G231" s="2">
        <v>0.76919999999999999</v>
      </c>
      <c r="H231">
        <v>275</v>
      </c>
      <c r="I231" s="3">
        <v>7.0601851851851847E-4</v>
      </c>
      <c r="J231">
        <v>0</v>
      </c>
      <c r="K231">
        <v>0</v>
      </c>
      <c r="L231">
        <v>0</v>
      </c>
      <c r="M231">
        <v>0</v>
      </c>
    </row>
    <row r="232" spans="1:13" x14ac:dyDescent="0.3">
      <c r="A232" t="s">
        <v>42</v>
      </c>
      <c r="B232">
        <v>2019</v>
      </c>
      <c r="C232">
        <v>10</v>
      </c>
      <c r="D232">
        <v>132</v>
      </c>
      <c r="E232">
        <v>103</v>
      </c>
      <c r="F232">
        <v>169</v>
      </c>
      <c r="G232" s="2">
        <v>0.32540000000000002</v>
      </c>
      <c r="H232">
        <v>992</v>
      </c>
      <c r="I232" s="3">
        <v>2.673611111111111E-3</v>
      </c>
      <c r="J232">
        <v>1.18</v>
      </c>
      <c r="K232">
        <v>2</v>
      </c>
      <c r="L232" s="1">
        <v>1558</v>
      </c>
      <c r="M232">
        <v>22</v>
      </c>
    </row>
    <row r="233" spans="1:13" x14ac:dyDescent="0.3">
      <c r="A233" t="s">
        <v>8</v>
      </c>
      <c r="B233">
        <v>2019</v>
      </c>
      <c r="C233">
        <v>11</v>
      </c>
      <c r="D233">
        <v>150</v>
      </c>
      <c r="E233">
        <v>41</v>
      </c>
      <c r="F233">
        <v>168</v>
      </c>
      <c r="G233" s="2">
        <v>0.3095</v>
      </c>
      <c r="H233" s="1">
        <v>1188</v>
      </c>
      <c r="I233" s="3">
        <v>3.2638888888888891E-3</v>
      </c>
      <c r="J233">
        <v>0</v>
      </c>
      <c r="K233">
        <v>0</v>
      </c>
      <c r="L233">
        <v>0</v>
      </c>
      <c r="M233">
        <v>0</v>
      </c>
    </row>
    <row r="234" spans="1:13" x14ac:dyDescent="0.3">
      <c r="A234" t="s">
        <v>38</v>
      </c>
      <c r="B234">
        <v>2020</v>
      </c>
      <c r="C234">
        <v>2</v>
      </c>
      <c r="D234">
        <v>127</v>
      </c>
      <c r="E234">
        <v>107</v>
      </c>
      <c r="F234">
        <v>156</v>
      </c>
      <c r="G234" s="2">
        <v>0.47439999999999999</v>
      </c>
      <c r="H234">
        <v>737</v>
      </c>
      <c r="I234" s="3">
        <v>2.5115740740740741E-3</v>
      </c>
      <c r="J234">
        <v>1.92</v>
      </c>
      <c r="K234">
        <v>3</v>
      </c>
      <c r="L234">
        <v>460</v>
      </c>
      <c r="M234">
        <v>11</v>
      </c>
    </row>
    <row r="235" spans="1:13" x14ac:dyDescent="0.3">
      <c r="A235" t="s">
        <v>33</v>
      </c>
      <c r="B235">
        <v>2019</v>
      </c>
      <c r="C235">
        <v>11</v>
      </c>
      <c r="D235">
        <v>41</v>
      </c>
      <c r="E235">
        <v>1</v>
      </c>
      <c r="F235">
        <v>152</v>
      </c>
      <c r="G235" s="2">
        <v>0.67759999999999998</v>
      </c>
      <c r="H235">
        <v>241</v>
      </c>
      <c r="I235" s="3">
        <v>1.261574074074074E-3</v>
      </c>
      <c r="J235">
        <v>0</v>
      </c>
      <c r="K235">
        <v>0</v>
      </c>
      <c r="L235">
        <v>0</v>
      </c>
      <c r="M235">
        <v>0</v>
      </c>
    </row>
    <row r="236" spans="1:13" x14ac:dyDescent="0.3">
      <c r="A236" t="s">
        <v>10</v>
      </c>
      <c r="B236">
        <v>2020</v>
      </c>
      <c r="C236">
        <v>7</v>
      </c>
      <c r="D236">
        <v>73</v>
      </c>
      <c r="E236">
        <v>18</v>
      </c>
      <c r="F236">
        <v>149</v>
      </c>
      <c r="G236" s="2">
        <v>0.60399999999999998</v>
      </c>
      <c r="H236">
        <v>400</v>
      </c>
      <c r="I236" s="3">
        <v>1.2847222222222223E-3</v>
      </c>
      <c r="J236">
        <v>0.67</v>
      </c>
      <c r="K236">
        <v>1</v>
      </c>
      <c r="L236">
        <v>160</v>
      </c>
      <c r="M236">
        <v>1</v>
      </c>
    </row>
    <row r="237" spans="1:13" x14ac:dyDescent="0.3">
      <c r="A237" t="s">
        <v>17</v>
      </c>
      <c r="B237">
        <v>2020</v>
      </c>
      <c r="C237">
        <v>1</v>
      </c>
      <c r="D237">
        <v>123</v>
      </c>
      <c r="E237">
        <v>71</v>
      </c>
      <c r="F237">
        <v>147</v>
      </c>
      <c r="G237" s="2">
        <v>0.70750000000000002</v>
      </c>
      <c r="H237">
        <v>335</v>
      </c>
      <c r="I237" s="3">
        <v>6.3657407407407413E-4</v>
      </c>
      <c r="J237">
        <v>0</v>
      </c>
      <c r="K237">
        <v>0</v>
      </c>
      <c r="L237">
        <v>0</v>
      </c>
      <c r="M237">
        <v>0</v>
      </c>
    </row>
    <row r="238" spans="1:13" x14ac:dyDescent="0.3">
      <c r="A238" t="s">
        <v>37</v>
      </c>
      <c r="B238">
        <v>2020</v>
      </c>
      <c r="C238">
        <v>2</v>
      </c>
      <c r="D238">
        <v>87</v>
      </c>
      <c r="E238">
        <v>16</v>
      </c>
      <c r="F238">
        <v>146</v>
      </c>
      <c r="G238" s="2">
        <v>0.31509999999999999</v>
      </c>
      <c r="H238" s="1">
        <v>1013</v>
      </c>
      <c r="I238" s="3">
        <v>3.4375E-3</v>
      </c>
      <c r="J238">
        <v>8.9</v>
      </c>
      <c r="K238">
        <v>13</v>
      </c>
      <c r="L238" s="1">
        <v>2590</v>
      </c>
      <c r="M238">
        <v>21</v>
      </c>
    </row>
    <row r="239" spans="1:13" x14ac:dyDescent="0.3">
      <c r="A239" t="s">
        <v>38</v>
      </c>
      <c r="B239">
        <v>2020</v>
      </c>
      <c r="C239">
        <v>5</v>
      </c>
      <c r="D239">
        <v>120</v>
      </c>
      <c r="E239">
        <v>106</v>
      </c>
      <c r="F239">
        <v>140</v>
      </c>
      <c r="G239" s="2">
        <v>0.36430000000000001</v>
      </c>
      <c r="H239">
        <v>696</v>
      </c>
      <c r="I239" s="3">
        <v>2.7083333333333334E-3</v>
      </c>
      <c r="J239">
        <v>0.71</v>
      </c>
      <c r="K239">
        <v>1</v>
      </c>
      <c r="L239">
        <v>47</v>
      </c>
      <c r="M239">
        <v>1</v>
      </c>
    </row>
    <row r="240" spans="1:13" x14ac:dyDescent="0.3">
      <c r="A240" t="s">
        <v>38</v>
      </c>
      <c r="B240">
        <v>2020</v>
      </c>
      <c r="C240">
        <v>6</v>
      </c>
      <c r="D240">
        <v>119</v>
      </c>
      <c r="E240">
        <v>104</v>
      </c>
      <c r="F240">
        <v>139</v>
      </c>
      <c r="G240" s="2">
        <v>0.42449999999999999</v>
      </c>
      <c r="H240">
        <v>613</v>
      </c>
      <c r="I240" s="3">
        <v>2.1643518518518518E-3</v>
      </c>
      <c r="J240">
        <v>0</v>
      </c>
      <c r="K240">
        <v>0</v>
      </c>
      <c r="L240">
        <v>0</v>
      </c>
      <c r="M240">
        <v>0</v>
      </c>
    </row>
    <row r="241" spans="1:13" x14ac:dyDescent="0.3">
      <c r="A241" t="s">
        <v>17</v>
      </c>
      <c r="B241">
        <v>2020</v>
      </c>
      <c r="C241">
        <v>4</v>
      </c>
      <c r="D241">
        <v>123</v>
      </c>
      <c r="E241">
        <v>76</v>
      </c>
      <c r="F241">
        <v>137</v>
      </c>
      <c r="G241" s="2">
        <v>0.4234</v>
      </c>
      <c r="H241">
        <v>484</v>
      </c>
      <c r="I241" s="3">
        <v>1.3425925925925925E-3</v>
      </c>
      <c r="J241">
        <v>0</v>
      </c>
      <c r="K241">
        <v>0</v>
      </c>
      <c r="L241">
        <v>0</v>
      </c>
      <c r="M241">
        <v>0</v>
      </c>
    </row>
    <row r="242" spans="1:13" x14ac:dyDescent="0.3">
      <c r="A242" t="s">
        <v>26</v>
      </c>
      <c r="B242">
        <v>2019</v>
      </c>
      <c r="C242">
        <v>9</v>
      </c>
      <c r="D242">
        <v>90</v>
      </c>
      <c r="E242">
        <v>83</v>
      </c>
      <c r="F242">
        <v>137</v>
      </c>
      <c r="G242" s="2">
        <v>0</v>
      </c>
      <c r="H242">
        <v>465</v>
      </c>
      <c r="I242" s="3">
        <v>2.5810185185185185E-3</v>
      </c>
      <c r="J242">
        <v>18.98</v>
      </c>
      <c r="K242">
        <v>26</v>
      </c>
      <c r="L242" s="1">
        <v>5908</v>
      </c>
      <c r="M242">
        <v>42</v>
      </c>
    </row>
    <row r="243" spans="1:13" x14ac:dyDescent="0.3">
      <c r="A243" t="s">
        <v>43</v>
      </c>
      <c r="B243">
        <v>2020</v>
      </c>
      <c r="C243">
        <v>5</v>
      </c>
      <c r="D243">
        <v>119</v>
      </c>
      <c r="E243">
        <v>112</v>
      </c>
      <c r="F243">
        <v>135</v>
      </c>
      <c r="G243" s="2">
        <v>0.26669999999999999</v>
      </c>
      <c r="H243">
        <v>546</v>
      </c>
      <c r="I243" s="3">
        <v>2.5462962962962965E-3</v>
      </c>
      <c r="J243">
        <v>0</v>
      </c>
      <c r="K243">
        <v>0</v>
      </c>
      <c r="L243">
        <v>0</v>
      </c>
      <c r="M243">
        <v>0</v>
      </c>
    </row>
    <row r="244" spans="1:13" x14ac:dyDescent="0.3">
      <c r="A244" t="s">
        <v>42</v>
      </c>
      <c r="B244">
        <v>2020</v>
      </c>
      <c r="C244">
        <v>1</v>
      </c>
      <c r="D244">
        <v>94</v>
      </c>
      <c r="E244">
        <v>71</v>
      </c>
      <c r="F244">
        <v>135</v>
      </c>
      <c r="G244" s="2">
        <v>0.28889999999999999</v>
      </c>
      <c r="H244" s="1">
        <v>1226</v>
      </c>
      <c r="I244" s="3">
        <v>4.7337962962962967E-3</v>
      </c>
      <c r="J244">
        <v>2.96</v>
      </c>
      <c r="K244">
        <v>4</v>
      </c>
      <c r="L244" s="1">
        <v>2111</v>
      </c>
      <c r="M244">
        <v>5</v>
      </c>
    </row>
    <row r="245" spans="1:13" x14ac:dyDescent="0.3">
      <c r="A245" t="s">
        <v>37</v>
      </c>
      <c r="B245">
        <v>2019</v>
      </c>
      <c r="C245">
        <v>9</v>
      </c>
      <c r="D245">
        <v>77</v>
      </c>
      <c r="E245">
        <v>3</v>
      </c>
      <c r="F245">
        <v>133</v>
      </c>
      <c r="G245" s="2">
        <v>0.30830000000000002</v>
      </c>
      <c r="H245">
        <v>970</v>
      </c>
      <c r="I245" s="3">
        <v>3.8773148148148148E-3</v>
      </c>
      <c r="J245">
        <v>6.02</v>
      </c>
      <c r="K245">
        <v>8</v>
      </c>
      <c r="L245" s="1">
        <v>1506</v>
      </c>
      <c r="M245">
        <v>14</v>
      </c>
    </row>
    <row r="246" spans="1:13" x14ac:dyDescent="0.3">
      <c r="A246" t="s">
        <v>42</v>
      </c>
      <c r="B246">
        <v>2020</v>
      </c>
      <c r="C246">
        <v>5</v>
      </c>
      <c r="D246">
        <v>109</v>
      </c>
      <c r="E246">
        <v>91</v>
      </c>
      <c r="F246">
        <v>132</v>
      </c>
      <c r="G246" s="2">
        <v>0.33329999999999999</v>
      </c>
      <c r="H246">
        <v>840</v>
      </c>
      <c r="I246" s="3">
        <v>3.2291666666666666E-3</v>
      </c>
      <c r="J246">
        <v>0.76</v>
      </c>
      <c r="K246">
        <v>1</v>
      </c>
      <c r="L246">
        <v>130</v>
      </c>
      <c r="M246">
        <v>1</v>
      </c>
    </row>
    <row r="247" spans="1:13" x14ac:dyDescent="0.3">
      <c r="A247" t="s">
        <v>32</v>
      </c>
      <c r="B247">
        <v>2020</v>
      </c>
      <c r="C247">
        <v>5</v>
      </c>
      <c r="D247">
        <v>111</v>
      </c>
      <c r="E247">
        <v>97</v>
      </c>
      <c r="F247">
        <v>131</v>
      </c>
      <c r="G247" s="2">
        <v>0.61070000000000002</v>
      </c>
      <c r="H247">
        <v>324</v>
      </c>
      <c r="I247" s="3">
        <v>9.9537037037037042E-4</v>
      </c>
      <c r="J247">
        <v>0</v>
      </c>
      <c r="K247">
        <v>0</v>
      </c>
      <c r="L247">
        <v>0</v>
      </c>
      <c r="M247">
        <v>0</v>
      </c>
    </row>
    <row r="248" spans="1:13" x14ac:dyDescent="0.3">
      <c r="A248" t="s">
        <v>17</v>
      </c>
      <c r="B248">
        <v>2020</v>
      </c>
      <c r="C248">
        <v>2</v>
      </c>
      <c r="D248">
        <v>112</v>
      </c>
      <c r="E248">
        <v>81</v>
      </c>
      <c r="F248">
        <v>130</v>
      </c>
      <c r="G248" s="2">
        <v>0.68459999999999999</v>
      </c>
      <c r="H248">
        <v>297</v>
      </c>
      <c r="I248" s="3">
        <v>9.2592592592592596E-4</v>
      </c>
      <c r="J248">
        <v>0</v>
      </c>
      <c r="K248">
        <v>0</v>
      </c>
      <c r="L248">
        <v>0</v>
      </c>
      <c r="M248">
        <v>0</v>
      </c>
    </row>
    <row r="249" spans="1:13" x14ac:dyDescent="0.3">
      <c r="A249" t="s">
        <v>42</v>
      </c>
      <c r="B249">
        <v>2019</v>
      </c>
      <c r="C249">
        <v>12</v>
      </c>
      <c r="D249">
        <v>117</v>
      </c>
      <c r="E249">
        <v>90</v>
      </c>
      <c r="F249">
        <v>129</v>
      </c>
      <c r="G249" s="2">
        <v>0.29459999999999997</v>
      </c>
      <c r="H249" s="1">
        <v>1000</v>
      </c>
      <c r="I249" s="3">
        <v>3.8888888888888888E-3</v>
      </c>
      <c r="J249">
        <v>0.78</v>
      </c>
      <c r="K249">
        <v>1</v>
      </c>
      <c r="L249">
        <v>81</v>
      </c>
      <c r="M249">
        <v>1</v>
      </c>
    </row>
    <row r="250" spans="1:13" x14ac:dyDescent="0.3">
      <c r="A250" t="s">
        <v>17</v>
      </c>
      <c r="B250">
        <v>2020</v>
      </c>
      <c r="C250">
        <v>3</v>
      </c>
      <c r="D250">
        <v>111</v>
      </c>
      <c r="E250">
        <v>70</v>
      </c>
      <c r="F250">
        <v>127</v>
      </c>
      <c r="G250" s="2">
        <v>0.622</v>
      </c>
      <c r="H250">
        <v>397</v>
      </c>
      <c r="I250" s="3">
        <v>1.0069444444444444E-3</v>
      </c>
      <c r="J250">
        <v>0.79</v>
      </c>
      <c r="K250">
        <v>1</v>
      </c>
      <c r="L250">
        <v>77</v>
      </c>
      <c r="M250">
        <v>1</v>
      </c>
    </row>
    <row r="251" spans="1:13" x14ac:dyDescent="0.3">
      <c r="A251" t="s">
        <v>44</v>
      </c>
      <c r="B251">
        <v>2020</v>
      </c>
      <c r="C251">
        <v>5</v>
      </c>
      <c r="D251">
        <v>99</v>
      </c>
      <c r="E251">
        <v>1</v>
      </c>
      <c r="F251">
        <v>125</v>
      </c>
      <c r="G251" s="2">
        <v>0.60799999999999998</v>
      </c>
      <c r="H251">
        <v>396</v>
      </c>
      <c r="I251" s="3">
        <v>1.2037037037037038E-3</v>
      </c>
      <c r="J251">
        <v>0</v>
      </c>
      <c r="K251">
        <v>0</v>
      </c>
      <c r="L251">
        <v>0</v>
      </c>
      <c r="M25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A82B9-F81C-49C5-8EFF-666895E6567C}">
  <dimension ref="A1:M23"/>
  <sheetViews>
    <sheetView topLeftCell="I1" zoomScale="145" zoomScaleNormal="145" workbookViewId="0">
      <selection sqref="A1:M1"/>
    </sheetView>
  </sheetViews>
  <sheetFormatPr defaultRowHeight="14.4" x14ac:dyDescent="0.3"/>
  <cols>
    <col min="1" max="1" width="14.5546875" bestFit="1" customWidth="1"/>
    <col min="2" max="2" width="5" bestFit="1" customWidth="1"/>
    <col min="3" max="3" width="14.88671875" bestFit="1" customWidth="1"/>
    <col min="4" max="4" width="8.109375" bestFit="1" customWidth="1"/>
    <col min="5" max="5" width="9.6640625" bestFit="1" customWidth="1"/>
    <col min="6" max="6" width="8.109375" bestFit="1" customWidth="1"/>
    <col min="7" max="7" width="11.109375" bestFit="1" customWidth="1"/>
    <col min="8" max="8" width="9.44140625" bestFit="1" customWidth="1"/>
    <col min="9" max="9" width="18.44140625" bestFit="1" customWidth="1"/>
    <col min="10" max="10" width="17.33203125" bestFit="1" customWidth="1"/>
    <col min="11" max="11" width="11.33203125" bestFit="1" customWidth="1"/>
    <col min="12" max="12" width="8.109375" bestFit="1" customWidth="1"/>
    <col min="13" max="13" width="11.77734375" bestFit="1" customWidth="1"/>
  </cols>
  <sheetData>
    <row r="1" spans="1:13" x14ac:dyDescent="0.3">
      <c r="A1" t="s">
        <v>81</v>
      </c>
      <c r="B1" t="s">
        <v>0</v>
      </c>
      <c r="C1" t="s">
        <v>82</v>
      </c>
      <c r="D1" t="s">
        <v>1</v>
      </c>
      <c r="E1" t="s">
        <v>83</v>
      </c>
      <c r="F1" t="s">
        <v>2</v>
      </c>
      <c r="G1" t="s">
        <v>84</v>
      </c>
      <c r="H1" t="s">
        <v>3</v>
      </c>
      <c r="I1" t="s">
        <v>85</v>
      </c>
      <c r="J1" t="s">
        <v>86</v>
      </c>
      <c r="K1" t="s">
        <v>4</v>
      </c>
      <c r="L1" t="s">
        <v>5</v>
      </c>
      <c r="M1" t="s">
        <v>87</v>
      </c>
    </row>
    <row r="2" spans="1:13" x14ac:dyDescent="0.3">
      <c r="A2" t="s">
        <v>6</v>
      </c>
      <c r="B2">
        <v>2019</v>
      </c>
      <c r="C2">
        <v>11</v>
      </c>
      <c r="D2" s="1">
        <v>126870</v>
      </c>
      <c r="E2" s="1">
        <v>104020</v>
      </c>
      <c r="F2" s="1">
        <v>194667</v>
      </c>
      <c r="G2" s="2">
        <v>0.71589999999999998</v>
      </c>
      <c r="H2" s="1">
        <v>455159</v>
      </c>
      <c r="I2" s="3">
        <v>8.2175925925925927E-4</v>
      </c>
      <c r="J2">
        <v>0.2</v>
      </c>
      <c r="K2">
        <v>394</v>
      </c>
      <c r="L2" s="1">
        <v>83244</v>
      </c>
      <c r="M2">
        <v>482</v>
      </c>
    </row>
    <row r="3" spans="1:13" x14ac:dyDescent="0.3">
      <c r="A3" t="s">
        <v>6</v>
      </c>
      <c r="B3">
        <v>2020</v>
      </c>
      <c r="C3">
        <v>5</v>
      </c>
      <c r="D3" s="1">
        <v>120625</v>
      </c>
      <c r="E3" s="1">
        <v>98574</v>
      </c>
      <c r="F3" s="1">
        <v>194114</v>
      </c>
      <c r="G3" s="2">
        <v>0.64559999999999995</v>
      </c>
      <c r="H3" s="1">
        <v>559509</v>
      </c>
      <c r="I3" s="3">
        <v>1.0648148148148149E-3</v>
      </c>
      <c r="J3">
        <v>0.69</v>
      </c>
      <c r="K3" s="1">
        <v>1347</v>
      </c>
      <c r="L3" s="1">
        <v>203552</v>
      </c>
      <c r="M3" s="1">
        <v>2402</v>
      </c>
    </row>
    <row r="4" spans="1:13" x14ac:dyDescent="0.3">
      <c r="A4" t="s">
        <v>6</v>
      </c>
      <c r="B4">
        <v>2019</v>
      </c>
      <c r="C4">
        <v>10</v>
      </c>
      <c r="D4" s="1">
        <v>123361</v>
      </c>
      <c r="E4" s="1">
        <v>104308</v>
      </c>
      <c r="F4" s="1">
        <v>181175</v>
      </c>
      <c r="G4" s="2">
        <v>0.41909999999999997</v>
      </c>
      <c r="H4" s="1">
        <v>368907</v>
      </c>
      <c r="I4" s="3">
        <v>7.5231481481481482E-4</v>
      </c>
      <c r="J4">
        <v>0.26</v>
      </c>
      <c r="K4">
        <v>477</v>
      </c>
      <c r="L4" s="1">
        <v>94282</v>
      </c>
      <c r="M4">
        <v>599</v>
      </c>
    </row>
    <row r="5" spans="1:13" x14ac:dyDescent="0.3">
      <c r="A5" t="s">
        <v>6</v>
      </c>
      <c r="B5">
        <v>2019</v>
      </c>
      <c r="C5">
        <v>9</v>
      </c>
      <c r="D5" s="1">
        <v>106551</v>
      </c>
      <c r="E5" s="1">
        <v>88428</v>
      </c>
      <c r="F5" s="1">
        <v>170329</v>
      </c>
      <c r="G5" s="2">
        <v>0.75919999999999999</v>
      </c>
      <c r="H5" s="1">
        <v>368803</v>
      </c>
      <c r="I5" s="3">
        <v>7.0601851851851847E-4</v>
      </c>
      <c r="J5">
        <v>0.18</v>
      </c>
      <c r="K5">
        <v>311</v>
      </c>
      <c r="L5" s="1">
        <v>54971</v>
      </c>
      <c r="M5">
        <v>415</v>
      </c>
    </row>
    <row r="6" spans="1:13" x14ac:dyDescent="0.3">
      <c r="A6" t="s">
        <v>6</v>
      </c>
      <c r="B6">
        <v>2020</v>
      </c>
      <c r="C6">
        <v>6</v>
      </c>
      <c r="D6" s="1">
        <v>102123</v>
      </c>
      <c r="E6" s="1">
        <v>82461</v>
      </c>
      <c r="F6" s="1">
        <v>163446</v>
      </c>
      <c r="G6" s="2">
        <v>0.67100000000000004</v>
      </c>
      <c r="H6" s="1">
        <v>425410</v>
      </c>
      <c r="I6" s="3">
        <v>9.2592592592592596E-4</v>
      </c>
      <c r="J6">
        <v>0.7</v>
      </c>
      <c r="K6" s="1">
        <v>1138</v>
      </c>
      <c r="L6" s="1">
        <v>167113</v>
      </c>
      <c r="M6" s="1">
        <v>1987</v>
      </c>
    </row>
    <row r="7" spans="1:13" x14ac:dyDescent="0.3">
      <c r="A7" t="s">
        <v>6</v>
      </c>
      <c r="B7">
        <v>2019</v>
      </c>
      <c r="C7">
        <v>12</v>
      </c>
      <c r="D7" s="1">
        <v>91043</v>
      </c>
      <c r="E7" s="1">
        <v>70326</v>
      </c>
      <c r="F7" s="1">
        <v>142637</v>
      </c>
      <c r="G7" s="2">
        <v>0.67059999999999997</v>
      </c>
      <c r="H7" s="1">
        <v>370798</v>
      </c>
      <c r="I7" s="3">
        <v>9.2592592592592596E-4</v>
      </c>
      <c r="J7">
        <v>0.34</v>
      </c>
      <c r="K7">
        <v>486</v>
      </c>
      <c r="L7" s="1">
        <v>103001</v>
      </c>
      <c r="M7">
        <v>607</v>
      </c>
    </row>
    <row r="8" spans="1:13" x14ac:dyDescent="0.3">
      <c r="A8" t="s">
        <v>6</v>
      </c>
      <c r="B8">
        <v>2020</v>
      </c>
      <c r="C8">
        <v>1</v>
      </c>
      <c r="D8" s="1">
        <v>83031</v>
      </c>
      <c r="E8" s="1">
        <v>64103</v>
      </c>
      <c r="F8" s="1">
        <v>133736</v>
      </c>
      <c r="G8" s="2">
        <v>0.6946</v>
      </c>
      <c r="H8" s="1">
        <v>373356</v>
      </c>
      <c r="I8" s="3">
        <v>9.6064814814814819E-4</v>
      </c>
      <c r="J8">
        <v>0.45</v>
      </c>
      <c r="K8">
        <v>601</v>
      </c>
      <c r="L8" s="1">
        <v>128552</v>
      </c>
      <c r="M8">
        <v>777</v>
      </c>
    </row>
    <row r="9" spans="1:13" x14ac:dyDescent="0.3">
      <c r="A9" t="s">
        <v>6</v>
      </c>
      <c r="B9">
        <v>2020</v>
      </c>
      <c r="C9">
        <v>7</v>
      </c>
      <c r="D9" s="1">
        <v>84343</v>
      </c>
      <c r="E9" s="1">
        <v>73239</v>
      </c>
      <c r="F9" s="1">
        <v>125423</v>
      </c>
      <c r="G9" s="2">
        <v>0.71160000000000001</v>
      </c>
      <c r="H9" s="1">
        <v>292263</v>
      </c>
      <c r="I9" s="3">
        <v>8.3333333333333339E-4</v>
      </c>
      <c r="J9">
        <v>0.57999999999999996</v>
      </c>
      <c r="K9">
        <v>730</v>
      </c>
      <c r="L9" s="1">
        <v>98161</v>
      </c>
      <c r="M9" s="1">
        <v>1360</v>
      </c>
    </row>
    <row r="10" spans="1:13" x14ac:dyDescent="0.3">
      <c r="A10" t="s">
        <v>6</v>
      </c>
      <c r="B10">
        <v>2020</v>
      </c>
      <c r="C10">
        <v>2</v>
      </c>
      <c r="D10" s="1">
        <v>82626</v>
      </c>
      <c r="E10" s="1">
        <v>68145</v>
      </c>
      <c r="F10" s="1">
        <v>125318</v>
      </c>
      <c r="G10" s="2">
        <v>0.7006</v>
      </c>
      <c r="H10" s="1">
        <v>328822</v>
      </c>
      <c r="I10" s="3">
        <v>9.7222222222222219E-4</v>
      </c>
      <c r="J10">
        <v>0.52</v>
      </c>
      <c r="K10">
        <v>657</v>
      </c>
      <c r="L10" s="1">
        <v>126137</v>
      </c>
      <c r="M10">
        <v>981</v>
      </c>
    </row>
    <row r="11" spans="1:13" x14ac:dyDescent="0.3">
      <c r="A11" t="s">
        <v>6</v>
      </c>
      <c r="B11">
        <v>2020</v>
      </c>
      <c r="C11">
        <v>3</v>
      </c>
      <c r="D11" s="1">
        <v>73844</v>
      </c>
      <c r="E11" s="1">
        <v>61557</v>
      </c>
      <c r="F11" s="1">
        <v>110546</v>
      </c>
      <c r="G11" s="2">
        <v>0.72189999999999999</v>
      </c>
      <c r="H11" s="1">
        <v>266187</v>
      </c>
      <c r="I11" s="3">
        <v>8.6805555555555551E-4</v>
      </c>
      <c r="J11">
        <v>0.48</v>
      </c>
      <c r="K11">
        <v>531</v>
      </c>
      <c r="L11" s="1">
        <v>96195</v>
      </c>
      <c r="M11">
        <v>843</v>
      </c>
    </row>
    <row r="12" spans="1:13" x14ac:dyDescent="0.3">
      <c r="A12" t="s">
        <v>7</v>
      </c>
      <c r="B12">
        <v>2019</v>
      </c>
      <c r="C12">
        <v>12</v>
      </c>
      <c r="D12" s="1">
        <v>88579</v>
      </c>
      <c r="E12" s="1">
        <v>75361</v>
      </c>
      <c r="F12" s="1">
        <v>106966</v>
      </c>
      <c r="G12" s="2">
        <v>0.56200000000000006</v>
      </c>
      <c r="H12" s="1">
        <v>333480</v>
      </c>
      <c r="I12" s="3">
        <v>1.3310185185185185E-3</v>
      </c>
      <c r="J12">
        <v>0.21</v>
      </c>
      <c r="K12">
        <v>225</v>
      </c>
      <c r="L12" s="1">
        <v>47724</v>
      </c>
      <c r="M12">
        <v>317</v>
      </c>
    </row>
    <row r="13" spans="1:13" x14ac:dyDescent="0.3">
      <c r="A13" t="s">
        <v>6</v>
      </c>
      <c r="B13">
        <v>2020</v>
      </c>
      <c r="C13">
        <v>4</v>
      </c>
      <c r="D13" s="1">
        <v>73349</v>
      </c>
      <c r="E13" s="1">
        <v>62794</v>
      </c>
      <c r="F13" s="1">
        <v>104146</v>
      </c>
      <c r="G13" s="2">
        <v>0.67120000000000002</v>
      </c>
      <c r="H13" s="1">
        <v>288195</v>
      </c>
      <c r="I13" s="3">
        <v>9.837962962962962E-4</v>
      </c>
      <c r="J13">
        <v>0.6</v>
      </c>
      <c r="K13">
        <v>622</v>
      </c>
      <c r="L13" s="1">
        <v>95367</v>
      </c>
      <c r="M13" s="1">
        <v>1150</v>
      </c>
    </row>
    <row r="14" spans="1:13" x14ac:dyDescent="0.3">
      <c r="A14" t="s">
        <v>8</v>
      </c>
      <c r="B14">
        <v>2020</v>
      </c>
      <c r="C14">
        <v>5</v>
      </c>
      <c r="D14" s="1">
        <v>68869</v>
      </c>
      <c r="E14" s="1">
        <v>55769</v>
      </c>
      <c r="F14" s="1">
        <v>99838</v>
      </c>
      <c r="G14" s="2">
        <v>0.50980000000000003</v>
      </c>
      <c r="H14" s="1">
        <v>325311</v>
      </c>
      <c r="I14" s="3">
        <v>1.1342592592592593E-3</v>
      </c>
      <c r="J14">
        <v>0.47</v>
      </c>
      <c r="K14">
        <v>471</v>
      </c>
      <c r="L14" s="1">
        <v>58744</v>
      </c>
      <c r="M14">
        <v>819</v>
      </c>
    </row>
    <row r="15" spans="1:13" x14ac:dyDescent="0.3">
      <c r="A15" t="s">
        <v>7</v>
      </c>
      <c r="B15">
        <v>2020</v>
      </c>
      <c r="C15">
        <v>1</v>
      </c>
      <c r="D15" s="1">
        <v>82671</v>
      </c>
      <c r="E15" s="1">
        <v>72520</v>
      </c>
      <c r="F15" s="1">
        <v>99500</v>
      </c>
      <c r="G15" s="2">
        <v>0.60960000000000003</v>
      </c>
      <c r="H15" s="1">
        <v>299723</v>
      </c>
      <c r="I15" s="3">
        <v>1.25E-3</v>
      </c>
      <c r="J15">
        <v>0.25</v>
      </c>
      <c r="K15">
        <v>253</v>
      </c>
      <c r="L15" s="1">
        <v>55954</v>
      </c>
      <c r="M15">
        <v>377</v>
      </c>
    </row>
    <row r="16" spans="1:13" x14ac:dyDescent="0.3">
      <c r="A16" t="s">
        <v>7</v>
      </c>
      <c r="B16">
        <v>2019</v>
      </c>
      <c r="C16">
        <v>11</v>
      </c>
      <c r="D16" s="1">
        <v>79783</v>
      </c>
      <c r="E16" s="1">
        <v>65883</v>
      </c>
      <c r="F16" s="1">
        <v>98400</v>
      </c>
      <c r="G16" s="2">
        <v>0.55169999999999997</v>
      </c>
      <c r="H16" s="1">
        <v>342257</v>
      </c>
      <c r="I16" s="3">
        <v>1.5393518518518519E-3</v>
      </c>
      <c r="J16">
        <v>0.22</v>
      </c>
      <c r="K16">
        <v>218</v>
      </c>
      <c r="L16" s="1">
        <v>57597</v>
      </c>
      <c r="M16">
        <v>343</v>
      </c>
    </row>
    <row r="17" spans="1:13" x14ac:dyDescent="0.3">
      <c r="A17" t="s">
        <v>9</v>
      </c>
      <c r="B17">
        <v>2020</v>
      </c>
      <c r="C17">
        <v>5</v>
      </c>
      <c r="D17" s="1">
        <v>82246</v>
      </c>
      <c r="E17" s="1">
        <v>81585</v>
      </c>
      <c r="F17" s="1">
        <v>90447</v>
      </c>
      <c r="G17" s="2">
        <v>0.86129999999999995</v>
      </c>
      <c r="H17" s="1">
        <v>111745</v>
      </c>
      <c r="I17" s="3">
        <v>3.0092592592592595E-4</v>
      </c>
      <c r="J17">
        <v>0</v>
      </c>
      <c r="K17">
        <v>0</v>
      </c>
      <c r="L17">
        <v>0</v>
      </c>
      <c r="M17">
        <v>0</v>
      </c>
    </row>
    <row r="18" spans="1:13" x14ac:dyDescent="0.3">
      <c r="A18" t="s">
        <v>7</v>
      </c>
      <c r="B18">
        <v>2020</v>
      </c>
      <c r="C18">
        <v>2</v>
      </c>
      <c r="D18" s="1">
        <v>69129</v>
      </c>
      <c r="E18" s="1">
        <v>58861</v>
      </c>
      <c r="F18" s="1">
        <v>82905</v>
      </c>
      <c r="G18" s="2">
        <v>0.61339999999999995</v>
      </c>
      <c r="H18" s="1">
        <v>238736</v>
      </c>
      <c r="I18" s="3">
        <v>1.2847222222222223E-3</v>
      </c>
      <c r="J18">
        <v>0.35</v>
      </c>
      <c r="K18">
        <v>294</v>
      </c>
      <c r="L18" s="1">
        <v>63161</v>
      </c>
      <c r="M18">
        <v>500</v>
      </c>
    </row>
    <row r="19" spans="1:13" x14ac:dyDescent="0.3">
      <c r="A19" t="s">
        <v>7</v>
      </c>
      <c r="B19">
        <v>2019</v>
      </c>
      <c r="C19">
        <v>10</v>
      </c>
      <c r="D19" s="1">
        <v>65953</v>
      </c>
      <c r="E19" s="1">
        <v>55972</v>
      </c>
      <c r="F19" s="1">
        <v>80301</v>
      </c>
      <c r="G19" s="2">
        <v>0.36720000000000003</v>
      </c>
      <c r="H19" s="1">
        <v>263957</v>
      </c>
      <c r="I19" s="3">
        <v>1.5509259259259259E-3</v>
      </c>
      <c r="J19">
        <v>0.33</v>
      </c>
      <c r="K19">
        <v>268</v>
      </c>
      <c r="L19" s="1">
        <v>60862</v>
      </c>
      <c r="M19">
        <v>419</v>
      </c>
    </row>
    <row r="20" spans="1:13" x14ac:dyDescent="0.3">
      <c r="A20" t="s">
        <v>8</v>
      </c>
      <c r="B20">
        <v>2020</v>
      </c>
      <c r="C20">
        <v>4</v>
      </c>
      <c r="D20" s="1">
        <v>50516</v>
      </c>
      <c r="E20" s="1">
        <v>43034</v>
      </c>
      <c r="F20" s="1">
        <v>74190</v>
      </c>
      <c r="G20" s="2">
        <v>0.50749999999999995</v>
      </c>
      <c r="H20" s="1">
        <v>247484</v>
      </c>
      <c r="I20" s="3">
        <v>1.0995370370370371E-3</v>
      </c>
      <c r="J20">
        <v>0.38</v>
      </c>
      <c r="K20">
        <v>279</v>
      </c>
      <c r="L20" s="1">
        <v>31663</v>
      </c>
      <c r="M20">
        <v>489</v>
      </c>
    </row>
    <row r="21" spans="1:13" x14ac:dyDescent="0.3">
      <c r="A21" t="s">
        <v>7</v>
      </c>
      <c r="B21">
        <v>2020</v>
      </c>
      <c r="C21">
        <v>5</v>
      </c>
      <c r="D21" s="1">
        <v>55342</v>
      </c>
      <c r="E21" s="1">
        <v>48064</v>
      </c>
      <c r="F21" s="1">
        <v>66180</v>
      </c>
      <c r="G21" s="2">
        <v>0.58299999999999996</v>
      </c>
      <c r="H21" s="1">
        <v>213302</v>
      </c>
      <c r="I21" s="3">
        <v>1.4699074074074074E-3</v>
      </c>
      <c r="J21">
        <v>0.52</v>
      </c>
      <c r="K21">
        <v>341</v>
      </c>
      <c r="L21" s="1">
        <v>54626</v>
      </c>
      <c r="M21">
        <v>742</v>
      </c>
    </row>
    <row r="22" spans="1:13" x14ac:dyDescent="0.3">
      <c r="A22" t="s">
        <v>10</v>
      </c>
      <c r="B22">
        <v>2019</v>
      </c>
      <c r="C22">
        <v>10</v>
      </c>
      <c r="D22" s="1">
        <v>33658</v>
      </c>
      <c r="E22" s="1">
        <v>4533</v>
      </c>
      <c r="F22" s="1">
        <v>62972</v>
      </c>
      <c r="G22" s="2">
        <v>0.34039999999999998</v>
      </c>
      <c r="H22" s="1">
        <v>164136</v>
      </c>
      <c r="I22" s="3">
        <v>1.2268518518518518E-3</v>
      </c>
      <c r="J22">
        <v>0.25</v>
      </c>
      <c r="K22">
        <v>156</v>
      </c>
      <c r="L22" s="1">
        <v>30842</v>
      </c>
      <c r="M22">
        <v>261</v>
      </c>
    </row>
    <row r="23" spans="1:13" x14ac:dyDescent="0.3">
      <c r="A23" t="s">
        <v>7</v>
      </c>
      <c r="B23">
        <v>2020</v>
      </c>
      <c r="C23">
        <v>6</v>
      </c>
      <c r="D23" s="1">
        <v>50645</v>
      </c>
      <c r="E23" s="1">
        <v>44609</v>
      </c>
      <c r="F23" s="1">
        <v>60789</v>
      </c>
      <c r="G23" s="2">
        <v>0.60440000000000005</v>
      </c>
      <c r="H23" s="1">
        <v>181511</v>
      </c>
      <c r="I23" s="3">
        <v>1.3657407407407407E-3</v>
      </c>
      <c r="J23">
        <v>0.53</v>
      </c>
      <c r="K23">
        <v>322</v>
      </c>
      <c r="L23" s="1">
        <v>47867</v>
      </c>
      <c r="M23">
        <v>678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EF0AB-F5DA-4363-BB06-52732E9F81C1}">
  <dimension ref="C3:M36"/>
  <sheetViews>
    <sheetView topLeftCell="A16" zoomScale="160" zoomScaleNormal="160" workbookViewId="0">
      <selection activeCell="N24" sqref="C24:N24"/>
    </sheetView>
  </sheetViews>
  <sheetFormatPr defaultRowHeight="14.4" x14ac:dyDescent="0.3"/>
  <cols>
    <col min="8" max="8" width="10.109375" bestFit="1" customWidth="1"/>
  </cols>
  <sheetData>
    <row r="3" spans="4:12" x14ac:dyDescent="0.3">
      <c r="E3" s="5"/>
      <c r="F3" s="5"/>
      <c r="G3" s="5" t="s">
        <v>48</v>
      </c>
      <c r="H3" s="5" t="s">
        <v>49</v>
      </c>
      <c r="K3" t="s">
        <v>54</v>
      </c>
    </row>
    <row r="4" spans="4:12" x14ac:dyDescent="0.3">
      <c r="D4" t="s">
        <v>45</v>
      </c>
      <c r="E4" s="5" t="s">
        <v>46</v>
      </c>
      <c r="F4" s="5"/>
      <c r="G4" s="4">
        <v>1000</v>
      </c>
      <c r="H4" s="4" t="s">
        <v>56</v>
      </c>
      <c r="K4" s="1">
        <v>50000</v>
      </c>
      <c r="L4" t="s">
        <v>53</v>
      </c>
    </row>
    <row r="5" spans="4:12" x14ac:dyDescent="0.3">
      <c r="E5" s="5" t="s">
        <v>47</v>
      </c>
      <c r="F5" s="5"/>
      <c r="G5" s="4">
        <v>0.01</v>
      </c>
      <c r="H5" s="4" t="s">
        <v>50</v>
      </c>
    </row>
    <row r="6" spans="4:12" x14ac:dyDescent="0.3">
      <c r="E6" s="5" t="s">
        <v>51</v>
      </c>
      <c r="F6" s="5"/>
      <c r="G6" s="4">
        <v>8</v>
      </c>
      <c r="H6" s="4" t="s">
        <v>52</v>
      </c>
    </row>
    <row r="7" spans="4:12" x14ac:dyDescent="0.3">
      <c r="E7" s="5" t="s">
        <v>55</v>
      </c>
      <c r="F7" s="5"/>
      <c r="G7" s="8">
        <v>30</v>
      </c>
      <c r="H7" s="7" t="s">
        <v>50</v>
      </c>
    </row>
    <row r="8" spans="4:12" x14ac:dyDescent="0.3">
      <c r="E8" s="9" t="s">
        <v>47</v>
      </c>
      <c r="F8" s="6"/>
      <c r="G8" s="10">
        <v>0.05</v>
      </c>
      <c r="H8" s="10" t="s">
        <v>50</v>
      </c>
    </row>
    <row r="12" spans="4:12" x14ac:dyDescent="0.3">
      <c r="E12">
        <v>1000</v>
      </c>
      <c r="F12">
        <v>8</v>
      </c>
      <c r="G12">
        <v>6</v>
      </c>
      <c r="H12">
        <f>E12*F12*G12</f>
        <v>48000</v>
      </c>
      <c r="I12">
        <f>H12*((100-G7)/100)</f>
        <v>33600</v>
      </c>
      <c r="J12">
        <f>I12*(1-G8)</f>
        <v>31920</v>
      </c>
    </row>
    <row r="23" spans="3:13" x14ac:dyDescent="0.3">
      <c r="C23">
        <v>1</v>
      </c>
      <c r="E23" t="s">
        <v>57</v>
      </c>
      <c r="G23" t="s">
        <v>58</v>
      </c>
      <c r="I23" t="s">
        <v>59</v>
      </c>
      <c r="K23" t="s">
        <v>60</v>
      </c>
      <c r="L23" t="s">
        <v>61</v>
      </c>
    </row>
    <row r="24" spans="3:13" x14ac:dyDescent="0.3">
      <c r="C24">
        <v>2</v>
      </c>
      <c r="E24" t="s">
        <v>57</v>
      </c>
      <c r="G24" t="s">
        <v>58</v>
      </c>
      <c r="I24" t="s">
        <v>59</v>
      </c>
      <c r="K24" t="s">
        <v>62</v>
      </c>
      <c r="L24" t="s">
        <v>63</v>
      </c>
    </row>
    <row r="25" spans="3:13" x14ac:dyDescent="0.3">
      <c r="C25">
        <v>3</v>
      </c>
      <c r="E25" t="s">
        <v>57</v>
      </c>
      <c r="G25" t="s">
        <v>64</v>
      </c>
      <c r="I25" t="s">
        <v>59</v>
      </c>
      <c r="K25" t="s">
        <v>66</v>
      </c>
    </row>
    <row r="26" spans="3:13" x14ac:dyDescent="0.3">
      <c r="C26">
        <v>4</v>
      </c>
      <c r="E26" t="s">
        <v>58</v>
      </c>
      <c r="G26" t="s">
        <v>67</v>
      </c>
      <c r="I26" t="s">
        <v>59</v>
      </c>
      <c r="K26" t="s">
        <v>65</v>
      </c>
      <c r="L26" t="s">
        <v>69</v>
      </c>
    </row>
    <row r="27" spans="3:13" x14ac:dyDescent="0.3">
      <c r="C27">
        <v>5</v>
      </c>
      <c r="E27" t="s">
        <v>58</v>
      </c>
      <c r="G27" t="s">
        <v>67</v>
      </c>
      <c r="I27" t="s">
        <v>59</v>
      </c>
      <c r="K27" t="s">
        <v>65</v>
      </c>
      <c r="L27" t="s">
        <v>70</v>
      </c>
    </row>
    <row r="29" spans="3:13" x14ac:dyDescent="0.3">
      <c r="C29">
        <v>6</v>
      </c>
      <c r="E29" t="s">
        <v>71</v>
      </c>
      <c r="G29" t="s">
        <v>72</v>
      </c>
      <c r="I29" t="s">
        <v>73</v>
      </c>
      <c r="K29" t="s">
        <v>65</v>
      </c>
      <c r="L29" t="s">
        <v>74</v>
      </c>
    </row>
    <row r="30" spans="3:13" x14ac:dyDescent="0.3">
      <c r="K30" t="s">
        <v>75</v>
      </c>
      <c r="L30" t="s">
        <v>76</v>
      </c>
      <c r="M30" t="s">
        <v>78</v>
      </c>
    </row>
    <row r="31" spans="3:13" x14ac:dyDescent="0.3">
      <c r="L31" t="s">
        <v>77</v>
      </c>
      <c r="M31" t="s">
        <v>79</v>
      </c>
    </row>
    <row r="32" spans="3:13" x14ac:dyDescent="0.3">
      <c r="M32" t="s">
        <v>80</v>
      </c>
    </row>
    <row r="33" spans="6:13" x14ac:dyDescent="0.3">
      <c r="M33" t="s">
        <v>68</v>
      </c>
    </row>
    <row r="35" spans="6:13" x14ac:dyDescent="0.3">
      <c r="F35">
        <v>3</v>
      </c>
      <c r="G35">
        <v>4</v>
      </c>
    </row>
    <row r="36" spans="6:13" x14ac:dyDescent="0.3">
      <c r="F36">
        <v>6</v>
      </c>
      <c r="G36">
        <v>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ALC4XL xmlns="CALC4XL">
  <userData/>
  <copies/>
</CALC4XL>
</file>

<file path=customXml/itemProps1.xml><?xml version="1.0" encoding="utf-8"?>
<ds:datastoreItem xmlns:ds="http://schemas.openxmlformats.org/officeDocument/2006/customXml" ds:itemID="{D4671CC3-BFFE-4308-AAFA-E942ACACDD69}">
  <ds:schemaRefs>
    <ds:schemaRef ds:uri="CALC4X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Peddakotla Vamsi Krishna</dc:creator>
  <cp:lastModifiedBy>vamshi.krishna.prime</cp:lastModifiedBy>
  <dcterms:created xsi:type="dcterms:W3CDTF">2025-01-02T14:22:26Z</dcterms:created>
  <dcterms:modified xsi:type="dcterms:W3CDTF">2025-03-11T16:15:02Z</dcterms:modified>
</cp:coreProperties>
</file>