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5600" windowHeight="7935"/>
  </bookViews>
  <sheets>
    <sheet name="Catagory" sheetId="1" r:id="rId1"/>
    <sheet name="Domestic" sheetId="2" r:id="rId2"/>
    <sheet name="NonDomestic" sheetId="3" r:id="rId3"/>
  </sheets>
  <definedNames>
    <definedName name="Borewell">Catagory!$Z$5:$Z$6</definedName>
    <definedName name="Category">Catagory!$AE$5:$AE$40</definedName>
    <definedName name="Choice">Catagory!$K$19:$K$20</definedName>
    <definedName name="ConnectionType">Catagory!$AB$5:$AB$7</definedName>
    <definedName name="Domestic">Catagory!$AE$5:$AE$6</definedName>
    <definedName name="HP">Catagory!$AJ$5:$AJ$14</definedName>
    <definedName name="HPL">Catagory!$AJ$6:$AJ$14</definedName>
    <definedName name="Water_and_Sanitary">Catagory!$AB$5</definedName>
    <definedName name="WS">Catagory!$AB$5:$AB$7</definedName>
  </definedNames>
  <calcPr calcId="124519"/>
</workbook>
</file>

<file path=xl/calcChain.xml><?xml version="1.0" encoding="utf-8"?>
<calcChain xmlns="http://schemas.openxmlformats.org/spreadsheetml/2006/main">
  <c r="D19" i="1"/>
  <c r="D13" l="1"/>
  <c r="D17" s="1"/>
  <c r="D15"/>
  <c r="E3" i="3"/>
  <c r="F3" s="1"/>
  <c r="G3" s="1"/>
  <c r="E4"/>
  <c r="F4"/>
  <c r="G4" s="1"/>
  <c r="E5"/>
  <c r="F5" s="1"/>
  <c r="G5" s="1"/>
  <c r="E6"/>
  <c r="F6"/>
  <c r="G6" s="1"/>
  <c r="E7"/>
  <c r="F7" s="1"/>
  <c r="G7" s="1"/>
  <c r="E8"/>
  <c r="F8"/>
  <c r="G8" s="1"/>
  <c r="E9"/>
  <c r="F9" s="1"/>
  <c r="G9" s="1"/>
  <c r="E10"/>
  <c r="F10"/>
  <c r="G10" s="1"/>
  <c r="E11"/>
  <c r="F11" s="1"/>
  <c r="G11" s="1"/>
  <c r="E12"/>
  <c r="F12"/>
  <c r="G12" s="1"/>
  <c r="E13"/>
  <c r="F13" s="1"/>
  <c r="G13" s="1"/>
  <c r="E14"/>
  <c r="F14"/>
  <c r="G14" s="1"/>
  <c r="E15"/>
  <c r="F15" s="1"/>
  <c r="G15" s="1"/>
  <c r="E16"/>
  <c r="F16"/>
  <c r="G16" s="1"/>
  <c r="E17"/>
  <c r="F17" s="1"/>
  <c r="G17" s="1"/>
  <c r="E18"/>
  <c r="F18"/>
  <c r="G18" s="1"/>
  <c r="E19"/>
  <c r="F19" s="1"/>
  <c r="G19" s="1"/>
  <c r="E20"/>
  <c r="F20"/>
  <c r="G20" s="1"/>
  <c r="E21"/>
  <c r="F21" s="1"/>
  <c r="G21" s="1"/>
  <c r="E22"/>
  <c r="F22"/>
  <c r="G22" s="1"/>
  <c r="E23"/>
  <c r="F23" s="1"/>
  <c r="G23" s="1"/>
  <c r="E24"/>
  <c r="F24"/>
  <c r="G24" s="1"/>
  <c r="E25"/>
  <c r="F25" s="1"/>
  <c r="G25" s="1"/>
  <c r="E26"/>
  <c r="F26"/>
  <c r="G26" s="1"/>
  <c r="E27"/>
  <c r="F27" s="1"/>
  <c r="G27" s="1"/>
  <c r="E28"/>
  <c r="F28"/>
  <c r="G28" s="1"/>
  <c r="E29"/>
  <c r="F29" s="1"/>
  <c r="G29" s="1"/>
  <c r="E30"/>
  <c r="F30"/>
  <c r="G30" s="1"/>
  <c r="E31"/>
  <c r="F31" s="1"/>
  <c r="G31" s="1"/>
  <c r="E32"/>
  <c r="F32"/>
  <c r="G32" s="1"/>
  <c r="E33"/>
  <c r="F33" s="1"/>
  <c r="G33" s="1"/>
  <c r="E34"/>
  <c r="F34"/>
  <c r="G34" s="1"/>
  <c r="E35"/>
  <c r="F35" s="1"/>
  <c r="G35" s="1"/>
  <c r="E36"/>
  <c r="F36"/>
  <c r="G36" s="1"/>
  <c r="E37"/>
  <c r="F37" s="1"/>
  <c r="G37" s="1"/>
  <c r="E38"/>
  <c r="F38"/>
  <c r="G38" s="1"/>
  <c r="E39"/>
  <c r="F39" s="1"/>
  <c r="G39" s="1"/>
  <c r="E40"/>
  <c r="F40"/>
  <c r="G40" s="1"/>
  <c r="E41"/>
  <c r="F41" s="1"/>
  <c r="G41" s="1"/>
  <c r="E42"/>
  <c r="F42"/>
  <c r="G42" s="1"/>
  <c r="E43"/>
  <c r="F43" s="1"/>
  <c r="G43" s="1"/>
  <c r="E44"/>
  <c r="F44"/>
  <c r="G44" s="1"/>
  <c r="E45"/>
  <c r="F45" s="1"/>
  <c r="G45" s="1"/>
  <c r="E46"/>
  <c r="F46"/>
  <c r="G46" s="1"/>
  <c r="E47"/>
  <c r="F47" s="1"/>
  <c r="G47" s="1"/>
  <c r="E48"/>
  <c r="F48"/>
  <c r="G48" s="1"/>
  <c r="E49"/>
  <c r="F49" s="1"/>
  <c r="G49" s="1"/>
  <c r="E50"/>
  <c r="F50"/>
  <c r="G50" s="1"/>
  <c r="E51"/>
  <c r="F51" s="1"/>
  <c r="G51" s="1"/>
  <c r="E52"/>
  <c r="F52"/>
  <c r="G52" s="1"/>
  <c r="E53"/>
  <c r="F53" s="1"/>
  <c r="G53" s="1"/>
  <c r="E54"/>
  <c r="F54"/>
  <c r="G54" s="1"/>
  <c r="E55"/>
  <c r="F55" s="1"/>
  <c r="G55" s="1"/>
  <c r="E56"/>
  <c r="F56"/>
  <c r="G56" s="1"/>
  <c r="E57"/>
  <c r="F57" s="1"/>
  <c r="G57" s="1"/>
  <c r="E58"/>
  <c r="F58"/>
  <c r="G58" s="1"/>
  <c r="E59"/>
  <c r="F59"/>
  <c r="G59" s="1"/>
  <c r="E60"/>
  <c r="F60" s="1"/>
  <c r="G60" s="1"/>
  <c r="E61"/>
  <c r="F61"/>
  <c r="G61" s="1"/>
  <c r="E62"/>
  <c r="F62" s="1"/>
  <c r="G62" s="1"/>
  <c r="E63"/>
  <c r="F63"/>
  <c r="G63" s="1"/>
  <c r="E64"/>
  <c r="F64" s="1"/>
  <c r="G64" s="1"/>
  <c r="E65"/>
  <c r="F65"/>
  <c r="G65" s="1"/>
  <c r="E66"/>
  <c r="F66" s="1"/>
  <c r="G66" s="1"/>
  <c r="E67"/>
  <c r="F67"/>
  <c r="G67" s="1"/>
  <c r="E68"/>
  <c r="F68" s="1"/>
  <c r="G68" s="1"/>
  <c r="E69"/>
  <c r="F69"/>
  <c r="G69" s="1"/>
  <c r="E70"/>
  <c r="F70" s="1"/>
  <c r="G70" s="1"/>
  <c r="E71"/>
  <c r="F71"/>
  <c r="G71" s="1"/>
  <c r="E72"/>
  <c r="F72" s="1"/>
  <c r="G72" s="1"/>
  <c r="E73"/>
  <c r="F73"/>
  <c r="G73" s="1"/>
  <c r="E74"/>
  <c r="F74" s="1"/>
  <c r="G74" s="1"/>
  <c r="E75"/>
  <c r="F75"/>
  <c r="G75" s="1"/>
  <c r="E76"/>
  <c r="F76" s="1"/>
  <c r="G76" s="1"/>
  <c r="E77"/>
  <c r="F77"/>
  <c r="G77" s="1"/>
  <c r="E78"/>
  <c r="F78" s="1"/>
  <c r="G78" s="1"/>
  <c r="E79"/>
  <c r="F79"/>
  <c r="G79" s="1"/>
  <c r="E80"/>
  <c r="F80" s="1"/>
  <c r="G80" s="1"/>
  <c r="E81"/>
  <c r="F81"/>
  <c r="G81" s="1"/>
  <c r="E82"/>
  <c r="F82" s="1"/>
  <c r="G82" s="1"/>
  <c r="E83"/>
  <c r="F83"/>
  <c r="G83" s="1"/>
  <c r="E84"/>
  <c r="F84" s="1"/>
  <c r="G84" s="1"/>
  <c r="E85"/>
  <c r="F85"/>
  <c r="G85" s="1"/>
  <c r="E86"/>
  <c r="F86" s="1"/>
  <c r="G86" s="1"/>
  <c r="E87"/>
  <c r="F87"/>
  <c r="G87" s="1"/>
  <c r="E88"/>
  <c r="F88" s="1"/>
  <c r="G88" s="1"/>
  <c r="E89"/>
  <c r="F89"/>
  <c r="G89" s="1"/>
  <c r="E90"/>
  <c r="F90" s="1"/>
  <c r="G90" s="1"/>
  <c r="E91"/>
  <c r="F91"/>
  <c r="G91" s="1"/>
  <c r="E92"/>
  <c r="F92" s="1"/>
  <c r="G92" s="1"/>
  <c r="E93"/>
  <c r="F93"/>
  <c r="G93" s="1"/>
  <c r="E94"/>
  <c r="F94" s="1"/>
  <c r="G94" s="1"/>
  <c r="E95"/>
  <c r="F95"/>
  <c r="G95" s="1"/>
  <c r="E96"/>
  <c r="F96" s="1"/>
  <c r="G96" s="1"/>
  <c r="E97"/>
  <c r="F97"/>
  <c r="G97" s="1"/>
  <c r="E98"/>
  <c r="F98" s="1"/>
  <c r="G98" s="1"/>
  <c r="E99"/>
  <c r="F99"/>
  <c r="G99" s="1"/>
  <c r="E100"/>
  <c r="F100" s="1"/>
  <c r="G100" s="1"/>
  <c r="E101"/>
  <c r="F101"/>
  <c r="G101" s="1"/>
  <c r="E102"/>
  <c r="F102" s="1"/>
  <c r="G102" s="1"/>
  <c r="E103"/>
  <c r="F103"/>
  <c r="G103" s="1"/>
  <c r="F103" i="2"/>
  <c r="G103" s="1"/>
  <c r="F102"/>
  <c r="G102" s="1"/>
  <c r="F101"/>
  <c r="G101" s="1"/>
  <c r="F100"/>
  <c r="G100" s="1"/>
  <c r="F99"/>
  <c r="G99" s="1"/>
  <c r="F98"/>
  <c r="G98" s="1"/>
  <c r="F97"/>
  <c r="G97" s="1"/>
  <c r="G96"/>
  <c r="F96"/>
  <c r="F95"/>
  <c r="G95" s="1"/>
  <c r="F94"/>
  <c r="G94" s="1"/>
  <c r="F93"/>
  <c r="G93" s="1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G81" s="1"/>
  <c r="F80"/>
  <c r="G80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F5"/>
  <c r="G5" s="1"/>
  <c r="F4"/>
  <c r="G4" s="1"/>
  <c r="F3"/>
  <c r="G3" s="1"/>
  <c r="D21" i="1" l="1"/>
</calcChain>
</file>

<file path=xl/sharedStrings.xml><?xml version="1.0" encoding="utf-8"?>
<sst xmlns="http://schemas.openxmlformats.org/spreadsheetml/2006/main" count="38" uniqueCount="29">
  <si>
    <t>Water Demand (Bill) Calculator</t>
  </si>
  <si>
    <t>Consumption (in Litres)</t>
  </si>
  <si>
    <t>Categroy</t>
  </si>
  <si>
    <t>Water and Sanitary</t>
  </si>
  <si>
    <t>Domestic</t>
  </si>
  <si>
    <t>Non Domestic</t>
  </si>
  <si>
    <t>Partial ND</t>
  </si>
  <si>
    <t>Domestic HR</t>
  </si>
  <si>
    <t>PartialND HR</t>
  </si>
  <si>
    <t>Premises has Borewell</t>
  </si>
  <si>
    <t>Yes</t>
  </si>
  <si>
    <t>No</t>
  </si>
  <si>
    <t>HP of Borewell</t>
  </si>
  <si>
    <t>Water Charges</t>
  </si>
  <si>
    <t>Meter Charges</t>
  </si>
  <si>
    <t>Sanitary Charges</t>
  </si>
  <si>
    <t>Borewell Charges</t>
  </si>
  <si>
    <t>Total Bill</t>
  </si>
  <si>
    <t>Domestic Tariff for 15mm Conns</t>
  </si>
  <si>
    <t>Consumption</t>
  </si>
  <si>
    <t>Meter Service 
Charge</t>
  </si>
  <si>
    <t>Water 
Amount</t>
  </si>
  <si>
    <t>Sanitary 
Amount</t>
  </si>
  <si>
    <t>Bill Amount
(Without Borewell)</t>
  </si>
  <si>
    <t>Bill Amount
(With Borewell Rs.100)</t>
  </si>
  <si>
    <t>* Note: For connections with more than 15mm boresize the meter service charges will be as per the revised tariff.</t>
  </si>
  <si>
    <t>Bill Amount
(With Borewell Rs.500 per HP)</t>
  </si>
  <si>
    <t>Non Domestic Tariff for 15mm Conns</t>
  </si>
  <si>
    <t>Connection Type- 15 mm Bore size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</si>
</sst>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0"/>
  <sheetViews>
    <sheetView tabSelected="1" workbookViewId="0">
      <selection activeCell="D11" sqref="D11"/>
    </sheetView>
  </sheetViews>
  <sheetFormatPr defaultRowHeight="15"/>
  <cols>
    <col min="3" max="3" width="15" customWidth="1"/>
    <col min="4" max="4" width="19" customWidth="1"/>
    <col min="25" max="25" width="17.28515625" customWidth="1"/>
  </cols>
  <sheetData>
    <row r="1" spans="1:36">
      <c r="A1" s="19" t="s">
        <v>0</v>
      </c>
      <c r="B1" s="19"/>
      <c r="C1" s="19"/>
      <c r="D1" s="19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3" spans="1:36">
      <c r="A3" s="20" t="s">
        <v>1</v>
      </c>
      <c r="B3" s="21"/>
      <c r="C3" s="22"/>
      <c r="D3" s="4">
        <v>25000</v>
      </c>
    </row>
    <row r="4" spans="1:36">
      <c r="D4" s="5"/>
      <c r="AJ4" s="6"/>
    </row>
    <row r="5" spans="1:36">
      <c r="A5" s="20" t="s">
        <v>28</v>
      </c>
      <c r="B5" s="21"/>
      <c r="C5" s="22"/>
      <c r="D5" s="3" t="s">
        <v>3</v>
      </c>
      <c r="Z5" t="s">
        <v>10</v>
      </c>
      <c r="AB5" t="s">
        <v>3</v>
      </c>
      <c r="AE5" t="s">
        <v>4</v>
      </c>
      <c r="AJ5" s="6"/>
    </row>
    <row r="6" spans="1:36">
      <c r="D6" s="5"/>
      <c r="Z6" t="s">
        <v>11</v>
      </c>
      <c r="AE6" t="s">
        <v>5</v>
      </c>
      <c r="AJ6" s="6">
        <v>1</v>
      </c>
    </row>
    <row r="7" spans="1:36">
      <c r="A7" s="20" t="s">
        <v>2</v>
      </c>
      <c r="B7" s="21"/>
      <c r="C7" s="22"/>
      <c r="D7" s="3" t="s">
        <v>5</v>
      </c>
      <c r="AE7" t="s">
        <v>6</v>
      </c>
      <c r="AJ7" s="6">
        <v>1.5</v>
      </c>
    </row>
    <row r="8" spans="1:36">
      <c r="D8" s="5"/>
      <c r="AE8" t="s">
        <v>7</v>
      </c>
      <c r="AJ8" s="6">
        <v>2</v>
      </c>
    </row>
    <row r="9" spans="1:36">
      <c r="A9" s="20" t="s">
        <v>9</v>
      </c>
      <c r="B9" s="21"/>
      <c r="C9" s="22"/>
      <c r="D9" s="3" t="s">
        <v>10</v>
      </c>
      <c r="AE9" t="s">
        <v>8</v>
      </c>
      <c r="AJ9" s="6">
        <v>2.5</v>
      </c>
    </row>
    <row r="10" spans="1:36">
      <c r="D10" s="5"/>
      <c r="AJ10" s="6">
        <v>3</v>
      </c>
    </row>
    <row r="11" spans="1:36">
      <c r="A11" s="20" t="s">
        <v>12</v>
      </c>
      <c r="B11" s="21"/>
      <c r="C11" s="22"/>
      <c r="D11" s="11">
        <v>2.5</v>
      </c>
      <c r="AJ11" s="6">
        <v>3.5</v>
      </c>
    </row>
    <row r="12" spans="1:36">
      <c r="D12" s="5"/>
      <c r="AE12" s="1"/>
      <c r="AJ12" s="6">
        <v>4</v>
      </c>
    </row>
    <row r="13" spans="1:36">
      <c r="A13" s="16" t="s">
        <v>13</v>
      </c>
      <c r="B13" s="17"/>
      <c r="C13" s="18"/>
      <c r="D13" s="3">
        <f>IF(D7="Domestic",LOOKUP(D3,Domestic!B3:B103,Domestic!D3:D103),IF(D7="Non Domestic",LOOKUP(D3,NonDomestic!B3:B103,NonDomestic!D3:D103),IF(D7="Domestic HR",(D3/1000)*22,LOOKUP(D3,NonDomestic!B3:B103,NonDomestic!D3:D103))))</f>
        <v>1355</v>
      </c>
      <c r="AE13" s="1"/>
      <c r="AJ13" s="6">
        <v>4.5</v>
      </c>
    </row>
    <row r="14" spans="1:36">
      <c r="D14" s="5"/>
      <c r="AE14" s="1"/>
      <c r="AJ14" s="6">
        <v>5</v>
      </c>
    </row>
    <row r="15" spans="1:36">
      <c r="A15" s="16" t="s">
        <v>14</v>
      </c>
      <c r="B15" s="17"/>
      <c r="C15" s="18"/>
      <c r="D15" s="3">
        <f>IF(D7="Domestic",LOOKUP(D3,Domestic!B3:B103,Domestic!C3:C103),IF(D7="Non Domestic",LOOKUP(D3,NonDomestic!B3:B103,NonDomestic!C3:C103),0))</f>
        <v>75</v>
      </c>
      <c r="AE15" s="1"/>
    </row>
    <row r="16" spans="1:36">
      <c r="AE16" s="1"/>
    </row>
    <row r="17" spans="1:31">
      <c r="A17" s="16" t="s">
        <v>15</v>
      </c>
      <c r="B17" s="17"/>
      <c r="C17" s="18"/>
      <c r="D17" s="4">
        <f>D13*0.25</f>
        <v>338.75</v>
      </c>
      <c r="AE17" s="1"/>
    </row>
    <row r="18" spans="1:31">
      <c r="AE18" s="1"/>
    </row>
    <row r="19" spans="1:31" ht="21" customHeight="1">
      <c r="A19" s="16" t="s">
        <v>16</v>
      </c>
      <c r="B19" s="17"/>
      <c r="C19" s="18"/>
      <c r="D19" s="12">
        <f>IF(D7="Domestic",IF(D9="Yes",100,0),IF(D7="Non Domestic",IF(D9="Yes",500*D11,0)))</f>
        <v>1250</v>
      </c>
      <c r="AE19" s="1"/>
    </row>
    <row r="20" spans="1:31">
      <c r="AE20" s="1"/>
    </row>
    <row r="21" spans="1:31">
      <c r="A21" s="13" t="s">
        <v>17</v>
      </c>
      <c r="B21" s="14"/>
      <c r="C21" s="15"/>
      <c r="D21" s="2">
        <f>D13+D15+D17+D19</f>
        <v>3018.75</v>
      </c>
      <c r="AE21" s="1"/>
    </row>
    <row r="22" spans="1:31">
      <c r="AE22" s="1"/>
    </row>
    <row r="23" spans="1:31">
      <c r="AE23" s="1"/>
    </row>
    <row r="24" spans="1:31">
      <c r="AE24" s="1"/>
    </row>
    <row r="25" spans="1:31">
      <c r="AE25" s="1"/>
    </row>
    <row r="26" spans="1:31">
      <c r="AE26" s="1"/>
    </row>
    <row r="27" spans="1:31">
      <c r="AE27" s="1"/>
    </row>
    <row r="28" spans="1:31">
      <c r="AE28" s="1"/>
    </row>
    <row r="29" spans="1:31">
      <c r="AE29" s="1"/>
    </row>
    <row r="30" spans="1:31">
      <c r="AE30" s="1"/>
    </row>
    <row r="31" spans="1:31">
      <c r="AE31" s="1"/>
    </row>
    <row r="32" spans="1:31">
      <c r="AE32" s="1"/>
    </row>
    <row r="33" spans="31:31">
      <c r="AE33" s="1"/>
    </row>
    <row r="34" spans="31:31">
      <c r="AE34" s="1"/>
    </row>
    <row r="35" spans="31:31">
      <c r="AE35" s="1"/>
    </row>
    <row r="36" spans="31:31">
      <c r="AE36" s="1"/>
    </row>
    <row r="37" spans="31:31">
      <c r="AE37" s="1"/>
    </row>
    <row r="38" spans="31:31">
      <c r="AE38" s="1"/>
    </row>
    <row r="39" spans="31:31">
      <c r="AE39" s="1"/>
    </row>
    <row r="40" spans="31:31">
      <c r="AE40" s="1"/>
    </row>
  </sheetData>
  <mergeCells count="10">
    <mergeCell ref="A13:C13"/>
    <mergeCell ref="A15:C15"/>
    <mergeCell ref="A17:C17"/>
    <mergeCell ref="A19:C19"/>
    <mergeCell ref="A1:D1"/>
    <mergeCell ref="A3:C3"/>
    <mergeCell ref="A5:C5"/>
    <mergeCell ref="A7:C7"/>
    <mergeCell ref="A9:C9"/>
    <mergeCell ref="A11:C11"/>
  </mergeCells>
  <dataValidations count="4">
    <dataValidation type="list" showInputMessage="1" showErrorMessage="1" errorTitle="Connection Type" promptTitle="WS" prompt="Enter Connection Type" sqref="D5">
      <formula1>Water_and_Sanitary</formula1>
    </dataValidation>
    <dataValidation type="list" showInputMessage="1" showErrorMessage="1" errorTitle="Category" promptTitle="Category" prompt="Select Category" sqref="D7">
      <formula1>Domestic</formula1>
    </dataValidation>
    <dataValidation type="list" allowBlank="1" showInputMessage="1" showErrorMessage="1" errorTitle="Borewell" promptTitle="Borewell" prompt="Enter if Borewell Exists in premises" sqref="D9">
      <formula1>Borewell</formula1>
    </dataValidation>
    <dataValidation type="list" allowBlank="1" showInputMessage="1" showErrorMessage="1" sqref="D11">
      <formula1>HPL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06"/>
  <sheetViews>
    <sheetView topLeftCell="A34" workbookViewId="0">
      <selection activeCell="C53" sqref="C53"/>
    </sheetView>
  </sheetViews>
  <sheetFormatPr defaultRowHeight="15"/>
  <cols>
    <col min="2" max="2" width="12.85546875" bestFit="1" customWidth="1"/>
  </cols>
  <sheetData>
    <row r="1" spans="2:7">
      <c r="B1" s="23" t="s">
        <v>18</v>
      </c>
      <c r="C1" s="23"/>
      <c r="D1" s="23"/>
      <c r="E1" s="23"/>
      <c r="F1" s="23"/>
      <c r="G1" s="23"/>
    </row>
    <row r="2" spans="2:7" ht="63.75">
      <c r="B2" s="7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8" t="s">
        <v>24</v>
      </c>
    </row>
    <row r="3" spans="2:7">
      <c r="B3" s="1">
        <v>0</v>
      </c>
      <c r="C3" s="1">
        <v>30</v>
      </c>
      <c r="D3" s="1">
        <v>56</v>
      </c>
      <c r="E3" s="1">
        <v>14</v>
      </c>
      <c r="F3" s="1">
        <f t="shared" ref="F3:F64" si="0">D3+E3+C3</f>
        <v>100</v>
      </c>
      <c r="G3" s="1">
        <f>F3+100</f>
        <v>200</v>
      </c>
    </row>
    <row r="4" spans="2:7">
      <c r="B4" s="1">
        <v>1000</v>
      </c>
      <c r="C4" s="1">
        <v>30</v>
      </c>
      <c r="D4" s="1">
        <v>56</v>
      </c>
      <c r="E4" s="1">
        <v>14</v>
      </c>
      <c r="F4" s="1">
        <f t="shared" si="0"/>
        <v>100</v>
      </c>
      <c r="G4" s="1">
        <f t="shared" ref="G4:G67" si="1">F4+100</f>
        <v>200</v>
      </c>
    </row>
    <row r="5" spans="2:7">
      <c r="B5" s="1">
        <v>2000</v>
      </c>
      <c r="C5" s="1">
        <v>30</v>
      </c>
      <c r="D5" s="1">
        <v>56</v>
      </c>
      <c r="E5" s="1">
        <v>14</v>
      </c>
      <c r="F5" s="1">
        <f t="shared" si="0"/>
        <v>100</v>
      </c>
      <c r="G5" s="1">
        <f t="shared" si="1"/>
        <v>200</v>
      </c>
    </row>
    <row r="6" spans="2:7">
      <c r="B6" s="1">
        <v>3000</v>
      </c>
      <c r="C6" s="1">
        <v>30</v>
      </c>
      <c r="D6" s="1">
        <v>56</v>
      </c>
      <c r="E6" s="1">
        <v>14</v>
      </c>
      <c r="F6" s="1">
        <f t="shared" si="0"/>
        <v>100</v>
      </c>
      <c r="G6" s="1">
        <f t="shared" si="1"/>
        <v>200</v>
      </c>
    </row>
    <row r="7" spans="2:7">
      <c r="B7" s="1">
        <v>4000</v>
      </c>
      <c r="C7" s="1">
        <v>30</v>
      </c>
      <c r="D7" s="1">
        <v>56</v>
      </c>
      <c r="E7" s="1">
        <v>14</v>
      </c>
      <c r="F7" s="1">
        <f t="shared" si="0"/>
        <v>100</v>
      </c>
      <c r="G7" s="1">
        <f t="shared" si="1"/>
        <v>200</v>
      </c>
    </row>
    <row r="8" spans="2:7">
      <c r="B8" s="1">
        <v>5000</v>
      </c>
      <c r="C8" s="1">
        <v>30</v>
      </c>
      <c r="D8" s="1">
        <v>56</v>
      </c>
      <c r="E8" s="1">
        <v>14</v>
      </c>
      <c r="F8" s="1">
        <f t="shared" si="0"/>
        <v>100</v>
      </c>
      <c r="G8" s="1">
        <f t="shared" si="1"/>
        <v>200</v>
      </c>
    </row>
    <row r="9" spans="2:7">
      <c r="B9" s="1">
        <v>6000</v>
      </c>
      <c r="C9" s="1">
        <v>30</v>
      </c>
      <c r="D9" s="1">
        <v>56</v>
      </c>
      <c r="E9" s="1">
        <v>14</v>
      </c>
      <c r="F9" s="1">
        <f t="shared" si="0"/>
        <v>100</v>
      </c>
      <c r="G9" s="1">
        <f t="shared" si="1"/>
        <v>200</v>
      </c>
    </row>
    <row r="10" spans="2:7">
      <c r="B10" s="1">
        <v>7000</v>
      </c>
      <c r="C10" s="1">
        <v>30</v>
      </c>
      <c r="D10" s="1">
        <v>56</v>
      </c>
      <c r="E10" s="1">
        <v>14</v>
      </c>
      <c r="F10" s="1">
        <f t="shared" si="0"/>
        <v>100</v>
      </c>
      <c r="G10" s="1">
        <f t="shared" si="1"/>
        <v>200</v>
      </c>
    </row>
    <row r="11" spans="2:7">
      <c r="B11" s="1">
        <v>8000</v>
      </c>
      <c r="C11" s="1">
        <v>30</v>
      </c>
      <c r="D11" s="1">
        <v>56</v>
      </c>
      <c r="E11" s="1">
        <v>14</v>
      </c>
      <c r="F11" s="1">
        <f t="shared" si="0"/>
        <v>100</v>
      </c>
      <c r="G11" s="1">
        <f t="shared" si="1"/>
        <v>200</v>
      </c>
    </row>
    <row r="12" spans="2:7">
      <c r="B12" s="1">
        <v>9000</v>
      </c>
      <c r="C12" s="1">
        <v>50</v>
      </c>
      <c r="D12" s="1">
        <v>67</v>
      </c>
      <c r="E12" s="1">
        <v>17</v>
      </c>
      <c r="F12" s="1">
        <f t="shared" si="0"/>
        <v>134</v>
      </c>
      <c r="G12" s="1">
        <f t="shared" si="1"/>
        <v>234</v>
      </c>
    </row>
    <row r="13" spans="2:7">
      <c r="B13" s="1">
        <v>10000</v>
      </c>
      <c r="C13" s="1">
        <v>50</v>
      </c>
      <c r="D13" s="1">
        <v>78</v>
      </c>
      <c r="E13" s="1">
        <v>20</v>
      </c>
      <c r="F13" s="1">
        <f t="shared" si="0"/>
        <v>148</v>
      </c>
      <c r="G13" s="1">
        <f t="shared" si="1"/>
        <v>248</v>
      </c>
    </row>
    <row r="14" spans="2:7">
      <c r="B14" s="1">
        <v>11000</v>
      </c>
      <c r="C14" s="1">
        <v>50</v>
      </c>
      <c r="D14" s="1">
        <v>89</v>
      </c>
      <c r="E14" s="1">
        <v>22</v>
      </c>
      <c r="F14" s="1">
        <f t="shared" si="0"/>
        <v>161</v>
      </c>
      <c r="G14" s="1">
        <f t="shared" si="1"/>
        <v>261</v>
      </c>
    </row>
    <row r="15" spans="2:7">
      <c r="B15" s="1">
        <v>12000</v>
      </c>
      <c r="C15" s="1">
        <v>50</v>
      </c>
      <c r="D15" s="1">
        <v>100</v>
      </c>
      <c r="E15" s="1">
        <v>25</v>
      </c>
      <c r="F15" s="1">
        <f t="shared" si="0"/>
        <v>175</v>
      </c>
      <c r="G15" s="1">
        <f t="shared" si="1"/>
        <v>275</v>
      </c>
    </row>
    <row r="16" spans="2:7">
      <c r="B16" s="1">
        <v>13000</v>
      </c>
      <c r="C16" s="1">
        <v>50</v>
      </c>
      <c r="D16" s="1">
        <v>111</v>
      </c>
      <c r="E16" s="1">
        <v>28</v>
      </c>
      <c r="F16" s="1">
        <f t="shared" si="0"/>
        <v>189</v>
      </c>
      <c r="G16" s="1">
        <f t="shared" si="1"/>
        <v>289</v>
      </c>
    </row>
    <row r="17" spans="2:7">
      <c r="B17" s="1">
        <v>14000</v>
      </c>
      <c r="C17" s="1">
        <v>50</v>
      </c>
      <c r="D17" s="1">
        <v>122</v>
      </c>
      <c r="E17" s="1">
        <v>31</v>
      </c>
      <c r="F17" s="1">
        <f t="shared" si="0"/>
        <v>203</v>
      </c>
      <c r="G17" s="1">
        <f t="shared" si="1"/>
        <v>303</v>
      </c>
    </row>
    <row r="18" spans="2:7">
      <c r="B18" s="1">
        <v>15000</v>
      </c>
      <c r="C18" s="1">
        <v>50</v>
      </c>
      <c r="D18" s="1">
        <v>133</v>
      </c>
      <c r="E18" s="1">
        <v>33</v>
      </c>
      <c r="F18" s="1">
        <f t="shared" si="0"/>
        <v>216</v>
      </c>
      <c r="G18" s="1">
        <f t="shared" si="1"/>
        <v>316</v>
      </c>
    </row>
    <row r="19" spans="2:7">
      <c r="B19" s="1">
        <v>16000</v>
      </c>
      <c r="C19" s="1">
        <v>50</v>
      </c>
      <c r="D19" s="1">
        <v>144</v>
      </c>
      <c r="E19" s="1">
        <v>36</v>
      </c>
      <c r="F19" s="1">
        <f t="shared" si="0"/>
        <v>230</v>
      </c>
      <c r="G19" s="1">
        <f t="shared" si="1"/>
        <v>330</v>
      </c>
    </row>
    <row r="20" spans="2:7">
      <c r="B20" s="1">
        <v>17000</v>
      </c>
      <c r="C20" s="1">
        <v>50</v>
      </c>
      <c r="D20" s="1">
        <v>155</v>
      </c>
      <c r="E20" s="1">
        <v>39</v>
      </c>
      <c r="F20" s="1">
        <f t="shared" si="0"/>
        <v>244</v>
      </c>
      <c r="G20" s="1">
        <f t="shared" si="1"/>
        <v>344</v>
      </c>
    </row>
    <row r="21" spans="2:7">
      <c r="B21" s="1">
        <v>18000</v>
      </c>
      <c r="C21" s="1">
        <v>50</v>
      </c>
      <c r="D21" s="1">
        <v>166</v>
      </c>
      <c r="E21" s="1">
        <v>42</v>
      </c>
      <c r="F21" s="1">
        <f t="shared" si="0"/>
        <v>258</v>
      </c>
      <c r="G21" s="1">
        <f t="shared" si="1"/>
        <v>358</v>
      </c>
    </row>
    <row r="22" spans="2:7">
      <c r="B22" s="1">
        <v>19000</v>
      </c>
      <c r="C22" s="1">
        <v>50</v>
      </c>
      <c r="D22" s="1">
        <v>177</v>
      </c>
      <c r="E22" s="1">
        <v>44</v>
      </c>
      <c r="F22" s="1">
        <f t="shared" si="0"/>
        <v>271</v>
      </c>
      <c r="G22" s="1">
        <f t="shared" si="1"/>
        <v>371</v>
      </c>
    </row>
    <row r="23" spans="2:7">
      <c r="B23" s="1">
        <v>20000</v>
      </c>
      <c r="C23" s="1">
        <v>50</v>
      </c>
      <c r="D23" s="1">
        <v>188</v>
      </c>
      <c r="E23" s="1">
        <v>47</v>
      </c>
      <c r="F23" s="1">
        <f t="shared" si="0"/>
        <v>285</v>
      </c>
      <c r="G23" s="1">
        <f t="shared" si="1"/>
        <v>385</v>
      </c>
    </row>
    <row r="24" spans="2:7">
      <c r="B24" s="1">
        <v>21000</v>
      </c>
      <c r="C24" s="1">
        <v>50</v>
      </c>
      <c r="D24" s="1">
        <v>199</v>
      </c>
      <c r="E24" s="1">
        <v>50</v>
      </c>
      <c r="F24" s="1">
        <f t="shared" si="0"/>
        <v>299</v>
      </c>
      <c r="G24" s="1">
        <f t="shared" si="1"/>
        <v>399</v>
      </c>
    </row>
    <row r="25" spans="2:7">
      <c r="B25" s="1">
        <v>22000</v>
      </c>
      <c r="C25" s="1">
        <v>50</v>
      </c>
      <c r="D25" s="1">
        <v>210</v>
      </c>
      <c r="E25" s="1">
        <v>53</v>
      </c>
      <c r="F25" s="1">
        <f t="shared" si="0"/>
        <v>313</v>
      </c>
      <c r="G25" s="1">
        <f t="shared" si="1"/>
        <v>413</v>
      </c>
    </row>
    <row r="26" spans="2:7">
      <c r="B26" s="1">
        <v>23000</v>
      </c>
      <c r="C26" s="1">
        <v>50</v>
      </c>
      <c r="D26" s="1">
        <v>221</v>
      </c>
      <c r="E26" s="1">
        <v>55</v>
      </c>
      <c r="F26" s="1">
        <f t="shared" si="0"/>
        <v>326</v>
      </c>
      <c r="G26" s="1">
        <f t="shared" si="1"/>
        <v>426</v>
      </c>
    </row>
    <row r="27" spans="2:7">
      <c r="B27" s="1">
        <v>24000</v>
      </c>
      <c r="C27" s="1">
        <v>50</v>
      </c>
      <c r="D27" s="1">
        <v>232</v>
      </c>
      <c r="E27" s="1">
        <v>58</v>
      </c>
      <c r="F27" s="1">
        <f t="shared" si="0"/>
        <v>340</v>
      </c>
      <c r="G27" s="1">
        <f t="shared" si="1"/>
        <v>440</v>
      </c>
    </row>
    <row r="28" spans="2:7">
      <c r="B28" s="1">
        <v>25000</v>
      </c>
      <c r="C28" s="1">
        <v>50</v>
      </c>
      <c r="D28" s="1">
        <v>243</v>
      </c>
      <c r="E28" s="1">
        <v>61</v>
      </c>
      <c r="F28" s="1">
        <f t="shared" si="0"/>
        <v>354</v>
      </c>
      <c r="G28" s="1">
        <f t="shared" si="1"/>
        <v>454</v>
      </c>
    </row>
    <row r="29" spans="2:7">
      <c r="B29" s="1">
        <v>26000</v>
      </c>
      <c r="C29" s="1">
        <v>75</v>
      </c>
      <c r="D29" s="1">
        <v>269</v>
      </c>
      <c r="E29" s="1">
        <v>67</v>
      </c>
      <c r="F29" s="1">
        <f t="shared" si="0"/>
        <v>411</v>
      </c>
      <c r="G29" s="1">
        <f t="shared" si="1"/>
        <v>511</v>
      </c>
    </row>
    <row r="30" spans="2:7">
      <c r="B30" s="1">
        <v>27000</v>
      </c>
      <c r="C30" s="1">
        <v>75</v>
      </c>
      <c r="D30" s="1">
        <v>295</v>
      </c>
      <c r="E30" s="1">
        <v>74</v>
      </c>
      <c r="F30" s="1">
        <f t="shared" si="0"/>
        <v>444</v>
      </c>
      <c r="G30" s="1">
        <f t="shared" si="1"/>
        <v>544</v>
      </c>
    </row>
    <row r="31" spans="2:7">
      <c r="B31" s="1">
        <v>28000</v>
      </c>
      <c r="C31" s="1">
        <v>75</v>
      </c>
      <c r="D31" s="1">
        <v>321</v>
      </c>
      <c r="E31" s="1">
        <v>80</v>
      </c>
      <c r="F31" s="1">
        <f t="shared" si="0"/>
        <v>476</v>
      </c>
      <c r="G31" s="1">
        <f t="shared" si="1"/>
        <v>576</v>
      </c>
    </row>
    <row r="32" spans="2:7">
      <c r="B32" s="1">
        <v>29000</v>
      </c>
      <c r="C32" s="1">
        <v>75</v>
      </c>
      <c r="D32" s="1">
        <v>347</v>
      </c>
      <c r="E32" s="1">
        <v>87</v>
      </c>
      <c r="F32" s="1">
        <f t="shared" si="0"/>
        <v>509</v>
      </c>
      <c r="G32" s="1">
        <f t="shared" si="1"/>
        <v>609</v>
      </c>
    </row>
    <row r="33" spans="2:7">
      <c r="B33" s="1">
        <v>30000</v>
      </c>
      <c r="C33" s="1">
        <v>75</v>
      </c>
      <c r="D33" s="1">
        <v>373</v>
      </c>
      <c r="E33" s="1">
        <v>93</v>
      </c>
      <c r="F33" s="1">
        <f t="shared" si="0"/>
        <v>541</v>
      </c>
      <c r="G33" s="1">
        <f t="shared" si="1"/>
        <v>641</v>
      </c>
    </row>
    <row r="34" spans="2:7">
      <c r="B34" s="1">
        <v>31000</v>
      </c>
      <c r="C34" s="1">
        <v>75</v>
      </c>
      <c r="D34" s="1">
        <v>399</v>
      </c>
      <c r="E34" s="1">
        <v>100</v>
      </c>
      <c r="F34" s="1">
        <f t="shared" si="0"/>
        <v>574</v>
      </c>
      <c r="G34" s="1">
        <f t="shared" si="1"/>
        <v>674</v>
      </c>
    </row>
    <row r="35" spans="2:7">
      <c r="B35" s="1">
        <v>32000</v>
      </c>
      <c r="C35" s="1">
        <v>75</v>
      </c>
      <c r="D35" s="1">
        <v>425</v>
      </c>
      <c r="E35" s="1">
        <v>106</v>
      </c>
      <c r="F35" s="1">
        <f t="shared" si="0"/>
        <v>606</v>
      </c>
      <c r="G35" s="1">
        <f t="shared" si="1"/>
        <v>706</v>
      </c>
    </row>
    <row r="36" spans="2:7">
      <c r="B36" s="1">
        <v>33000</v>
      </c>
      <c r="C36" s="1">
        <v>75</v>
      </c>
      <c r="D36" s="1">
        <v>451</v>
      </c>
      <c r="E36" s="1">
        <v>113</v>
      </c>
      <c r="F36" s="1">
        <f t="shared" si="0"/>
        <v>639</v>
      </c>
      <c r="G36" s="1">
        <f t="shared" si="1"/>
        <v>739</v>
      </c>
    </row>
    <row r="37" spans="2:7">
      <c r="B37" s="1">
        <v>34000</v>
      </c>
      <c r="C37" s="1">
        <v>75</v>
      </c>
      <c r="D37" s="1">
        <v>477</v>
      </c>
      <c r="E37" s="1">
        <v>119</v>
      </c>
      <c r="F37" s="1">
        <f t="shared" si="0"/>
        <v>671</v>
      </c>
      <c r="G37" s="1">
        <f t="shared" si="1"/>
        <v>771</v>
      </c>
    </row>
    <row r="38" spans="2:7">
      <c r="B38" s="1">
        <v>35000</v>
      </c>
      <c r="C38" s="1">
        <v>75</v>
      </c>
      <c r="D38" s="1">
        <v>503</v>
      </c>
      <c r="E38" s="1">
        <v>126</v>
      </c>
      <c r="F38" s="1">
        <f t="shared" si="0"/>
        <v>704</v>
      </c>
      <c r="G38" s="1">
        <f t="shared" si="1"/>
        <v>804</v>
      </c>
    </row>
    <row r="39" spans="2:7">
      <c r="B39" s="1">
        <v>36000</v>
      </c>
      <c r="C39" s="1">
        <v>75</v>
      </c>
      <c r="D39" s="1">
        <v>529</v>
      </c>
      <c r="E39" s="1">
        <v>132</v>
      </c>
      <c r="F39" s="1">
        <f t="shared" si="0"/>
        <v>736</v>
      </c>
      <c r="G39" s="1">
        <f t="shared" si="1"/>
        <v>836</v>
      </c>
    </row>
    <row r="40" spans="2:7">
      <c r="B40" s="1">
        <v>37000</v>
      </c>
      <c r="C40" s="1">
        <v>75</v>
      </c>
      <c r="D40" s="1">
        <v>555</v>
      </c>
      <c r="E40" s="1">
        <v>139</v>
      </c>
      <c r="F40" s="1">
        <f t="shared" si="0"/>
        <v>769</v>
      </c>
      <c r="G40" s="1">
        <f t="shared" si="1"/>
        <v>869</v>
      </c>
    </row>
    <row r="41" spans="2:7">
      <c r="B41" s="1">
        <v>38000</v>
      </c>
      <c r="C41" s="1">
        <v>75</v>
      </c>
      <c r="D41" s="1">
        <v>581</v>
      </c>
      <c r="E41" s="1">
        <v>145</v>
      </c>
      <c r="F41" s="1">
        <f t="shared" si="0"/>
        <v>801</v>
      </c>
      <c r="G41" s="1">
        <f t="shared" si="1"/>
        <v>901</v>
      </c>
    </row>
    <row r="42" spans="2:7">
      <c r="B42" s="1">
        <v>39000</v>
      </c>
      <c r="C42" s="1">
        <v>75</v>
      </c>
      <c r="D42" s="1">
        <v>607</v>
      </c>
      <c r="E42" s="1">
        <v>152</v>
      </c>
      <c r="F42" s="1">
        <f t="shared" si="0"/>
        <v>834</v>
      </c>
      <c r="G42" s="1">
        <f t="shared" si="1"/>
        <v>934</v>
      </c>
    </row>
    <row r="43" spans="2:7">
      <c r="B43" s="1">
        <v>40000</v>
      </c>
      <c r="C43" s="1">
        <v>75</v>
      </c>
      <c r="D43" s="1">
        <v>633</v>
      </c>
      <c r="E43" s="1">
        <v>158</v>
      </c>
      <c r="F43" s="1">
        <f t="shared" si="0"/>
        <v>866</v>
      </c>
      <c r="G43" s="1">
        <f t="shared" si="1"/>
        <v>966</v>
      </c>
    </row>
    <row r="44" spans="2:7">
      <c r="B44" s="1">
        <v>41000</v>
      </c>
      <c r="C44" s="1">
        <v>75</v>
      </c>
      <c r="D44" s="1">
        <v>659</v>
      </c>
      <c r="E44" s="1">
        <v>165</v>
      </c>
      <c r="F44" s="1">
        <f t="shared" si="0"/>
        <v>899</v>
      </c>
      <c r="G44" s="1">
        <f t="shared" si="1"/>
        <v>999</v>
      </c>
    </row>
    <row r="45" spans="2:7">
      <c r="B45" s="1">
        <v>42000</v>
      </c>
      <c r="C45" s="1">
        <v>75</v>
      </c>
      <c r="D45" s="1">
        <v>685</v>
      </c>
      <c r="E45" s="1">
        <v>171</v>
      </c>
      <c r="F45" s="1">
        <f t="shared" si="0"/>
        <v>931</v>
      </c>
      <c r="G45" s="1">
        <f t="shared" si="1"/>
        <v>1031</v>
      </c>
    </row>
    <row r="46" spans="2:7">
      <c r="B46" s="1">
        <v>43000</v>
      </c>
      <c r="C46" s="1">
        <v>75</v>
      </c>
      <c r="D46" s="1">
        <v>711</v>
      </c>
      <c r="E46" s="1">
        <v>178</v>
      </c>
      <c r="F46" s="1">
        <f t="shared" si="0"/>
        <v>964</v>
      </c>
      <c r="G46" s="1">
        <f t="shared" si="1"/>
        <v>1064</v>
      </c>
    </row>
    <row r="47" spans="2:7">
      <c r="B47" s="1">
        <v>44000</v>
      </c>
      <c r="C47" s="1">
        <v>75</v>
      </c>
      <c r="D47" s="1">
        <v>737</v>
      </c>
      <c r="E47" s="1">
        <v>184</v>
      </c>
      <c r="F47" s="1">
        <f t="shared" si="0"/>
        <v>996</v>
      </c>
      <c r="G47" s="1">
        <f t="shared" si="1"/>
        <v>1096</v>
      </c>
    </row>
    <row r="48" spans="2:7">
      <c r="B48" s="1">
        <v>45000</v>
      </c>
      <c r="C48" s="1">
        <v>75</v>
      </c>
      <c r="D48" s="1">
        <v>763</v>
      </c>
      <c r="E48" s="1">
        <v>191</v>
      </c>
      <c r="F48" s="1">
        <f t="shared" si="0"/>
        <v>1029</v>
      </c>
      <c r="G48" s="1">
        <f t="shared" si="1"/>
        <v>1129</v>
      </c>
    </row>
    <row r="49" spans="2:7">
      <c r="B49" s="1">
        <v>46000</v>
      </c>
      <c r="C49" s="1">
        <v>75</v>
      </c>
      <c r="D49" s="1">
        <v>789</v>
      </c>
      <c r="E49" s="1">
        <v>197</v>
      </c>
      <c r="F49" s="1">
        <f t="shared" si="0"/>
        <v>1061</v>
      </c>
      <c r="G49" s="1">
        <f t="shared" si="1"/>
        <v>1161</v>
      </c>
    </row>
    <row r="50" spans="2:7">
      <c r="B50" s="1">
        <v>47000</v>
      </c>
      <c r="C50" s="1">
        <v>75</v>
      </c>
      <c r="D50" s="1">
        <v>815</v>
      </c>
      <c r="E50" s="1">
        <v>204</v>
      </c>
      <c r="F50" s="1">
        <f t="shared" si="0"/>
        <v>1094</v>
      </c>
      <c r="G50" s="1">
        <f t="shared" si="1"/>
        <v>1194</v>
      </c>
    </row>
    <row r="51" spans="2:7">
      <c r="B51" s="1">
        <v>48000</v>
      </c>
      <c r="C51" s="1">
        <v>75</v>
      </c>
      <c r="D51" s="1">
        <v>841</v>
      </c>
      <c r="E51" s="1">
        <v>210</v>
      </c>
      <c r="F51" s="1">
        <f t="shared" si="0"/>
        <v>1126</v>
      </c>
      <c r="G51" s="1">
        <f t="shared" si="1"/>
        <v>1226</v>
      </c>
    </row>
    <row r="52" spans="2:7">
      <c r="B52" s="1">
        <v>49000</v>
      </c>
      <c r="C52" s="1">
        <v>75</v>
      </c>
      <c r="D52" s="1">
        <v>867</v>
      </c>
      <c r="E52" s="1">
        <v>217</v>
      </c>
      <c r="F52" s="1">
        <f t="shared" si="0"/>
        <v>1159</v>
      </c>
      <c r="G52" s="1">
        <f t="shared" si="1"/>
        <v>1259</v>
      </c>
    </row>
    <row r="53" spans="2:7">
      <c r="B53" s="1">
        <v>50000</v>
      </c>
      <c r="C53" s="1">
        <v>75</v>
      </c>
      <c r="D53" s="1">
        <v>893</v>
      </c>
      <c r="E53" s="1">
        <v>223</v>
      </c>
      <c r="F53" s="1">
        <f t="shared" si="0"/>
        <v>1191</v>
      </c>
      <c r="G53" s="1">
        <f t="shared" si="1"/>
        <v>1291</v>
      </c>
    </row>
    <row r="54" spans="2:7">
      <c r="B54" s="1">
        <v>51000</v>
      </c>
      <c r="C54" s="1">
        <v>150</v>
      </c>
      <c r="D54" s="1">
        <v>938</v>
      </c>
      <c r="E54" s="1">
        <v>235</v>
      </c>
      <c r="F54" s="1">
        <f t="shared" si="0"/>
        <v>1323</v>
      </c>
      <c r="G54" s="1">
        <f t="shared" si="1"/>
        <v>1423</v>
      </c>
    </row>
    <row r="55" spans="2:7">
      <c r="B55" s="1">
        <v>52000</v>
      </c>
      <c r="C55" s="1">
        <v>150</v>
      </c>
      <c r="D55" s="1">
        <v>983</v>
      </c>
      <c r="E55" s="1">
        <v>246</v>
      </c>
      <c r="F55" s="1">
        <f t="shared" si="0"/>
        <v>1379</v>
      </c>
      <c r="G55" s="1">
        <f t="shared" si="1"/>
        <v>1479</v>
      </c>
    </row>
    <row r="56" spans="2:7">
      <c r="B56" s="1">
        <v>53000</v>
      </c>
      <c r="C56" s="1">
        <v>150</v>
      </c>
      <c r="D56" s="1">
        <v>1028</v>
      </c>
      <c r="E56" s="1">
        <v>257</v>
      </c>
      <c r="F56" s="1">
        <f t="shared" si="0"/>
        <v>1435</v>
      </c>
      <c r="G56" s="1">
        <f t="shared" si="1"/>
        <v>1535</v>
      </c>
    </row>
    <row r="57" spans="2:7">
      <c r="B57" s="1">
        <v>54000</v>
      </c>
      <c r="C57" s="1">
        <v>150</v>
      </c>
      <c r="D57" s="1">
        <v>1073</v>
      </c>
      <c r="E57" s="1">
        <v>268</v>
      </c>
      <c r="F57" s="1">
        <f t="shared" si="0"/>
        <v>1491</v>
      </c>
      <c r="G57" s="1">
        <f t="shared" si="1"/>
        <v>1591</v>
      </c>
    </row>
    <row r="58" spans="2:7">
      <c r="B58" s="1">
        <v>55000</v>
      </c>
      <c r="C58" s="1">
        <v>150</v>
      </c>
      <c r="D58" s="1">
        <v>1118</v>
      </c>
      <c r="E58" s="1">
        <v>280</v>
      </c>
      <c r="F58" s="1">
        <f t="shared" si="0"/>
        <v>1548</v>
      </c>
      <c r="G58" s="1">
        <f t="shared" si="1"/>
        <v>1648</v>
      </c>
    </row>
    <row r="59" spans="2:7">
      <c r="B59" s="1">
        <v>56000</v>
      </c>
      <c r="C59" s="1">
        <v>150</v>
      </c>
      <c r="D59" s="1">
        <v>1163</v>
      </c>
      <c r="E59" s="1">
        <v>291</v>
      </c>
      <c r="F59" s="1">
        <f t="shared" si="0"/>
        <v>1604</v>
      </c>
      <c r="G59" s="1">
        <f t="shared" si="1"/>
        <v>1704</v>
      </c>
    </row>
    <row r="60" spans="2:7">
      <c r="B60" s="1">
        <v>57000</v>
      </c>
      <c r="C60" s="1">
        <v>150</v>
      </c>
      <c r="D60" s="1">
        <v>1208</v>
      </c>
      <c r="E60" s="1">
        <v>302</v>
      </c>
      <c r="F60" s="1">
        <f t="shared" si="0"/>
        <v>1660</v>
      </c>
      <c r="G60" s="1">
        <f t="shared" si="1"/>
        <v>1760</v>
      </c>
    </row>
    <row r="61" spans="2:7">
      <c r="B61" s="1">
        <v>58000</v>
      </c>
      <c r="C61" s="1">
        <v>150</v>
      </c>
      <c r="D61" s="1">
        <v>1253</v>
      </c>
      <c r="E61" s="1">
        <v>313</v>
      </c>
      <c r="F61" s="1">
        <f t="shared" si="0"/>
        <v>1716</v>
      </c>
      <c r="G61" s="1">
        <f t="shared" si="1"/>
        <v>1816</v>
      </c>
    </row>
    <row r="62" spans="2:7">
      <c r="B62" s="1">
        <v>59000</v>
      </c>
      <c r="C62" s="1">
        <v>150</v>
      </c>
      <c r="D62" s="1">
        <v>1298</v>
      </c>
      <c r="E62" s="1">
        <v>325</v>
      </c>
      <c r="F62" s="1">
        <f t="shared" si="0"/>
        <v>1773</v>
      </c>
      <c r="G62" s="1">
        <f t="shared" si="1"/>
        <v>1873</v>
      </c>
    </row>
    <row r="63" spans="2:7">
      <c r="B63" s="1">
        <v>60000</v>
      </c>
      <c r="C63" s="1">
        <v>150</v>
      </c>
      <c r="D63" s="1">
        <v>1343</v>
      </c>
      <c r="E63" s="1">
        <v>336</v>
      </c>
      <c r="F63" s="1">
        <f t="shared" si="0"/>
        <v>1829</v>
      </c>
      <c r="G63" s="1">
        <f t="shared" si="1"/>
        <v>1929</v>
      </c>
    </row>
    <row r="64" spans="2:7">
      <c r="B64" s="1">
        <v>61000</v>
      </c>
      <c r="C64" s="1">
        <v>150</v>
      </c>
      <c r="D64" s="1">
        <v>1388</v>
      </c>
      <c r="E64" s="1">
        <v>347</v>
      </c>
      <c r="F64" s="1">
        <f t="shared" si="0"/>
        <v>1885</v>
      </c>
      <c r="G64" s="1">
        <f t="shared" si="1"/>
        <v>1985</v>
      </c>
    </row>
    <row r="65" spans="2:7">
      <c r="B65" s="1">
        <v>62000</v>
      </c>
      <c r="C65" s="1">
        <v>150</v>
      </c>
      <c r="D65" s="1">
        <v>1433</v>
      </c>
      <c r="E65" s="1">
        <v>358</v>
      </c>
      <c r="F65" s="1">
        <f t="shared" ref="F65:F98" si="2">D65+E65+C65</f>
        <v>1941</v>
      </c>
      <c r="G65" s="1">
        <f t="shared" si="1"/>
        <v>2041</v>
      </c>
    </row>
    <row r="66" spans="2:7">
      <c r="B66" s="1">
        <v>63000</v>
      </c>
      <c r="C66" s="1">
        <v>150</v>
      </c>
      <c r="D66" s="1">
        <v>1478</v>
      </c>
      <c r="E66" s="1">
        <v>370</v>
      </c>
      <c r="F66" s="1">
        <f t="shared" si="2"/>
        <v>1998</v>
      </c>
      <c r="G66" s="1">
        <f t="shared" si="1"/>
        <v>2098</v>
      </c>
    </row>
    <row r="67" spans="2:7">
      <c r="B67" s="1">
        <v>64000</v>
      </c>
      <c r="C67" s="1">
        <v>150</v>
      </c>
      <c r="D67" s="1">
        <v>1523</v>
      </c>
      <c r="E67" s="1">
        <v>381</v>
      </c>
      <c r="F67" s="1">
        <f t="shared" si="2"/>
        <v>2054</v>
      </c>
      <c r="G67" s="1">
        <f t="shared" si="1"/>
        <v>2154</v>
      </c>
    </row>
    <row r="68" spans="2:7">
      <c r="B68" s="1">
        <v>65000</v>
      </c>
      <c r="C68" s="1">
        <v>150</v>
      </c>
      <c r="D68" s="1">
        <v>1568</v>
      </c>
      <c r="E68" s="1">
        <v>392</v>
      </c>
      <c r="F68" s="1">
        <f t="shared" si="2"/>
        <v>2110</v>
      </c>
      <c r="G68" s="1">
        <f t="shared" ref="G68:G103" si="3">F68+100</f>
        <v>2210</v>
      </c>
    </row>
    <row r="69" spans="2:7">
      <c r="B69" s="1">
        <v>66000</v>
      </c>
      <c r="C69" s="1">
        <v>150</v>
      </c>
      <c r="D69" s="1">
        <v>1613</v>
      </c>
      <c r="E69" s="1">
        <v>403</v>
      </c>
      <c r="F69" s="1">
        <f t="shared" si="2"/>
        <v>2166</v>
      </c>
      <c r="G69" s="1">
        <f t="shared" si="3"/>
        <v>2266</v>
      </c>
    </row>
    <row r="70" spans="2:7">
      <c r="B70" s="1">
        <v>67000</v>
      </c>
      <c r="C70" s="1">
        <v>150</v>
      </c>
      <c r="D70" s="1">
        <v>1658</v>
      </c>
      <c r="E70" s="1">
        <v>415</v>
      </c>
      <c r="F70" s="1">
        <f t="shared" si="2"/>
        <v>2223</v>
      </c>
      <c r="G70" s="1">
        <f t="shared" si="3"/>
        <v>2323</v>
      </c>
    </row>
    <row r="71" spans="2:7">
      <c r="B71" s="1">
        <v>68000</v>
      </c>
      <c r="C71" s="1">
        <v>150</v>
      </c>
      <c r="D71" s="1">
        <v>1703</v>
      </c>
      <c r="E71" s="1">
        <v>426</v>
      </c>
      <c r="F71" s="1">
        <f t="shared" si="2"/>
        <v>2279</v>
      </c>
      <c r="G71" s="1">
        <f t="shared" si="3"/>
        <v>2379</v>
      </c>
    </row>
    <row r="72" spans="2:7">
      <c r="B72" s="1">
        <v>69000</v>
      </c>
      <c r="C72" s="1">
        <v>150</v>
      </c>
      <c r="D72" s="1">
        <v>1748</v>
      </c>
      <c r="E72" s="1">
        <v>437</v>
      </c>
      <c r="F72" s="1">
        <f t="shared" si="2"/>
        <v>2335</v>
      </c>
      <c r="G72" s="1">
        <f t="shared" si="3"/>
        <v>2435</v>
      </c>
    </row>
    <row r="73" spans="2:7">
      <c r="B73" s="1">
        <v>70000</v>
      </c>
      <c r="C73" s="1">
        <v>150</v>
      </c>
      <c r="D73" s="1">
        <v>1793</v>
      </c>
      <c r="E73" s="1">
        <v>448</v>
      </c>
      <c r="F73" s="1">
        <f t="shared" si="2"/>
        <v>2391</v>
      </c>
      <c r="G73" s="1">
        <f t="shared" si="3"/>
        <v>2491</v>
      </c>
    </row>
    <row r="74" spans="2:7">
      <c r="B74" s="1">
        <v>71000</v>
      </c>
      <c r="C74" s="1">
        <v>150</v>
      </c>
      <c r="D74" s="1">
        <v>1838</v>
      </c>
      <c r="E74" s="1">
        <v>460</v>
      </c>
      <c r="F74" s="1">
        <f t="shared" si="2"/>
        <v>2448</v>
      </c>
      <c r="G74" s="1">
        <f t="shared" si="3"/>
        <v>2548</v>
      </c>
    </row>
    <row r="75" spans="2:7">
      <c r="B75" s="1">
        <v>72000</v>
      </c>
      <c r="C75" s="1">
        <v>150</v>
      </c>
      <c r="D75" s="1">
        <v>1883</v>
      </c>
      <c r="E75" s="1">
        <v>471</v>
      </c>
      <c r="F75" s="1">
        <f t="shared" si="2"/>
        <v>2504</v>
      </c>
      <c r="G75" s="1">
        <f t="shared" si="3"/>
        <v>2604</v>
      </c>
    </row>
    <row r="76" spans="2:7">
      <c r="B76" s="1">
        <v>73000</v>
      </c>
      <c r="C76" s="1">
        <v>150</v>
      </c>
      <c r="D76" s="1">
        <v>1928</v>
      </c>
      <c r="E76" s="1">
        <v>482</v>
      </c>
      <c r="F76" s="1">
        <f t="shared" si="2"/>
        <v>2560</v>
      </c>
      <c r="G76" s="1">
        <f t="shared" si="3"/>
        <v>2660</v>
      </c>
    </row>
    <row r="77" spans="2:7">
      <c r="B77" s="1">
        <v>74000</v>
      </c>
      <c r="C77" s="1">
        <v>150</v>
      </c>
      <c r="D77" s="1">
        <v>1973</v>
      </c>
      <c r="E77" s="1">
        <v>493</v>
      </c>
      <c r="F77" s="1">
        <f t="shared" si="2"/>
        <v>2616</v>
      </c>
      <c r="G77" s="1">
        <f t="shared" si="3"/>
        <v>2716</v>
      </c>
    </row>
    <row r="78" spans="2:7">
      <c r="B78" s="1">
        <v>75000</v>
      </c>
      <c r="C78" s="1">
        <v>150</v>
      </c>
      <c r="D78" s="1">
        <v>2018</v>
      </c>
      <c r="E78" s="1">
        <v>505</v>
      </c>
      <c r="F78" s="1">
        <f t="shared" si="2"/>
        <v>2673</v>
      </c>
      <c r="G78" s="1">
        <f t="shared" si="3"/>
        <v>2773</v>
      </c>
    </row>
    <row r="79" spans="2:7">
      <c r="B79" s="1">
        <v>76000</v>
      </c>
      <c r="C79" s="1">
        <v>150</v>
      </c>
      <c r="D79" s="1">
        <v>2063</v>
      </c>
      <c r="E79" s="1">
        <v>516</v>
      </c>
      <c r="F79" s="1">
        <f t="shared" si="2"/>
        <v>2729</v>
      </c>
      <c r="G79" s="1">
        <f t="shared" si="3"/>
        <v>2829</v>
      </c>
    </row>
    <row r="80" spans="2:7">
      <c r="B80" s="1">
        <v>77000</v>
      </c>
      <c r="C80" s="1">
        <v>150</v>
      </c>
      <c r="D80" s="1">
        <v>2108</v>
      </c>
      <c r="E80" s="1">
        <v>527</v>
      </c>
      <c r="F80" s="1">
        <f t="shared" si="2"/>
        <v>2785</v>
      </c>
      <c r="G80" s="1">
        <f t="shared" si="3"/>
        <v>2885</v>
      </c>
    </row>
    <row r="81" spans="2:7">
      <c r="B81" s="1">
        <v>78000</v>
      </c>
      <c r="C81" s="1">
        <v>150</v>
      </c>
      <c r="D81" s="1">
        <v>2153</v>
      </c>
      <c r="E81" s="1">
        <v>538</v>
      </c>
      <c r="F81" s="1">
        <f t="shared" si="2"/>
        <v>2841</v>
      </c>
      <c r="G81" s="1">
        <f t="shared" si="3"/>
        <v>2941</v>
      </c>
    </row>
    <row r="82" spans="2:7">
      <c r="B82" s="1">
        <v>79000</v>
      </c>
      <c r="C82" s="1">
        <v>150</v>
      </c>
      <c r="D82" s="1">
        <v>2198</v>
      </c>
      <c r="E82" s="1">
        <v>550</v>
      </c>
      <c r="F82" s="1">
        <f t="shared" si="2"/>
        <v>2898</v>
      </c>
      <c r="G82" s="1">
        <f t="shared" si="3"/>
        <v>2998</v>
      </c>
    </row>
    <row r="83" spans="2:7">
      <c r="B83" s="1">
        <v>80000</v>
      </c>
      <c r="C83" s="1">
        <v>150</v>
      </c>
      <c r="D83" s="1">
        <v>2243</v>
      </c>
      <c r="E83" s="1">
        <v>561</v>
      </c>
      <c r="F83" s="1">
        <f t="shared" si="2"/>
        <v>2954</v>
      </c>
      <c r="G83" s="1">
        <f t="shared" si="3"/>
        <v>3054</v>
      </c>
    </row>
    <row r="84" spans="2:7">
      <c r="B84" s="1">
        <v>81000</v>
      </c>
      <c r="C84" s="1">
        <v>150</v>
      </c>
      <c r="D84" s="1">
        <v>2288</v>
      </c>
      <c r="E84" s="1">
        <v>572</v>
      </c>
      <c r="F84" s="1">
        <f t="shared" si="2"/>
        <v>3010</v>
      </c>
      <c r="G84" s="1">
        <f t="shared" si="3"/>
        <v>3110</v>
      </c>
    </row>
    <row r="85" spans="2:7">
      <c r="B85" s="1">
        <v>82000</v>
      </c>
      <c r="C85" s="1">
        <v>150</v>
      </c>
      <c r="D85" s="1">
        <v>2333</v>
      </c>
      <c r="E85" s="1">
        <v>583</v>
      </c>
      <c r="F85" s="1">
        <f t="shared" si="2"/>
        <v>3066</v>
      </c>
      <c r="G85" s="1">
        <f t="shared" si="3"/>
        <v>3166</v>
      </c>
    </row>
    <row r="86" spans="2:7">
      <c r="B86" s="1">
        <v>83000</v>
      </c>
      <c r="C86" s="1">
        <v>150</v>
      </c>
      <c r="D86" s="1">
        <v>2378</v>
      </c>
      <c r="E86" s="1">
        <v>595</v>
      </c>
      <c r="F86" s="1">
        <f t="shared" si="2"/>
        <v>3123</v>
      </c>
      <c r="G86" s="1">
        <f t="shared" si="3"/>
        <v>3223</v>
      </c>
    </row>
    <row r="87" spans="2:7">
      <c r="B87" s="1">
        <v>84000</v>
      </c>
      <c r="C87" s="1">
        <v>150</v>
      </c>
      <c r="D87" s="1">
        <v>2423</v>
      </c>
      <c r="E87" s="1">
        <v>606</v>
      </c>
      <c r="F87" s="1">
        <f t="shared" si="2"/>
        <v>3179</v>
      </c>
      <c r="G87" s="1">
        <f t="shared" si="3"/>
        <v>3279</v>
      </c>
    </row>
    <row r="88" spans="2:7">
      <c r="B88" s="1">
        <v>85000</v>
      </c>
      <c r="C88" s="1">
        <v>150</v>
      </c>
      <c r="D88" s="1">
        <v>2468</v>
      </c>
      <c r="E88" s="1">
        <v>617</v>
      </c>
      <c r="F88" s="1">
        <f t="shared" si="2"/>
        <v>3235</v>
      </c>
      <c r="G88" s="1">
        <f t="shared" si="3"/>
        <v>3335</v>
      </c>
    </row>
    <row r="89" spans="2:7">
      <c r="B89" s="1">
        <v>86000</v>
      </c>
      <c r="C89" s="1">
        <v>150</v>
      </c>
      <c r="D89" s="1">
        <v>2513</v>
      </c>
      <c r="E89" s="1">
        <v>628</v>
      </c>
      <c r="F89" s="1">
        <f t="shared" si="2"/>
        <v>3291</v>
      </c>
      <c r="G89" s="1">
        <f t="shared" si="3"/>
        <v>3391</v>
      </c>
    </row>
    <row r="90" spans="2:7">
      <c r="B90" s="1">
        <v>87000</v>
      </c>
      <c r="C90" s="1">
        <v>150</v>
      </c>
      <c r="D90" s="1">
        <v>2558</v>
      </c>
      <c r="E90" s="1">
        <v>640</v>
      </c>
      <c r="F90" s="1">
        <f t="shared" si="2"/>
        <v>3348</v>
      </c>
      <c r="G90" s="1">
        <f t="shared" si="3"/>
        <v>3448</v>
      </c>
    </row>
    <row r="91" spans="2:7">
      <c r="B91" s="1">
        <v>88000</v>
      </c>
      <c r="C91" s="1">
        <v>150</v>
      </c>
      <c r="D91" s="1">
        <v>2603</v>
      </c>
      <c r="E91" s="1">
        <v>651</v>
      </c>
      <c r="F91" s="1">
        <f t="shared" si="2"/>
        <v>3404</v>
      </c>
      <c r="G91" s="1">
        <f t="shared" si="3"/>
        <v>3504</v>
      </c>
    </row>
    <row r="92" spans="2:7">
      <c r="B92" s="1">
        <v>89000</v>
      </c>
      <c r="C92" s="1">
        <v>150</v>
      </c>
      <c r="D92" s="1">
        <v>2648</v>
      </c>
      <c r="E92" s="1">
        <v>662</v>
      </c>
      <c r="F92" s="1">
        <f t="shared" si="2"/>
        <v>3460</v>
      </c>
      <c r="G92" s="1">
        <f t="shared" si="3"/>
        <v>3560</v>
      </c>
    </row>
    <row r="93" spans="2:7">
      <c r="B93" s="1">
        <v>90000</v>
      </c>
      <c r="C93" s="1">
        <v>150</v>
      </c>
      <c r="D93" s="1">
        <v>2693</v>
      </c>
      <c r="E93" s="1">
        <v>673</v>
      </c>
      <c r="F93" s="1">
        <f t="shared" si="2"/>
        <v>3516</v>
      </c>
      <c r="G93" s="1">
        <f t="shared" si="3"/>
        <v>3616</v>
      </c>
    </row>
    <row r="94" spans="2:7">
      <c r="B94" s="1">
        <v>91000</v>
      </c>
      <c r="C94" s="1">
        <v>150</v>
      </c>
      <c r="D94" s="1">
        <v>2738</v>
      </c>
      <c r="E94" s="1">
        <v>685</v>
      </c>
      <c r="F94" s="1">
        <f t="shared" si="2"/>
        <v>3573</v>
      </c>
      <c r="G94" s="1">
        <f t="shared" si="3"/>
        <v>3673</v>
      </c>
    </row>
    <row r="95" spans="2:7">
      <c r="B95" s="1">
        <v>92000</v>
      </c>
      <c r="C95" s="1">
        <v>150</v>
      </c>
      <c r="D95" s="1">
        <v>2783</v>
      </c>
      <c r="E95" s="1">
        <v>696</v>
      </c>
      <c r="F95" s="1">
        <f t="shared" si="2"/>
        <v>3629</v>
      </c>
      <c r="G95" s="1">
        <f t="shared" si="3"/>
        <v>3729</v>
      </c>
    </row>
    <row r="96" spans="2:7">
      <c r="B96" s="1">
        <v>93000</v>
      </c>
      <c r="C96" s="1">
        <v>150</v>
      </c>
      <c r="D96" s="1">
        <v>2828</v>
      </c>
      <c r="E96" s="1">
        <v>707</v>
      </c>
      <c r="F96" s="1">
        <f t="shared" si="2"/>
        <v>3685</v>
      </c>
      <c r="G96" s="1">
        <f t="shared" si="3"/>
        <v>3785</v>
      </c>
    </row>
    <row r="97" spans="2:7">
      <c r="B97" s="1">
        <v>94000</v>
      </c>
      <c r="C97" s="1">
        <v>150</v>
      </c>
      <c r="D97" s="1">
        <v>2873</v>
      </c>
      <c r="E97" s="1">
        <v>718</v>
      </c>
      <c r="F97" s="1">
        <f t="shared" si="2"/>
        <v>3741</v>
      </c>
      <c r="G97" s="1">
        <f t="shared" si="3"/>
        <v>3841</v>
      </c>
    </row>
    <row r="98" spans="2:7">
      <c r="B98" s="1">
        <v>95000</v>
      </c>
      <c r="C98" s="1">
        <v>150</v>
      </c>
      <c r="D98" s="1">
        <v>2918</v>
      </c>
      <c r="E98" s="1">
        <v>730</v>
      </c>
      <c r="F98" s="1">
        <f t="shared" si="2"/>
        <v>3798</v>
      </c>
      <c r="G98" s="1">
        <f t="shared" si="3"/>
        <v>3898</v>
      </c>
    </row>
    <row r="99" spans="2:7">
      <c r="B99" s="1">
        <v>96000</v>
      </c>
      <c r="C99" s="1">
        <v>150</v>
      </c>
      <c r="D99" s="1">
        <v>2963</v>
      </c>
      <c r="E99" s="1">
        <v>741</v>
      </c>
      <c r="F99" s="1">
        <f>D99+E99+C99</f>
        <v>3854</v>
      </c>
      <c r="G99" s="1">
        <f t="shared" si="3"/>
        <v>3954</v>
      </c>
    </row>
    <row r="100" spans="2:7">
      <c r="B100" s="1">
        <v>97000</v>
      </c>
      <c r="C100" s="1">
        <v>150</v>
      </c>
      <c r="D100" s="1">
        <v>3008</v>
      </c>
      <c r="E100" s="1">
        <v>752</v>
      </c>
      <c r="F100" s="1">
        <f>D100+E100+C100</f>
        <v>3910</v>
      </c>
      <c r="G100" s="1">
        <f t="shared" si="3"/>
        <v>4010</v>
      </c>
    </row>
    <row r="101" spans="2:7">
      <c r="B101" s="1">
        <v>98000</v>
      </c>
      <c r="C101" s="1">
        <v>150</v>
      </c>
      <c r="D101" s="1">
        <v>3053</v>
      </c>
      <c r="E101" s="1">
        <v>763</v>
      </c>
      <c r="F101" s="1">
        <f>D101+E101+C101</f>
        <v>3966</v>
      </c>
      <c r="G101" s="1">
        <f t="shared" si="3"/>
        <v>4066</v>
      </c>
    </row>
    <row r="102" spans="2:7">
      <c r="B102" s="1">
        <v>99000</v>
      </c>
      <c r="C102" s="1">
        <v>150</v>
      </c>
      <c r="D102" s="1">
        <v>3098</v>
      </c>
      <c r="E102" s="1">
        <v>775</v>
      </c>
      <c r="F102" s="1">
        <f>D102+E102+C102</f>
        <v>4023</v>
      </c>
      <c r="G102" s="1">
        <f t="shared" si="3"/>
        <v>4123</v>
      </c>
    </row>
    <row r="103" spans="2:7">
      <c r="B103" s="1">
        <v>100000</v>
      </c>
      <c r="C103" s="1">
        <v>150</v>
      </c>
      <c r="D103" s="1">
        <v>3143</v>
      </c>
      <c r="E103" s="1">
        <v>786</v>
      </c>
      <c r="F103" s="1">
        <f>D103+E103+C103</f>
        <v>4079</v>
      </c>
      <c r="G103" s="1">
        <f t="shared" si="3"/>
        <v>4179</v>
      </c>
    </row>
    <row r="104" spans="2:7">
      <c r="B104" s="9"/>
      <c r="C104" s="9"/>
      <c r="D104" s="9"/>
      <c r="E104" s="9"/>
      <c r="F104" s="9"/>
      <c r="G104" s="9"/>
    </row>
    <row r="106" spans="2:7">
      <c r="B106" s="24" t="s">
        <v>25</v>
      </c>
      <c r="C106" s="24"/>
      <c r="D106" s="24"/>
      <c r="E106" s="24"/>
      <c r="F106" s="24"/>
      <c r="G106" s="24"/>
    </row>
  </sheetData>
  <mergeCells count="2">
    <mergeCell ref="B1:G1"/>
    <mergeCell ref="B106:G10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G106"/>
  <sheetViews>
    <sheetView topLeftCell="A28" workbookViewId="0">
      <selection activeCell="G103" sqref="G103"/>
    </sheetView>
  </sheetViews>
  <sheetFormatPr defaultRowHeight="15"/>
  <cols>
    <col min="1" max="1" width="9.140625" customWidth="1"/>
    <col min="2" max="2" width="16.28515625" bestFit="1" customWidth="1"/>
    <col min="6" max="6" width="9.7109375" bestFit="1" customWidth="1"/>
    <col min="7" max="7" width="14.5703125" bestFit="1" customWidth="1"/>
  </cols>
  <sheetData>
    <row r="1" spans="2:7">
      <c r="B1" s="23" t="s">
        <v>27</v>
      </c>
      <c r="C1" s="23"/>
      <c r="D1" s="23"/>
      <c r="E1" s="23"/>
      <c r="F1" s="23"/>
      <c r="G1" s="23"/>
    </row>
    <row r="2" spans="2:7" ht="51">
      <c r="B2" s="7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8" t="s">
        <v>26</v>
      </c>
    </row>
    <row r="3" spans="2:7">
      <c r="B3" s="1">
        <v>0</v>
      </c>
      <c r="C3" s="1">
        <v>50</v>
      </c>
      <c r="D3" s="1">
        <v>500</v>
      </c>
      <c r="E3" s="2">
        <f t="shared" ref="E3:E34" si="0">D3*0.25</f>
        <v>125</v>
      </c>
      <c r="F3" s="2">
        <f t="shared" ref="F3:F34" si="1">C3+D3+E3</f>
        <v>675</v>
      </c>
      <c r="G3" s="2">
        <f t="shared" ref="G3:G34" si="2">F3+500</f>
        <v>1175</v>
      </c>
    </row>
    <row r="4" spans="2:7">
      <c r="B4" s="1">
        <v>1000</v>
      </c>
      <c r="C4" s="1">
        <v>50</v>
      </c>
      <c r="D4" s="1">
        <v>500</v>
      </c>
      <c r="E4" s="2">
        <f t="shared" si="0"/>
        <v>125</v>
      </c>
      <c r="F4" s="2">
        <f t="shared" si="1"/>
        <v>675</v>
      </c>
      <c r="G4" s="2">
        <f t="shared" si="2"/>
        <v>1175</v>
      </c>
    </row>
    <row r="5" spans="2:7">
      <c r="B5" s="1">
        <v>2000</v>
      </c>
      <c r="C5" s="1">
        <v>50</v>
      </c>
      <c r="D5" s="1">
        <v>500</v>
      </c>
      <c r="E5" s="2">
        <f t="shared" si="0"/>
        <v>125</v>
      </c>
      <c r="F5" s="2">
        <f t="shared" si="1"/>
        <v>675</v>
      </c>
      <c r="G5" s="2">
        <f t="shared" si="2"/>
        <v>1175</v>
      </c>
    </row>
    <row r="6" spans="2:7">
      <c r="B6" s="1">
        <v>3000</v>
      </c>
      <c r="C6" s="1">
        <v>50</v>
      </c>
      <c r="D6" s="1">
        <v>500</v>
      </c>
      <c r="E6" s="2">
        <f t="shared" si="0"/>
        <v>125</v>
      </c>
      <c r="F6" s="2">
        <f t="shared" si="1"/>
        <v>675</v>
      </c>
      <c r="G6" s="2">
        <f t="shared" si="2"/>
        <v>1175</v>
      </c>
    </row>
    <row r="7" spans="2:7">
      <c r="B7" s="1">
        <v>4000</v>
      </c>
      <c r="C7" s="1">
        <v>50</v>
      </c>
      <c r="D7" s="1">
        <v>500</v>
      </c>
      <c r="E7" s="2">
        <f t="shared" si="0"/>
        <v>125</v>
      </c>
      <c r="F7" s="2">
        <f t="shared" si="1"/>
        <v>675</v>
      </c>
      <c r="G7" s="2">
        <f t="shared" si="2"/>
        <v>1175</v>
      </c>
    </row>
    <row r="8" spans="2:7">
      <c r="B8" s="1">
        <v>5000</v>
      </c>
      <c r="C8" s="1">
        <v>50</v>
      </c>
      <c r="D8" s="1">
        <v>500</v>
      </c>
      <c r="E8" s="2">
        <f t="shared" si="0"/>
        <v>125</v>
      </c>
      <c r="F8" s="2">
        <f t="shared" si="1"/>
        <v>675</v>
      </c>
      <c r="G8" s="2">
        <f t="shared" si="2"/>
        <v>1175</v>
      </c>
    </row>
    <row r="9" spans="2:7">
      <c r="B9" s="1">
        <v>6000</v>
      </c>
      <c r="C9" s="1">
        <v>50</v>
      </c>
      <c r="D9" s="1">
        <v>500</v>
      </c>
      <c r="E9" s="2">
        <f t="shared" si="0"/>
        <v>125</v>
      </c>
      <c r="F9" s="2">
        <f t="shared" si="1"/>
        <v>675</v>
      </c>
      <c r="G9" s="2">
        <f t="shared" si="2"/>
        <v>1175</v>
      </c>
    </row>
    <row r="10" spans="2:7">
      <c r="B10" s="1">
        <v>7000</v>
      </c>
      <c r="C10" s="1">
        <v>50</v>
      </c>
      <c r="D10" s="1">
        <v>500</v>
      </c>
      <c r="E10" s="2">
        <f t="shared" si="0"/>
        <v>125</v>
      </c>
      <c r="F10" s="2">
        <f t="shared" si="1"/>
        <v>675</v>
      </c>
      <c r="G10" s="2">
        <f t="shared" si="2"/>
        <v>1175</v>
      </c>
    </row>
    <row r="11" spans="2:7">
      <c r="B11" s="1">
        <v>8000</v>
      </c>
      <c r="C11" s="1">
        <v>50</v>
      </c>
      <c r="D11" s="1">
        <v>500</v>
      </c>
      <c r="E11" s="2">
        <f t="shared" si="0"/>
        <v>125</v>
      </c>
      <c r="F11" s="2">
        <f t="shared" si="1"/>
        <v>675</v>
      </c>
      <c r="G11" s="2">
        <f t="shared" si="2"/>
        <v>1175</v>
      </c>
    </row>
    <row r="12" spans="2:7">
      <c r="B12" s="1">
        <v>9000</v>
      </c>
      <c r="C12" s="1">
        <v>50</v>
      </c>
      <c r="D12" s="1">
        <v>500</v>
      </c>
      <c r="E12" s="2">
        <f t="shared" si="0"/>
        <v>125</v>
      </c>
      <c r="F12" s="2">
        <f t="shared" si="1"/>
        <v>675</v>
      </c>
      <c r="G12" s="2">
        <f t="shared" si="2"/>
        <v>1175</v>
      </c>
    </row>
    <row r="13" spans="2:7">
      <c r="B13" s="1">
        <v>10000</v>
      </c>
      <c r="C13" s="1">
        <v>50</v>
      </c>
      <c r="D13" s="1">
        <v>500</v>
      </c>
      <c r="E13" s="2">
        <f t="shared" si="0"/>
        <v>125</v>
      </c>
      <c r="F13" s="2">
        <f t="shared" si="1"/>
        <v>675</v>
      </c>
      <c r="G13" s="2">
        <f t="shared" si="2"/>
        <v>1175</v>
      </c>
    </row>
    <row r="14" spans="2:7">
      <c r="B14" s="1">
        <v>11000</v>
      </c>
      <c r="C14" s="1">
        <v>75</v>
      </c>
      <c r="D14" s="1">
        <v>557</v>
      </c>
      <c r="E14" s="2">
        <f t="shared" si="0"/>
        <v>139.25</v>
      </c>
      <c r="F14" s="2">
        <f t="shared" si="1"/>
        <v>771.25</v>
      </c>
      <c r="G14" s="2">
        <f t="shared" si="2"/>
        <v>1271.25</v>
      </c>
    </row>
    <row r="15" spans="2:7">
      <c r="B15" s="1">
        <v>12000</v>
      </c>
      <c r="C15" s="1">
        <v>75</v>
      </c>
      <c r="D15" s="1">
        <v>614</v>
      </c>
      <c r="E15" s="2">
        <f t="shared" si="0"/>
        <v>153.5</v>
      </c>
      <c r="F15" s="2">
        <f t="shared" si="1"/>
        <v>842.5</v>
      </c>
      <c r="G15" s="2">
        <f t="shared" si="2"/>
        <v>1342.5</v>
      </c>
    </row>
    <row r="16" spans="2:7">
      <c r="B16" s="1">
        <v>13000</v>
      </c>
      <c r="C16" s="1">
        <v>75</v>
      </c>
      <c r="D16" s="1">
        <v>671</v>
      </c>
      <c r="E16" s="2">
        <f t="shared" si="0"/>
        <v>167.75</v>
      </c>
      <c r="F16" s="2">
        <f t="shared" si="1"/>
        <v>913.75</v>
      </c>
      <c r="G16" s="2">
        <f t="shared" si="2"/>
        <v>1413.75</v>
      </c>
    </row>
    <row r="17" spans="2:7">
      <c r="B17" s="1">
        <v>14000</v>
      </c>
      <c r="C17" s="1">
        <v>75</v>
      </c>
      <c r="D17" s="1">
        <v>728</v>
      </c>
      <c r="E17" s="2">
        <f t="shared" si="0"/>
        <v>182</v>
      </c>
      <c r="F17" s="2">
        <f t="shared" si="1"/>
        <v>985</v>
      </c>
      <c r="G17" s="2">
        <f t="shared" si="2"/>
        <v>1485</v>
      </c>
    </row>
    <row r="18" spans="2:7">
      <c r="B18" s="1">
        <v>15000</v>
      </c>
      <c r="C18" s="1">
        <v>75</v>
      </c>
      <c r="D18" s="1">
        <v>785</v>
      </c>
      <c r="E18" s="2">
        <f t="shared" si="0"/>
        <v>196.25</v>
      </c>
      <c r="F18" s="2">
        <f t="shared" si="1"/>
        <v>1056.25</v>
      </c>
      <c r="G18" s="2">
        <f t="shared" si="2"/>
        <v>1556.25</v>
      </c>
    </row>
    <row r="19" spans="2:7">
      <c r="B19" s="1">
        <v>16000</v>
      </c>
      <c r="C19" s="1">
        <v>75</v>
      </c>
      <c r="D19" s="1">
        <v>842</v>
      </c>
      <c r="E19" s="2">
        <f t="shared" si="0"/>
        <v>210.5</v>
      </c>
      <c r="F19" s="2">
        <f t="shared" si="1"/>
        <v>1127.5</v>
      </c>
      <c r="G19" s="2">
        <f t="shared" si="2"/>
        <v>1627.5</v>
      </c>
    </row>
    <row r="20" spans="2:7">
      <c r="B20" s="1">
        <v>17000</v>
      </c>
      <c r="C20" s="1">
        <v>75</v>
      </c>
      <c r="D20" s="1">
        <v>899</v>
      </c>
      <c r="E20" s="2">
        <f t="shared" si="0"/>
        <v>224.75</v>
      </c>
      <c r="F20" s="2">
        <f t="shared" si="1"/>
        <v>1198.75</v>
      </c>
      <c r="G20" s="2">
        <f t="shared" si="2"/>
        <v>1698.75</v>
      </c>
    </row>
    <row r="21" spans="2:7">
      <c r="B21" s="1">
        <v>18000</v>
      </c>
      <c r="C21" s="1">
        <v>75</v>
      </c>
      <c r="D21" s="1">
        <v>956</v>
      </c>
      <c r="E21" s="2">
        <f t="shared" si="0"/>
        <v>239</v>
      </c>
      <c r="F21" s="2">
        <f t="shared" si="1"/>
        <v>1270</v>
      </c>
      <c r="G21" s="2">
        <f t="shared" si="2"/>
        <v>1770</v>
      </c>
    </row>
    <row r="22" spans="2:7">
      <c r="B22" s="1">
        <v>19000</v>
      </c>
      <c r="C22" s="1">
        <v>75</v>
      </c>
      <c r="D22" s="1">
        <v>1013</v>
      </c>
      <c r="E22" s="2">
        <f t="shared" si="0"/>
        <v>253.25</v>
      </c>
      <c r="F22" s="2">
        <f t="shared" si="1"/>
        <v>1341.25</v>
      </c>
      <c r="G22" s="2">
        <f t="shared" si="2"/>
        <v>1841.25</v>
      </c>
    </row>
    <row r="23" spans="2:7">
      <c r="B23" s="1">
        <v>20000</v>
      </c>
      <c r="C23" s="1">
        <v>75</v>
      </c>
      <c r="D23" s="1">
        <v>1070</v>
      </c>
      <c r="E23" s="2">
        <f t="shared" si="0"/>
        <v>267.5</v>
      </c>
      <c r="F23" s="2">
        <f t="shared" si="1"/>
        <v>1412.5</v>
      </c>
      <c r="G23" s="2">
        <f t="shared" si="2"/>
        <v>1912.5</v>
      </c>
    </row>
    <row r="24" spans="2:7">
      <c r="B24" s="1">
        <v>21000</v>
      </c>
      <c r="C24" s="1">
        <v>75</v>
      </c>
      <c r="D24" s="1">
        <v>1127</v>
      </c>
      <c r="E24" s="2">
        <f t="shared" si="0"/>
        <v>281.75</v>
      </c>
      <c r="F24" s="2">
        <f t="shared" si="1"/>
        <v>1483.75</v>
      </c>
      <c r="G24" s="2">
        <f t="shared" si="2"/>
        <v>1983.75</v>
      </c>
    </row>
    <row r="25" spans="2:7">
      <c r="B25" s="1">
        <v>22000</v>
      </c>
      <c r="C25" s="1">
        <v>75</v>
      </c>
      <c r="D25" s="1">
        <v>1184</v>
      </c>
      <c r="E25" s="2">
        <f t="shared" si="0"/>
        <v>296</v>
      </c>
      <c r="F25" s="2">
        <f t="shared" si="1"/>
        <v>1555</v>
      </c>
      <c r="G25" s="2">
        <f t="shared" si="2"/>
        <v>2055</v>
      </c>
    </row>
    <row r="26" spans="2:7">
      <c r="B26" s="1">
        <v>23000</v>
      </c>
      <c r="C26" s="1">
        <v>75</v>
      </c>
      <c r="D26" s="1">
        <v>1241</v>
      </c>
      <c r="E26" s="2">
        <f t="shared" si="0"/>
        <v>310.25</v>
      </c>
      <c r="F26" s="2">
        <f t="shared" si="1"/>
        <v>1626.25</v>
      </c>
      <c r="G26" s="2">
        <f t="shared" si="2"/>
        <v>2126.25</v>
      </c>
    </row>
    <row r="27" spans="2:7">
      <c r="B27" s="1">
        <v>24000</v>
      </c>
      <c r="C27" s="1">
        <v>75</v>
      </c>
      <c r="D27" s="1">
        <v>1298</v>
      </c>
      <c r="E27" s="2">
        <f t="shared" si="0"/>
        <v>324.5</v>
      </c>
      <c r="F27" s="2">
        <f t="shared" si="1"/>
        <v>1697.5</v>
      </c>
      <c r="G27" s="2">
        <f t="shared" si="2"/>
        <v>2197.5</v>
      </c>
    </row>
    <row r="28" spans="2:7">
      <c r="B28" s="1">
        <v>25000</v>
      </c>
      <c r="C28" s="1">
        <v>75</v>
      </c>
      <c r="D28" s="1">
        <v>1355</v>
      </c>
      <c r="E28" s="2">
        <f t="shared" si="0"/>
        <v>338.75</v>
      </c>
      <c r="F28" s="2">
        <f t="shared" si="1"/>
        <v>1768.75</v>
      </c>
      <c r="G28" s="2">
        <f t="shared" si="2"/>
        <v>2268.75</v>
      </c>
    </row>
    <row r="29" spans="2:7">
      <c r="B29" s="1">
        <v>26000</v>
      </c>
      <c r="C29" s="1">
        <v>100</v>
      </c>
      <c r="D29" s="1">
        <v>1420</v>
      </c>
      <c r="E29" s="2">
        <f t="shared" si="0"/>
        <v>355</v>
      </c>
      <c r="F29" s="2">
        <f t="shared" si="1"/>
        <v>1875</v>
      </c>
      <c r="G29" s="2">
        <f t="shared" si="2"/>
        <v>2375</v>
      </c>
    </row>
    <row r="30" spans="2:7">
      <c r="B30" s="1">
        <v>27000</v>
      </c>
      <c r="C30" s="1">
        <v>100</v>
      </c>
      <c r="D30" s="1">
        <v>1485</v>
      </c>
      <c r="E30" s="2">
        <f t="shared" si="0"/>
        <v>371.25</v>
      </c>
      <c r="F30" s="2">
        <f t="shared" si="1"/>
        <v>1956.25</v>
      </c>
      <c r="G30" s="2">
        <f t="shared" si="2"/>
        <v>2456.25</v>
      </c>
    </row>
    <row r="31" spans="2:7">
      <c r="B31" s="1">
        <v>28000</v>
      </c>
      <c r="C31" s="1">
        <v>100</v>
      </c>
      <c r="D31" s="1">
        <v>1550</v>
      </c>
      <c r="E31" s="2">
        <f t="shared" si="0"/>
        <v>387.5</v>
      </c>
      <c r="F31" s="2">
        <f t="shared" si="1"/>
        <v>2037.5</v>
      </c>
      <c r="G31" s="2">
        <f t="shared" si="2"/>
        <v>2537.5</v>
      </c>
    </row>
    <row r="32" spans="2:7">
      <c r="B32" s="1">
        <v>29000</v>
      </c>
      <c r="C32" s="1">
        <v>100</v>
      </c>
      <c r="D32" s="1">
        <v>1615</v>
      </c>
      <c r="E32" s="2">
        <f t="shared" si="0"/>
        <v>403.75</v>
      </c>
      <c r="F32" s="2">
        <f t="shared" si="1"/>
        <v>2118.75</v>
      </c>
      <c r="G32" s="2">
        <f t="shared" si="2"/>
        <v>2618.75</v>
      </c>
    </row>
    <row r="33" spans="2:7">
      <c r="B33" s="1">
        <v>30000</v>
      </c>
      <c r="C33" s="1">
        <v>100</v>
      </c>
      <c r="D33" s="1">
        <v>1680</v>
      </c>
      <c r="E33" s="2">
        <f t="shared" si="0"/>
        <v>420</v>
      </c>
      <c r="F33" s="2">
        <f t="shared" si="1"/>
        <v>2200</v>
      </c>
      <c r="G33" s="2">
        <f t="shared" si="2"/>
        <v>2700</v>
      </c>
    </row>
    <row r="34" spans="2:7">
      <c r="B34" s="1">
        <v>31000</v>
      </c>
      <c r="C34" s="1">
        <v>100</v>
      </c>
      <c r="D34" s="1">
        <v>1745</v>
      </c>
      <c r="E34" s="2">
        <f t="shared" si="0"/>
        <v>436.25</v>
      </c>
      <c r="F34" s="2">
        <f t="shared" si="1"/>
        <v>2281.25</v>
      </c>
      <c r="G34" s="2">
        <f t="shared" si="2"/>
        <v>2781.25</v>
      </c>
    </row>
    <row r="35" spans="2:7">
      <c r="B35" s="1">
        <v>32000</v>
      </c>
      <c r="C35" s="1">
        <v>100</v>
      </c>
      <c r="D35" s="1">
        <v>1810</v>
      </c>
      <c r="E35" s="2">
        <f t="shared" ref="E35:E66" si="3">D35*0.25</f>
        <v>452.5</v>
      </c>
      <c r="F35" s="2">
        <f t="shared" ref="F35:F66" si="4">C35+D35+E35</f>
        <v>2362.5</v>
      </c>
      <c r="G35" s="2">
        <f t="shared" ref="G35:G66" si="5">F35+500</f>
        <v>2862.5</v>
      </c>
    </row>
    <row r="36" spans="2:7">
      <c r="B36" s="1">
        <v>33000</v>
      </c>
      <c r="C36" s="1">
        <v>100</v>
      </c>
      <c r="D36" s="1">
        <v>1875</v>
      </c>
      <c r="E36" s="2">
        <f t="shared" si="3"/>
        <v>468.75</v>
      </c>
      <c r="F36" s="2">
        <f t="shared" si="4"/>
        <v>2443.75</v>
      </c>
      <c r="G36" s="2">
        <f t="shared" si="5"/>
        <v>2943.75</v>
      </c>
    </row>
    <row r="37" spans="2:7">
      <c r="B37" s="1">
        <v>34000</v>
      </c>
      <c r="C37" s="1">
        <v>100</v>
      </c>
      <c r="D37" s="1">
        <v>1940</v>
      </c>
      <c r="E37" s="2">
        <f t="shared" si="3"/>
        <v>485</v>
      </c>
      <c r="F37" s="2">
        <f t="shared" si="4"/>
        <v>2525</v>
      </c>
      <c r="G37" s="2">
        <f t="shared" si="5"/>
        <v>3025</v>
      </c>
    </row>
    <row r="38" spans="2:7">
      <c r="B38" s="1">
        <v>35000</v>
      </c>
      <c r="C38" s="1">
        <v>100</v>
      </c>
      <c r="D38" s="1">
        <v>2005</v>
      </c>
      <c r="E38" s="2">
        <f t="shared" si="3"/>
        <v>501.25</v>
      </c>
      <c r="F38" s="2">
        <f t="shared" si="4"/>
        <v>2606.25</v>
      </c>
      <c r="G38" s="2">
        <f t="shared" si="5"/>
        <v>3106.25</v>
      </c>
    </row>
    <row r="39" spans="2:7">
      <c r="B39" s="1">
        <v>36000</v>
      </c>
      <c r="C39" s="1">
        <v>100</v>
      </c>
      <c r="D39" s="1">
        <v>2070</v>
      </c>
      <c r="E39" s="2">
        <f t="shared" si="3"/>
        <v>517.5</v>
      </c>
      <c r="F39" s="2">
        <f t="shared" si="4"/>
        <v>2687.5</v>
      </c>
      <c r="G39" s="2">
        <f t="shared" si="5"/>
        <v>3187.5</v>
      </c>
    </row>
    <row r="40" spans="2:7">
      <c r="B40" s="1">
        <v>37000</v>
      </c>
      <c r="C40" s="1">
        <v>100</v>
      </c>
      <c r="D40" s="1">
        <v>2135</v>
      </c>
      <c r="E40" s="2">
        <f t="shared" si="3"/>
        <v>533.75</v>
      </c>
      <c r="F40" s="2">
        <f t="shared" si="4"/>
        <v>2768.75</v>
      </c>
      <c r="G40" s="2">
        <f t="shared" si="5"/>
        <v>3268.75</v>
      </c>
    </row>
    <row r="41" spans="2:7">
      <c r="B41" s="1">
        <v>38000</v>
      </c>
      <c r="C41" s="1">
        <v>100</v>
      </c>
      <c r="D41" s="1">
        <v>2200</v>
      </c>
      <c r="E41" s="2">
        <f t="shared" si="3"/>
        <v>550</v>
      </c>
      <c r="F41" s="2">
        <f t="shared" si="4"/>
        <v>2850</v>
      </c>
      <c r="G41" s="2">
        <f t="shared" si="5"/>
        <v>3350</v>
      </c>
    </row>
    <row r="42" spans="2:7">
      <c r="B42" s="1">
        <v>39000</v>
      </c>
      <c r="C42" s="1">
        <v>100</v>
      </c>
      <c r="D42" s="1">
        <v>2265</v>
      </c>
      <c r="E42" s="2">
        <f t="shared" si="3"/>
        <v>566.25</v>
      </c>
      <c r="F42" s="2">
        <f t="shared" si="4"/>
        <v>2931.25</v>
      </c>
      <c r="G42" s="2">
        <f t="shared" si="5"/>
        <v>3431.25</v>
      </c>
    </row>
    <row r="43" spans="2:7">
      <c r="B43" s="1">
        <v>40000</v>
      </c>
      <c r="C43" s="1">
        <v>100</v>
      </c>
      <c r="D43" s="1">
        <v>2330</v>
      </c>
      <c r="E43" s="2">
        <f t="shared" si="3"/>
        <v>582.5</v>
      </c>
      <c r="F43" s="2">
        <f t="shared" si="4"/>
        <v>3012.5</v>
      </c>
      <c r="G43" s="2">
        <f t="shared" si="5"/>
        <v>3512.5</v>
      </c>
    </row>
    <row r="44" spans="2:7">
      <c r="B44" s="1">
        <v>41000</v>
      </c>
      <c r="C44" s="1">
        <v>100</v>
      </c>
      <c r="D44" s="1">
        <v>2395</v>
      </c>
      <c r="E44" s="2">
        <f t="shared" si="3"/>
        <v>598.75</v>
      </c>
      <c r="F44" s="2">
        <f t="shared" si="4"/>
        <v>3093.75</v>
      </c>
      <c r="G44" s="2">
        <f t="shared" si="5"/>
        <v>3593.75</v>
      </c>
    </row>
    <row r="45" spans="2:7">
      <c r="B45" s="1">
        <v>42000</v>
      </c>
      <c r="C45" s="1">
        <v>100</v>
      </c>
      <c r="D45" s="1">
        <v>2460</v>
      </c>
      <c r="E45" s="2">
        <f t="shared" si="3"/>
        <v>615</v>
      </c>
      <c r="F45" s="2">
        <f t="shared" si="4"/>
        <v>3175</v>
      </c>
      <c r="G45" s="2">
        <f t="shared" si="5"/>
        <v>3675</v>
      </c>
    </row>
    <row r="46" spans="2:7">
      <c r="B46" s="1">
        <v>43000</v>
      </c>
      <c r="C46" s="1">
        <v>100</v>
      </c>
      <c r="D46" s="1">
        <v>2525</v>
      </c>
      <c r="E46" s="2">
        <f t="shared" si="3"/>
        <v>631.25</v>
      </c>
      <c r="F46" s="2">
        <f t="shared" si="4"/>
        <v>3256.25</v>
      </c>
      <c r="G46" s="2">
        <f t="shared" si="5"/>
        <v>3756.25</v>
      </c>
    </row>
    <row r="47" spans="2:7">
      <c r="B47" s="1">
        <v>44000</v>
      </c>
      <c r="C47" s="1">
        <v>100</v>
      </c>
      <c r="D47" s="1">
        <v>2590</v>
      </c>
      <c r="E47" s="2">
        <f t="shared" si="3"/>
        <v>647.5</v>
      </c>
      <c r="F47" s="2">
        <f t="shared" si="4"/>
        <v>3337.5</v>
      </c>
      <c r="G47" s="2">
        <f t="shared" si="5"/>
        <v>3837.5</v>
      </c>
    </row>
    <row r="48" spans="2:7">
      <c r="B48" s="1">
        <v>45000</v>
      </c>
      <c r="C48" s="1">
        <v>100</v>
      </c>
      <c r="D48" s="1">
        <v>2655</v>
      </c>
      <c r="E48" s="2">
        <f t="shared" si="3"/>
        <v>663.75</v>
      </c>
      <c r="F48" s="2">
        <f t="shared" si="4"/>
        <v>3418.75</v>
      </c>
      <c r="G48" s="2">
        <f t="shared" si="5"/>
        <v>3918.75</v>
      </c>
    </row>
    <row r="49" spans="2:7">
      <c r="B49" s="1">
        <v>46000</v>
      </c>
      <c r="C49" s="1">
        <v>100</v>
      </c>
      <c r="D49" s="1">
        <v>2720</v>
      </c>
      <c r="E49" s="2">
        <f t="shared" si="3"/>
        <v>680</v>
      </c>
      <c r="F49" s="2">
        <f t="shared" si="4"/>
        <v>3500</v>
      </c>
      <c r="G49" s="2">
        <f t="shared" si="5"/>
        <v>4000</v>
      </c>
    </row>
    <row r="50" spans="2:7">
      <c r="B50" s="1">
        <v>47000</v>
      </c>
      <c r="C50" s="1">
        <v>100</v>
      </c>
      <c r="D50" s="1">
        <v>2785</v>
      </c>
      <c r="E50" s="2">
        <f t="shared" si="3"/>
        <v>696.25</v>
      </c>
      <c r="F50" s="2">
        <f t="shared" si="4"/>
        <v>3581.25</v>
      </c>
      <c r="G50" s="2">
        <f t="shared" si="5"/>
        <v>4081.25</v>
      </c>
    </row>
    <row r="51" spans="2:7">
      <c r="B51" s="1">
        <v>48000</v>
      </c>
      <c r="C51" s="1">
        <v>100</v>
      </c>
      <c r="D51" s="1">
        <v>2850</v>
      </c>
      <c r="E51" s="2">
        <f t="shared" si="3"/>
        <v>712.5</v>
      </c>
      <c r="F51" s="2">
        <f t="shared" si="4"/>
        <v>3662.5</v>
      </c>
      <c r="G51" s="2">
        <f t="shared" si="5"/>
        <v>4162.5</v>
      </c>
    </row>
    <row r="52" spans="2:7">
      <c r="B52" s="1">
        <v>49000</v>
      </c>
      <c r="C52" s="1">
        <v>100</v>
      </c>
      <c r="D52" s="1">
        <v>2915</v>
      </c>
      <c r="E52" s="2">
        <f t="shared" si="3"/>
        <v>728.75</v>
      </c>
      <c r="F52" s="2">
        <f t="shared" si="4"/>
        <v>3743.75</v>
      </c>
      <c r="G52" s="2">
        <f t="shared" si="5"/>
        <v>4243.75</v>
      </c>
    </row>
    <row r="53" spans="2:7">
      <c r="B53" s="1">
        <v>50000</v>
      </c>
      <c r="C53" s="1">
        <v>100</v>
      </c>
      <c r="D53" s="1">
        <v>2980</v>
      </c>
      <c r="E53" s="2">
        <f t="shared" si="3"/>
        <v>745</v>
      </c>
      <c r="F53" s="2">
        <f t="shared" si="4"/>
        <v>3825</v>
      </c>
      <c r="G53" s="2">
        <f t="shared" si="5"/>
        <v>4325</v>
      </c>
    </row>
    <row r="54" spans="2:7">
      <c r="B54" s="1">
        <v>51000</v>
      </c>
      <c r="C54" s="1">
        <v>125</v>
      </c>
      <c r="D54" s="1">
        <v>3056</v>
      </c>
      <c r="E54" s="2">
        <f t="shared" si="3"/>
        <v>764</v>
      </c>
      <c r="F54" s="2">
        <f t="shared" si="4"/>
        <v>3945</v>
      </c>
      <c r="G54" s="2">
        <f t="shared" si="5"/>
        <v>4445</v>
      </c>
    </row>
    <row r="55" spans="2:7">
      <c r="B55" s="1">
        <v>52000</v>
      </c>
      <c r="C55" s="1">
        <v>125</v>
      </c>
      <c r="D55" s="1">
        <v>3132</v>
      </c>
      <c r="E55" s="2">
        <f t="shared" si="3"/>
        <v>783</v>
      </c>
      <c r="F55" s="2">
        <f t="shared" si="4"/>
        <v>4040</v>
      </c>
      <c r="G55" s="2">
        <f t="shared" si="5"/>
        <v>4540</v>
      </c>
    </row>
    <row r="56" spans="2:7">
      <c r="B56" s="1">
        <v>53000</v>
      </c>
      <c r="C56" s="1">
        <v>125</v>
      </c>
      <c r="D56" s="1">
        <v>3208</v>
      </c>
      <c r="E56" s="2">
        <f t="shared" si="3"/>
        <v>802</v>
      </c>
      <c r="F56" s="2">
        <f t="shared" si="4"/>
        <v>4135</v>
      </c>
      <c r="G56" s="2">
        <f t="shared" si="5"/>
        <v>4635</v>
      </c>
    </row>
    <row r="57" spans="2:7">
      <c r="B57" s="1">
        <v>54000</v>
      </c>
      <c r="C57" s="1">
        <v>125</v>
      </c>
      <c r="D57" s="1">
        <v>3284</v>
      </c>
      <c r="E57" s="2">
        <f t="shared" si="3"/>
        <v>821</v>
      </c>
      <c r="F57" s="2">
        <f t="shared" si="4"/>
        <v>4230</v>
      </c>
      <c r="G57" s="2">
        <f t="shared" si="5"/>
        <v>4730</v>
      </c>
    </row>
    <row r="58" spans="2:7">
      <c r="B58" s="1">
        <v>55000</v>
      </c>
      <c r="C58" s="1">
        <v>125</v>
      </c>
      <c r="D58" s="1">
        <v>3360</v>
      </c>
      <c r="E58" s="2">
        <f t="shared" si="3"/>
        <v>840</v>
      </c>
      <c r="F58" s="2">
        <f t="shared" si="4"/>
        <v>4325</v>
      </c>
      <c r="G58" s="2">
        <f t="shared" si="5"/>
        <v>4825</v>
      </c>
    </row>
    <row r="59" spans="2:7">
      <c r="B59" s="1">
        <v>56000</v>
      </c>
      <c r="C59" s="1">
        <v>125</v>
      </c>
      <c r="D59" s="1">
        <v>3436</v>
      </c>
      <c r="E59" s="2">
        <f t="shared" si="3"/>
        <v>859</v>
      </c>
      <c r="F59" s="2">
        <f t="shared" si="4"/>
        <v>4420</v>
      </c>
      <c r="G59" s="2">
        <f t="shared" si="5"/>
        <v>4920</v>
      </c>
    </row>
    <row r="60" spans="2:7">
      <c r="B60" s="1">
        <v>57000</v>
      </c>
      <c r="C60" s="1">
        <v>125</v>
      </c>
      <c r="D60" s="1">
        <v>3512</v>
      </c>
      <c r="E60" s="2">
        <f t="shared" si="3"/>
        <v>878</v>
      </c>
      <c r="F60" s="2">
        <f t="shared" si="4"/>
        <v>4515</v>
      </c>
      <c r="G60" s="2">
        <f t="shared" si="5"/>
        <v>5015</v>
      </c>
    </row>
    <row r="61" spans="2:7">
      <c r="B61" s="1">
        <v>58000</v>
      </c>
      <c r="C61" s="1">
        <v>125</v>
      </c>
      <c r="D61" s="1">
        <v>3588</v>
      </c>
      <c r="E61" s="2">
        <f t="shared" si="3"/>
        <v>897</v>
      </c>
      <c r="F61" s="2">
        <f t="shared" si="4"/>
        <v>4610</v>
      </c>
      <c r="G61" s="2">
        <f t="shared" si="5"/>
        <v>5110</v>
      </c>
    </row>
    <row r="62" spans="2:7">
      <c r="B62" s="1">
        <v>59000</v>
      </c>
      <c r="C62" s="1">
        <v>125</v>
      </c>
      <c r="D62" s="1">
        <v>3664</v>
      </c>
      <c r="E62" s="2">
        <f t="shared" si="3"/>
        <v>916</v>
      </c>
      <c r="F62" s="2">
        <f t="shared" si="4"/>
        <v>4705</v>
      </c>
      <c r="G62" s="2">
        <f t="shared" si="5"/>
        <v>5205</v>
      </c>
    </row>
    <row r="63" spans="2:7">
      <c r="B63" s="1">
        <v>60000</v>
      </c>
      <c r="C63" s="1">
        <v>125</v>
      </c>
      <c r="D63" s="1">
        <v>3740</v>
      </c>
      <c r="E63" s="2">
        <f t="shared" si="3"/>
        <v>935</v>
      </c>
      <c r="F63" s="2">
        <f t="shared" si="4"/>
        <v>4800</v>
      </c>
      <c r="G63" s="2">
        <f t="shared" si="5"/>
        <v>5300</v>
      </c>
    </row>
    <row r="64" spans="2:7">
      <c r="B64" s="1">
        <v>61000</v>
      </c>
      <c r="C64" s="1">
        <v>125</v>
      </c>
      <c r="D64" s="1">
        <v>3816</v>
      </c>
      <c r="E64" s="2">
        <f t="shared" si="3"/>
        <v>954</v>
      </c>
      <c r="F64" s="2">
        <f t="shared" si="4"/>
        <v>4895</v>
      </c>
      <c r="G64" s="2">
        <f t="shared" si="5"/>
        <v>5395</v>
      </c>
    </row>
    <row r="65" spans="2:7">
      <c r="B65" s="1">
        <v>62000</v>
      </c>
      <c r="C65" s="1">
        <v>125</v>
      </c>
      <c r="D65" s="1">
        <v>3892</v>
      </c>
      <c r="E65" s="2">
        <f t="shared" si="3"/>
        <v>973</v>
      </c>
      <c r="F65" s="2">
        <f t="shared" si="4"/>
        <v>4990</v>
      </c>
      <c r="G65" s="2">
        <f t="shared" si="5"/>
        <v>5490</v>
      </c>
    </row>
    <row r="66" spans="2:7">
      <c r="B66" s="1">
        <v>63000</v>
      </c>
      <c r="C66" s="1">
        <v>125</v>
      </c>
      <c r="D66" s="1">
        <v>3968</v>
      </c>
      <c r="E66" s="2">
        <f t="shared" si="3"/>
        <v>992</v>
      </c>
      <c r="F66" s="2">
        <f t="shared" si="4"/>
        <v>5085</v>
      </c>
      <c r="G66" s="2">
        <f t="shared" si="5"/>
        <v>5585</v>
      </c>
    </row>
    <row r="67" spans="2:7">
      <c r="B67" s="1">
        <v>64000</v>
      </c>
      <c r="C67" s="1">
        <v>125</v>
      </c>
      <c r="D67" s="1">
        <v>4044</v>
      </c>
      <c r="E67" s="2">
        <f t="shared" ref="E67:E98" si="6">D67*0.25</f>
        <v>1011</v>
      </c>
      <c r="F67" s="2">
        <f t="shared" ref="F67:F98" si="7">C67+D67+E67</f>
        <v>5180</v>
      </c>
      <c r="G67" s="2">
        <f t="shared" ref="G67:G98" si="8">F67+500</f>
        <v>5680</v>
      </c>
    </row>
    <row r="68" spans="2:7">
      <c r="B68" s="1">
        <v>65000</v>
      </c>
      <c r="C68" s="1">
        <v>125</v>
      </c>
      <c r="D68" s="1">
        <v>4120</v>
      </c>
      <c r="E68" s="2">
        <f t="shared" si="6"/>
        <v>1030</v>
      </c>
      <c r="F68" s="2">
        <f t="shared" si="7"/>
        <v>5275</v>
      </c>
      <c r="G68" s="2">
        <f t="shared" si="8"/>
        <v>5775</v>
      </c>
    </row>
    <row r="69" spans="2:7">
      <c r="B69" s="1">
        <v>66000</v>
      </c>
      <c r="C69" s="1">
        <v>125</v>
      </c>
      <c r="D69" s="1">
        <v>4196</v>
      </c>
      <c r="E69" s="2">
        <f t="shared" si="6"/>
        <v>1049</v>
      </c>
      <c r="F69" s="2">
        <f t="shared" si="7"/>
        <v>5370</v>
      </c>
      <c r="G69" s="2">
        <f t="shared" si="8"/>
        <v>5870</v>
      </c>
    </row>
    <row r="70" spans="2:7">
      <c r="B70" s="1">
        <v>67000</v>
      </c>
      <c r="C70" s="1">
        <v>125</v>
      </c>
      <c r="D70" s="1">
        <v>4272</v>
      </c>
      <c r="E70" s="2">
        <f t="shared" si="6"/>
        <v>1068</v>
      </c>
      <c r="F70" s="2">
        <f t="shared" si="7"/>
        <v>5465</v>
      </c>
      <c r="G70" s="2">
        <f t="shared" si="8"/>
        <v>5965</v>
      </c>
    </row>
    <row r="71" spans="2:7">
      <c r="B71" s="1">
        <v>68000</v>
      </c>
      <c r="C71" s="1">
        <v>125</v>
      </c>
      <c r="D71" s="1">
        <v>4348</v>
      </c>
      <c r="E71" s="2">
        <f t="shared" si="6"/>
        <v>1087</v>
      </c>
      <c r="F71" s="2">
        <f t="shared" si="7"/>
        <v>5560</v>
      </c>
      <c r="G71" s="2">
        <f t="shared" si="8"/>
        <v>6060</v>
      </c>
    </row>
    <row r="72" spans="2:7">
      <c r="B72" s="1">
        <v>69000</v>
      </c>
      <c r="C72" s="1">
        <v>125</v>
      </c>
      <c r="D72" s="1">
        <v>4424</v>
      </c>
      <c r="E72" s="2">
        <f t="shared" si="6"/>
        <v>1106</v>
      </c>
      <c r="F72" s="2">
        <f t="shared" si="7"/>
        <v>5655</v>
      </c>
      <c r="G72" s="2">
        <f t="shared" si="8"/>
        <v>6155</v>
      </c>
    </row>
    <row r="73" spans="2:7">
      <c r="B73" s="1">
        <v>70000</v>
      </c>
      <c r="C73" s="1">
        <v>125</v>
      </c>
      <c r="D73" s="1">
        <v>4500</v>
      </c>
      <c r="E73" s="2">
        <f t="shared" si="6"/>
        <v>1125</v>
      </c>
      <c r="F73" s="2">
        <f t="shared" si="7"/>
        <v>5750</v>
      </c>
      <c r="G73" s="2">
        <f t="shared" si="8"/>
        <v>6250</v>
      </c>
    </row>
    <row r="74" spans="2:7">
      <c r="B74" s="1">
        <v>71000</v>
      </c>
      <c r="C74" s="1">
        <v>125</v>
      </c>
      <c r="D74" s="1">
        <v>4576</v>
      </c>
      <c r="E74" s="2">
        <f t="shared" si="6"/>
        <v>1144</v>
      </c>
      <c r="F74" s="2">
        <f t="shared" si="7"/>
        <v>5845</v>
      </c>
      <c r="G74" s="2">
        <f t="shared" si="8"/>
        <v>6345</v>
      </c>
    </row>
    <row r="75" spans="2:7">
      <c r="B75" s="1">
        <v>72000</v>
      </c>
      <c r="C75" s="1">
        <v>125</v>
      </c>
      <c r="D75" s="1">
        <v>4652</v>
      </c>
      <c r="E75" s="2">
        <f t="shared" si="6"/>
        <v>1163</v>
      </c>
      <c r="F75" s="2">
        <f t="shared" si="7"/>
        <v>5940</v>
      </c>
      <c r="G75" s="2">
        <f t="shared" si="8"/>
        <v>6440</v>
      </c>
    </row>
    <row r="76" spans="2:7">
      <c r="B76" s="1">
        <v>73000</v>
      </c>
      <c r="C76" s="1">
        <v>125</v>
      </c>
      <c r="D76" s="1">
        <v>4728</v>
      </c>
      <c r="E76" s="2">
        <f t="shared" si="6"/>
        <v>1182</v>
      </c>
      <c r="F76" s="2">
        <f t="shared" si="7"/>
        <v>6035</v>
      </c>
      <c r="G76" s="2">
        <f t="shared" si="8"/>
        <v>6535</v>
      </c>
    </row>
    <row r="77" spans="2:7">
      <c r="B77" s="1">
        <v>74000</v>
      </c>
      <c r="C77" s="1">
        <v>125</v>
      </c>
      <c r="D77" s="1">
        <v>4804</v>
      </c>
      <c r="E77" s="2">
        <f t="shared" si="6"/>
        <v>1201</v>
      </c>
      <c r="F77" s="2">
        <f t="shared" si="7"/>
        <v>6130</v>
      </c>
      <c r="G77" s="2">
        <f t="shared" si="8"/>
        <v>6630</v>
      </c>
    </row>
    <row r="78" spans="2:7">
      <c r="B78" s="1">
        <v>75000</v>
      </c>
      <c r="C78" s="1">
        <v>125</v>
      </c>
      <c r="D78" s="1">
        <v>4880</v>
      </c>
      <c r="E78" s="2">
        <f t="shared" si="6"/>
        <v>1220</v>
      </c>
      <c r="F78" s="2">
        <f t="shared" si="7"/>
        <v>6225</v>
      </c>
      <c r="G78" s="2">
        <f t="shared" si="8"/>
        <v>6725</v>
      </c>
    </row>
    <row r="79" spans="2:7">
      <c r="B79" s="1">
        <v>76000</v>
      </c>
      <c r="C79" s="1">
        <v>175</v>
      </c>
      <c r="D79" s="1">
        <v>4967</v>
      </c>
      <c r="E79" s="2">
        <f t="shared" si="6"/>
        <v>1241.75</v>
      </c>
      <c r="F79" s="2">
        <f t="shared" si="7"/>
        <v>6383.75</v>
      </c>
      <c r="G79" s="2">
        <f t="shared" si="8"/>
        <v>6883.75</v>
      </c>
    </row>
    <row r="80" spans="2:7">
      <c r="B80" s="1">
        <v>77000</v>
      </c>
      <c r="C80" s="1">
        <v>175</v>
      </c>
      <c r="D80" s="1">
        <v>5054</v>
      </c>
      <c r="E80" s="2">
        <f t="shared" si="6"/>
        <v>1263.5</v>
      </c>
      <c r="F80" s="2">
        <f t="shared" si="7"/>
        <v>6492.5</v>
      </c>
      <c r="G80" s="2">
        <f t="shared" si="8"/>
        <v>6992.5</v>
      </c>
    </row>
    <row r="81" spans="2:7">
      <c r="B81" s="1">
        <v>78000</v>
      </c>
      <c r="C81" s="1">
        <v>175</v>
      </c>
      <c r="D81" s="1">
        <v>5141</v>
      </c>
      <c r="E81" s="2">
        <f t="shared" si="6"/>
        <v>1285.25</v>
      </c>
      <c r="F81" s="2">
        <f t="shared" si="7"/>
        <v>6601.25</v>
      </c>
      <c r="G81" s="2">
        <f t="shared" si="8"/>
        <v>7101.25</v>
      </c>
    </row>
    <row r="82" spans="2:7">
      <c r="B82" s="1">
        <v>79000</v>
      </c>
      <c r="C82" s="1">
        <v>175</v>
      </c>
      <c r="D82" s="1">
        <v>5228</v>
      </c>
      <c r="E82" s="2">
        <f t="shared" si="6"/>
        <v>1307</v>
      </c>
      <c r="F82" s="2">
        <f t="shared" si="7"/>
        <v>6710</v>
      </c>
      <c r="G82" s="2">
        <f t="shared" si="8"/>
        <v>7210</v>
      </c>
    </row>
    <row r="83" spans="2:7">
      <c r="B83" s="1">
        <v>80000</v>
      </c>
      <c r="C83" s="1">
        <v>175</v>
      </c>
      <c r="D83" s="1">
        <v>5315</v>
      </c>
      <c r="E83" s="2">
        <f t="shared" si="6"/>
        <v>1328.75</v>
      </c>
      <c r="F83" s="2">
        <f t="shared" si="7"/>
        <v>6818.75</v>
      </c>
      <c r="G83" s="2">
        <f t="shared" si="8"/>
        <v>7318.75</v>
      </c>
    </row>
    <row r="84" spans="2:7">
      <c r="B84" s="1">
        <v>81000</v>
      </c>
      <c r="C84" s="1">
        <v>175</v>
      </c>
      <c r="D84" s="1">
        <v>5402</v>
      </c>
      <c r="E84" s="2">
        <f t="shared" si="6"/>
        <v>1350.5</v>
      </c>
      <c r="F84" s="2">
        <f t="shared" si="7"/>
        <v>6927.5</v>
      </c>
      <c r="G84" s="2">
        <f t="shared" si="8"/>
        <v>7427.5</v>
      </c>
    </row>
    <row r="85" spans="2:7">
      <c r="B85" s="1">
        <v>82000</v>
      </c>
      <c r="C85" s="1">
        <v>175</v>
      </c>
      <c r="D85" s="1">
        <v>5489</v>
      </c>
      <c r="E85" s="2">
        <f t="shared" si="6"/>
        <v>1372.25</v>
      </c>
      <c r="F85" s="2">
        <f t="shared" si="7"/>
        <v>7036.25</v>
      </c>
      <c r="G85" s="2">
        <f t="shared" si="8"/>
        <v>7536.25</v>
      </c>
    </row>
    <row r="86" spans="2:7">
      <c r="B86" s="1">
        <v>83000</v>
      </c>
      <c r="C86" s="1">
        <v>175</v>
      </c>
      <c r="D86" s="1">
        <v>5576</v>
      </c>
      <c r="E86" s="2">
        <f t="shared" si="6"/>
        <v>1394</v>
      </c>
      <c r="F86" s="2">
        <f t="shared" si="7"/>
        <v>7145</v>
      </c>
      <c r="G86" s="2">
        <f t="shared" si="8"/>
        <v>7645</v>
      </c>
    </row>
    <row r="87" spans="2:7">
      <c r="B87" s="1">
        <v>84000</v>
      </c>
      <c r="C87" s="1">
        <v>175</v>
      </c>
      <c r="D87" s="1">
        <v>5663</v>
      </c>
      <c r="E87" s="2">
        <f t="shared" si="6"/>
        <v>1415.75</v>
      </c>
      <c r="F87" s="2">
        <f t="shared" si="7"/>
        <v>7253.75</v>
      </c>
      <c r="G87" s="2">
        <f t="shared" si="8"/>
        <v>7753.75</v>
      </c>
    </row>
    <row r="88" spans="2:7">
      <c r="B88" s="1">
        <v>85000</v>
      </c>
      <c r="C88" s="1">
        <v>175</v>
      </c>
      <c r="D88" s="1">
        <v>5750</v>
      </c>
      <c r="E88" s="2">
        <f t="shared" si="6"/>
        <v>1437.5</v>
      </c>
      <c r="F88" s="2">
        <f t="shared" si="7"/>
        <v>7362.5</v>
      </c>
      <c r="G88" s="2">
        <f t="shared" si="8"/>
        <v>7862.5</v>
      </c>
    </row>
    <row r="89" spans="2:7">
      <c r="B89" s="1">
        <v>86000</v>
      </c>
      <c r="C89" s="1">
        <v>175</v>
      </c>
      <c r="D89" s="1">
        <v>5837</v>
      </c>
      <c r="E89" s="2">
        <f t="shared" si="6"/>
        <v>1459.25</v>
      </c>
      <c r="F89" s="2">
        <f t="shared" si="7"/>
        <v>7471.25</v>
      </c>
      <c r="G89" s="2">
        <f t="shared" si="8"/>
        <v>7971.25</v>
      </c>
    </row>
    <row r="90" spans="2:7">
      <c r="B90" s="1">
        <v>87000</v>
      </c>
      <c r="C90" s="1">
        <v>175</v>
      </c>
      <c r="D90" s="1">
        <v>5924</v>
      </c>
      <c r="E90" s="2">
        <f t="shared" si="6"/>
        <v>1481</v>
      </c>
      <c r="F90" s="2">
        <f t="shared" si="7"/>
        <v>7580</v>
      </c>
      <c r="G90" s="2">
        <f t="shared" si="8"/>
        <v>8080</v>
      </c>
    </row>
    <row r="91" spans="2:7">
      <c r="B91" s="1">
        <v>88000</v>
      </c>
      <c r="C91" s="1">
        <v>175</v>
      </c>
      <c r="D91" s="1">
        <v>6011</v>
      </c>
      <c r="E91" s="2">
        <f t="shared" si="6"/>
        <v>1502.75</v>
      </c>
      <c r="F91" s="2">
        <f t="shared" si="7"/>
        <v>7688.75</v>
      </c>
      <c r="G91" s="2">
        <f t="shared" si="8"/>
        <v>8188.75</v>
      </c>
    </row>
    <row r="92" spans="2:7">
      <c r="B92" s="1">
        <v>89000</v>
      </c>
      <c r="C92" s="1">
        <v>175</v>
      </c>
      <c r="D92" s="1">
        <v>6098</v>
      </c>
      <c r="E92" s="2">
        <f t="shared" si="6"/>
        <v>1524.5</v>
      </c>
      <c r="F92" s="2">
        <f t="shared" si="7"/>
        <v>7797.5</v>
      </c>
      <c r="G92" s="2">
        <f t="shared" si="8"/>
        <v>8297.5</v>
      </c>
    </row>
    <row r="93" spans="2:7">
      <c r="B93" s="1">
        <v>90000</v>
      </c>
      <c r="C93" s="1">
        <v>175</v>
      </c>
      <c r="D93" s="1">
        <v>6185</v>
      </c>
      <c r="E93" s="2">
        <f t="shared" si="6"/>
        <v>1546.25</v>
      </c>
      <c r="F93" s="2">
        <f t="shared" si="7"/>
        <v>7906.25</v>
      </c>
      <c r="G93" s="2">
        <f t="shared" si="8"/>
        <v>8406.25</v>
      </c>
    </row>
    <row r="94" spans="2:7">
      <c r="B94" s="1">
        <v>91000</v>
      </c>
      <c r="C94" s="1">
        <v>175</v>
      </c>
      <c r="D94" s="1">
        <v>6272</v>
      </c>
      <c r="E94" s="2">
        <f t="shared" si="6"/>
        <v>1568</v>
      </c>
      <c r="F94" s="2">
        <f t="shared" si="7"/>
        <v>8015</v>
      </c>
      <c r="G94" s="2">
        <f t="shared" si="8"/>
        <v>8515</v>
      </c>
    </row>
    <row r="95" spans="2:7">
      <c r="B95" s="1">
        <v>92000</v>
      </c>
      <c r="C95" s="1">
        <v>175</v>
      </c>
      <c r="D95" s="1">
        <v>6359</v>
      </c>
      <c r="E95" s="2">
        <f t="shared" si="6"/>
        <v>1589.75</v>
      </c>
      <c r="F95" s="2">
        <f t="shared" si="7"/>
        <v>8123.75</v>
      </c>
      <c r="G95" s="2">
        <f t="shared" si="8"/>
        <v>8623.75</v>
      </c>
    </row>
    <row r="96" spans="2:7">
      <c r="B96" s="1">
        <v>93000</v>
      </c>
      <c r="C96" s="1">
        <v>175</v>
      </c>
      <c r="D96" s="1">
        <v>6446</v>
      </c>
      <c r="E96" s="2">
        <f t="shared" si="6"/>
        <v>1611.5</v>
      </c>
      <c r="F96" s="2">
        <f t="shared" si="7"/>
        <v>8232.5</v>
      </c>
      <c r="G96" s="2">
        <f t="shared" si="8"/>
        <v>8732.5</v>
      </c>
    </row>
    <row r="97" spans="2:7">
      <c r="B97" s="1">
        <v>94000</v>
      </c>
      <c r="C97" s="1">
        <v>175</v>
      </c>
      <c r="D97" s="1">
        <v>6533</v>
      </c>
      <c r="E97" s="2">
        <f t="shared" si="6"/>
        <v>1633.25</v>
      </c>
      <c r="F97" s="2">
        <f t="shared" si="7"/>
        <v>8341.25</v>
      </c>
      <c r="G97" s="2">
        <f t="shared" si="8"/>
        <v>8841.25</v>
      </c>
    </row>
    <row r="98" spans="2:7">
      <c r="B98" s="1">
        <v>95000</v>
      </c>
      <c r="C98" s="1">
        <v>175</v>
      </c>
      <c r="D98" s="1">
        <v>6620</v>
      </c>
      <c r="E98" s="2">
        <f t="shared" si="6"/>
        <v>1655</v>
      </c>
      <c r="F98" s="2">
        <f t="shared" si="7"/>
        <v>8450</v>
      </c>
      <c r="G98" s="2">
        <f t="shared" si="8"/>
        <v>8950</v>
      </c>
    </row>
    <row r="99" spans="2:7">
      <c r="B99" s="1">
        <v>96000</v>
      </c>
      <c r="C99" s="1">
        <v>175</v>
      </c>
      <c r="D99" s="1">
        <v>6707</v>
      </c>
      <c r="E99" s="2">
        <f t="shared" ref="E99:E103" si="9">D99*0.25</f>
        <v>1676.75</v>
      </c>
      <c r="F99" s="2">
        <f t="shared" ref="F99:F103" si="10">C99+D99+E99</f>
        <v>8558.75</v>
      </c>
      <c r="G99" s="2">
        <f t="shared" ref="G99:G103" si="11">F99+500</f>
        <v>9058.75</v>
      </c>
    </row>
    <row r="100" spans="2:7">
      <c r="B100" s="1">
        <v>97000</v>
      </c>
      <c r="C100" s="1">
        <v>175</v>
      </c>
      <c r="D100" s="1">
        <v>6794</v>
      </c>
      <c r="E100" s="2">
        <f t="shared" si="9"/>
        <v>1698.5</v>
      </c>
      <c r="F100" s="2">
        <f t="shared" si="10"/>
        <v>8667.5</v>
      </c>
      <c r="G100" s="2">
        <f t="shared" si="11"/>
        <v>9167.5</v>
      </c>
    </row>
    <row r="101" spans="2:7">
      <c r="B101" s="1">
        <v>98000</v>
      </c>
      <c r="C101" s="1">
        <v>175</v>
      </c>
      <c r="D101" s="1">
        <v>6881</v>
      </c>
      <c r="E101" s="2">
        <f t="shared" si="9"/>
        <v>1720.25</v>
      </c>
      <c r="F101" s="2">
        <f t="shared" si="10"/>
        <v>8776.25</v>
      </c>
      <c r="G101" s="2">
        <f t="shared" si="11"/>
        <v>9276.25</v>
      </c>
    </row>
    <row r="102" spans="2:7">
      <c r="B102" s="1">
        <v>99000</v>
      </c>
      <c r="C102" s="1">
        <v>175</v>
      </c>
      <c r="D102" s="1">
        <v>6968</v>
      </c>
      <c r="E102" s="2">
        <f t="shared" si="9"/>
        <v>1742</v>
      </c>
      <c r="F102" s="2">
        <f t="shared" si="10"/>
        <v>8885</v>
      </c>
      <c r="G102" s="2">
        <f t="shared" si="11"/>
        <v>9385</v>
      </c>
    </row>
    <row r="103" spans="2:7">
      <c r="B103" s="1">
        <v>100000</v>
      </c>
      <c r="C103" s="1">
        <v>175</v>
      </c>
      <c r="D103" s="1">
        <v>7055</v>
      </c>
      <c r="E103" s="2">
        <f t="shared" si="9"/>
        <v>1763.75</v>
      </c>
      <c r="F103" s="2">
        <f t="shared" si="10"/>
        <v>8993.75</v>
      </c>
      <c r="G103" s="2">
        <f t="shared" si="11"/>
        <v>9493.75</v>
      </c>
    </row>
    <row r="106" spans="2:7">
      <c r="B106" s="24" t="s">
        <v>25</v>
      </c>
      <c r="C106" s="24"/>
      <c r="D106" s="24"/>
      <c r="E106" s="24"/>
      <c r="F106" s="24"/>
      <c r="G106" s="24"/>
    </row>
  </sheetData>
  <mergeCells count="2">
    <mergeCell ref="B1:G1"/>
    <mergeCell ref="B106:G1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Catagory</vt:lpstr>
      <vt:lpstr>Domestic</vt:lpstr>
      <vt:lpstr>NonDomestic</vt:lpstr>
      <vt:lpstr>Borewell</vt:lpstr>
      <vt:lpstr>Category</vt:lpstr>
      <vt:lpstr>Choice</vt:lpstr>
      <vt:lpstr>ConnectionType</vt:lpstr>
      <vt:lpstr>Domestic</vt:lpstr>
      <vt:lpstr>HP</vt:lpstr>
      <vt:lpstr>HPL</vt:lpstr>
      <vt:lpstr>Water_and_Sanitary</vt:lpstr>
      <vt:lpstr>WS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2015-08-14T06:04:17Z</dcterms:created>
  <dcterms:modified xsi:type="dcterms:W3CDTF">2015-08-26T12:02:46Z</dcterms:modified>
</cp:coreProperties>
</file>