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etha kusampudi\Desktop\"/>
    </mc:Choice>
  </mc:AlternateContent>
  <workbookProtection workbookPassword="CF7A" lockStructure="1"/>
  <bookViews>
    <workbookView xWindow="-120" yWindow="-120" windowWidth="29040" windowHeight="15230"/>
  </bookViews>
  <sheets>
    <sheet name="Expenses Settlement Form" sheetId="1" r:id="rId1"/>
    <sheet name="Data" sheetId="2" state="hidden" r:id="rId2"/>
    <sheet name="Amendment History" sheetId="3" state="hidden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B14" i="3"/>
  <c r="G33" i="1" l="1"/>
  <c r="G37" i="1" s="1"/>
  <c r="B8" i="1" s="1"/>
  <c r="F40" i="1" l="1"/>
  <c r="F45" i="1" s="1"/>
</calcChain>
</file>

<file path=xl/sharedStrings.xml><?xml version="1.0" encoding="utf-8"?>
<sst xmlns="http://schemas.openxmlformats.org/spreadsheetml/2006/main" count="120" uniqueCount="112">
  <si>
    <t>AXA Business Services Pvt. Ltd.</t>
  </si>
  <si>
    <t>Location :</t>
  </si>
  <si>
    <t>Please Select</t>
  </si>
  <si>
    <t xml:space="preserve">*ERA Account Number : </t>
  </si>
  <si>
    <t>Bill No</t>
  </si>
  <si>
    <t>Date</t>
  </si>
  <si>
    <t>Nature of Expense</t>
  </si>
  <si>
    <t>Amount</t>
  </si>
  <si>
    <t>Signature of Approver :</t>
  </si>
  <si>
    <t>Operations</t>
  </si>
  <si>
    <t>Common FC</t>
  </si>
  <si>
    <t>Protective</t>
  </si>
  <si>
    <t>Equitable</t>
  </si>
  <si>
    <t>Japan</t>
  </si>
  <si>
    <t>Gulf Healthcare</t>
  </si>
  <si>
    <t>PPP</t>
  </si>
  <si>
    <t>Denplan</t>
  </si>
  <si>
    <t>AXA Assistance HC</t>
  </si>
  <si>
    <t>Germany</t>
  </si>
  <si>
    <t>Switzerland</t>
  </si>
  <si>
    <t>AXA CLAPI</t>
  </si>
  <si>
    <t>Gulf Motor</t>
  </si>
  <si>
    <t>AXA Singapore</t>
  </si>
  <si>
    <t>UK Finance</t>
  </si>
  <si>
    <t>Copernic</t>
  </si>
  <si>
    <t>SHIP</t>
  </si>
  <si>
    <t>AB Finance</t>
  </si>
  <si>
    <t>Gulf F&amp;A</t>
  </si>
  <si>
    <t>Equitable Finance</t>
  </si>
  <si>
    <t>AXA Tech Finance</t>
  </si>
  <si>
    <t>AXA Assistance</t>
  </si>
  <si>
    <t>F&amp;A Singapore</t>
  </si>
  <si>
    <t>Solvency</t>
  </si>
  <si>
    <t>Alliance Bernstein</t>
  </si>
  <si>
    <t>AXA IM &amp; Rosenberg</t>
  </si>
  <si>
    <t>BAIM</t>
  </si>
  <si>
    <t>Actuary</t>
  </si>
  <si>
    <t>BIA</t>
  </si>
  <si>
    <t>India Ops</t>
  </si>
  <si>
    <t>CEO</t>
  </si>
  <si>
    <t>Finance</t>
  </si>
  <si>
    <t>Compliance</t>
  </si>
  <si>
    <t>GIA</t>
  </si>
  <si>
    <t>HR</t>
  </si>
  <si>
    <t>Risk Management</t>
  </si>
  <si>
    <t>OPEX (Operation Excellence)</t>
  </si>
  <si>
    <t>BSG</t>
  </si>
  <si>
    <t>Corporate Responsibility</t>
  </si>
  <si>
    <t>AXA BS IT</t>
  </si>
  <si>
    <t>Procurement VC</t>
  </si>
  <si>
    <t>Location</t>
  </si>
  <si>
    <t>Mfar</t>
  </si>
  <si>
    <t>Marvel Edge</t>
  </si>
  <si>
    <t>S P Infocity</t>
  </si>
  <si>
    <t>NTP Site</t>
  </si>
  <si>
    <t>Total Expenses</t>
  </si>
  <si>
    <t>Advance</t>
  </si>
  <si>
    <t>* ERA account is Mandatory for B2 &amp; above</t>
  </si>
  <si>
    <t xml:space="preserve">Name                        </t>
  </si>
  <si>
    <t>Sr. No.</t>
  </si>
  <si>
    <t>Date    :</t>
  </si>
  <si>
    <t>Note:  If reimbursable amount is more than Rs. 2,500/-, settlement will be done through ERA account.</t>
  </si>
  <si>
    <t>Signature of Employee:</t>
  </si>
  <si>
    <t>Petty Cash Voucher</t>
  </si>
  <si>
    <t>Received Payment</t>
  </si>
  <si>
    <t>PBR &amp; PBRC</t>
  </si>
  <si>
    <t>AMENDMENT HISTORY</t>
  </si>
  <si>
    <t>Sl. No.</t>
  </si>
  <si>
    <t>Revision No.</t>
  </si>
  <si>
    <t>Issue Date</t>
  </si>
  <si>
    <t>Activity/Clause No.</t>
  </si>
  <si>
    <t>Brief Description of the Change</t>
  </si>
  <si>
    <t>Changed By</t>
    <phoneticPr fontId="1" type="noConversion"/>
  </si>
  <si>
    <t>Approved By</t>
    <phoneticPr fontId="1" type="noConversion"/>
  </si>
  <si>
    <t>Consolidated Petty Cash Voucher &amp; Expenses Reimbursement Form into 1 template</t>
  </si>
  <si>
    <t>Manager</t>
  </si>
  <si>
    <t>VP</t>
  </si>
  <si>
    <t xml:space="preserve">                       :</t>
  </si>
  <si>
    <t>Expenses Head            :</t>
  </si>
  <si>
    <t>Name &amp; Designation of Approver    :</t>
  </si>
  <si>
    <t>Department                  :</t>
  </si>
  <si>
    <t>Cost Centre                  :</t>
  </si>
  <si>
    <t>Amount (Payable to)/Receivable from Company</t>
  </si>
  <si>
    <t>16.04.15</t>
  </si>
  <si>
    <t>Facility - Bangalore</t>
  </si>
  <si>
    <t>Facility - Pune</t>
  </si>
  <si>
    <t>Facility - Pune - SP Infocity</t>
  </si>
  <si>
    <t>02.09.15</t>
  </si>
  <si>
    <t>Removal of BTM site</t>
  </si>
  <si>
    <t>Sr. Manager</t>
  </si>
  <si>
    <t>Opex Consult - VC</t>
  </si>
  <si>
    <t>Actuary Investment - VC</t>
  </si>
  <si>
    <t>Big Data Actuary - VC</t>
  </si>
  <si>
    <t>Big Data BIA - VC</t>
  </si>
  <si>
    <t>Big Data Others - VC</t>
  </si>
  <si>
    <t>Closed File Review - VC</t>
  </si>
  <si>
    <t>Digital VC - VC</t>
  </si>
  <si>
    <t>Investment common - VC</t>
  </si>
  <si>
    <t>Medical Underwriting - VC</t>
  </si>
  <si>
    <t>SIIP3 - VC</t>
  </si>
  <si>
    <t>Sales Force - VC</t>
  </si>
  <si>
    <t>IFC - VC</t>
  </si>
  <si>
    <t>Medical Coding - VC</t>
  </si>
  <si>
    <t>Opex Consulting</t>
  </si>
  <si>
    <t>Staff Benefit</t>
  </si>
  <si>
    <t>Global RPA</t>
  </si>
  <si>
    <t>GL Code</t>
  </si>
  <si>
    <t>19-12-2021</t>
  </si>
  <si>
    <t>swiggy</t>
  </si>
  <si>
    <t>Swetha Kusampudi</t>
  </si>
  <si>
    <t>20-12-2021</t>
  </si>
  <si>
    <t>Emp. ID No.  : E19463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</si>
</sst>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1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1"/>
    <xf numFmtId="0" fontId="3" fillId="0" borderId="0" xfId="1" applyFont="1"/>
    <xf numFmtId="0" fontId="2" fillId="0" borderId="0" xfId="1" applyFont="1" applyAlignment="1">
      <alignment horizontal="center"/>
    </xf>
    <xf numFmtId="0" fontId="2" fillId="0" borderId="8" xfId="1" applyFont="1" applyBorder="1"/>
    <xf numFmtId="0" fontId="2" fillId="0" borderId="6" xfId="1" applyFont="1" applyBorder="1"/>
    <xf numFmtId="0" fontId="2" fillId="0" borderId="5" xfId="1" applyFont="1" applyBorder="1"/>
    <xf numFmtId="0" fontId="3" fillId="0" borderId="5" xfId="1" applyFont="1" applyBorder="1"/>
    <xf numFmtId="0" fontId="2" fillId="0" borderId="0" xfId="1" applyFont="1" applyBorder="1"/>
    <xf numFmtId="0" fontId="2" fillId="0" borderId="4" xfId="1" applyFont="1" applyBorder="1" applyAlignment="1">
      <alignment horizontal="center"/>
    </xf>
    <xf numFmtId="165" fontId="2" fillId="0" borderId="3" xfId="2" applyNumberFormat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1" xfId="1" applyFont="1" applyBorder="1"/>
    <xf numFmtId="165" fontId="2" fillId="0" borderId="2" xfId="2" applyNumberFormat="1" applyFont="1" applyBorder="1"/>
    <xf numFmtId="0" fontId="3" fillId="0" borderId="0" xfId="1" applyFont="1" applyAlignment="1">
      <alignment horizontal="left"/>
    </xf>
    <xf numFmtId="0" fontId="2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7" fillId="0" borderId="0" xfId="1" applyFont="1" applyAlignment="1">
      <alignment horizontal="centerContinuous"/>
    </xf>
    <xf numFmtId="0" fontId="3" fillId="0" borderId="17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0" fontId="3" fillId="0" borderId="18" xfId="1" applyFont="1" applyBorder="1" applyAlignment="1">
      <alignment horizontal="centerContinuous"/>
    </xf>
    <xf numFmtId="0" fontId="3" fillId="0" borderId="0" xfId="1" applyFont="1" applyFill="1"/>
    <xf numFmtId="0" fontId="2" fillId="0" borderId="0" xfId="1"/>
    <xf numFmtId="0" fontId="3" fillId="0" borderId="0" xfId="1" applyFont="1"/>
    <xf numFmtId="0" fontId="4" fillId="2" borderId="14" xfId="1" applyFont="1" applyFill="1" applyBorder="1"/>
    <xf numFmtId="0" fontId="2" fillId="0" borderId="15" xfId="1" applyFont="1" applyFill="1" applyBorder="1" applyAlignment="1">
      <alignment horizontal="center"/>
    </xf>
    <xf numFmtId="0" fontId="2" fillId="0" borderId="15" xfId="1" applyFont="1" applyFill="1" applyBorder="1" applyAlignment="1">
      <alignment horizontal="left" indent="1"/>
    </xf>
    <xf numFmtId="0" fontId="2" fillId="0" borderId="15" xfId="1" applyFont="1" applyFill="1" applyBorder="1" applyAlignment="1">
      <alignment horizontal="center" vertical="center"/>
    </xf>
    <xf numFmtId="0" fontId="4" fillId="0" borderId="16" xfId="1" applyFont="1" applyFill="1" applyBorder="1"/>
    <xf numFmtId="0" fontId="2" fillId="0" borderId="11" xfId="1" applyFont="1" applyFill="1" applyBorder="1" applyAlignment="1">
      <alignment horizontal="left" indent="1"/>
    </xf>
    <xf numFmtId="0" fontId="2" fillId="0" borderId="16" xfId="1" applyFont="1" applyFill="1" applyBorder="1" applyAlignment="1">
      <alignment horizontal="center"/>
    </xf>
    <xf numFmtId="0" fontId="2" fillId="0" borderId="15" xfId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horizontal="centerContinuous"/>
    </xf>
    <xf numFmtId="0" fontId="7" fillId="0" borderId="0" xfId="1" applyFont="1" applyAlignment="1">
      <alignment horizontal="centerContinuous"/>
    </xf>
    <xf numFmtId="0" fontId="3" fillId="0" borderId="18" xfId="1" applyFont="1" applyBorder="1" applyAlignment="1">
      <alignment horizontal="centerContinuous"/>
    </xf>
    <xf numFmtId="0" fontId="3" fillId="0" borderId="0" xfId="1" applyFont="1" applyFill="1"/>
    <xf numFmtId="0" fontId="8" fillId="0" borderId="0" xfId="1" applyFont="1" applyAlignment="1">
      <alignment horizontal="centerContinuous"/>
    </xf>
    <xf numFmtId="0" fontId="3" fillId="0" borderId="7" xfId="1" applyFont="1" applyBorder="1"/>
    <xf numFmtId="0" fontId="3" fillId="0" borderId="7" xfId="1" applyFont="1" applyBorder="1" applyAlignment="1">
      <alignment horizontal="left"/>
    </xf>
    <xf numFmtId="0" fontId="3" fillId="0" borderId="9" xfId="1" applyFont="1" applyBorder="1"/>
    <xf numFmtId="0" fontId="3" fillId="0" borderId="7" xfId="1" applyFont="1" applyBorder="1"/>
    <xf numFmtId="0" fontId="1" fillId="0" borderId="0" xfId="1" applyFont="1"/>
    <xf numFmtId="0" fontId="2" fillId="0" borderId="0" xfId="1" applyFont="1"/>
    <xf numFmtId="0" fontId="2" fillId="0" borderId="0" xfId="1" applyFont="1" applyBorder="1"/>
    <xf numFmtId="0" fontId="2" fillId="0" borderId="3" xfId="1" applyFont="1" applyBorder="1"/>
    <xf numFmtId="0" fontId="3" fillId="0" borderId="8" xfId="1" applyFont="1" applyBorder="1"/>
    <xf numFmtId="0" fontId="2" fillId="0" borderId="3" xfId="2" applyNumberFormat="1" applyFont="1" applyBorder="1" applyAlignment="1">
      <alignment horizontal="center"/>
    </xf>
    <xf numFmtId="0" fontId="3" fillId="0" borderId="23" xfId="0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12" xfId="1" applyFont="1" applyBorder="1" applyAlignment="1">
      <alignment horizontal="left"/>
    </xf>
    <xf numFmtId="0" fontId="5" fillId="0" borderId="0" xfId="1" applyFont="1" applyAlignment="1"/>
    <xf numFmtId="0" fontId="1" fillId="0" borderId="0" xfId="0" applyFont="1"/>
    <xf numFmtId="0" fontId="3" fillId="0" borderId="0" xfId="1" applyFont="1" applyBorder="1"/>
    <xf numFmtId="166" fontId="1" fillId="0" borderId="0" xfId="3" applyNumberFormat="1" applyFont="1"/>
    <xf numFmtId="166" fontId="1" fillId="0" borderId="0" xfId="0" applyNumberFormat="1" applyFont="1"/>
    <xf numFmtId="0" fontId="3" fillId="3" borderId="0" xfId="1" applyFont="1" applyFill="1" applyBorder="1"/>
    <xf numFmtId="0" fontId="11" fillId="0" borderId="0" xfId="0" applyFont="1"/>
    <xf numFmtId="0" fontId="10" fillId="0" borderId="0" xfId="1" applyFont="1" applyBorder="1"/>
    <xf numFmtId="0" fontId="10" fillId="0" borderId="0" xfId="1" applyFont="1"/>
    <xf numFmtId="0" fontId="10" fillId="0" borderId="0" xfId="1" applyFont="1" applyFill="1"/>
    <xf numFmtId="0" fontId="5" fillId="0" borderId="0" xfId="0" applyFont="1"/>
    <xf numFmtId="0" fontId="7" fillId="0" borderId="0" xfId="0" applyFont="1"/>
    <xf numFmtId="0" fontId="5" fillId="0" borderId="26" xfId="0" applyFont="1" applyBorder="1"/>
    <xf numFmtId="0" fontId="5" fillId="0" borderId="27" xfId="0" applyFont="1" applyBorder="1" applyAlignment="1">
      <alignment wrapText="1"/>
    </xf>
    <xf numFmtId="0" fontId="5" fillId="0" borderId="27" xfId="0" applyFont="1" applyBorder="1"/>
    <xf numFmtId="0" fontId="5" fillId="0" borderId="28" xfId="0" applyFont="1" applyFill="1" applyBorder="1" applyAlignment="1">
      <alignment wrapText="1"/>
    </xf>
    <xf numFmtId="0" fontId="0" fillId="0" borderId="29" xfId="0" applyBorder="1"/>
    <xf numFmtId="0" fontId="5" fillId="0" borderId="14" xfId="0" applyFont="1" applyBorder="1"/>
    <xf numFmtId="0" fontId="7" fillId="0" borderId="14" xfId="0" applyFont="1" applyBorder="1"/>
    <xf numFmtId="0" fontId="0" fillId="0" borderId="30" xfId="0" applyBorder="1"/>
    <xf numFmtId="0" fontId="0" fillId="0" borderId="31" xfId="0" applyBorder="1"/>
    <xf numFmtId="0" fontId="5" fillId="0" borderId="32" xfId="0" applyFont="1" applyBorder="1"/>
    <xf numFmtId="0" fontId="7" fillId="0" borderId="32" xfId="0" applyFont="1" applyBorder="1"/>
    <xf numFmtId="0" fontId="0" fillId="0" borderId="33" xfId="0" applyBorder="1"/>
    <xf numFmtId="0" fontId="12" fillId="0" borderId="0" xfId="0" applyFont="1"/>
    <xf numFmtId="0" fontId="0" fillId="0" borderId="29" xfId="0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4" xfId="0" applyFont="1" applyBorder="1" applyAlignment="1">
      <alignment wrapText="1"/>
    </xf>
    <xf numFmtId="0" fontId="3" fillId="0" borderId="6" xfId="1" applyFont="1" applyBorder="1" applyAlignment="1">
      <alignment horizontal="left"/>
    </xf>
    <xf numFmtId="15" fontId="2" fillId="0" borderId="3" xfId="1" applyNumberFormat="1" applyFont="1" applyBorder="1" applyAlignment="1">
      <alignment horizontal="center"/>
    </xf>
    <xf numFmtId="165" fontId="3" fillId="0" borderId="21" xfId="2" applyNumberFormat="1" applyFont="1" applyBorder="1" applyAlignment="1">
      <alignment horizontal="center"/>
    </xf>
    <xf numFmtId="165" fontId="3" fillId="0" borderId="20" xfId="2" applyNumberFormat="1" applyFont="1" applyBorder="1" applyAlignment="1">
      <alignment horizontal="center"/>
    </xf>
    <xf numFmtId="165" fontId="6" fillId="0" borderId="3" xfId="2" applyNumberFormat="1" applyFont="1" applyBorder="1" applyAlignment="1">
      <alignment horizontal="center"/>
    </xf>
    <xf numFmtId="38" fontId="6" fillId="0" borderId="18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2" fillId="0" borderId="10" xfId="1" applyFont="1" applyBorder="1" applyAlignment="1">
      <alignment horizontal="left"/>
    </xf>
    <xf numFmtId="0" fontId="3" fillId="0" borderId="6" xfId="1" applyFont="1" applyBorder="1"/>
    <xf numFmtId="0" fontId="3" fillId="0" borderId="10" xfId="1" applyFont="1" applyBorder="1"/>
    <xf numFmtId="0" fontId="5" fillId="0" borderId="0" xfId="1" applyFont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12" xfId="1" applyFont="1" applyBorder="1" applyAlignment="1">
      <alignment horizontal="left"/>
    </xf>
    <xf numFmtId="0" fontId="2" fillId="0" borderId="13" xfId="1" applyFont="1" applyBorder="1" applyAlignment="1">
      <alignment horizontal="left"/>
    </xf>
    <xf numFmtId="0" fontId="2" fillId="0" borderId="34" xfId="1" applyFont="1" applyBorder="1" applyAlignment="1">
      <alignment horizontal="left" wrapText="1"/>
    </xf>
    <xf numFmtId="0" fontId="2" fillId="0" borderId="19" xfId="1" applyFont="1" applyBorder="1" applyAlignment="1">
      <alignment horizontal="left" wrapText="1"/>
    </xf>
    <xf numFmtId="0" fontId="2" fillId="0" borderId="35" xfId="1" applyFont="1" applyBorder="1" applyAlignment="1">
      <alignment horizontal="left" wrapText="1"/>
    </xf>
    <xf numFmtId="0" fontId="2" fillId="0" borderId="3" xfId="1" applyFont="1" applyBorder="1" applyAlignment="1">
      <alignment horizontal="left" wrapText="1"/>
    </xf>
    <xf numFmtId="0" fontId="3" fillId="3" borderId="0" xfId="1" applyFont="1" applyFill="1" applyBorder="1"/>
  </cellXfs>
  <cellStyles count="4">
    <cellStyle name="Comma" xfId="3" builtinId="3"/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9526</xdr:rowOff>
    </xdr:from>
    <xdr:to>
      <xdr:col>2</xdr:col>
      <xdr:colOff>768162</xdr:colOff>
      <xdr:row>4</xdr:row>
      <xdr:rowOff>48837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71451"/>
          <a:ext cx="1253937" cy="525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142875</xdr:rowOff>
    </xdr:from>
    <xdr:to>
      <xdr:col>12</xdr:col>
      <xdr:colOff>419100</xdr:colOff>
      <xdr:row>7</xdr:row>
      <xdr:rowOff>152400</xdr:rowOff>
    </xdr:to>
    <xdr:sp macro="" textlink="">
      <xdr:nvSpPr>
        <xdr:cNvPr id="2" name="Rectangle 8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628650" y="304800"/>
          <a:ext cx="11544300" cy="981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304800</xdr:colOff>
      <xdr:row>2</xdr:row>
      <xdr:rowOff>66675</xdr:rowOff>
    </xdr:from>
    <xdr:to>
      <xdr:col>1</xdr:col>
      <xdr:colOff>1019175</xdr:colOff>
      <xdr:row>7</xdr:row>
      <xdr:rowOff>28575</xdr:rowOff>
    </xdr:to>
    <xdr:pic>
      <xdr:nvPicPr>
        <xdr:cNvPr id="3" name="AXAShape 4" descr="AX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390525"/>
          <a:ext cx="714375" cy="771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 type="none" w="sm" len="sm"/>
              <a:tailEnd type="none" w="sm" len="sm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0</xdr:colOff>
      <xdr:row>1</xdr:row>
      <xdr:rowOff>136525</xdr:rowOff>
    </xdr:from>
    <xdr:to>
      <xdr:col>7</xdr:col>
      <xdr:colOff>587389</xdr:colOff>
      <xdr:row>7</xdr:row>
      <xdr:rowOff>152421</xdr:rowOff>
    </xdr:to>
    <xdr:sp macro="" textlink="">
      <xdr:nvSpPr>
        <xdr:cNvPr id="4" name="Rectangle 8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885950" y="298450"/>
          <a:ext cx="6616714" cy="9874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AXA BUSINESS SERVICES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Deptt - Team name/Process Name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Title : Template for Petty Cash Voucher &amp; Expenses Reimbursement Form</a:t>
          </a:r>
          <a:endParaRPr lang="en-US"/>
        </a:p>
      </xdr:txBody>
    </xdr:sp>
    <xdr:clientData/>
  </xdr:twoCellAnchor>
  <xdr:twoCellAnchor>
    <xdr:from>
      <xdr:col>7</xdr:col>
      <xdr:colOff>596900</xdr:colOff>
      <xdr:row>1</xdr:row>
      <xdr:rowOff>136525</xdr:rowOff>
    </xdr:from>
    <xdr:to>
      <xdr:col>12</xdr:col>
      <xdr:colOff>419104</xdr:colOff>
      <xdr:row>7</xdr:row>
      <xdr:rowOff>152421</xdr:rowOff>
    </xdr:to>
    <xdr:sp macro="" textlink="">
      <xdr:nvSpPr>
        <xdr:cNvPr id="5" name="Rectangle 8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8512175" y="298450"/>
          <a:ext cx="3660779" cy="98744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Doc. No.            :  L3/Deptt/team/WI/process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Revision No.     :  R0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Date                   : 30.03.15 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Page                  :  1 of 1</a:t>
          </a:r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508000</xdr:colOff>
          <xdr:row>11</xdr:row>
          <xdr:rowOff>69850</xdr:rowOff>
        </xdr:from>
        <xdr:to>
          <xdr:col>12</xdr:col>
          <xdr:colOff>355600</xdr:colOff>
          <xdr:row>12</xdr:row>
          <xdr:rowOff>203200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565150</xdr:colOff>
          <xdr:row>12</xdr:row>
          <xdr:rowOff>742950</xdr:rowOff>
        </xdr:from>
        <xdr:to>
          <xdr:col>11</xdr:col>
          <xdr:colOff>457200</xdr:colOff>
          <xdr:row>14</xdr:row>
          <xdr:rowOff>171450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E60"/>
  <sheetViews>
    <sheetView showGridLines="0" tabSelected="1" topLeftCell="A26" zoomScaleNormal="100" workbookViewId="0">
      <selection activeCell="F10" sqref="F10"/>
    </sheetView>
  </sheetViews>
  <sheetFormatPr defaultRowHeight="12.5" x14ac:dyDescent="0.25"/>
  <cols>
    <col min="1" max="1" width="2.81640625" customWidth="1"/>
    <col min="2" max="2" width="7.54296875" customWidth="1"/>
    <col min="3" max="3" width="17.81640625" bestFit="1" customWidth="1"/>
    <col min="4" max="4" width="11.26953125" customWidth="1"/>
    <col min="5" max="5" width="30.1796875" customWidth="1"/>
    <col min="6" max="6" width="18.26953125" bestFit="1" customWidth="1"/>
    <col min="7" max="7" width="13.81640625" customWidth="1"/>
    <col min="15" max="31" width="0" style="60" hidden="1" customWidth="1"/>
  </cols>
  <sheetData>
    <row r="6" spans="2:16" ht="15.5" x14ac:dyDescent="0.35">
      <c r="B6" s="38" t="s">
        <v>0</v>
      </c>
      <c r="C6" s="16"/>
      <c r="D6" s="38"/>
      <c r="E6" s="38"/>
      <c r="F6" s="38"/>
      <c r="G6" s="17"/>
    </row>
    <row r="7" spans="2:16" ht="14" x14ac:dyDescent="0.3">
      <c r="B7" s="17"/>
      <c r="C7" s="17"/>
      <c r="D7" s="17"/>
      <c r="E7" s="17"/>
      <c r="F7" s="35"/>
      <c r="G7" s="17"/>
    </row>
    <row r="8" spans="2:16" ht="14" x14ac:dyDescent="0.3">
      <c r="B8" s="93" t="str">
        <f>IF(G37&gt;2500," Expenses Reimbursement Form","Petty Cash Voucher")</f>
        <v>Petty Cash Voucher</v>
      </c>
      <c r="C8" s="93"/>
      <c r="D8" s="93"/>
      <c r="E8" s="93"/>
      <c r="F8" s="93"/>
      <c r="G8" s="93"/>
    </row>
    <row r="9" spans="2:16" x14ac:dyDescent="0.25">
      <c r="B9" s="1"/>
      <c r="C9" s="1"/>
      <c r="D9" s="1"/>
      <c r="E9" s="1"/>
      <c r="F9" s="22"/>
      <c r="G9" s="3"/>
      <c r="P9" s="60" t="s">
        <v>63</v>
      </c>
    </row>
    <row r="10" spans="2:16" ht="13" x14ac:dyDescent="0.3">
      <c r="B10" s="39" t="s">
        <v>58</v>
      </c>
      <c r="C10" s="53" t="s">
        <v>77</v>
      </c>
      <c r="D10" s="98" t="s">
        <v>109</v>
      </c>
      <c r="E10" s="99"/>
      <c r="F10" s="42" t="s">
        <v>111</v>
      </c>
      <c r="G10" s="47"/>
      <c r="P10" s="60" t="s">
        <v>64</v>
      </c>
    </row>
    <row r="11" spans="2:16" ht="13" x14ac:dyDescent="0.3">
      <c r="B11" s="40" t="s">
        <v>78</v>
      </c>
      <c r="C11" s="45"/>
      <c r="D11" s="98" t="s">
        <v>104</v>
      </c>
      <c r="E11" s="99"/>
      <c r="F11" s="42" t="s">
        <v>1</v>
      </c>
      <c r="G11" s="47" t="s">
        <v>52</v>
      </c>
      <c r="P11" s="61" t="s">
        <v>3</v>
      </c>
    </row>
    <row r="12" spans="2:16" ht="13" x14ac:dyDescent="0.3">
      <c r="B12" s="40" t="s">
        <v>80</v>
      </c>
      <c r="C12" s="6"/>
      <c r="D12" s="7" t="s">
        <v>105</v>
      </c>
      <c r="E12" s="4"/>
      <c r="F12" s="42"/>
      <c r="G12" s="47"/>
      <c r="P12" s="62" t="s">
        <v>61</v>
      </c>
    </row>
    <row r="13" spans="2:16" ht="13" x14ac:dyDescent="0.3">
      <c r="B13" s="41" t="s">
        <v>81</v>
      </c>
      <c r="C13" s="5"/>
      <c r="D13" s="82">
        <v>4022203990</v>
      </c>
      <c r="E13" s="90"/>
      <c r="F13" s="91" t="s">
        <v>106</v>
      </c>
      <c r="G13" s="92">
        <v>533080</v>
      </c>
      <c r="P13" s="63" t="s">
        <v>57</v>
      </c>
    </row>
    <row r="14" spans="2:16" ht="13" thickBot="1" x14ac:dyDescent="0.3">
      <c r="B14" s="1"/>
      <c r="C14" s="1"/>
      <c r="D14" s="1"/>
      <c r="E14" s="1"/>
      <c r="F14" s="22"/>
      <c r="G14" s="1"/>
    </row>
    <row r="15" spans="2:16" ht="13.5" thickBot="1" x14ac:dyDescent="0.35">
      <c r="B15" s="18" t="s">
        <v>59</v>
      </c>
      <c r="C15" s="19" t="s">
        <v>4</v>
      </c>
      <c r="D15" s="19" t="s">
        <v>5</v>
      </c>
      <c r="E15" s="20" t="s">
        <v>6</v>
      </c>
      <c r="F15" s="36"/>
      <c r="G15" s="20" t="s">
        <v>7</v>
      </c>
    </row>
    <row r="16" spans="2:16" ht="30" customHeight="1" x14ac:dyDescent="0.25">
      <c r="B16" s="9">
        <v>1</v>
      </c>
      <c r="C16" s="10">
        <v>122970803878</v>
      </c>
      <c r="D16" s="83" t="s">
        <v>107</v>
      </c>
      <c r="E16" s="100" t="s">
        <v>108</v>
      </c>
      <c r="F16" s="101"/>
      <c r="G16" s="10">
        <v>252</v>
      </c>
    </row>
    <row r="17" spans="2:7" ht="38.25" customHeight="1" x14ac:dyDescent="0.25">
      <c r="B17" s="9">
        <v>2</v>
      </c>
      <c r="C17" s="48">
        <v>122972620360</v>
      </c>
      <c r="D17" s="83" t="s">
        <v>107</v>
      </c>
      <c r="E17" s="102" t="s">
        <v>108</v>
      </c>
      <c r="F17" s="103"/>
      <c r="G17" s="10">
        <v>1543</v>
      </c>
    </row>
    <row r="18" spans="2:7" x14ac:dyDescent="0.25">
      <c r="B18" s="9">
        <v>3</v>
      </c>
      <c r="C18" s="48">
        <v>123002607362</v>
      </c>
      <c r="D18" s="11" t="s">
        <v>107</v>
      </c>
      <c r="E18" s="45" t="s">
        <v>108</v>
      </c>
      <c r="F18" s="46"/>
      <c r="G18" s="10">
        <v>682</v>
      </c>
    </row>
    <row r="19" spans="2:7" x14ac:dyDescent="0.25">
      <c r="B19" s="9"/>
      <c r="C19" s="48"/>
      <c r="D19" s="11"/>
      <c r="E19" s="45"/>
      <c r="F19" s="46"/>
      <c r="G19" s="10"/>
    </row>
    <row r="20" spans="2:7" x14ac:dyDescent="0.25">
      <c r="B20" s="9"/>
      <c r="C20" s="48"/>
      <c r="D20" s="11"/>
      <c r="E20" s="45"/>
      <c r="F20" s="46"/>
      <c r="G20" s="10"/>
    </row>
    <row r="21" spans="2:7" x14ac:dyDescent="0.25">
      <c r="B21" s="9"/>
      <c r="C21" s="48"/>
      <c r="D21" s="11"/>
      <c r="E21" s="45"/>
      <c r="F21" s="46"/>
      <c r="G21" s="10"/>
    </row>
    <row r="22" spans="2:7" x14ac:dyDescent="0.25">
      <c r="B22" s="9"/>
      <c r="C22" s="48"/>
      <c r="D22" s="11"/>
      <c r="E22" s="45"/>
      <c r="F22" s="46"/>
      <c r="G22" s="10"/>
    </row>
    <row r="23" spans="2:7" x14ac:dyDescent="0.25">
      <c r="B23" s="9"/>
      <c r="C23" s="48"/>
      <c r="D23" s="11"/>
      <c r="E23" s="45"/>
      <c r="F23" s="46"/>
      <c r="G23" s="10"/>
    </row>
    <row r="24" spans="2:7" x14ac:dyDescent="0.25">
      <c r="B24" s="9"/>
      <c r="C24" s="48"/>
      <c r="D24" s="11"/>
      <c r="E24" s="45"/>
      <c r="F24" s="46"/>
      <c r="G24" s="10"/>
    </row>
    <row r="25" spans="2:7" x14ac:dyDescent="0.25">
      <c r="B25" s="9"/>
      <c r="C25" s="48"/>
      <c r="D25" s="11"/>
      <c r="E25" s="45"/>
      <c r="F25" s="46"/>
      <c r="G25" s="10"/>
    </row>
    <row r="26" spans="2:7" x14ac:dyDescent="0.25">
      <c r="B26" s="9"/>
      <c r="C26" s="48"/>
      <c r="D26" s="11"/>
      <c r="E26" s="45"/>
      <c r="F26" s="46"/>
      <c r="G26" s="10"/>
    </row>
    <row r="27" spans="2:7" x14ac:dyDescent="0.25">
      <c r="B27" s="9"/>
      <c r="C27" s="48"/>
      <c r="D27" s="11"/>
      <c r="E27" s="45"/>
      <c r="F27" s="46"/>
      <c r="G27" s="10"/>
    </row>
    <row r="28" spans="2:7" x14ac:dyDescent="0.25">
      <c r="B28" s="9"/>
      <c r="C28" s="48"/>
      <c r="D28" s="11"/>
      <c r="E28" s="45"/>
      <c r="F28" s="46"/>
      <c r="G28" s="10"/>
    </row>
    <row r="29" spans="2:7" x14ac:dyDescent="0.25">
      <c r="B29" s="9"/>
      <c r="C29" s="48"/>
      <c r="D29" s="11"/>
      <c r="E29" s="45"/>
      <c r="F29" s="46"/>
      <c r="G29" s="10"/>
    </row>
    <row r="30" spans="2:7" x14ac:dyDescent="0.25">
      <c r="B30" s="9"/>
      <c r="C30" s="48"/>
      <c r="D30" s="11"/>
      <c r="E30" s="45"/>
      <c r="F30" s="46"/>
      <c r="G30" s="10"/>
    </row>
    <row r="31" spans="2:7" x14ac:dyDescent="0.25">
      <c r="B31" s="9"/>
      <c r="C31" s="48"/>
      <c r="D31" s="11"/>
      <c r="E31" s="45"/>
      <c r="F31" s="46"/>
      <c r="G31" s="10"/>
    </row>
    <row r="32" spans="2:7" x14ac:dyDescent="0.25">
      <c r="B32" s="9"/>
      <c r="C32" s="48"/>
      <c r="D32" s="11"/>
      <c r="E32" s="45"/>
      <c r="F32" s="46"/>
      <c r="G32" s="10"/>
    </row>
    <row r="33" spans="1:7" ht="13" x14ac:dyDescent="0.3">
      <c r="B33" s="9"/>
      <c r="C33" s="48"/>
      <c r="D33" s="11"/>
      <c r="E33" s="94" t="s">
        <v>55</v>
      </c>
      <c r="F33" s="95"/>
      <c r="G33" s="84">
        <f>SUM(G16:G32)</f>
        <v>2477</v>
      </c>
    </row>
    <row r="34" spans="1:7" ht="13" x14ac:dyDescent="0.3">
      <c r="B34" s="9"/>
      <c r="C34" s="48"/>
      <c r="D34" s="11"/>
      <c r="E34" s="49"/>
      <c r="F34" s="50"/>
      <c r="G34" s="85"/>
    </row>
    <row r="35" spans="1:7" ht="13" x14ac:dyDescent="0.3">
      <c r="B35" s="9"/>
      <c r="C35" s="10"/>
      <c r="D35" s="11"/>
      <c r="E35" s="94" t="s">
        <v>56</v>
      </c>
      <c r="F35" s="95"/>
      <c r="G35" s="84"/>
    </row>
    <row r="36" spans="1:7" ht="13.5" thickBot="1" x14ac:dyDescent="0.35">
      <c r="B36" s="9"/>
      <c r="C36" s="10"/>
      <c r="D36" s="11"/>
      <c r="E36" s="51"/>
      <c r="F36" s="52"/>
      <c r="G36" s="86"/>
    </row>
    <row r="37" spans="1:7" ht="13.5" thickBot="1" x14ac:dyDescent="0.35">
      <c r="B37" s="12"/>
      <c r="C37" s="13"/>
      <c r="D37" s="12"/>
      <c r="E37" s="96" t="s">
        <v>82</v>
      </c>
      <c r="F37" s="97"/>
      <c r="G37" s="87">
        <f>G33-G35</f>
        <v>2477</v>
      </c>
    </row>
    <row r="38" spans="1:7" x14ac:dyDescent="0.25">
      <c r="G38" s="88"/>
    </row>
    <row r="39" spans="1:7" x14ac:dyDescent="0.25">
      <c r="G39" s="88"/>
    </row>
    <row r="40" spans="1:7" ht="13" x14ac:dyDescent="0.3">
      <c r="B40" s="2" t="s">
        <v>62</v>
      </c>
      <c r="C40" s="1"/>
      <c r="D40" s="1" t="s">
        <v>109</v>
      </c>
      <c r="E40" s="8"/>
      <c r="F40" s="56" t="str">
        <f>IF(B8=P9,"Received Payment","")</f>
        <v>Received Payment</v>
      </c>
      <c r="G40" s="89"/>
    </row>
    <row r="41" spans="1:7" x14ac:dyDescent="0.25">
      <c r="G41" s="88"/>
    </row>
    <row r="42" spans="1:7" ht="13" x14ac:dyDescent="0.3">
      <c r="A42" s="1"/>
      <c r="B42" s="2" t="s">
        <v>79</v>
      </c>
      <c r="C42" s="1"/>
      <c r="D42" s="1"/>
      <c r="E42" s="8"/>
      <c r="F42" s="33"/>
      <c r="G42" s="88"/>
    </row>
    <row r="43" spans="1:7" ht="13" x14ac:dyDescent="0.3">
      <c r="A43" s="22"/>
      <c r="B43" s="23"/>
      <c r="C43" s="22"/>
      <c r="D43" s="22"/>
      <c r="E43" s="45"/>
      <c r="F43" s="45"/>
      <c r="G43" s="88"/>
    </row>
    <row r="44" spans="1:7" ht="13" x14ac:dyDescent="0.3">
      <c r="A44" s="22"/>
      <c r="B44" s="23" t="s">
        <v>8</v>
      </c>
      <c r="C44" s="22"/>
      <c r="D44" s="22"/>
      <c r="E44" s="45"/>
      <c r="F44" s="45"/>
      <c r="G44" s="88"/>
    </row>
    <row r="45" spans="1:7" ht="13" x14ac:dyDescent="0.3">
      <c r="A45" s="22"/>
      <c r="B45" s="1"/>
      <c r="C45" s="1"/>
      <c r="D45" s="1"/>
      <c r="E45" s="45"/>
      <c r="F45" s="56" t="str">
        <f>IF(F40=P10,"Signature","")</f>
        <v>Signature</v>
      </c>
      <c r="G45" s="88"/>
    </row>
    <row r="46" spans="1:7" ht="13" x14ac:dyDescent="0.3">
      <c r="A46" s="22"/>
      <c r="B46" s="23" t="s">
        <v>60</v>
      </c>
      <c r="C46" t="s">
        <v>110</v>
      </c>
      <c r="D46" s="14"/>
      <c r="E46" s="45"/>
      <c r="G46" s="88"/>
    </row>
    <row r="47" spans="1:7" x14ac:dyDescent="0.25">
      <c r="A47" s="1"/>
      <c r="E47" s="8"/>
      <c r="F47" s="33"/>
      <c r="G47" s="88"/>
    </row>
    <row r="48" spans="1:7" x14ac:dyDescent="0.25">
      <c r="A48" s="1"/>
      <c r="E48" s="15"/>
      <c r="F48" s="34"/>
      <c r="G48" s="88"/>
    </row>
    <row r="49" spans="1:7" x14ac:dyDescent="0.25">
      <c r="G49" s="88"/>
    </row>
    <row r="50" spans="1:7" x14ac:dyDescent="0.25">
      <c r="G50" s="88"/>
    </row>
    <row r="51" spans="1:7" ht="13" x14ac:dyDescent="0.3">
      <c r="A51" s="2"/>
      <c r="B51" s="23"/>
      <c r="C51" s="1"/>
      <c r="D51" s="1"/>
      <c r="E51" s="1"/>
      <c r="F51" s="22"/>
      <c r="G51" s="88"/>
    </row>
    <row r="52" spans="1:7" ht="13" x14ac:dyDescent="0.3">
      <c r="A52" s="37"/>
      <c r="B52" s="23"/>
      <c r="C52" s="37"/>
      <c r="D52" s="37"/>
      <c r="E52" s="21"/>
      <c r="F52" s="37"/>
      <c r="G52" s="88"/>
    </row>
    <row r="53" spans="1:7" x14ac:dyDescent="0.25">
      <c r="G53" s="88"/>
    </row>
    <row r="54" spans="1:7" x14ac:dyDescent="0.25">
      <c r="G54" s="88"/>
    </row>
    <row r="55" spans="1:7" x14ac:dyDescent="0.25">
      <c r="G55" s="88"/>
    </row>
    <row r="56" spans="1:7" x14ac:dyDescent="0.25">
      <c r="G56" s="88"/>
    </row>
    <row r="59" spans="1:7" ht="14" x14ac:dyDescent="0.3">
      <c r="F59" s="54"/>
    </row>
    <row r="60" spans="1:7" ht="13" x14ac:dyDescent="0.3">
      <c r="F60" s="55"/>
    </row>
  </sheetData>
  <mergeCells count="8">
    <mergeCell ref="B8:G8"/>
    <mergeCell ref="E33:F33"/>
    <mergeCell ref="E35:F35"/>
    <mergeCell ref="E37:F37"/>
    <mergeCell ref="D11:E11"/>
    <mergeCell ref="D10:E10"/>
    <mergeCell ref="E16:F16"/>
    <mergeCell ref="E17:F17"/>
  </mergeCells>
  <pageMargins left="0.45" right="0.2" top="0.75" bottom="0.75" header="0.3" footer="0.3"/>
  <pageSetup paperSize="9" scale="96" orientation="portrait" horizontalDpi="1200" verticalDpi="1200" r:id="rId1"/>
  <headerFooter>
    <oddFooter>&amp;LPrepared by : Sr. Manager, Finance&amp;CInternal&amp;RApproved by : VP, Finance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Data!$E$2:$E$8</xm:f>
          </x14:formula1>
          <xm:sqref>G12</xm:sqref>
        </x14:dataValidation>
        <x14:dataValidation type="list" allowBlank="1" showInputMessage="1" showErrorMessage="1">
          <x14:formula1>
            <xm:f>Data!$E$3:$E$8</xm:f>
          </x14:formula1>
          <xm:sqref>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1"/>
  <sheetViews>
    <sheetView showGridLines="0" topLeftCell="A34" zoomScale="90" zoomScaleNormal="90" workbookViewId="0">
      <selection activeCell="C62" sqref="C62"/>
    </sheetView>
  </sheetViews>
  <sheetFormatPr defaultRowHeight="12.5" x14ac:dyDescent="0.25"/>
  <cols>
    <col min="2" max="2" width="28.7265625" bestFit="1" customWidth="1"/>
    <col min="3" max="3" width="12.1796875" bestFit="1" customWidth="1"/>
    <col min="5" max="6" width="19.1796875" customWidth="1"/>
    <col min="7" max="7" width="34.7265625" bestFit="1" customWidth="1"/>
    <col min="9" max="9" width="16.26953125" bestFit="1" customWidth="1"/>
  </cols>
  <sheetData>
    <row r="2" spans="1:12" ht="13" x14ac:dyDescent="0.3">
      <c r="A2" s="28"/>
      <c r="B2" s="24" t="s">
        <v>9</v>
      </c>
      <c r="C2" s="24" t="s">
        <v>10</v>
      </c>
      <c r="E2" s="43" t="s">
        <v>50</v>
      </c>
      <c r="F2" s="43"/>
    </row>
    <row r="3" spans="1:12" x14ac:dyDescent="0.25">
      <c r="A3" s="25"/>
      <c r="B3" s="26" t="s">
        <v>11</v>
      </c>
      <c r="C3" s="27">
        <v>4011903030</v>
      </c>
      <c r="E3" s="44" t="s">
        <v>51</v>
      </c>
      <c r="F3" s="44"/>
    </row>
    <row r="4" spans="1:12" x14ac:dyDescent="0.25">
      <c r="A4" s="25"/>
      <c r="B4" s="26" t="s">
        <v>12</v>
      </c>
      <c r="C4" s="27">
        <v>2010403050</v>
      </c>
      <c r="E4" s="44" t="s">
        <v>52</v>
      </c>
      <c r="F4" s="44"/>
    </row>
    <row r="5" spans="1:12" x14ac:dyDescent="0.25">
      <c r="A5" s="25"/>
      <c r="B5" s="26" t="s">
        <v>13</v>
      </c>
      <c r="C5" s="27">
        <v>2010103130</v>
      </c>
      <c r="E5" s="44" t="s">
        <v>53</v>
      </c>
      <c r="F5" s="44"/>
    </row>
    <row r="6" spans="1:12" x14ac:dyDescent="0.25">
      <c r="A6" s="25"/>
      <c r="B6" s="26" t="s">
        <v>14</v>
      </c>
      <c r="C6" s="27">
        <v>2011903010</v>
      </c>
      <c r="E6" s="44" t="s">
        <v>54</v>
      </c>
      <c r="F6" s="44"/>
    </row>
    <row r="7" spans="1:12" x14ac:dyDescent="0.25">
      <c r="A7" s="25"/>
      <c r="B7" s="26" t="s">
        <v>15</v>
      </c>
      <c r="C7" s="27">
        <v>2010202030</v>
      </c>
      <c r="E7" s="44" t="s">
        <v>2</v>
      </c>
      <c r="F7" s="44"/>
    </row>
    <row r="8" spans="1:12" x14ac:dyDescent="0.25">
      <c r="A8" s="25"/>
      <c r="B8" s="26" t="s">
        <v>16</v>
      </c>
      <c r="C8" s="27">
        <v>2010203060</v>
      </c>
      <c r="E8" s="44"/>
      <c r="F8" s="44"/>
    </row>
    <row r="9" spans="1:12" x14ac:dyDescent="0.25">
      <c r="A9" s="25"/>
      <c r="B9" s="26" t="s">
        <v>17</v>
      </c>
      <c r="C9" s="31">
        <v>4022203010</v>
      </c>
    </row>
    <row r="10" spans="1:12" x14ac:dyDescent="0.25">
      <c r="A10" s="25"/>
      <c r="B10" s="26" t="s">
        <v>18</v>
      </c>
      <c r="C10" s="27">
        <v>201170310</v>
      </c>
    </row>
    <row r="11" spans="1:12" x14ac:dyDescent="0.25">
      <c r="A11" s="25"/>
      <c r="B11" s="26" t="s">
        <v>19</v>
      </c>
      <c r="C11" s="27">
        <v>3012303010</v>
      </c>
    </row>
    <row r="12" spans="1:12" ht="14" x14ac:dyDescent="0.3">
      <c r="A12" s="25"/>
      <c r="B12" s="26" t="s">
        <v>20</v>
      </c>
      <c r="C12" s="27">
        <v>2010503090</v>
      </c>
      <c r="E12" s="55"/>
      <c r="F12" s="57"/>
      <c r="G12" s="54"/>
      <c r="H12" s="54"/>
      <c r="I12" s="54"/>
      <c r="J12" s="54"/>
      <c r="K12" s="54"/>
      <c r="L12" s="54"/>
    </row>
    <row r="13" spans="1:12" ht="13" x14ac:dyDescent="0.3">
      <c r="A13" s="25"/>
      <c r="B13" s="26" t="s">
        <v>21</v>
      </c>
      <c r="C13" s="31">
        <v>3012503010</v>
      </c>
      <c r="G13" s="56"/>
    </row>
    <row r="14" spans="1:12" ht="13" x14ac:dyDescent="0.3">
      <c r="A14" s="25"/>
      <c r="B14" s="26" t="s">
        <v>22</v>
      </c>
      <c r="C14" s="31">
        <v>3012904100</v>
      </c>
      <c r="G14" s="23"/>
    </row>
    <row r="15" spans="1:12" ht="13" x14ac:dyDescent="0.3">
      <c r="A15" s="25"/>
      <c r="B15" s="26" t="s">
        <v>23</v>
      </c>
      <c r="C15" s="27">
        <v>3010703060</v>
      </c>
      <c r="G15" s="37"/>
    </row>
    <row r="16" spans="1:12" x14ac:dyDescent="0.25">
      <c r="A16" s="25"/>
      <c r="B16" s="26" t="s">
        <v>24</v>
      </c>
      <c r="C16" s="27">
        <v>3010703420</v>
      </c>
    </row>
    <row r="17" spans="1:7" ht="13" x14ac:dyDescent="0.3">
      <c r="A17" s="25"/>
      <c r="B17" s="26" t="s">
        <v>25</v>
      </c>
      <c r="C17" s="27">
        <v>3010703430</v>
      </c>
      <c r="E17" s="55"/>
      <c r="F17" s="58"/>
      <c r="G17" s="55"/>
    </row>
    <row r="18" spans="1:7" ht="13" x14ac:dyDescent="0.3">
      <c r="A18" s="25"/>
      <c r="B18" s="26" t="s">
        <v>26</v>
      </c>
      <c r="C18" s="27">
        <v>3010603450</v>
      </c>
      <c r="G18" s="59"/>
    </row>
    <row r="19" spans="1:7" x14ac:dyDescent="0.25">
      <c r="A19" s="25"/>
      <c r="B19" s="26" t="s">
        <v>27</v>
      </c>
      <c r="C19" s="27">
        <v>3010704230</v>
      </c>
      <c r="G19" s="104"/>
    </row>
    <row r="20" spans="1:7" x14ac:dyDescent="0.25">
      <c r="A20" s="25"/>
      <c r="B20" s="26" t="s">
        <v>28</v>
      </c>
      <c r="C20" s="27">
        <v>3010703620</v>
      </c>
      <c r="G20" s="104"/>
    </row>
    <row r="21" spans="1:7" x14ac:dyDescent="0.25">
      <c r="A21" s="25"/>
      <c r="B21" s="26" t="s">
        <v>29</v>
      </c>
      <c r="C21" s="27">
        <v>4022003010</v>
      </c>
      <c r="G21" s="104"/>
    </row>
    <row r="22" spans="1:7" ht="13" x14ac:dyDescent="0.3">
      <c r="A22" s="25"/>
      <c r="B22" s="26" t="s">
        <v>30</v>
      </c>
      <c r="C22" s="27">
        <v>3012703010</v>
      </c>
      <c r="G22" s="59"/>
    </row>
    <row r="23" spans="1:7" x14ac:dyDescent="0.25">
      <c r="A23" s="25"/>
      <c r="B23" s="26" t="s">
        <v>65</v>
      </c>
      <c r="C23" s="27">
        <v>3010703780</v>
      </c>
    </row>
    <row r="24" spans="1:7" x14ac:dyDescent="0.25">
      <c r="A24" s="25"/>
      <c r="B24" s="26" t="s">
        <v>31</v>
      </c>
      <c r="C24" s="27">
        <v>4022003100</v>
      </c>
    </row>
    <row r="25" spans="1:7" x14ac:dyDescent="0.25">
      <c r="A25" s="25"/>
      <c r="B25" s="26" t="s">
        <v>32</v>
      </c>
      <c r="C25" s="27">
        <v>3012904160</v>
      </c>
    </row>
    <row r="26" spans="1:7" x14ac:dyDescent="0.25">
      <c r="A26" s="25"/>
      <c r="B26" s="26" t="s">
        <v>33</v>
      </c>
      <c r="C26" s="27">
        <v>3010603030</v>
      </c>
    </row>
    <row r="27" spans="1:7" x14ac:dyDescent="0.25">
      <c r="A27" s="25"/>
      <c r="B27" s="26" t="s">
        <v>34</v>
      </c>
      <c r="C27" s="27">
        <v>3012203020</v>
      </c>
    </row>
    <row r="28" spans="1:7" x14ac:dyDescent="0.25">
      <c r="A28" s="25"/>
      <c r="B28" s="26" t="s">
        <v>35</v>
      </c>
      <c r="C28" s="27">
        <v>5011701010</v>
      </c>
    </row>
    <row r="29" spans="1:7" x14ac:dyDescent="0.25">
      <c r="A29" s="25"/>
      <c r="B29" s="26" t="s">
        <v>36</v>
      </c>
      <c r="C29" s="27">
        <v>3010703090</v>
      </c>
    </row>
    <row r="30" spans="1:7" x14ac:dyDescent="0.25">
      <c r="A30" s="25"/>
      <c r="B30" s="26" t="s">
        <v>37</v>
      </c>
      <c r="C30" s="27">
        <v>4010403220</v>
      </c>
    </row>
    <row r="31" spans="1:7" x14ac:dyDescent="0.25">
      <c r="A31" s="25"/>
      <c r="B31" s="26" t="s">
        <v>38</v>
      </c>
      <c r="C31" s="27">
        <v>501160301</v>
      </c>
    </row>
    <row r="32" spans="1:7" x14ac:dyDescent="0.25">
      <c r="A32" s="25"/>
      <c r="B32" s="26" t="s">
        <v>39</v>
      </c>
      <c r="C32" s="27">
        <v>3010903010</v>
      </c>
    </row>
    <row r="33" spans="1:3" x14ac:dyDescent="0.25">
      <c r="A33" s="25"/>
      <c r="B33" s="26" t="s">
        <v>40</v>
      </c>
      <c r="C33" s="27">
        <v>20201030</v>
      </c>
    </row>
    <row r="34" spans="1:3" x14ac:dyDescent="0.25">
      <c r="A34" s="25"/>
      <c r="B34" s="26" t="s">
        <v>41</v>
      </c>
      <c r="C34" s="27">
        <v>20202050</v>
      </c>
    </row>
    <row r="35" spans="1:3" x14ac:dyDescent="0.25">
      <c r="A35" s="25"/>
      <c r="B35" s="26" t="s">
        <v>42</v>
      </c>
      <c r="C35" s="27">
        <v>30209010</v>
      </c>
    </row>
    <row r="36" spans="1:3" x14ac:dyDescent="0.25">
      <c r="A36" s="25"/>
      <c r="B36" s="26" t="s">
        <v>43</v>
      </c>
      <c r="C36" s="27">
        <v>40206050</v>
      </c>
    </row>
    <row r="37" spans="1:3" x14ac:dyDescent="0.25">
      <c r="A37" s="25"/>
      <c r="B37" s="26" t="s">
        <v>44</v>
      </c>
      <c r="C37" s="27">
        <v>20204040</v>
      </c>
    </row>
    <row r="38" spans="1:3" x14ac:dyDescent="0.25">
      <c r="A38" s="25"/>
      <c r="B38" s="26" t="s">
        <v>45</v>
      </c>
      <c r="C38" s="27">
        <v>4010503010</v>
      </c>
    </row>
    <row r="39" spans="1:3" x14ac:dyDescent="0.25">
      <c r="A39" s="25"/>
      <c r="B39" s="26" t="s">
        <v>46</v>
      </c>
      <c r="C39" s="27">
        <v>20215010</v>
      </c>
    </row>
    <row r="40" spans="1:3" x14ac:dyDescent="0.25">
      <c r="A40" s="25"/>
      <c r="B40" s="26" t="s">
        <v>47</v>
      </c>
      <c r="C40" s="27">
        <v>20219020</v>
      </c>
    </row>
    <row r="41" spans="1:3" x14ac:dyDescent="0.25">
      <c r="A41" s="30"/>
      <c r="B41" s="26" t="s">
        <v>48</v>
      </c>
      <c r="C41" s="27">
        <v>20219010</v>
      </c>
    </row>
    <row r="42" spans="1:3" x14ac:dyDescent="0.25">
      <c r="A42" s="30"/>
      <c r="B42" s="26" t="s">
        <v>91</v>
      </c>
      <c r="C42" s="27">
        <v>3012904120</v>
      </c>
    </row>
    <row r="43" spans="1:3" x14ac:dyDescent="0.25">
      <c r="A43" s="30"/>
      <c r="B43" s="26" t="s">
        <v>92</v>
      </c>
      <c r="C43" s="27">
        <v>3012904130</v>
      </c>
    </row>
    <row r="44" spans="1:3" x14ac:dyDescent="0.25">
      <c r="A44" s="30"/>
      <c r="B44" s="26" t="s">
        <v>93</v>
      </c>
      <c r="C44" s="27">
        <v>3012904130</v>
      </c>
    </row>
    <row r="45" spans="1:3" x14ac:dyDescent="0.25">
      <c r="A45" s="30"/>
      <c r="B45" s="26" t="s">
        <v>94</v>
      </c>
      <c r="C45" s="27">
        <v>3012904130</v>
      </c>
    </row>
    <row r="46" spans="1:3" x14ac:dyDescent="0.25">
      <c r="A46" s="30"/>
      <c r="B46" s="26" t="s">
        <v>95</v>
      </c>
      <c r="C46" s="27">
        <v>4012904200</v>
      </c>
    </row>
    <row r="47" spans="1:3" x14ac:dyDescent="0.25">
      <c r="A47" s="30"/>
      <c r="B47" s="26" t="s">
        <v>96</v>
      </c>
      <c r="C47" s="27">
        <v>4012904170</v>
      </c>
    </row>
    <row r="48" spans="1:3" x14ac:dyDescent="0.25">
      <c r="A48" s="30"/>
      <c r="B48" s="26" t="s">
        <v>97</v>
      </c>
      <c r="C48" s="27">
        <v>4012904190</v>
      </c>
    </row>
    <row r="49" spans="1:3" x14ac:dyDescent="0.25">
      <c r="A49" s="30"/>
      <c r="B49" s="26" t="s">
        <v>98</v>
      </c>
      <c r="C49" s="27">
        <v>4012904150</v>
      </c>
    </row>
    <row r="50" spans="1:3" x14ac:dyDescent="0.25">
      <c r="A50" s="30"/>
      <c r="B50" s="26" t="s">
        <v>90</v>
      </c>
      <c r="C50" s="27">
        <v>4012904160</v>
      </c>
    </row>
    <row r="51" spans="1:3" x14ac:dyDescent="0.25">
      <c r="A51" s="30"/>
      <c r="B51" s="26" t="s">
        <v>49</v>
      </c>
      <c r="C51" s="27">
        <v>4012904180</v>
      </c>
    </row>
    <row r="52" spans="1:3" x14ac:dyDescent="0.25">
      <c r="A52" s="30"/>
      <c r="B52" s="26" t="s">
        <v>99</v>
      </c>
      <c r="C52" s="27">
        <v>3012904170</v>
      </c>
    </row>
    <row r="53" spans="1:3" x14ac:dyDescent="0.25">
      <c r="A53" s="30"/>
      <c r="B53" s="26" t="s">
        <v>100</v>
      </c>
      <c r="C53" s="27">
        <v>4012904210</v>
      </c>
    </row>
    <row r="54" spans="1:3" x14ac:dyDescent="0.25">
      <c r="A54" s="30"/>
      <c r="B54" s="26" t="s">
        <v>101</v>
      </c>
      <c r="C54" s="27">
        <v>3012904210</v>
      </c>
    </row>
    <row r="55" spans="1:3" x14ac:dyDescent="0.25">
      <c r="A55" s="30"/>
      <c r="B55" s="26" t="s">
        <v>102</v>
      </c>
      <c r="C55" s="27">
        <v>4012904220</v>
      </c>
    </row>
    <row r="56" spans="1:3" x14ac:dyDescent="0.25">
      <c r="A56" s="30"/>
      <c r="B56" s="26" t="s">
        <v>84</v>
      </c>
      <c r="C56" s="27">
        <v>40203060</v>
      </c>
    </row>
    <row r="57" spans="1:3" x14ac:dyDescent="0.25">
      <c r="A57" s="30"/>
      <c r="B57" s="26" t="s">
        <v>85</v>
      </c>
      <c r="C57" s="27">
        <v>30203060</v>
      </c>
    </row>
    <row r="58" spans="1:3" x14ac:dyDescent="0.25">
      <c r="A58" s="30"/>
      <c r="B58" s="26" t="s">
        <v>86</v>
      </c>
      <c r="C58" s="27">
        <v>50203060</v>
      </c>
    </row>
    <row r="59" spans="1:3" x14ac:dyDescent="0.25">
      <c r="A59" s="30"/>
      <c r="B59" s="26" t="s">
        <v>103</v>
      </c>
      <c r="C59" s="27">
        <v>4010704400</v>
      </c>
    </row>
    <row r="60" spans="1:3" x14ac:dyDescent="0.25">
      <c r="A60" s="30"/>
      <c r="B60" s="26"/>
      <c r="C60" s="27"/>
    </row>
    <row r="61" spans="1:3" x14ac:dyDescent="0.25">
      <c r="A61" s="30"/>
      <c r="B61" s="29" t="s">
        <v>2</v>
      </c>
      <c r="C61" s="32">
        <v>0</v>
      </c>
    </row>
  </sheetData>
  <mergeCells count="1">
    <mergeCell ref="G19:G2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0:H26"/>
  <sheetViews>
    <sheetView showGridLines="0" zoomScale="90" zoomScaleNormal="90" workbookViewId="0">
      <selection activeCell="J18" sqref="J18"/>
    </sheetView>
  </sheetViews>
  <sheetFormatPr defaultRowHeight="12.5" x14ac:dyDescent="0.25"/>
  <cols>
    <col min="2" max="2" width="19.1796875" customWidth="1"/>
    <col min="3" max="3" width="20.81640625" customWidth="1"/>
    <col min="4" max="4" width="15.1796875" customWidth="1"/>
    <col min="5" max="5" width="20.1796875" customWidth="1"/>
    <col min="6" max="6" width="20.54296875" bestFit="1" customWidth="1"/>
    <col min="7" max="8" width="13.7265625" bestFit="1" customWidth="1"/>
    <col min="10" max="10" width="16.453125" bestFit="1" customWidth="1"/>
    <col min="16" max="16" width="15.1796875" customWidth="1"/>
    <col min="258" max="258" width="19.1796875" customWidth="1"/>
    <col min="259" max="259" width="20.81640625" customWidth="1"/>
    <col min="260" max="260" width="15.1796875" customWidth="1"/>
    <col min="261" max="261" width="20.1796875" customWidth="1"/>
    <col min="262" max="262" width="20.54296875" bestFit="1" customWidth="1"/>
    <col min="263" max="264" width="13.7265625" bestFit="1" customWidth="1"/>
    <col min="266" max="266" width="16.453125" bestFit="1" customWidth="1"/>
    <col min="272" max="272" width="15.1796875" customWidth="1"/>
    <col min="514" max="514" width="19.1796875" customWidth="1"/>
    <col min="515" max="515" width="20.81640625" customWidth="1"/>
    <col min="516" max="516" width="15.1796875" customWidth="1"/>
    <col min="517" max="517" width="20.1796875" customWidth="1"/>
    <col min="518" max="518" width="20.54296875" bestFit="1" customWidth="1"/>
    <col min="519" max="520" width="13.7265625" bestFit="1" customWidth="1"/>
    <col min="522" max="522" width="16.453125" bestFit="1" customWidth="1"/>
    <col min="528" max="528" width="15.1796875" customWidth="1"/>
    <col min="770" max="770" width="19.1796875" customWidth="1"/>
    <col min="771" max="771" width="20.81640625" customWidth="1"/>
    <col min="772" max="772" width="15.1796875" customWidth="1"/>
    <col min="773" max="773" width="20.1796875" customWidth="1"/>
    <col min="774" max="774" width="20.54296875" bestFit="1" customWidth="1"/>
    <col min="775" max="776" width="13.7265625" bestFit="1" customWidth="1"/>
    <col min="778" max="778" width="16.453125" bestFit="1" customWidth="1"/>
    <col min="784" max="784" width="15.1796875" customWidth="1"/>
    <col min="1026" max="1026" width="19.1796875" customWidth="1"/>
    <col min="1027" max="1027" width="20.81640625" customWidth="1"/>
    <col min="1028" max="1028" width="15.1796875" customWidth="1"/>
    <col min="1029" max="1029" width="20.1796875" customWidth="1"/>
    <col min="1030" max="1030" width="20.54296875" bestFit="1" customWidth="1"/>
    <col min="1031" max="1032" width="13.7265625" bestFit="1" customWidth="1"/>
    <col min="1034" max="1034" width="16.453125" bestFit="1" customWidth="1"/>
    <col min="1040" max="1040" width="15.1796875" customWidth="1"/>
    <col min="1282" max="1282" width="19.1796875" customWidth="1"/>
    <col min="1283" max="1283" width="20.81640625" customWidth="1"/>
    <col min="1284" max="1284" width="15.1796875" customWidth="1"/>
    <col min="1285" max="1285" width="20.1796875" customWidth="1"/>
    <col min="1286" max="1286" width="20.54296875" bestFit="1" customWidth="1"/>
    <col min="1287" max="1288" width="13.7265625" bestFit="1" customWidth="1"/>
    <col min="1290" max="1290" width="16.453125" bestFit="1" customWidth="1"/>
    <col min="1296" max="1296" width="15.1796875" customWidth="1"/>
    <col min="1538" max="1538" width="19.1796875" customWidth="1"/>
    <col min="1539" max="1539" width="20.81640625" customWidth="1"/>
    <col min="1540" max="1540" width="15.1796875" customWidth="1"/>
    <col min="1541" max="1541" width="20.1796875" customWidth="1"/>
    <col min="1542" max="1542" width="20.54296875" bestFit="1" customWidth="1"/>
    <col min="1543" max="1544" width="13.7265625" bestFit="1" customWidth="1"/>
    <col min="1546" max="1546" width="16.453125" bestFit="1" customWidth="1"/>
    <col min="1552" max="1552" width="15.1796875" customWidth="1"/>
    <col min="1794" max="1794" width="19.1796875" customWidth="1"/>
    <col min="1795" max="1795" width="20.81640625" customWidth="1"/>
    <col min="1796" max="1796" width="15.1796875" customWidth="1"/>
    <col min="1797" max="1797" width="20.1796875" customWidth="1"/>
    <col min="1798" max="1798" width="20.54296875" bestFit="1" customWidth="1"/>
    <col min="1799" max="1800" width="13.7265625" bestFit="1" customWidth="1"/>
    <col min="1802" max="1802" width="16.453125" bestFit="1" customWidth="1"/>
    <col min="1808" max="1808" width="15.1796875" customWidth="1"/>
    <col min="2050" max="2050" width="19.1796875" customWidth="1"/>
    <col min="2051" max="2051" width="20.81640625" customWidth="1"/>
    <col min="2052" max="2052" width="15.1796875" customWidth="1"/>
    <col min="2053" max="2053" width="20.1796875" customWidth="1"/>
    <col min="2054" max="2054" width="20.54296875" bestFit="1" customWidth="1"/>
    <col min="2055" max="2056" width="13.7265625" bestFit="1" customWidth="1"/>
    <col min="2058" max="2058" width="16.453125" bestFit="1" customWidth="1"/>
    <col min="2064" max="2064" width="15.1796875" customWidth="1"/>
    <col min="2306" max="2306" width="19.1796875" customWidth="1"/>
    <col min="2307" max="2307" width="20.81640625" customWidth="1"/>
    <col min="2308" max="2308" width="15.1796875" customWidth="1"/>
    <col min="2309" max="2309" width="20.1796875" customWidth="1"/>
    <col min="2310" max="2310" width="20.54296875" bestFit="1" customWidth="1"/>
    <col min="2311" max="2312" width="13.7265625" bestFit="1" customWidth="1"/>
    <col min="2314" max="2314" width="16.453125" bestFit="1" customWidth="1"/>
    <col min="2320" max="2320" width="15.1796875" customWidth="1"/>
    <col min="2562" max="2562" width="19.1796875" customWidth="1"/>
    <col min="2563" max="2563" width="20.81640625" customWidth="1"/>
    <col min="2564" max="2564" width="15.1796875" customWidth="1"/>
    <col min="2565" max="2565" width="20.1796875" customWidth="1"/>
    <col min="2566" max="2566" width="20.54296875" bestFit="1" customWidth="1"/>
    <col min="2567" max="2568" width="13.7265625" bestFit="1" customWidth="1"/>
    <col min="2570" max="2570" width="16.453125" bestFit="1" customWidth="1"/>
    <col min="2576" max="2576" width="15.1796875" customWidth="1"/>
    <col min="2818" max="2818" width="19.1796875" customWidth="1"/>
    <col min="2819" max="2819" width="20.81640625" customWidth="1"/>
    <col min="2820" max="2820" width="15.1796875" customWidth="1"/>
    <col min="2821" max="2821" width="20.1796875" customWidth="1"/>
    <col min="2822" max="2822" width="20.54296875" bestFit="1" customWidth="1"/>
    <col min="2823" max="2824" width="13.7265625" bestFit="1" customWidth="1"/>
    <col min="2826" max="2826" width="16.453125" bestFit="1" customWidth="1"/>
    <col min="2832" max="2832" width="15.1796875" customWidth="1"/>
    <col min="3074" max="3074" width="19.1796875" customWidth="1"/>
    <col min="3075" max="3075" width="20.81640625" customWidth="1"/>
    <col min="3076" max="3076" width="15.1796875" customWidth="1"/>
    <col min="3077" max="3077" width="20.1796875" customWidth="1"/>
    <col min="3078" max="3078" width="20.54296875" bestFit="1" customWidth="1"/>
    <col min="3079" max="3080" width="13.7265625" bestFit="1" customWidth="1"/>
    <col min="3082" max="3082" width="16.453125" bestFit="1" customWidth="1"/>
    <col min="3088" max="3088" width="15.1796875" customWidth="1"/>
    <col min="3330" max="3330" width="19.1796875" customWidth="1"/>
    <col min="3331" max="3331" width="20.81640625" customWidth="1"/>
    <col min="3332" max="3332" width="15.1796875" customWidth="1"/>
    <col min="3333" max="3333" width="20.1796875" customWidth="1"/>
    <col min="3334" max="3334" width="20.54296875" bestFit="1" customWidth="1"/>
    <col min="3335" max="3336" width="13.7265625" bestFit="1" customWidth="1"/>
    <col min="3338" max="3338" width="16.453125" bestFit="1" customWidth="1"/>
    <col min="3344" max="3344" width="15.1796875" customWidth="1"/>
    <col min="3586" max="3586" width="19.1796875" customWidth="1"/>
    <col min="3587" max="3587" width="20.81640625" customWidth="1"/>
    <col min="3588" max="3588" width="15.1796875" customWidth="1"/>
    <col min="3589" max="3589" width="20.1796875" customWidth="1"/>
    <col min="3590" max="3590" width="20.54296875" bestFit="1" customWidth="1"/>
    <col min="3591" max="3592" width="13.7265625" bestFit="1" customWidth="1"/>
    <col min="3594" max="3594" width="16.453125" bestFit="1" customWidth="1"/>
    <col min="3600" max="3600" width="15.1796875" customWidth="1"/>
    <col min="3842" max="3842" width="19.1796875" customWidth="1"/>
    <col min="3843" max="3843" width="20.81640625" customWidth="1"/>
    <col min="3844" max="3844" width="15.1796875" customWidth="1"/>
    <col min="3845" max="3845" width="20.1796875" customWidth="1"/>
    <col min="3846" max="3846" width="20.54296875" bestFit="1" customWidth="1"/>
    <col min="3847" max="3848" width="13.7265625" bestFit="1" customWidth="1"/>
    <col min="3850" max="3850" width="16.453125" bestFit="1" customWidth="1"/>
    <col min="3856" max="3856" width="15.1796875" customWidth="1"/>
    <col min="4098" max="4098" width="19.1796875" customWidth="1"/>
    <col min="4099" max="4099" width="20.81640625" customWidth="1"/>
    <col min="4100" max="4100" width="15.1796875" customWidth="1"/>
    <col min="4101" max="4101" width="20.1796875" customWidth="1"/>
    <col min="4102" max="4102" width="20.54296875" bestFit="1" customWidth="1"/>
    <col min="4103" max="4104" width="13.7265625" bestFit="1" customWidth="1"/>
    <col min="4106" max="4106" width="16.453125" bestFit="1" customWidth="1"/>
    <col min="4112" max="4112" width="15.1796875" customWidth="1"/>
    <col min="4354" max="4354" width="19.1796875" customWidth="1"/>
    <col min="4355" max="4355" width="20.81640625" customWidth="1"/>
    <col min="4356" max="4356" width="15.1796875" customWidth="1"/>
    <col min="4357" max="4357" width="20.1796875" customWidth="1"/>
    <col min="4358" max="4358" width="20.54296875" bestFit="1" customWidth="1"/>
    <col min="4359" max="4360" width="13.7265625" bestFit="1" customWidth="1"/>
    <col min="4362" max="4362" width="16.453125" bestFit="1" customWidth="1"/>
    <col min="4368" max="4368" width="15.1796875" customWidth="1"/>
    <col min="4610" max="4610" width="19.1796875" customWidth="1"/>
    <col min="4611" max="4611" width="20.81640625" customWidth="1"/>
    <col min="4612" max="4612" width="15.1796875" customWidth="1"/>
    <col min="4613" max="4613" width="20.1796875" customWidth="1"/>
    <col min="4614" max="4614" width="20.54296875" bestFit="1" customWidth="1"/>
    <col min="4615" max="4616" width="13.7265625" bestFit="1" customWidth="1"/>
    <col min="4618" max="4618" width="16.453125" bestFit="1" customWidth="1"/>
    <col min="4624" max="4624" width="15.1796875" customWidth="1"/>
    <col min="4866" max="4866" width="19.1796875" customWidth="1"/>
    <col min="4867" max="4867" width="20.81640625" customWidth="1"/>
    <col min="4868" max="4868" width="15.1796875" customWidth="1"/>
    <col min="4869" max="4869" width="20.1796875" customWidth="1"/>
    <col min="4870" max="4870" width="20.54296875" bestFit="1" customWidth="1"/>
    <col min="4871" max="4872" width="13.7265625" bestFit="1" customWidth="1"/>
    <col min="4874" max="4874" width="16.453125" bestFit="1" customWidth="1"/>
    <col min="4880" max="4880" width="15.1796875" customWidth="1"/>
    <col min="5122" max="5122" width="19.1796875" customWidth="1"/>
    <col min="5123" max="5123" width="20.81640625" customWidth="1"/>
    <col min="5124" max="5124" width="15.1796875" customWidth="1"/>
    <col min="5125" max="5125" width="20.1796875" customWidth="1"/>
    <col min="5126" max="5126" width="20.54296875" bestFit="1" customWidth="1"/>
    <col min="5127" max="5128" width="13.7265625" bestFit="1" customWidth="1"/>
    <col min="5130" max="5130" width="16.453125" bestFit="1" customWidth="1"/>
    <col min="5136" max="5136" width="15.1796875" customWidth="1"/>
    <col min="5378" max="5378" width="19.1796875" customWidth="1"/>
    <col min="5379" max="5379" width="20.81640625" customWidth="1"/>
    <col min="5380" max="5380" width="15.1796875" customWidth="1"/>
    <col min="5381" max="5381" width="20.1796875" customWidth="1"/>
    <col min="5382" max="5382" width="20.54296875" bestFit="1" customWidth="1"/>
    <col min="5383" max="5384" width="13.7265625" bestFit="1" customWidth="1"/>
    <col min="5386" max="5386" width="16.453125" bestFit="1" customWidth="1"/>
    <col min="5392" max="5392" width="15.1796875" customWidth="1"/>
    <col min="5634" max="5634" width="19.1796875" customWidth="1"/>
    <col min="5635" max="5635" width="20.81640625" customWidth="1"/>
    <col min="5636" max="5636" width="15.1796875" customWidth="1"/>
    <col min="5637" max="5637" width="20.1796875" customWidth="1"/>
    <col min="5638" max="5638" width="20.54296875" bestFit="1" customWidth="1"/>
    <col min="5639" max="5640" width="13.7265625" bestFit="1" customWidth="1"/>
    <col min="5642" max="5642" width="16.453125" bestFit="1" customWidth="1"/>
    <col min="5648" max="5648" width="15.1796875" customWidth="1"/>
    <col min="5890" max="5890" width="19.1796875" customWidth="1"/>
    <col min="5891" max="5891" width="20.81640625" customWidth="1"/>
    <col min="5892" max="5892" width="15.1796875" customWidth="1"/>
    <col min="5893" max="5893" width="20.1796875" customWidth="1"/>
    <col min="5894" max="5894" width="20.54296875" bestFit="1" customWidth="1"/>
    <col min="5895" max="5896" width="13.7265625" bestFit="1" customWidth="1"/>
    <col min="5898" max="5898" width="16.453125" bestFit="1" customWidth="1"/>
    <col min="5904" max="5904" width="15.1796875" customWidth="1"/>
    <col min="6146" max="6146" width="19.1796875" customWidth="1"/>
    <col min="6147" max="6147" width="20.81640625" customWidth="1"/>
    <col min="6148" max="6148" width="15.1796875" customWidth="1"/>
    <col min="6149" max="6149" width="20.1796875" customWidth="1"/>
    <col min="6150" max="6150" width="20.54296875" bestFit="1" customWidth="1"/>
    <col min="6151" max="6152" width="13.7265625" bestFit="1" customWidth="1"/>
    <col min="6154" max="6154" width="16.453125" bestFit="1" customWidth="1"/>
    <col min="6160" max="6160" width="15.1796875" customWidth="1"/>
    <col min="6402" max="6402" width="19.1796875" customWidth="1"/>
    <col min="6403" max="6403" width="20.81640625" customWidth="1"/>
    <col min="6404" max="6404" width="15.1796875" customWidth="1"/>
    <col min="6405" max="6405" width="20.1796875" customWidth="1"/>
    <col min="6406" max="6406" width="20.54296875" bestFit="1" customWidth="1"/>
    <col min="6407" max="6408" width="13.7265625" bestFit="1" customWidth="1"/>
    <col min="6410" max="6410" width="16.453125" bestFit="1" customWidth="1"/>
    <col min="6416" max="6416" width="15.1796875" customWidth="1"/>
    <col min="6658" max="6658" width="19.1796875" customWidth="1"/>
    <col min="6659" max="6659" width="20.81640625" customWidth="1"/>
    <col min="6660" max="6660" width="15.1796875" customWidth="1"/>
    <col min="6661" max="6661" width="20.1796875" customWidth="1"/>
    <col min="6662" max="6662" width="20.54296875" bestFit="1" customWidth="1"/>
    <col min="6663" max="6664" width="13.7265625" bestFit="1" customWidth="1"/>
    <col min="6666" max="6666" width="16.453125" bestFit="1" customWidth="1"/>
    <col min="6672" max="6672" width="15.1796875" customWidth="1"/>
    <col min="6914" max="6914" width="19.1796875" customWidth="1"/>
    <col min="6915" max="6915" width="20.81640625" customWidth="1"/>
    <col min="6916" max="6916" width="15.1796875" customWidth="1"/>
    <col min="6917" max="6917" width="20.1796875" customWidth="1"/>
    <col min="6918" max="6918" width="20.54296875" bestFit="1" customWidth="1"/>
    <col min="6919" max="6920" width="13.7265625" bestFit="1" customWidth="1"/>
    <col min="6922" max="6922" width="16.453125" bestFit="1" customWidth="1"/>
    <col min="6928" max="6928" width="15.1796875" customWidth="1"/>
    <col min="7170" max="7170" width="19.1796875" customWidth="1"/>
    <col min="7171" max="7171" width="20.81640625" customWidth="1"/>
    <col min="7172" max="7172" width="15.1796875" customWidth="1"/>
    <col min="7173" max="7173" width="20.1796875" customWidth="1"/>
    <col min="7174" max="7174" width="20.54296875" bestFit="1" customWidth="1"/>
    <col min="7175" max="7176" width="13.7265625" bestFit="1" customWidth="1"/>
    <col min="7178" max="7178" width="16.453125" bestFit="1" customWidth="1"/>
    <col min="7184" max="7184" width="15.1796875" customWidth="1"/>
    <col min="7426" max="7426" width="19.1796875" customWidth="1"/>
    <col min="7427" max="7427" width="20.81640625" customWidth="1"/>
    <col min="7428" max="7428" width="15.1796875" customWidth="1"/>
    <col min="7429" max="7429" width="20.1796875" customWidth="1"/>
    <col min="7430" max="7430" width="20.54296875" bestFit="1" customWidth="1"/>
    <col min="7431" max="7432" width="13.7265625" bestFit="1" customWidth="1"/>
    <col min="7434" max="7434" width="16.453125" bestFit="1" customWidth="1"/>
    <col min="7440" max="7440" width="15.1796875" customWidth="1"/>
    <col min="7682" max="7682" width="19.1796875" customWidth="1"/>
    <col min="7683" max="7683" width="20.81640625" customWidth="1"/>
    <col min="7684" max="7684" width="15.1796875" customWidth="1"/>
    <col min="7685" max="7685" width="20.1796875" customWidth="1"/>
    <col min="7686" max="7686" width="20.54296875" bestFit="1" customWidth="1"/>
    <col min="7687" max="7688" width="13.7265625" bestFit="1" customWidth="1"/>
    <col min="7690" max="7690" width="16.453125" bestFit="1" customWidth="1"/>
    <col min="7696" max="7696" width="15.1796875" customWidth="1"/>
    <col min="7938" max="7938" width="19.1796875" customWidth="1"/>
    <col min="7939" max="7939" width="20.81640625" customWidth="1"/>
    <col min="7940" max="7940" width="15.1796875" customWidth="1"/>
    <col min="7941" max="7941" width="20.1796875" customWidth="1"/>
    <col min="7942" max="7942" width="20.54296875" bestFit="1" customWidth="1"/>
    <col min="7943" max="7944" width="13.7265625" bestFit="1" customWidth="1"/>
    <col min="7946" max="7946" width="16.453125" bestFit="1" customWidth="1"/>
    <col min="7952" max="7952" width="15.1796875" customWidth="1"/>
    <col min="8194" max="8194" width="19.1796875" customWidth="1"/>
    <col min="8195" max="8195" width="20.81640625" customWidth="1"/>
    <col min="8196" max="8196" width="15.1796875" customWidth="1"/>
    <col min="8197" max="8197" width="20.1796875" customWidth="1"/>
    <col min="8198" max="8198" width="20.54296875" bestFit="1" customWidth="1"/>
    <col min="8199" max="8200" width="13.7265625" bestFit="1" customWidth="1"/>
    <col min="8202" max="8202" width="16.453125" bestFit="1" customWidth="1"/>
    <col min="8208" max="8208" width="15.1796875" customWidth="1"/>
    <col min="8450" max="8450" width="19.1796875" customWidth="1"/>
    <col min="8451" max="8451" width="20.81640625" customWidth="1"/>
    <col min="8452" max="8452" width="15.1796875" customWidth="1"/>
    <col min="8453" max="8453" width="20.1796875" customWidth="1"/>
    <col min="8454" max="8454" width="20.54296875" bestFit="1" customWidth="1"/>
    <col min="8455" max="8456" width="13.7265625" bestFit="1" customWidth="1"/>
    <col min="8458" max="8458" width="16.453125" bestFit="1" customWidth="1"/>
    <col min="8464" max="8464" width="15.1796875" customWidth="1"/>
    <col min="8706" max="8706" width="19.1796875" customWidth="1"/>
    <col min="8707" max="8707" width="20.81640625" customWidth="1"/>
    <col min="8708" max="8708" width="15.1796875" customWidth="1"/>
    <col min="8709" max="8709" width="20.1796875" customWidth="1"/>
    <col min="8710" max="8710" width="20.54296875" bestFit="1" customWidth="1"/>
    <col min="8711" max="8712" width="13.7265625" bestFit="1" customWidth="1"/>
    <col min="8714" max="8714" width="16.453125" bestFit="1" customWidth="1"/>
    <col min="8720" max="8720" width="15.1796875" customWidth="1"/>
    <col min="8962" max="8962" width="19.1796875" customWidth="1"/>
    <col min="8963" max="8963" width="20.81640625" customWidth="1"/>
    <col min="8964" max="8964" width="15.1796875" customWidth="1"/>
    <col min="8965" max="8965" width="20.1796875" customWidth="1"/>
    <col min="8966" max="8966" width="20.54296875" bestFit="1" customWidth="1"/>
    <col min="8967" max="8968" width="13.7265625" bestFit="1" customWidth="1"/>
    <col min="8970" max="8970" width="16.453125" bestFit="1" customWidth="1"/>
    <col min="8976" max="8976" width="15.1796875" customWidth="1"/>
    <col min="9218" max="9218" width="19.1796875" customWidth="1"/>
    <col min="9219" max="9219" width="20.81640625" customWidth="1"/>
    <col min="9220" max="9220" width="15.1796875" customWidth="1"/>
    <col min="9221" max="9221" width="20.1796875" customWidth="1"/>
    <col min="9222" max="9222" width="20.54296875" bestFit="1" customWidth="1"/>
    <col min="9223" max="9224" width="13.7265625" bestFit="1" customWidth="1"/>
    <col min="9226" max="9226" width="16.453125" bestFit="1" customWidth="1"/>
    <col min="9232" max="9232" width="15.1796875" customWidth="1"/>
    <col min="9474" max="9474" width="19.1796875" customWidth="1"/>
    <col min="9475" max="9475" width="20.81640625" customWidth="1"/>
    <col min="9476" max="9476" width="15.1796875" customWidth="1"/>
    <col min="9477" max="9477" width="20.1796875" customWidth="1"/>
    <col min="9478" max="9478" width="20.54296875" bestFit="1" customWidth="1"/>
    <col min="9479" max="9480" width="13.7265625" bestFit="1" customWidth="1"/>
    <col min="9482" max="9482" width="16.453125" bestFit="1" customWidth="1"/>
    <col min="9488" max="9488" width="15.1796875" customWidth="1"/>
    <col min="9730" max="9730" width="19.1796875" customWidth="1"/>
    <col min="9731" max="9731" width="20.81640625" customWidth="1"/>
    <col min="9732" max="9732" width="15.1796875" customWidth="1"/>
    <col min="9733" max="9733" width="20.1796875" customWidth="1"/>
    <col min="9734" max="9734" width="20.54296875" bestFit="1" customWidth="1"/>
    <col min="9735" max="9736" width="13.7265625" bestFit="1" customWidth="1"/>
    <col min="9738" max="9738" width="16.453125" bestFit="1" customWidth="1"/>
    <col min="9744" max="9744" width="15.1796875" customWidth="1"/>
    <col min="9986" max="9986" width="19.1796875" customWidth="1"/>
    <col min="9987" max="9987" width="20.81640625" customWidth="1"/>
    <col min="9988" max="9988" width="15.1796875" customWidth="1"/>
    <col min="9989" max="9989" width="20.1796875" customWidth="1"/>
    <col min="9990" max="9990" width="20.54296875" bestFit="1" customWidth="1"/>
    <col min="9991" max="9992" width="13.7265625" bestFit="1" customWidth="1"/>
    <col min="9994" max="9994" width="16.453125" bestFit="1" customWidth="1"/>
    <col min="10000" max="10000" width="15.1796875" customWidth="1"/>
    <col min="10242" max="10242" width="19.1796875" customWidth="1"/>
    <col min="10243" max="10243" width="20.81640625" customWidth="1"/>
    <col min="10244" max="10244" width="15.1796875" customWidth="1"/>
    <col min="10245" max="10245" width="20.1796875" customWidth="1"/>
    <col min="10246" max="10246" width="20.54296875" bestFit="1" customWidth="1"/>
    <col min="10247" max="10248" width="13.7265625" bestFit="1" customWidth="1"/>
    <col min="10250" max="10250" width="16.453125" bestFit="1" customWidth="1"/>
    <col min="10256" max="10256" width="15.1796875" customWidth="1"/>
    <col min="10498" max="10498" width="19.1796875" customWidth="1"/>
    <col min="10499" max="10499" width="20.81640625" customWidth="1"/>
    <col min="10500" max="10500" width="15.1796875" customWidth="1"/>
    <col min="10501" max="10501" width="20.1796875" customWidth="1"/>
    <col min="10502" max="10502" width="20.54296875" bestFit="1" customWidth="1"/>
    <col min="10503" max="10504" width="13.7265625" bestFit="1" customWidth="1"/>
    <col min="10506" max="10506" width="16.453125" bestFit="1" customWidth="1"/>
    <col min="10512" max="10512" width="15.1796875" customWidth="1"/>
    <col min="10754" max="10754" width="19.1796875" customWidth="1"/>
    <col min="10755" max="10755" width="20.81640625" customWidth="1"/>
    <col min="10756" max="10756" width="15.1796875" customWidth="1"/>
    <col min="10757" max="10757" width="20.1796875" customWidth="1"/>
    <col min="10758" max="10758" width="20.54296875" bestFit="1" customWidth="1"/>
    <col min="10759" max="10760" width="13.7265625" bestFit="1" customWidth="1"/>
    <col min="10762" max="10762" width="16.453125" bestFit="1" customWidth="1"/>
    <col min="10768" max="10768" width="15.1796875" customWidth="1"/>
    <col min="11010" max="11010" width="19.1796875" customWidth="1"/>
    <col min="11011" max="11011" width="20.81640625" customWidth="1"/>
    <col min="11012" max="11012" width="15.1796875" customWidth="1"/>
    <col min="11013" max="11013" width="20.1796875" customWidth="1"/>
    <col min="11014" max="11014" width="20.54296875" bestFit="1" customWidth="1"/>
    <col min="11015" max="11016" width="13.7265625" bestFit="1" customWidth="1"/>
    <col min="11018" max="11018" width="16.453125" bestFit="1" customWidth="1"/>
    <col min="11024" max="11024" width="15.1796875" customWidth="1"/>
    <col min="11266" max="11266" width="19.1796875" customWidth="1"/>
    <col min="11267" max="11267" width="20.81640625" customWidth="1"/>
    <col min="11268" max="11268" width="15.1796875" customWidth="1"/>
    <col min="11269" max="11269" width="20.1796875" customWidth="1"/>
    <col min="11270" max="11270" width="20.54296875" bestFit="1" customWidth="1"/>
    <col min="11271" max="11272" width="13.7265625" bestFit="1" customWidth="1"/>
    <col min="11274" max="11274" width="16.453125" bestFit="1" customWidth="1"/>
    <col min="11280" max="11280" width="15.1796875" customWidth="1"/>
    <col min="11522" max="11522" width="19.1796875" customWidth="1"/>
    <col min="11523" max="11523" width="20.81640625" customWidth="1"/>
    <col min="11524" max="11524" width="15.1796875" customWidth="1"/>
    <col min="11525" max="11525" width="20.1796875" customWidth="1"/>
    <col min="11526" max="11526" width="20.54296875" bestFit="1" customWidth="1"/>
    <col min="11527" max="11528" width="13.7265625" bestFit="1" customWidth="1"/>
    <col min="11530" max="11530" width="16.453125" bestFit="1" customWidth="1"/>
    <col min="11536" max="11536" width="15.1796875" customWidth="1"/>
    <col min="11778" max="11778" width="19.1796875" customWidth="1"/>
    <col min="11779" max="11779" width="20.81640625" customWidth="1"/>
    <col min="11780" max="11780" width="15.1796875" customWidth="1"/>
    <col min="11781" max="11781" width="20.1796875" customWidth="1"/>
    <col min="11782" max="11782" width="20.54296875" bestFit="1" customWidth="1"/>
    <col min="11783" max="11784" width="13.7265625" bestFit="1" customWidth="1"/>
    <col min="11786" max="11786" width="16.453125" bestFit="1" customWidth="1"/>
    <col min="11792" max="11792" width="15.1796875" customWidth="1"/>
    <col min="12034" max="12034" width="19.1796875" customWidth="1"/>
    <col min="12035" max="12035" width="20.81640625" customWidth="1"/>
    <col min="12036" max="12036" width="15.1796875" customWidth="1"/>
    <col min="12037" max="12037" width="20.1796875" customWidth="1"/>
    <col min="12038" max="12038" width="20.54296875" bestFit="1" customWidth="1"/>
    <col min="12039" max="12040" width="13.7265625" bestFit="1" customWidth="1"/>
    <col min="12042" max="12042" width="16.453125" bestFit="1" customWidth="1"/>
    <col min="12048" max="12048" width="15.1796875" customWidth="1"/>
    <col min="12290" max="12290" width="19.1796875" customWidth="1"/>
    <col min="12291" max="12291" width="20.81640625" customWidth="1"/>
    <col min="12292" max="12292" width="15.1796875" customWidth="1"/>
    <col min="12293" max="12293" width="20.1796875" customWidth="1"/>
    <col min="12294" max="12294" width="20.54296875" bestFit="1" customWidth="1"/>
    <col min="12295" max="12296" width="13.7265625" bestFit="1" customWidth="1"/>
    <col min="12298" max="12298" width="16.453125" bestFit="1" customWidth="1"/>
    <col min="12304" max="12304" width="15.1796875" customWidth="1"/>
    <col min="12546" max="12546" width="19.1796875" customWidth="1"/>
    <col min="12547" max="12547" width="20.81640625" customWidth="1"/>
    <col min="12548" max="12548" width="15.1796875" customWidth="1"/>
    <col min="12549" max="12549" width="20.1796875" customWidth="1"/>
    <col min="12550" max="12550" width="20.54296875" bestFit="1" customWidth="1"/>
    <col min="12551" max="12552" width="13.7265625" bestFit="1" customWidth="1"/>
    <col min="12554" max="12554" width="16.453125" bestFit="1" customWidth="1"/>
    <col min="12560" max="12560" width="15.1796875" customWidth="1"/>
    <col min="12802" max="12802" width="19.1796875" customWidth="1"/>
    <col min="12803" max="12803" width="20.81640625" customWidth="1"/>
    <col min="12804" max="12804" width="15.1796875" customWidth="1"/>
    <col min="12805" max="12805" width="20.1796875" customWidth="1"/>
    <col min="12806" max="12806" width="20.54296875" bestFit="1" customWidth="1"/>
    <col min="12807" max="12808" width="13.7265625" bestFit="1" customWidth="1"/>
    <col min="12810" max="12810" width="16.453125" bestFit="1" customWidth="1"/>
    <col min="12816" max="12816" width="15.1796875" customWidth="1"/>
    <col min="13058" max="13058" width="19.1796875" customWidth="1"/>
    <col min="13059" max="13059" width="20.81640625" customWidth="1"/>
    <col min="13060" max="13060" width="15.1796875" customWidth="1"/>
    <col min="13061" max="13061" width="20.1796875" customWidth="1"/>
    <col min="13062" max="13062" width="20.54296875" bestFit="1" customWidth="1"/>
    <col min="13063" max="13064" width="13.7265625" bestFit="1" customWidth="1"/>
    <col min="13066" max="13066" width="16.453125" bestFit="1" customWidth="1"/>
    <col min="13072" max="13072" width="15.1796875" customWidth="1"/>
    <col min="13314" max="13314" width="19.1796875" customWidth="1"/>
    <col min="13315" max="13315" width="20.81640625" customWidth="1"/>
    <col min="13316" max="13316" width="15.1796875" customWidth="1"/>
    <col min="13317" max="13317" width="20.1796875" customWidth="1"/>
    <col min="13318" max="13318" width="20.54296875" bestFit="1" customWidth="1"/>
    <col min="13319" max="13320" width="13.7265625" bestFit="1" customWidth="1"/>
    <col min="13322" max="13322" width="16.453125" bestFit="1" customWidth="1"/>
    <col min="13328" max="13328" width="15.1796875" customWidth="1"/>
    <col min="13570" max="13570" width="19.1796875" customWidth="1"/>
    <col min="13571" max="13571" width="20.81640625" customWidth="1"/>
    <col min="13572" max="13572" width="15.1796875" customWidth="1"/>
    <col min="13573" max="13573" width="20.1796875" customWidth="1"/>
    <col min="13574" max="13574" width="20.54296875" bestFit="1" customWidth="1"/>
    <col min="13575" max="13576" width="13.7265625" bestFit="1" customWidth="1"/>
    <col min="13578" max="13578" width="16.453125" bestFit="1" customWidth="1"/>
    <col min="13584" max="13584" width="15.1796875" customWidth="1"/>
    <col min="13826" max="13826" width="19.1796875" customWidth="1"/>
    <col min="13827" max="13827" width="20.81640625" customWidth="1"/>
    <col min="13828" max="13828" width="15.1796875" customWidth="1"/>
    <col min="13829" max="13829" width="20.1796875" customWidth="1"/>
    <col min="13830" max="13830" width="20.54296875" bestFit="1" customWidth="1"/>
    <col min="13831" max="13832" width="13.7265625" bestFit="1" customWidth="1"/>
    <col min="13834" max="13834" width="16.453125" bestFit="1" customWidth="1"/>
    <col min="13840" max="13840" width="15.1796875" customWidth="1"/>
    <col min="14082" max="14082" width="19.1796875" customWidth="1"/>
    <col min="14083" max="14083" width="20.81640625" customWidth="1"/>
    <col min="14084" max="14084" width="15.1796875" customWidth="1"/>
    <col min="14085" max="14085" width="20.1796875" customWidth="1"/>
    <col min="14086" max="14086" width="20.54296875" bestFit="1" customWidth="1"/>
    <col min="14087" max="14088" width="13.7265625" bestFit="1" customWidth="1"/>
    <col min="14090" max="14090" width="16.453125" bestFit="1" customWidth="1"/>
    <col min="14096" max="14096" width="15.1796875" customWidth="1"/>
    <col min="14338" max="14338" width="19.1796875" customWidth="1"/>
    <col min="14339" max="14339" width="20.81640625" customWidth="1"/>
    <col min="14340" max="14340" width="15.1796875" customWidth="1"/>
    <col min="14341" max="14341" width="20.1796875" customWidth="1"/>
    <col min="14342" max="14342" width="20.54296875" bestFit="1" customWidth="1"/>
    <col min="14343" max="14344" width="13.7265625" bestFit="1" customWidth="1"/>
    <col min="14346" max="14346" width="16.453125" bestFit="1" customWidth="1"/>
    <col min="14352" max="14352" width="15.1796875" customWidth="1"/>
    <col min="14594" max="14594" width="19.1796875" customWidth="1"/>
    <col min="14595" max="14595" width="20.81640625" customWidth="1"/>
    <col min="14596" max="14596" width="15.1796875" customWidth="1"/>
    <col min="14597" max="14597" width="20.1796875" customWidth="1"/>
    <col min="14598" max="14598" width="20.54296875" bestFit="1" customWidth="1"/>
    <col min="14599" max="14600" width="13.7265625" bestFit="1" customWidth="1"/>
    <col min="14602" max="14602" width="16.453125" bestFit="1" customWidth="1"/>
    <col min="14608" max="14608" width="15.1796875" customWidth="1"/>
    <col min="14850" max="14850" width="19.1796875" customWidth="1"/>
    <col min="14851" max="14851" width="20.81640625" customWidth="1"/>
    <col min="14852" max="14852" width="15.1796875" customWidth="1"/>
    <col min="14853" max="14853" width="20.1796875" customWidth="1"/>
    <col min="14854" max="14854" width="20.54296875" bestFit="1" customWidth="1"/>
    <col min="14855" max="14856" width="13.7265625" bestFit="1" customWidth="1"/>
    <col min="14858" max="14858" width="16.453125" bestFit="1" customWidth="1"/>
    <col min="14864" max="14864" width="15.1796875" customWidth="1"/>
    <col min="15106" max="15106" width="19.1796875" customWidth="1"/>
    <col min="15107" max="15107" width="20.81640625" customWidth="1"/>
    <col min="15108" max="15108" width="15.1796875" customWidth="1"/>
    <col min="15109" max="15109" width="20.1796875" customWidth="1"/>
    <col min="15110" max="15110" width="20.54296875" bestFit="1" customWidth="1"/>
    <col min="15111" max="15112" width="13.7265625" bestFit="1" customWidth="1"/>
    <col min="15114" max="15114" width="16.453125" bestFit="1" customWidth="1"/>
    <col min="15120" max="15120" width="15.1796875" customWidth="1"/>
    <col min="15362" max="15362" width="19.1796875" customWidth="1"/>
    <col min="15363" max="15363" width="20.81640625" customWidth="1"/>
    <col min="15364" max="15364" width="15.1796875" customWidth="1"/>
    <col min="15365" max="15365" width="20.1796875" customWidth="1"/>
    <col min="15366" max="15366" width="20.54296875" bestFit="1" customWidth="1"/>
    <col min="15367" max="15368" width="13.7265625" bestFit="1" customWidth="1"/>
    <col min="15370" max="15370" width="16.453125" bestFit="1" customWidth="1"/>
    <col min="15376" max="15376" width="15.1796875" customWidth="1"/>
    <col min="15618" max="15618" width="19.1796875" customWidth="1"/>
    <col min="15619" max="15619" width="20.81640625" customWidth="1"/>
    <col min="15620" max="15620" width="15.1796875" customWidth="1"/>
    <col min="15621" max="15621" width="20.1796875" customWidth="1"/>
    <col min="15622" max="15622" width="20.54296875" bestFit="1" customWidth="1"/>
    <col min="15623" max="15624" width="13.7265625" bestFit="1" customWidth="1"/>
    <col min="15626" max="15626" width="16.453125" bestFit="1" customWidth="1"/>
    <col min="15632" max="15632" width="15.1796875" customWidth="1"/>
    <col min="15874" max="15874" width="19.1796875" customWidth="1"/>
    <col min="15875" max="15875" width="20.81640625" customWidth="1"/>
    <col min="15876" max="15876" width="15.1796875" customWidth="1"/>
    <col min="15877" max="15877" width="20.1796875" customWidth="1"/>
    <col min="15878" max="15878" width="20.54296875" bestFit="1" customWidth="1"/>
    <col min="15879" max="15880" width="13.7265625" bestFit="1" customWidth="1"/>
    <col min="15882" max="15882" width="16.453125" bestFit="1" customWidth="1"/>
    <col min="15888" max="15888" width="15.1796875" customWidth="1"/>
    <col min="16130" max="16130" width="19.1796875" customWidth="1"/>
    <col min="16131" max="16131" width="20.81640625" customWidth="1"/>
    <col min="16132" max="16132" width="15.1796875" customWidth="1"/>
    <col min="16133" max="16133" width="20.1796875" customWidth="1"/>
    <col min="16134" max="16134" width="20.54296875" bestFit="1" customWidth="1"/>
    <col min="16135" max="16136" width="13.7265625" bestFit="1" customWidth="1"/>
    <col min="16138" max="16138" width="16.453125" bestFit="1" customWidth="1"/>
    <col min="16144" max="16144" width="15.1796875" customWidth="1"/>
  </cols>
  <sheetData>
    <row r="10" spans="2:8" ht="14" x14ac:dyDescent="0.3">
      <c r="B10" s="64" t="s">
        <v>66</v>
      </c>
      <c r="C10" s="65"/>
      <c r="D10" s="65"/>
      <c r="E10" s="65"/>
      <c r="F10" s="65"/>
    </row>
    <row r="11" spans="2:8" ht="14.5" thickBot="1" x14ac:dyDescent="0.35">
      <c r="B11" s="64"/>
      <c r="C11" s="65"/>
      <c r="D11" s="65"/>
      <c r="E11" s="65"/>
      <c r="F11" s="65"/>
    </row>
    <row r="12" spans="2:8" ht="28" x14ac:dyDescent="0.3">
      <c r="B12" s="66" t="s">
        <v>67</v>
      </c>
      <c r="C12" s="67" t="s">
        <v>68</v>
      </c>
      <c r="D12" s="67" t="s">
        <v>69</v>
      </c>
      <c r="E12" s="67" t="s">
        <v>70</v>
      </c>
      <c r="F12" s="67" t="s">
        <v>71</v>
      </c>
      <c r="G12" s="68" t="s">
        <v>72</v>
      </c>
      <c r="H12" s="69" t="s">
        <v>73</v>
      </c>
    </row>
    <row r="13" spans="2:8" ht="70" x14ac:dyDescent="0.3">
      <c r="B13" s="79">
        <v>1</v>
      </c>
      <c r="C13" s="80">
        <v>0</v>
      </c>
      <c r="D13" s="80" t="s">
        <v>83</v>
      </c>
      <c r="E13" s="72"/>
      <c r="F13" s="81" t="s">
        <v>74</v>
      </c>
      <c r="G13" s="72" t="s">
        <v>75</v>
      </c>
      <c r="H13" s="73" t="s">
        <v>76</v>
      </c>
    </row>
    <row r="14" spans="2:8" ht="14" x14ac:dyDescent="0.3">
      <c r="B14" s="79">
        <f>B13+1</f>
        <v>2</v>
      </c>
      <c r="C14" s="80">
        <f>C13+1</f>
        <v>1</v>
      </c>
      <c r="D14" s="80" t="s">
        <v>87</v>
      </c>
      <c r="E14" s="72"/>
      <c r="F14" s="72" t="s">
        <v>88</v>
      </c>
      <c r="G14" s="72" t="s">
        <v>89</v>
      </c>
      <c r="H14" s="73" t="s">
        <v>76</v>
      </c>
    </row>
    <row r="15" spans="2:8" ht="14" x14ac:dyDescent="0.3">
      <c r="B15" s="70"/>
      <c r="C15" s="71"/>
      <c r="D15" s="72"/>
      <c r="E15" s="72"/>
      <c r="F15" s="72"/>
      <c r="G15" s="72"/>
      <c r="H15" s="73"/>
    </row>
    <row r="16" spans="2:8" ht="14" x14ac:dyDescent="0.3">
      <c r="B16" s="70"/>
      <c r="C16" s="71"/>
      <c r="D16" s="72"/>
      <c r="E16" s="72"/>
      <c r="F16" s="72"/>
      <c r="G16" s="72"/>
      <c r="H16" s="73"/>
    </row>
    <row r="17" spans="2:8" ht="14" x14ac:dyDescent="0.3">
      <c r="B17" s="70"/>
      <c r="C17" s="71"/>
      <c r="D17" s="72"/>
      <c r="E17" s="72"/>
      <c r="F17" s="72"/>
      <c r="G17" s="72"/>
      <c r="H17" s="73"/>
    </row>
    <row r="18" spans="2:8" ht="14" x14ac:dyDescent="0.3">
      <c r="B18" s="70"/>
      <c r="C18" s="71"/>
      <c r="D18" s="72"/>
      <c r="E18" s="72"/>
      <c r="F18" s="72"/>
      <c r="G18" s="72"/>
      <c r="H18" s="73"/>
    </row>
    <row r="19" spans="2:8" ht="14.5" thickBot="1" x14ac:dyDescent="0.35">
      <c r="B19" s="74"/>
      <c r="C19" s="75"/>
      <c r="D19" s="76"/>
      <c r="E19" s="76"/>
      <c r="F19" s="76"/>
      <c r="G19" s="76"/>
      <c r="H19" s="77"/>
    </row>
    <row r="20" spans="2:8" ht="14" x14ac:dyDescent="0.3">
      <c r="B20" s="64"/>
      <c r="C20" s="65"/>
      <c r="D20" s="65"/>
      <c r="E20" s="65"/>
      <c r="F20" s="65"/>
    </row>
    <row r="22" spans="2:8" ht="15" x14ac:dyDescent="0.3">
      <c r="E22" s="78"/>
    </row>
    <row r="23" spans="2:8" ht="15" x14ac:dyDescent="0.3">
      <c r="E23" s="78"/>
    </row>
    <row r="24" spans="2:8" ht="15" x14ac:dyDescent="0.3">
      <c r="E24" s="78"/>
    </row>
    <row r="25" spans="2:8" ht="15" x14ac:dyDescent="0.3">
      <c r="E25" s="78"/>
    </row>
    <row r="26" spans="2:8" ht="15" x14ac:dyDescent="0.3">
      <c r="E26" s="78"/>
    </row>
  </sheetData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2049" r:id="rId4">
          <objectPr defaultSize="0" r:id="rId5">
            <anchor moveWithCells="1">
              <from>
                <xdr:col>8</xdr:col>
                <xdr:colOff>508000</xdr:colOff>
                <xdr:row>11</xdr:row>
                <xdr:rowOff>69850</xdr:rowOff>
              </from>
              <to>
                <xdr:col>12</xdr:col>
                <xdr:colOff>355600</xdr:colOff>
                <xdr:row>12</xdr:row>
                <xdr:rowOff>203200</xdr:rowOff>
              </to>
            </anchor>
          </objectPr>
        </oleObject>
      </mc:Choice>
      <mc:Fallback>
        <oleObject progId="Packager Shell Object" dvAspect="DVASPECT_ICON" shapeId="2049" r:id="rId4"/>
      </mc:Fallback>
    </mc:AlternateContent>
    <mc:AlternateContent xmlns:mc="http://schemas.openxmlformats.org/markup-compatibility/2006">
      <mc:Choice Requires="x14">
        <oleObject progId="Packager Shell Object" dvAspect="DVASPECT_ICON" shapeId="2050" r:id="rId6">
          <objectPr defaultSize="0" r:id="rId7">
            <anchor moveWithCells="1">
              <from>
                <xdr:col>8</xdr:col>
                <xdr:colOff>565150</xdr:colOff>
                <xdr:row>12</xdr:row>
                <xdr:rowOff>742950</xdr:rowOff>
              </from>
              <to>
                <xdr:col>11</xdr:col>
                <xdr:colOff>457200</xdr:colOff>
                <xdr:row>14</xdr:row>
                <xdr:rowOff>171450</xdr:rowOff>
              </to>
            </anchor>
          </objectPr>
        </oleObject>
      </mc:Choice>
      <mc:Fallback>
        <oleObject progId="Packager Shell Object" dvAspect="DVASPECT_ICON" shapeId="2050" r:id="rId6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43FA3D607C664498BF0FBDCAF2820D" ma:contentTypeVersion="5" ma:contentTypeDescription="Create a new document." ma:contentTypeScope="" ma:versionID="42022df46ca33fb083242fb9183189a7">
  <xsd:schema xmlns:xsd="http://www.w3.org/2001/XMLSchema" xmlns:xs="http://www.w3.org/2001/XMLSchema" xmlns:p="http://schemas.microsoft.com/office/2006/metadata/properties" xmlns:ns1="http://schemas.microsoft.com/sharepoint/v3" xmlns:ns2="ae36242d-f4fe-4a4c-8a9b-931f8c6ab9c1" xmlns:ns3="311d767e-e212-422b-9216-75037b523f34" targetNamespace="http://schemas.microsoft.com/office/2006/metadata/properties" ma:root="true" ma:fieldsID="e5f1d2566fca234ea232b785029eb476" ns1:_="" ns2:_="" ns3:_="">
    <xsd:import namespace="http://schemas.microsoft.com/sharepoint/v3"/>
    <xsd:import namespace="ae36242d-f4fe-4a4c-8a9b-931f8c6ab9c1"/>
    <xsd:import namespace="311d767e-e212-422b-9216-75037b523f3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6242d-f4fe-4a4c-8a9b-931f8c6ab9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d767e-e212-422b-9216-75037b523f3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3EC1BA0-E132-45EF-98B8-CBC2F8EDB8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F7CF10-C13E-41A6-B78A-287F226B1B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e36242d-f4fe-4a4c-8a9b-931f8c6ab9c1"/>
    <ds:schemaRef ds:uri="311d767e-e212-422b-9216-75037b523f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E30878-872D-4523-87E1-813F6C2C55CA}">
  <ds:schemaRefs>
    <ds:schemaRef ds:uri="http://purl.org/dc/terms/"/>
    <ds:schemaRef ds:uri="http://schemas.openxmlformats.org/package/2006/metadata/core-properties"/>
    <ds:schemaRef ds:uri="ae36242d-f4fe-4a4c-8a9b-931f8c6ab9c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311d767e-e212-422b-9216-75037b523f3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Expenses Settlement Form</vt:lpstr>
      <vt:lpstr>Data</vt:lpstr>
      <vt:lpstr>Amendment History</vt:lpstr>
    </vt:vector>
  </TitlesOfParts>
  <Company>AXA INDIA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Laxman VN</dc:creator>
  <cp:lastModifiedBy>Swetha Kusampudi</cp:lastModifiedBy>
  <cp:lastPrinted>2019-11-29T10:01:14Z</cp:lastPrinted>
  <dcterms:created xsi:type="dcterms:W3CDTF">2015-03-04T12:00:23Z</dcterms:created>
  <dcterms:modified xsi:type="dcterms:W3CDTF">2021-12-20T13:48:23Z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0x010100A443FA3D607C664498BF0FBDCAF2820D</vt:lpwstr>
  </property>
  <property fmtid="{D5CDD505-2E9C-101B-9397-08002B2CF9AE}" pid="3" name="Exclude Footer">
    <vt:lpwstr>True</vt:lpwstr>
  </property>
  <property fmtid="{D5CDD505-2E9C-101B-9397-08002B2CF9AE}" pid="4" name="Classification Type">
    <vt:lpwstr>Internal</vt:lpwstr>
  </property>
</Properties>
</file>