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filterPrivacy="1" codeName="ThisWorkbook" defaultThemeVersion="124226"/>
  <xr:revisionPtr revIDLastSave="0" documentId="13_ncr:1_{BCE9595B-702C-4656-B70E-7B21350462E9}" xr6:coauthVersionLast="36" xr6:coauthVersionMax="47" xr10:uidLastSave="{00000000-0000-0000-0000-000000000000}"/>
  <bookViews>
    <workbookView xWindow="0" yWindow="0" windowWidth="23040" windowHeight="8424" activeTab="1" xr2:uid="{00000000-000D-0000-FFFF-FFFF00000000}"/>
  </bookViews>
  <sheets>
    <sheet name="Welcome" sheetId="1" r:id="rId1"/>
    <sheet name="Sheet1" sheetId="2" r:id="rId2"/>
  </sheets>
  <definedNames>
    <definedName name="solver_adj" localSheetId="1" hidden="1">Sheet1!$C$6:$C$10</definedName>
    <definedName name="solver_adj_ob" localSheetId="1" hidden="1">1</definedName>
    <definedName name="solver_cha" localSheetId="1" hidden="1">0</definedName>
    <definedName name="solver_chc1" localSheetId="1" hidden="1">0</definedName>
    <definedName name="solver_chc10" localSheetId="1" hidden="1">0</definedName>
    <definedName name="solver_chc2" localSheetId="1" hidden="1">0</definedName>
    <definedName name="solver_chc3" localSheetId="1" hidden="1">0</definedName>
    <definedName name="solver_chc4" localSheetId="1" hidden="1">0</definedName>
    <definedName name="solver_chc5" localSheetId="1" hidden="1">0</definedName>
    <definedName name="solver_chc6" localSheetId="1" hidden="1">0</definedName>
    <definedName name="solver_chc7" localSheetId="1" hidden="1">0</definedName>
    <definedName name="solver_chc8" localSheetId="1" hidden="1">0</definedName>
    <definedName name="solver_chc9" localSheetId="1" hidden="1">0</definedName>
    <definedName name="solver_chn" localSheetId="1" hidden="1">4</definedName>
    <definedName name="solver_chn" localSheetId="0" hidden="1">4</definedName>
    <definedName name="solver_chp1" localSheetId="1" hidden="1">0</definedName>
    <definedName name="solver_chp10" localSheetId="1" hidden="1">0</definedName>
    <definedName name="solver_chp2" localSheetId="1" hidden="1">0</definedName>
    <definedName name="solver_chp3" localSheetId="1" hidden="1">0</definedName>
    <definedName name="solver_chp4" localSheetId="1" hidden="1">0</definedName>
    <definedName name="solver_chp5" localSheetId="1" hidden="1">0</definedName>
    <definedName name="solver_chp6" localSheetId="1" hidden="1">0</definedName>
    <definedName name="solver_chp7" localSheetId="1" hidden="1">0</definedName>
    <definedName name="solver_chp8" localSheetId="1" hidden="1">0</definedName>
    <definedName name="solver_chp9" localSheetId="1" hidden="1">0</definedName>
    <definedName name="solver_cht" localSheetId="1" hidden="1">0</definedName>
    <definedName name="solver_cht" localSheetId="0" hidden="1">0</definedName>
    <definedName name="solver_cir1" localSheetId="1" hidden="1">1</definedName>
    <definedName name="solver_cir10" localSheetId="1" hidden="1">1</definedName>
    <definedName name="solver_cir2" localSheetId="1" hidden="1">1</definedName>
    <definedName name="solver_cir3" localSheetId="1" hidden="1">1</definedName>
    <definedName name="solver_cir4" localSheetId="1" hidden="1">1</definedName>
    <definedName name="solver_cir5" localSheetId="1" hidden="1">1</definedName>
    <definedName name="solver_cir6" localSheetId="1" hidden="1">1</definedName>
    <definedName name="solver_cir7" localSheetId="1" hidden="1">1</definedName>
    <definedName name="solver_cir8" localSheetId="1" hidden="1">1</definedName>
    <definedName name="solver_cir9" localSheetId="1" hidden="1">1</definedName>
    <definedName name="solver_con" localSheetId="1" hidden="1">" "</definedName>
    <definedName name="solver_con1" localSheetId="1" hidden="1">" "</definedName>
    <definedName name="solver_con10" localSheetId="1" hidden="1">" "</definedName>
    <definedName name="solver_con2" localSheetId="1" hidden="1">" "</definedName>
    <definedName name="solver_con3" localSheetId="1" hidden="1">" "</definedName>
    <definedName name="solver_con4" localSheetId="1" hidden="1">" "</definedName>
    <definedName name="solver_con5" localSheetId="1" hidden="1">" "</definedName>
    <definedName name="solver_con6" localSheetId="1" hidden="1">" "</definedName>
    <definedName name="solver_con7" localSheetId="1" hidden="1">" "</definedName>
    <definedName name="solver_con8" localSheetId="1" hidden="1">" "</definedName>
    <definedName name="solver_con9" localSheetId="1" hidden="1">" "</definedName>
    <definedName name="solver_dia" localSheetId="1" hidden="1">5</definedName>
    <definedName name="solver_dia" localSheetId="0" hidden="1">1</definedName>
    <definedName name="solver_eng" localSheetId="0" hidden="1">1</definedName>
    <definedName name="solver_iao" localSheetId="1" hidden="1">0</definedName>
    <definedName name="solver_int" localSheetId="1" hidden="1">0</definedName>
    <definedName name="solver_irs" localSheetId="1" hidden="1">0</definedName>
    <definedName name="solver_ism" localSheetId="1" hidden="1">0</definedName>
    <definedName name="solver_lhs_ob1" localSheetId="1" hidden="1">0</definedName>
    <definedName name="solver_lhs_ob10" localSheetId="1" hidden="1">0</definedName>
    <definedName name="solver_lhs_ob2" localSheetId="1" hidden="1">0</definedName>
    <definedName name="solver_lhs_ob3" localSheetId="1" hidden="1">0</definedName>
    <definedName name="solver_lhs_ob4" localSheetId="1" hidden="1">0</definedName>
    <definedName name="solver_lhs_ob5" localSheetId="1" hidden="1">0</definedName>
    <definedName name="solver_lhs_ob6" localSheetId="1" hidden="1">0</definedName>
    <definedName name="solver_lhs_ob7" localSheetId="1" hidden="1">0</definedName>
    <definedName name="solver_lhs_ob8" localSheetId="1" hidden="1">0</definedName>
    <definedName name="solver_lhs_ob9" localSheetId="1" hidden="1">0</definedName>
    <definedName name="solver_lhs1" localSheetId="1" hidden="1">Sheet1!$C$6</definedName>
    <definedName name="solver_lhs10" localSheetId="1" hidden="1">Sheet1!$J$17</definedName>
    <definedName name="solver_lhs2" localSheetId="1" hidden="1">Sheet1!$C$7</definedName>
    <definedName name="solver_lhs3" localSheetId="1" hidden="1">Sheet1!$C$8</definedName>
    <definedName name="solver_lhs4" localSheetId="1" hidden="1">Sheet1!$C$9</definedName>
    <definedName name="solver_lhs5" localSheetId="1" hidden="1">Sheet1!$C$10</definedName>
    <definedName name="solver_lhs6" localSheetId="1" hidden="1">Sheet1!$C$11</definedName>
    <definedName name="solver_lhs7" localSheetId="1" hidden="1">Sheet1!$F$15</definedName>
    <definedName name="solver_lhs8" localSheetId="1" hidden="1">Sheet1!$H$15</definedName>
    <definedName name="solver_lhs9" localSheetId="1" hidden="1">Sheet1!$J$15</definedName>
    <definedName name="solver_lin" localSheetId="0" hidden="1">2</definedName>
    <definedName name="solver_mda" localSheetId="1" hidden="1">4</definedName>
    <definedName name="solver_mod" localSheetId="1" hidden="1">3</definedName>
    <definedName name="solver_neg" localSheetId="0" hidden="1">0</definedName>
    <definedName name="solver_ntr" localSheetId="1" hidden="1">0</definedName>
    <definedName name="solver_ntri" hidden="1">1000</definedName>
    <definedName name="solver_num" localSheetId="1" hidden="1">10</definedName>
    <definedName name="solver_num" localSheetId="0" hidden="1">0</definedName>
    <definedName name="solver_obc" localSheetId="1" hidden="1">0</definedName>
    <definedName name="solver_obp" localSheetId="1" hidden="1">0</definedName>
    <definedName name="solver_opt" localSheetId="1" hidden="1">Sheet1!$D$14</definedName>
    <definedName name="solver_opt_ob" localSheetId="1" hidden="1">1</definedName>
    <definedName name="solver_psi" localSheetId="1" hidden="1">0</definedName>
    <definedName name="solver_psi" localSheetId="0" hidden="1">0</definedName>
    <definedName name="solver_rdp" localSheetId="1" hidden="1">0</definedName>
    <definedName name="solver_reco1" localSheetId="1" hidden="1">0</definedName>
    <definedName name="solver_reco10" localSheetId="1" hidden="1">0</definedName>
    <definedName name="solver_reco2" localSheetId="1" hidden="1">0</definedName>
    <definedName name="solver_reco3" localSheetId="1" hidden="1">0</definedName>
    <definedName name="solver_reco4" localSheetId="1" hidden="1">0</definedName>
    <definedName name="solver_reco5" localSheetId="1" hidden="1">0</definedName>
    <definedName name="solver_reco6" localSheetId="1" hidden="1">0</definedName>
    <definedName name="solver_reco7" localSheetId="1" hidden="1">0</definedName>
    <definedName name="solver_reco8" localSheetId="1" hidden="1">0</definedName>
    <definedName name="solver_reco9" localSheetId="1" hidden="1">0</definedName>
    <definedName name="solver_rel1" localSheetId="1" hidden="1">3</definedName>
    <definedName name="solver_rel10" localSheetId="1" hidden="1">3</definedName>
    <definedName name="solver_rel2" localSheetId="1" hidden="1">3</definedName>
    <definedName name="solver_rel3" localSheetId="1" hidden="1">3</definedName>
    <definedName name="solver_rel4" localSheetId="1" hidden="1">3</definedName>
    <definedName name="solver_rel5" localSheetId="1" hidden="1">3</definedName>
    <definedName name="solver_rel6" localSheetId="1" hidden="1">2</definedName>
    <definedName name="solver_rel7" localSheetId="1" hidden="1">3</definedName>
    <definedName name="solver_rel8" localSheetId="1" hidden="1">1</definedName>
    <definedName name="solver_rel9" localSheetId="1" hidden="1">3</definedName>
    <definedName name="solver_rhs1" localSheetId="1" hidden="1">0</definedName>
    <definedName name="solver_rhs10" localSheetId="1" hidden="1">Sheet1!$D$15</definedName>
    <definedName name="solver_rhs2" localSheetId="1" hidden="1">0</definedName>
    <definedName name="solver_rhs3" localSheetId="1" hidden="1">0</definedName>
    <definedName name="solver_rhs4" localSheetId="1" hidden="1">0</definedName>
    <definedName name="solver_rhs5" localSheetId="1" hidden="1">0</definedName>
    <definedName name="solver_rhs6" localSheetId="1" hidden="1">Sheet1!$C$12</definedName>
    <definedName name="solver_rhs7" localSheetId="1" hidden="1">Sheet1!$F$16</definedName>
    <definedName name="solver_rhs8" localSheetId="1" hidden="1">Sheet1!$H$16</definedName>
    <definedName name="solver_rhs9" localSheetId="1" hidden="1">Sheet1!$J$16</definedName>
    <definedName name="solver_rlx" localSheetId="1" hidden="1">0</definedName>
    <definedName name="solver_rsmp" hidden="1">2</definedName>
    <definedName name="solver_rtr" localSheetId="1" hidden="1">0</definedName>
    <definedName name="solver_rxc1" localSheetId="1" hidden="1">1</definedName>
    <definedName name="solver_rxc10" localSheetId="1" hidden="1">1</definedName>
    <definedName name="solver_rxc2" localSheetId="1" hidden="1">1</definedName>
    <definedName name="solver_rxc3" localSheetId="1" hidden="1">1</definedName>
    <definedName name="solver_rxc4" localSheetId="1" hidden="1">1</definedName>
    <definedName name="solver_rxc5" localSheetId="1" hidden="1">1</definedName>
    <definedName name="solver_rxc6" localSheetId="1" hidden="1">1</definedName>
    <definedName name="solver_rxc7" localSheetId="1" hidden="1">1</definedName>
    <definedName name="solver_rxc8" localSheetId="1" hidden="1">1</definedName>
    <definedName name="solver_rxc9" localSheetId="1" hidden="1">1</definedName>
    <definedName name="solver_rxv" localSheetId="1" hidden="1">1</definedName>
    <definedName name="solver_seed" hidden="1">0</definedName>
    <definedName name="solver_sel" localSheetId="1" hidden="1">1</definedName>
    <definedName name="solver_slv" localSheetId="1" hidden="1">0</definedName>
    <definedName name="solver_slvu" localSheetId="1" hidden="1">0</definedName>
    <definedName name="solver_spid" localSheetId="1" hidden="1">" "</definedName>
    <definedName name="solver_srvr" localSheetId="1" hidden="1">" "</definedName>
    <definedName name="solver_typ" localSheetId="1" hidden="1">1</definedName>
    <definedName name="solver_typ" localSheetId="0" hidden="1">2</definedName>
    <definedName name="solver_umod" localSheetId="1" hidden="1">1</definedName>
    <definedName name="solver_urs" localSheetId="1" hidden="1">0</definedName>
    <definedName name="solver_urs" localSheetId="0" hidden="1">0</definedName>
    <definedName name="solver_userid" localSheetId="1" hidden="1">547603</definedName>
    <definedName name="solver_val" localSheetId="1" hidden="1">0</definedName>
    <definedName name="solver_var" localSheetId="1" hidden="1">" "</definedName>
    <definedName name="solver_ver" localSheetId="1" hidden="1">17</definedName>
    <definedName name="solver_ver" localSheetId="0" hidden="1">17</definedName>
    <definedName name="solver_vir" localSheetId="1" hidden="1">1</definedName>
    <definedName name="solver_vol" localSheetId="1" hidden="1">0</definedName>
    <definedName name="solver_vol" localSheetId="0" hidden="1">0</definedName>
    <definedName name="solver_vst" localSheetId="1" hidden="1">0</definedName>
  </definedNames>
  <calcPr calcId="191029"/>
</workbook>
</file>

<file path=xl/calcChain.xml><?xml version="1.0" encoding="utf-8"?>
<calcChain xmlns="http://schemas.openxmlformats.org/spreadsheetml/2006/main">
  <c r="J15" i="2" l="1"/>
  <c r="J16" i="2"/>
  <c r="D14" i="2"/>
  <c r="J17" i="2"/>
  <c r="H15" i="2"/>
  <c r="F16" i="2"/>
  <c r="F15" i="2"/>
  <c r="C11" i="2" l="1"/>
  <c r="D15" i="2"/>
  <c r="H1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9ECC7643-C7B4-4541-8CA7-B6BAB564DA3D}">
      <text>
        <r>
          <rPr>
            <sz val="10"/>
            <color indexed="81"/>
            <rFont val="Tahoma"/>
            <charset val="1"/>
          </rPr>
          <t xml:space="preserve">Variable Cell
</t>
        </r>
      </text>
    </comment>
    <comment ref="C7" authorId="0" shapeId="0" xr:uid="{B68E8B3D-C960-4A61-B621-E10549B9472F}">
      <text>
        <r>
          <rPr>
            <sz val="10"/>
            <color indexed="81"/>
            <rFont val="Tahoma"/>
            <charset val="1"/>
          </rPr>
          <t xml:space="preserve">Variable Cell
</t>
        </r>
      </text>
    </comment>
    <comment ref="C8" authorId="0" shapeId="0" xr:uid="{F82EEA74-A611-4089-977C-79373273E780}">
      <text>
        <r>
          <rPr>
            <sz val="10"/>
            <color indexed="81"/>
            <rFont val="Tahoma"/>
            <charset val="1"/>
          </rPr>
          <t xml:space="preserve">Variable Cell
</t>
        </r>
      </text>
    </comment>
    <comment ref="C9" authorId="0" shapeId="0" xr:uid="{89BFDB30-EEA7-43DB-B277-1852A78590BF}">
      <text>
        <r>
          <rPr>
            <sz val="10"/>
            <color indexed="81"/>
            <rFont val="Tahoma"/>
            <charset val="1"/>
          </rPr>
          <t xml:space="preserve">Variable Cell
</t>
        </r>
      </text>
    </comment>
    <comment ref="C10" authorId="0" shapeId="0" xr:uid="{838F7E6D-295E-43EA-BBD6-8322E29A3517}">
      <text>
        <r>
          <rPr>
            <sz val="10"/>
            <color indexed="81"/>
            <rFont val="Tahoma"/>
            <charset val="1"/>
          </rPr>
          <t xml:space="preserve">Variable Cell
</t>
        </r>
      </text>
    </comment>
    <comment ref="C11" authorId="0" shapeId="0" xr:uid="{2BD3FF8A-A36E-4C86-818D-202F985F0806}">
      <text>
        <r>
          <rPr>
            <sz val="10"/>
            <color indexed="81"/>
            <rFont val="Tahoma"/>
            <charset val="1"/>
          </rPr>
          <t xml:space="preserve">Constraint Cell
</t>
        </r>
      </text>
    </comment>
    <comment ref="D14" authorId="0" shapeId="0" xr:uid="{793CC8D9-FB45-4C55-AC9F-702EAA49E7FD}">
      <text>
        <r>
          <rPr>
            <sz val="10"/>
            <color indexed="81"/>
            <rFont val="Tahoma"/>
            <charset val="1"/>
          </rPr>
          <t>Constraint Cell</t>
        </r>
      </text>
    </comment>
    <comment ref="D15" authorId="0" shapeId="0" xr:uid="{92CD838F-2BF8-4FB5-B75E-EF364971D913}">
      <text>
        <r>
          <rPr>
            <sz val="10"/>
            <color indexed="81"/>
            <rFont val="Tahoma"/>
            <charset val="1"/>
          </rPr>
          <t xml:space="preserve">Set Cell
</t>
        </r>
      </text>
    </comment>
    <comment ref="F15" authorId="0" shapeId="0" xr:uid="{366EE0E7-D9D7-496B-AAD9-D34929A0B3F3}">
      <text>
        <r>
          <rPr>
            <sz val="10"/>
            <color indexed="81"/>
            <rFont val="Tahoma"/>
            <charset val="1"/>
          </rPr>
          <t xml:space="preserve">Constraint Cell
</t>
        </r>
      </text>
    </comment>
    <comment ref="H15" authorId="0" shapeId="0" xr:uid="{17216936-A104-4145-A295-268CD8EC52FF}">
      <text>
        <r>
          <rPr>
            <sz val="10"/>
            <color indexed="81"/>
            <rFont val="Tahoma"/>
            <charset val="1"/>
          </rPr>
          <t xml:space="preserve">Constraint Cell
</t>
        </r>
      </text>
    </comment>
    <comment ref="J15" authorId="0" shapeId="0" xr:uid="{C03CCC28-0743-4BA8-A96B-EFD89D0A1132}">
      <text>
        <r>
          <rPr>
            <sz val="10"/>
            <color indexed="81"/>
            <rFont val="Tahoma"/>
            <charset val="1"/>
          </rPr>
          <t xml:space="preserve">Constraint Cell
</t>
        </r>
      </text>
    </comment>
    <comment ref="F16" authorId="0" shapeId="0" xr:uid="{11BF2020-D93C-47D6-97EB-2EF0C832CF22}">
      <text>
        <r>
          <rPr>
            <sz val="10"/>
            <color indexed="81"/>
            <rFont val="Tahoma"/>
            <charset val="1"/>
          </rPr>
          <t xml:space="preserve">Set Cell
</t>
        </r>
      </text>
    </comment>
    <comment ref="H16" authorId="0" shapeId="0" xr:uid="{1A6CA5D3-3CAF-4758-8E31-3A01704CB0F2}">
      <text>
        <r>
          <rPr>
            <sz val="10"/>
            <color indexed="81"/>
            <rFont val="Tahoma"/>
            <charset val="1"/>
          </rPr>
          <t xml:space="preserve">Set Cell
</t>
        </r>
      </text>
    </comment>
    <comment ref="J16" authorId="0" shapeId="0" xr:uid="{B30F744E-3F1B-4861-95C4-3AA0F1FAC869}">
      <text>
        <r>
          <rPr>
            <sz val="10"/>
            <color indexed="81"/>
            <rFont val="Tahoma"/>
            <charset val="1"/>
          </rPr>
          <t xml:space="preserve">Set Cell
</t>
        </r>
      </text>
    </comment>
    <comment ref="J17" authorId="0" shapeId="0" xr:uid="{69EB9646-A180-460A-A2D4-B5547DB1CAB1}">
      <text>
        <r>
          <rPr>
            <sz val="10"/>
            <color indexed="81"/>
            <rFont val="Tahoma"/>
            <charset val="1"/>
          </rPr>
          <t xml:space="preserve">Constraint Cell
</t>
        </r>
      </text>
    </comment>
    <comment ref="B20" authorId="0" shapeId="0" xr:uid="{8E41AC90-F40E-43F8-BA44-C96E3143D91E}">
      <text>
        <r>
          <rPr>
            <b/>
            <sz val="9"/>
            <color indexed="81"/>
            <rFont val="Tahoma"/>
            <family val="2"/>
          </rPr>
          <t>Maximize:      C11
By Changing: C6 : C10
Subject to:  C7 + C10 &gt; = 0.5 * C12
                      C6 + C9 + C10 &lt; 0.5 * C12
                      C6 + C7 + C9 &gt;= 0,3 * C12
                      0.095 * C6 + 0.08 * C7 + 0.09 * C9 &gt;= 0.4 * C11</t>
        </r>
        <r>
          <rPr>
            <sz val="9"/>
            <color indexed="81"/>
            <rFont val="Tahoma"/>
            <family val="2"/>
          </rPr>
          <t xml:space="preserve">
</t>
        </r>
      </text>
    </comment>
  </commentList>
</comments>
</file>

<file path=xl/sharedStrings.xml><?xml version="1.0" encoding="utf-8"?>
<sst xmlns="http://schemas.openxmlformats.org/spreadsheetml/2006/main" count="62" uniqueCount="52">
  <si>
    <t>Quick Start Guide</t>
  </si>
  <si>
    <t>sales@solver.com</t>
  </si>
  <si>
    <t>reach us at:</t>
  </si>
  <si>
    <t>We’re happy to explain the features and benefits of our solvers, help ensure you get the right one for your needs, or even connect you with services we offer to assist in building and deploying models. You can</t>
  </si>
  <si>
    <t>or at +1 (775) 831-0300.</t>
  </si>
  <si>
    <t>Excel Solver Upgrade Guide</t>
  </si>
  <si>
    <t>6. Call us with any questions. We're here to help:</t>
  </si>
  <si>
    <r>
      <t xml:space="preserve">The </t>
    </r>
    <r>
      <rPr>
        <b/>
        <sz val="10.5"/>
        <color indexed="8"/>
        <rFont val="Calibri"/>
        <family val="2"/>
      </rPr>
      <t>Add-Ins</t>
    </r>
    <r>
      <rPr>
        <sz val="10.5"/>
        <color indexed="8"/>
        <rFont val="Calibri"/>
        <family val="2"/>
      </rPr>
      <t xml:space="preserve"> tab contains a </t>
    </r>
    <r>
      <rPr>
        <b/>
        <sz val="10.5"/>
        <color indexed="8"/>
        <rFont val="Calibri"/>
        <family val="2"/>
      </rPr>
      <t>Premium Solver</t>
    </r>
    <r>
      <rPr>
        <sz val="10.5"/>
        <color indexed="8"/>
        <rFont val="Calibri"/>
        <family val="2"/>
      </rPr>
      <t xml:space="preserve"> button which displays a </t>
    </r>
    <r>
      <rPr>
        <b/>
        <sz val="10.5"/>
        <color indexed="8"/>
        <rFont val="Calibri"/>
        <family val="2"/>
      </rPr>
      <t>Solver Parameters</t>
    </r>
    <r>
      <rPr>
        <sz val="10.5"/>
        <color indexed="8"/>
        <rFont val="Calibri"/>
        <family val="2"/>
      </rPr>
      <t xml:space="preserve"> dialog similar to the basic Excel Solver we developed for Microsoft.  Changes you make here are reflected in the Analytic Solver Task Pane, and vice versa.</t>
    </r>
  </si>
  <si>
    <t>Learn to use the Ribbon and Task Pane interface, get Help, deal with licensing, and build your first model.</t>
  </si>
  <si>
    <t>If you’re upgrading from the Solver included in Microsoft Excel, the Excel Solver Upgrade Guide can help.</t>
  </si>
  <si>
    <t>4. Get started with our short guides:</t>
  </si>
  <si>
    <t>3. When building your model, try the Distribution Wizard (for simulation, click the Distributions button) or  Constraint Wizard (optimization).</t>
  </si>
  <si>
    <r>
      <t xml:space="preserve">5. Explore other resources  in the </t>
    </r>
    <r>
      <rPr>
        <b/>
        <i/>
        <sz val="11"/>
        <color indexed="8"/>
        <rFont val="Calibri"/>
        <family val="2"/>
      </rPr>
      <t>Help</t>
    </r>
    <r>
      <rPr>
        <b/>
        <sz val="11"/>
        <color indexed="8"/>
        <rFont val="Calibri"/>
        <family val="2"/>
      </rPr>
      <t xml:space="preserve"> Center on the </t>
    </r>
    <r>
      <rPr>
        <b/>
        <i/>
        <sz val="11"/>
        <color indexed="8"/>
        <rFont val="Calibri"/>
        <family val="2"/>
      </rPr>
      <t>Analytic Solver Help.</t>
    </r>
  </si>
  <si>
    <r>
      <t xml:space="preserve">The </t>
    </r>
    <r>
      <rPr>
        <b/>
        <sz val="10.5"/>
        <color indexed="8"/>
        <rFont val="Calibri"/>
        <family val="2"/>
      </rPr>
      <t>Analytic Solver tab</t>
    </r>
    <r>
      <rPr>
        <sz val="10.5"/>
        <color indexed="8"/>
        <rFont val="Calibri"/>
        <family val="2"/>
      </rPr>
      <t xml:space="preserve"> provides a new </t>
    </r>
    <r>
      <rPr>
        <b/>
        <sz val="10.5"/>
        <color indexed="8"/>
        <rFont val="Calibri"/>
        <family val="2"/>
      </rPr>
      <t>Ribbon</t>
    </r>
    <r>
      <rPr>
        <sz val="10.5"/>
        <color indexed="8"/>
        <rFont val="Calibri"/>
        <family val="2"/>
      </rPr>
      <t xml:space="preserve"> for optimization, simulation, decision trees and sensitivity analysis, plus a </t>
    </r>
    <r>
      <rPr>
        <b/>
        <sz val="10.5"/>
        <color indexed="8"/>
        <rFont val="Calibri"/>
        <family val="2"/>
      </rPr>
      <t>Task Pane</t>
    </r>
    <r>
      <rPr>
        <sz val="10.5"/>
        <color indexed="8"/>
        <rFont val="Calibri"/>
        <family val="2"/>
      </rPr>
      <t xml:space="preserve"> showing your optimization or simulation model.  The </t>
    </r>
    <r>
      <rPr>
        <b/>
        <sz val="10.5"/>
        <color indexed="8"/>
        <rFont val="Calibri"/>
        <family val="2"/>
      </rPr>
      <t>Data Mining tab</t>
    </r>
    <r>
      <rPr>
        <sz val="10.5"/>
        <color indexed="8"/>
        <rFont val="Calibri"/>
        <family val="2"/>
      </rPr>
      <t xml:space="preserve"> provides a new </t>
    </r>
    <r>
      <rPr>
        <b/>
        <sz val="10.5"/>
        <color indexed="8"/>
        <rFont val="Calibri"/>
        <family val="2"/>
      </rPr>
      <t>Ribbon</t>
    </r>
    <r>
      <rPr>
        <sz val="10.5"/>
        <color indexed="8"/>
        <rFont val="Calibri"/>
        <family val="2"/>
      </rPr>
      <t xml:space="preserve"> for data visualization, time series forecasting, data mining and text mining.  </t>
    </r>
  </si>
  <si>
    <r>
      <t xml:space="preserve">1. Look for the </t>
    </r>
    <r>
      <rPr>
        <b/>
        <i/>
        <sz val="11"/>
        <color indexed="8"/>
        <rFont val="Calibri"/>
        <family val="2"/>
      </rPr>
      <t xml:space="preserve">Add-Ins, Analytic Solver and Data Mining </t>
    </r>
    <r>
      <rPr>
        <b/>
        <sz val="11"/>
        <color indexed="8"/>
        <rFont val="Calibri"/>
        <family val="2"/>
      </rPr>
      <t>Tabs on the Ribbon above:</t>
    </r>
  </si>
  <si>
    <t>Excel 2013/2016/2019</t>
  </si>
  <si>
    <t>Welcome to your Free Trial of Analytic Solver - our tools for Optimization, Simulation/Risk Analysis, and Data Mining.  Here are a few tips to help you get started:</t>
  </si>
  <si>
    <r>
      <t xml:space="preserve">2. Start with a free trial of Analytic Solver, which includes </t>
    </r>
    <r>
      <rPr>
        <b/>
        <i/>
        <sz val="10.5"/>
        <color theme="1"/>
        <rFont val="Calibri"/>
        <family val="2"/>
        <scheme val="minor"/>
      </rPr>
      <t>everything</t>
    </r>
    <r>
      <rPr>
        <b/>
        <sz val="10.5"/>
        <color theme="1"/>
        <rFont val="Calibri"/>
        <family val="2"/>
        <scheme val="minor"/>
      </rPr>
      <t xml:space="preserve"> in optimization, simulation, and data mining.</t>
    </r>
  </si>
  <si>
    <r>
      <t xml:space="preserve">You can get </t>
    </r>
    <r>
      <rPr>
        <i/>
        <sz val="10.5"/>
        <color theme="1"/>
        <rFont val="Calibri"/>
        <family val="2"/>
        <scheme val="minor"/>
      </rPr>
      <t>complete</t>
    </r>
    <r>
      <rPr>
        <sz val="10.5"/>
        <color theme="1"/>
        <rFont val="Calibri"/>
        <family val="2"/>
        <scheme val="minor"/>
      </rPr>
      <t xml:space="preserve"> model and solution information for all </t>
    </r>
    <r>
      <rPr>
        <i/>
        <sz val="10.5"/>
        <color theme="1"/>
        <rFont val="Calibri"/>
        <family val="2"/>
        <scheme val="minor"/>
      </rPr>
      <t>sized</t>
    </r>
    <r>
      <rPr>
        <sz val="10.5"/>
        <color theme="1"/>
        <rFont val="Calibri"/>
        <family val="2"/>
        <scheme val="minor"/>
      </rPr>
      <t xml:space="preserve"> models. Open the License Center (License button) to purchase a license for Analytic Solver Upgrade, or our Optimization, Simulation, or Data Mining full versions - pay for only what you need. </t>
    </r>
    <r>
      <rPr>
        <b/>
        <sz val="10.5"/>
        <color theme="1"/>
        <rFont val="Calibri"/>
        <family val="2"/>
        <scheme val="minor"/>
      </rPr>
      <t>Analytic Solver Comprehensive</t>
    </r>
    <r>
      <rPr>
        <sz val="10.5"/>
        <color theme="1"/>
        <rFont val="Calibri"/>
        <family val="2"/>
        <scheme val="minor"/>
      </rPr>
      <t xml:space="preserve"> includes full versions of everything, and plug-in large-scale Solver Engines extend optimization to handle up to millions of variables. Click the Product Guide tab to run the</t>
    </r>
    <r>
      <rPr>
        <b/>
        <sz val="10.5"/>
        <color theme="1"/>
        <rFont val="Calibri"/>
        <family val="2"/>
        <scheme val="minor"/>
      </rPr>
      <t xml:space="preserve"> Product Selection Wizard</t>
    </r>
    <r>
      <rPr>
        <sz val="10.5"/>
        <color theme="1"/>
        <rFont val="Calibri"/>
        <family val="2"/>
        <scheme val="minor"/>
      </rPr>
      <t xml:space="preserve"> to help you decide which version is best for you.</t>
    </r>
  </si>
  <si>
    <t>Bond</t>
  </si>
  <si>
    <t>Annual Return</t>
  </si>
  <si>
    <t>Maturity</t>
  </si>
  <si>
    <t>A</t>
  </si>
  <si>
    <t>B</t>
  </si>
  <si>
    <t>C</t>
  </si>
  <si>
    <t>D</t>
  </si>
  <si>
    <t>E</t>
  </si>
  <si>
    <t>Long</t>
  </si>
  <si>
    <t>Short</t>
  </si>
  <si>
    <t>(1-yes, 0-no)</t>
  </si>
  <si>
    <t>Risk</t>
  </si>
  <si>
    <t>High</t>
  </si>
  <si>
    <t>Low</t>
  </si>
  <si>
    <t>High or Low?</t>
  </si>
  <si>
    <t>Tax-Free</t>
  </si>
  <si>
    <t>Yes</t>
  </si>
  <si>
    <t>No</t>
  </si>
  <si>
    <t>1-Yes, 0-No</t>
  </si>
  <si>
    <t>Amount Invested</t>
  </si>
  <si>
    <t>Total Invested:</t>
  </si>
  <si>
    <t>Total Available:</t>
  </si>
  <si>
    <t xml:space="preserve">Total Annual Return: </t>
  </si>
  <si>
    <t>Notes</t>
  </si>
  <si>
    <t>Tax-Free Investment:</t>
  </si>
  <si>
    <t>High-risk issues Investment:</t>
  </si>
  <si>
    <t>Short-term issues Investment:</t>
  </si>
  <si>
    <t xml:space="preserve">Tax Free Annual Return: </t>
  </si>
  <si>
    <t>Short or Long ?</t>
  </si>
  <si>
    <t>Minimum Short-term investment:</t>
  </si>
  <si>
    <t>Maximum high-risk investment:</t>
  </si>
  <si>
    <t>Minimum tax-free investment:</t>
  </si>
  <si>
    <t>40% of total annual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</si>
</sst>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_);[Red]\(&quot;$&quot;#,##0.0\)"/>
  </numFmts>
  <fonts count="20" x14ac:knownFonts="1">
    <font>
      <sz val="11"/>
      <color theme="1"/>
      <name val="Calibri"/>
      <family val="2"/>
      <scheme val="minor"/>
    </font>
    <font>
      <b/>
      <sz val="11"/>
      <color indexed="8"/>
      <name val="Calibri"/>
      <family val="2"/>
    </font>
    <font>
      <sz val="10.5"/>
      <color indexed="8"/>
      <name val="Calibri"/>
      <family val="2"/>
    </font>
    <font>
      <b/>
      <sz val="10.5"/>
      <color indexed="8"/>
      <name val="Calibri"/>
      <family val="2"/>
    </font>
    <font>
      <b/>
      <i/>
      <sz val="11"/>
      <color indexed="8"/>
      <name val="Calibri"/>
      <family val="2"/>
    </font>
    <font>
      <u/>
      <sz val="11"/>
      <color theme="10"/>
      <name val="Calibri"/>
      <family val="2"/>
      <scheme val="minor"/>
    </font>
    <font>
      <b/>
      <sz val="11"/>
      <color theme="1"/>
      <name val="Calibri"/>
      <family val="2"/>
      <scheme val="minor"/>
    </font>
    <font>
      <sz val="10.5"/>
      <color theme="1"/>
      <name val="Calibri"/>
      <family val="2"/>
      <scheme val="minor"/>
    </font>
    <font>
      <sz val="10.5"/>
      <color theme="1"/>
      <name val="Wingdings"/>
      <charset val="2"/>
    </font>
    <font>
      <u/>
      <sz val="10.5"/>
      <color theme="10"/>
      <name val="Calibri"/>
      <family val="2"/>
      <scheme val="minor"/>
    </font>
    <font>
      <b/>
      <sz val="10.5"/>
      <color theme="1"/>
      <name val="Calibri"/>
      <family val="2"/>
      <scheme val="minor"/>
    </font>
    <font>
      <b/>
      <sz val="10"/>
      <color rgb="FF0070C0"/>
      <name val="Calibri"/>
      <family val="2"/>
      <scheme val="minor"/>
    </font>
    <font>
      <b/>
      <i/>
      <sz val="14"/>
      <color rgb="FF0070C0"/>
      <name val="Calibri"/>
      <family val="2"/>
      <scheme val="minor"/>
    </font>
    <font>
      <b/>
      <i/>
      <sz val="10.5"/>
      <color theme="1"/>
      <name val="Calibri"/>
      <family val="2"/>
      <scheme val="minor"/>
    </font>
    <font>
      <i/>
      <sz val="10.5"/>
      <color theme="1"/>
      <name val="Calibri"/>
      <family val="2"/>
      <scheme val="minor"/>
    </font>
    <font>
      <sz val="9"/>
      <color indexed="81"/>
      <name val="Tahoma"/>
      <family val="2"/>
    </font>
    <font>
      <b/>
      <sz val="9"/>
      <color indexed="81"/>
      <name val="Tahoma"/>
      <family val="2"/>
    </font>
    <font>
      <sz val="11"/>
      <color theme="5"/>
      <name val="Calibri"/>
      <family val="2"/>
      <scheme val="minor"/>
    </font>
    <font>
      <sz val="11"/>
      <color theme="6" tint="-0.249977111117893"/>
      <name val="Calibri"/>
      <family val="2"/>
      <scheme val="minor"/>
    </font>
    <font>
      <sz val="10"/>
      <color indexed="81"/>
      <name val="Tahoma"/>
      <charset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7" fillId="0" borderId="0" xfId="0" applyFont="1"/>
    <xf numFmtId="0" fontId="7" fillId="0" borderId="0" xfId="0" applyFont="1" applyAlignment="1">
      <alignment horizontal="left" indent="2"/>
    </xf>
    <xf numFmtId="0" fontId="8" fillId="0" borderId="0" xfId="0" applyFont="1" applyAlignment="1">
      <alignment horizontal="right"/>
    </xf>
    <xf numFmtId="0" fontId="6" fillId="0" borderId="0" xfId="0" applyFont="1"/>
    <xf numFmtId="0" fontId="6" fillId="0" borderId="0" xfId="0" applyFont="1" applyAlignment="1">
      <alignment horizontal="left"/>
    </xf>
    <xf numFmtId="0" fontId="0" fillId="0" borderId="0" xfId="0" applyAlignment="1"/>
    <xf numFmtId="0" fontId="10" fillId="0" borderId="0" xfId="0" applyFont="1"/>
    <xf numFmtId="0" fontId="9" fillId="0" borderId="0" xfId="1" applyFont="1" applyAlignment="1">
      <alignment horizontal="right"/>
    </xf>
    <xf numFmtId="0" fontId="11" fillId="0" borderId="0" xfId="0" applyFont="1" applyAlignment="1"/>
    <xf numFmtId="0" fontId="0" fillId="2" borderId="0" xfId="0" applyFill="1" applyAlignment="1"/>
    <xf numFmtId="0" fontId="0" fillId="0" borderId="0" xfId="0" applyAlignment="1">
      <alignment horizontal="right"/>
    </xf>
    <xf numFmtId="10" fontId="0" fillId="0" borderId="0" xfId="0" applyNumberFormat="1" applyAlignment="1">
      <alignment horizontal="right"/>
    </xf>
    <xf numFmtId="6" fontId="0" fillId="0" borderId="0" xfId="0" applyNumberFormat="1"/>
    <xf numFmtId="6" fontId="18" fillId="0" borderId="0" xfId="0" applyNumberFormat="1" applyFont="1" applyAlignment="1">
      <alignment horizontal="right"/>
    </xf>
    <xf numFmtId="0" fontId="0" fillId="0" borderId="0" xfId="0" applyAlignment="1">
      <alignment wrapText="1"/>
    </xf>
    <xf numFmtId="0" fontId="0" fillId="0" borderId="0" xfId="0" applyAlignment="1">
      <alignment vertical="top" wrapText="1"/>
    </xf>
    <xf numFmtId="6" fontId="17" fillId="0" borderId="0" xfId="0" applyNumberFormat="1" applyFont="1"/>
    <xf numFmtId="0" fontId="0" fillId="0" borderId="0" xfId="0" applyFill="1" applyAlignment="1"/>
    <xf numFmtId="0" fontId="0" fillId="0" borderId="0" xfId="0" applyFill="1"/>
    <xf numFmtId="164" fontId="0" fillId="0" borderId="0" xfId="0" applyNumberFormat="1"/>
    <xf numFmtId="0" fontId="7" fillId="0" borderId="0" xfId="0" applyFont="1" applyAlignment="1">
      <alignment horizontal="left" vertical="top" wrapText="1" indent="2"/>
    </xf>
    <xf numFmtId="0" fontId="12" fillId="0" borderId="0" xfId="0" applyFont="1" applyAlignment="1">
      <alignment horizontal="left" wrapText="1"/>
    </xf>
    <xf numFmtId="0" fontId="0" fillId="0" borderId="0" xfId="0" applyAlignment="1"/>
    <xf numFmtId="0" fontId="5" fillId="0" borderId="0" xfId="1"/>
    <xf numFmtId="0" fontId="9" fillId="0" borderId="0" xfId="1" applyFont="1" applyAlignment="1">
      <alignment horizontal="left"/>
    </xf>
    <xf numFmtId="0" fontId="5"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solver.com/" TargetMode="Externa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47625</xdr:rowOff>
    </xdr:from>
    <xdr:to>
      <xdr:col>3</xdr:col>
      <xdr:colOff>0</xdr:colOff>
      <xdr:row>3</xdr:row>
      <xdr:rowOff>47625</xdr:rowOff>
    </xdr:to>
    <xdr:pic>
      <xdr:nvPicPr>
        <xdr:cNvPr id="1552" name="Picture 4">
          <a:hlinkClick xmlns:r="http://schemas.openxmlformats.org/officeDocument/2006/relationships" r:id="rId1"/>
          <a:extLst>
            <a:ext uri="{FF2B5EF4-FFF2-40B4-BE49-F238E27FC236}">
              <a16:creationId xmlns:a16="http://schemas.microsoft.com/office/drawing/2014/main" id="{00000000-0008-0000-0000-00001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47625"/>
          <a:ext cx="16287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161924</xdr:colOff>
      <xdr:row>6</xdr:row>
      <xdr:rowOff>90487</xdr:rowOff>
    </xdr:from>
    <xdr:to>
      <xdr:col>7</xdr:col>
      <xdr:colOff>608344</xdr:colOff>
      <xdr:row>8</xdr:row>
      <xdr:rowOff>157162</xdr:rowOff>
    </xdr:to>
    <xdr:pic>
      <xdr:nvPicPr>
        <xdr:cNvPr id="7" name="Picture 6">
          <a:extLst>
            <a:ext uri="{FF2B5EF4-FFF2-40B4-BE49-F238E27FC236}">
              <a16:creationId xmlns:a16="http://schemas.microsoft.com/office/drawing/2014/main" id="{8D93A376-39FA-43A3-8293-A791023AD2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33487" y="1219200"/>
          <a:ext cx="3923045" cy="419100"/>
        </a:xfrm>
        <a:prstGeom prst="rect">
          <a:avLst/>
        </a:prstGeom>
        <a:noFill/>
        <a:ln w="952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538162</xdr:colOff>
      <xdr:row>27</xdr:row>
      <xdr:rowOff>138113</xdr:rowOff>
    </xdr:from>
    <xdr:to>
      <xdr:col>5</xdr:col>
      <xdr:colOff>676849</xdr:colOff>
      <xdr:row>30</xdr:row>
      <xdr:rowOff>38101</xdr:rowOff>
    </xdr:to>
    <xdr:pic>
      <xdr:nvPicPr>
        <xdr:cNvPr id="8" name="Picture 7">
          <a:extLst>
            <a:ext uri="{FF2B5EF4-FFF2-40B4-BE49-F238E27FC236}">
              <a16:creationId xmlns:a16="http://schemas.microsoft.com/office/drawing/2014/main" id="{2048EAB4-6CCD-4F6D-8902-4AED69C5242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14400" y="5167313"/>
          <a:ext cx="2919987" cy="471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280986</xdr:colOff>
      <xdr:row>27</xdr:row>
      <xdr:rowOff>24600</xdr:rowOff>
    </xdr:from>
    <xdr:to>
      <xdr:col>8</xdr:col>
      <xdr:colOff>457199</xdr:colOff>
      <xdr:row>32</xdr:row>
      <xdr:rowOff>157163</xdr:rowOff>
    </xdr:to>
    <xdr:pic>
      <xdr:nvPicPr>
        <xdr:cNvPr id="9" name="Picture 8">
          <a:extLst>
            <a:ext uri="{FF2B5EF4-FFF2-40B4-BE49-F238E27FC236}">
              <a16:creationId xmlns:a16="http://schemas.microsoft.com/office/drawing/2014/main" id="{5A2AC123-E5EF-40F4-B0EA-625AE38D4C5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133849" y="5053800"/>
          <a:ext cx="1566863" cy="1085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583109</xdr:colOff>
      <xdr:row>39</xdr:row>
      <xdr:rowOff>152070</xdr:rowOff>
    </xdr:from>
    <xdr:to>
      <xdr:col>5</xdr:col>
      <xdr:colOff>14287</xdr:colOff>
      <xdr:row>50</xdr:row>
      <xdr:rowOff>90486</xdr:rowOff>
    </xdr:to>
    <xdr:pic>
      <xdr:nvPicPr>
        <xdr:cNvPr id="10" name="Picture 9">
          <a:extLst>
            <a:ext uri="{FF2B5EF4-FFF2-40B4-BE49-F238E27FC236}">
              <a16:creationId xmlns:a16="http://schemas.microsoft.com/office/drawing/2014/main" id="{8B7836B0-DD24-4542-8C5D-B24135ACAC8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59347" y="7076745"/>
          <a:ext cx="2212478" cy="18338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0</xdr:row>
      <xdr:rowOff>53340</xdr:rowOff>
    </xdr:from>
    <xdr:to>
      <xdr:col>7</xdr:col>
      <xdr:colOff>76200</xdr:colOff>
      <xdr:row>2</xdr:row>
      <xdr:rowOff>60960</xdr:rowOff>
    </xdr:to>
    <xdr:sp macro="" textlink="">
      <xdr:nvSpPr>
        <xdr:cNvPr id="2" name="TextBox 1">
          <a:extLst>
            <a:ext uri="{FF2B5EF4-FFF2-40B4-BE49-F238E27FC236}">
              <a16:creationId xmlns:a16="http://schemas.microsoft.com/office/drawing/2014/main" id="{6414D666-713B-43B7-A583-9E847C13C188}"/>
            </a:ext>
          </a:extLst>
        </xdr:cNvPr>
        <xdr:cNvSpPr txBox="1"/>
      </xdr:nvSpPr>
      <xdr:spPr>
        <a:xfrm>
          <a:off x="4091940" y="53340"/>
          <a:ext cx="2484120" cy="37338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Blacksburg National Bank - Investment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olver.net/common/webaddins/CommonApp/UserGuides/ExcelSolverUpgradeGuide.pdf" TargetMode="External"/><Relationship Id="rId2" Type="http://schemas.openxmlformats.org/officeDocument/2006/relationships/hyperlink" Target="mailto:sales@solver.com" TargetMode="External"/><Relationship Id="rId1" Type="http://schemas.openxmlformats.org/officeDocument/2006/relationships/hyperlink" Target="../../../../../../../Program%20Files%20(x86)/Frontline%20Systems/Risk%20Solver%20Platform/Hel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analytic-solver.net/common/webaddins/CommonApp/UserGuides/QuickStartGuide.pd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K56"/>
  <sheetViews>
    <sheetView showGridLines="0" workbookViewId="0">
      <selection activeCell="B2" sqref="B2"/>
    </sheetView>
  </sheetViews>
  <sheetFormatPr defaultColWidth="9.109375" defaultRowHeight="14.4" x14ac:dyDescent="0.3"/>
  <cols>
    <col min="1" max="1" width="5.21875" style="1" customWidth="1"/>
    <col min="2" max="9" width="9.77734375" style="1" customWidth="1"/>
    <col min="10" max="10" width="10.109375" style="1" customWidth="1"/>
    <col min="11" max="16384" width="9.109375" style="1"/>
  </cols>
  <sheetData>
    <row r="1" spans="2:10" ht="9" customHeight="1" x14ac:dyDescent="0.3"/>
    <row r="2" spans="2:10" ht="18" customHeight="1" x14ac:dyDescent="0.3">
      <c r="D2" s="22" t="s">
        <v>16</v>
      </c>
      <c r="E2" s="22"/>
      <c r="F2" s="22"/>
      <c r="G2" s="22"/>
      <c r="H2" s="22"/>
      <c r="I2" s="22"/>
      <c r="J2" s="22"/>
    </row>
    <row r="3" spans="2:10" ht="18" customHeight="1" x14ac:dyDescent="0.3">
      <c r="D3" s="22"/>
      <c r="E3" s="22"/>
      <c r="F3" s="22"/>
      <c r="G3" s="22"/>
      <c r="H3" s="22"/>
      <c r="I3" s="22"/>
      <c r="J3" s="22"/>
    </row>
    <row r="4" spans="2:10" ht="18" customHeight="1" x14ac:dyDescent="0.3">
      <c r="D4" s="23"/>
      <c r="E4" s="23"/>
      <c r="F4" s="23"/>
      <c r="G4" s="23"/>
      <c r="H4" s="23"/>
      <c r="I4" s="23"/>
      <c r="J4" s="23"/>
    </row>
    <row r="5" spans="2:10" ht="6" customHeight="1" x14ac:dyDescent="0.3">
      <c r="D5" s="6"/>
      <c r="E5" s="6"/>
      <c r="F5" s="6"/>
      <c r="G5" s="6"/>
      <c r="H5" s="6"/>
      <c r="I5" s="6"/>
      <c r="J5" s="6"/>
    </row>
    <row r="6" spans="2:10" ht="20.100000000000001" customHeight="1" x14ac:dyDescent="0.3">
      <c r="B6" s="4" t="s">
        <v>14</v>
      </c>
    </row>
    <row r="8" spans="2:10" x14ac:dyDescent="0.3">
      <c r="I8" s="9" t="s">
        <v>15</v>
      </c>
    </row>
    <row r="10" spans="2:10" ht="9.75" customHeight="1" x14ac:dyDescent="0.3"/>
    <row r="11" spans="2:10" ht="15" customHeight="1" x14ac:dyDescent="0.3">
      <c r="B11" s="21" t="s">
        <v>13</v>
      </c>
      <c r="C11" s="21"/>
      <c r="D11" s="21"/>
      <c r="E11" s="21"/>
      <c r="F11" s="21"/>
      <c r="G11" s="21"/>
      <c r="H11" s="21"/>
      <c r="I11" s="21"/>
      <c r="J11" s="21"/>
    </row>
    <row r="12" spans="2:10" ht="15" customHeight="1" x14ac:dyDescent="0.3">
      <c r="B12" s="21"/>
      <c r="C12" s="21"/>
      <c r="D12" s="21"/>
      <c r="E12" s="21"/>
      <c r="F12" s="21"/>
      <c r="G12" s="21"/>
      <c r="H12" s="21"/>
      <c r="I12" s="21"/>
      <c r="J12" s="21"/>
    </row>
    <row r="13" spans="2:10" ht="15" customHeight="1" x14ac:dyDescent="0.3">
      <c r="B13" s="21"/>
      <c r="C13" s="21"/>
      <c r="D13" s="21"/>
      <c r="E13" s="21"/>
      <c r="F13" s="21"/>
      <c r="G13" s="21"/>
      <c r="H13" s="21"/>
      <c r="I13" s="21"/>
      <c r="J13" s="21"/>
    </row>
    <row r="14" spans="2:10" ht="15" customHeight="1" x14ac:dyDescent="0.3">
      <c r="B14" s="21"/>
      <c r="C14" s="21"/>
      <c r="D14" s="21"/>
      <c r="E14" s="21"/>
      <c r="F14" s="21"/>
      <c r="G14" s="21"/>
      <c r="H14" s="21"/>
      <c r="I14" s="21"/>
      <c r="J14" s="21"/>
    </row>
    <row r="15" spans="2:10" ht="15" customHeight="1" x14ac:dyDescent="0.3">
      <c r="B15" s="21" t="s">
        <v>7</v>
      </c>
      <c r="C15" s="21"/>
      <c r="D15" s="21"/>
      <c r="E15" s="21"/>
      <c r="F15" s="21"/>
      <c r="G15" s="21"/>
      <c r="H15" s="21"/>
      <c r="I15" s="21"/>
      <c r="J15" s="21"/>
    </row>
    <row r="16" spans="2:10" x14ac:dyDescent="0.3">
      <c r="B16" s="21"/>
      <c r="C16" s="21"/>
      <c r="D16" s="21"/>
      <c r="E16" s="21"/>
      <c r="F16" s="21"/>
      <c r="G16" s="21"/>
      <c r="H16" s="21"/>
      <c r="I16" s="21"/>
      <c r="J16" s="21"/>
    </row>
    <row r="17" spans="2:10" x14ac:dyDescent="0.3">
      <c r="B17" s="21"/>
      <c r="C17" s="21"/>
      <c r="D17" s="21"/>
      <c r="E17" s="21"/>
      <c r="F17" s="21"/>
      <c r="G17" s="21"/>
      <c r="H17" s="21"/>
      <c r="I17" s="21"/>
      <c r="J17" s="21"/>
    </row>
    <row r="18" spans="2:10" ht="9" customHeight="1" x14ac:dyDescent="0.3"/>
    <row r="19" spans="2:10" ht="15" customHeight="1" x14ac:dyDescent="0.3">
      <c r="B19" s="7" t="s">
        <v>17</v>
      </c>
    </row>
    <row r="20" spans="2:10" ht="15" customHeight="1" x14ac:dyDescent="0.3">
      <c r="B20" s="21" t="s">
        <v>18</v>
      </c>
      <c r="C20" s="21"/>
      <c r="D20" s="21"/>
      <c r="E20" s="21"/>
      <c r="F20" s="21"/>
      <c r="G20" s="21"/>
      <c r="H20" s="21"/>
      <c r="I20" s="21"/>
      <c r="J20" s="21"/>
    </row>
    <row r="21" spans="2:10" ht="15" customHeight="1" x14ac:dyDescent="0.3">
      <c r="B21" s="21"/>
      <c r="C21" s="21"/>
      <c r="D21" s="21"/>
      <c r="E21" s="21"/>
      <c r="F21" s="21"/>
      <c r="G21" s="21"/>
      <c r="H21" s="21"/>
      <c r="I21" s="21"/>
      <c r="J21" s="21"/>
    </row>
    <row r="22" spans="2:10" ht="15" customHeight="1" x14ac:dyDescent="0.3">
      <c r="B22" s="21"/>
      <c r="C22" s="21"/>
      <c r="D22" s="21"/>
      <c r="E22" s="21"/>
      <c r="F22" s="21"/>
      <c r="G22" s="21"/>
      <c r="H22" s="21"/>
      <c r="I22" s="21"/>
      <c r="J22" s="21"/>
    </row>
    <row r="23" spans="2:10" ht="15" customHeight="1" x14ac:dyDescent="0.3">
      <c r="B23" s="21"/>
      <c r="C23" s="21"/>
      <c r="D23" s="21"/>
      <c r="E23" s="21"/>
      <c r="F23" s="21"/>
      <c r="G23" s="21"/>
      <c r="H23" s="21"/>
      <c r="I23" s="21"/>
      <c r="J23" s="21"/>
    </row>
    <row r="24" spans="2:10" ht="15" customHeight="1" x14ac:dyDescent="0.3">
      <c r="B24" s="21"/>
      <c r="C24" s="21"/>
      <c r="D24" s="21"/>
      <c r="E24" s="21"/>
      <c r="F24" s="21"/>
      <c r="G24" s="21"/>
      <c r="H24" s="21"/>
      <c r="I24" s="21"/>
      <c r="J24" s="21"/>
    </row>
    <row r="25" spans="2:10" ht="15" customHeight="1" x14ac:dyDescent="0.3">
      <c r="B25" s="21"/>
      <c r="C25" s="21"/>
      <c r="D25" s="21"/>
      <c r="E25" s="21"/>
      <c r="F25" s="21"/>
      <c r="G25" s="21"/>
      <c r="H25" s="21"/>
      <c r="I25" s="21"/>
      <c r="J25" s="21"/>
    </row>
    <row r="26" spans="2:10" ht="9" customHeight="1" x14ac:dyDescent="0.3">
      <c r="B26" s="7"/>
    </row>
    <row r="27" spans="2:10" ht="15" customHeight="1" x14ac:dyDescent="0.3">
      <c r="B27" s="7" t="s">
        <v>11</v>
      </c>
    </row>
    <row r="28" spans="2:10" ht="15" customHeight="1" x14ac:dyDescent="0.3"/>
    <row r="29" spans="2:10" ht="15" customHeight="1" x14ac:dyDescent="0.3"/>
    <row r="30" spans="2:10" ht="15" customHeight="1" x14ac:dyDescent="0.3"/>
    <row r="31" spans="2:10" ht="15" customHeight="1" x14ac:dyDescent="0.3"/>
    <row r="32" spans="2:10" ht="15" customHeight="1" x14ac:dyDescent="0.3"/>
    <row r="33" spans="2:11" ht="15" customHeight="1" x14ac:dyDescent="0.3"/>
    <row r="34" spans="2:11" ht="9" customHeight="1" x14ac:dyDescent="0.3"/>
    <row r="35" spans="2:11" x14ac:dyDescent="0.3">
      <c r="B35" s="4" t="s">
        <v>10</v>
      </c>
      <c r="F35" s="24" t="s">
        <v>0</v>
      </c>
      <c r="G35" s="24"/>
      <c r="H35" s="26" t="s">
        <v>5</v>
      </c>
      <c r="I35" s="26"/>
      <c r="J35" s="26"/>
    </row>
    <row r="36" spans="2:11" x14ac:dyDescent="0.3">
      <c r="B36" s="2" t="s">
        <v>8</v>
      </c>
    </row>
    <row r="37" spans="2:11" x14ac:dyDescent="0.3">
      <c r="B37" s="2" t="s">
        <v>9</v>
      </c>
    </row>
    <row r="38" spans="2:11" ht="9" customHeight="1" x14ac:dyDescent="0.3"/>
    <row r="39" spans="2:11" x14ac:dyDescent="0.3">
      <c r="B39" s="5" t="s">
        <v>12</v>
      </c>
    </row>
    <row r="40" spans="2:11" x14ac:dyDescent="0.3">
      <c r="B40" s="3"/>
      <c r="E40" s="24"/>
      <c r="F40" s="24"/>
      <c r="G40" s="24"/>
      <c r="H40" s="24"/>
      <c r="I40" s="24"/>
    </row>
    <row r="41" spans="2:11" x14ac:dyDescent="0.3">
      <c r="B41" s="3"/>
      <c r="E41" s="25"/>
      <c r="F41" s="25"/>
      <c r="G41" s="25"/>
      <c r="H41" s="25"/>
      <c r="I41" s="25"/>
      <c r="J41" s="25"/>
      <c r="K41" s="25"/>
    </row>
    <row r="42" spans="2:11" ht="9" customHeight="1" x14ac:dyDescent="0.3"/>
    <row r="44" spans="2:11" ht="15" customHeight="1" x14ac:dyDescent="0.3"/>
    <row r="53" spans="2:10" x14ac:dyDescent="0.3">
      <c r="B53" s="5" t="s">
        <v>6</v>
      </c>
    </row>
    <row r="54" spans="2:10" x14ac:dyDescent="0.3">
      <c r="B54" s="21" t="s">
        <v>3</v>
      </c>
      <c r="C54" s="21"/>
      <c r="D54" s="21"/>
      <c r="E54" s="21"/>
      <c r="F54" s="21"/>
      <c r="G54" s="21"/>
      <c r="H54" s="21"/>
      <c r="I54" s="21"/>
      <c r="J54" s="21"/>
    </row>
    <row r="55" spans="2:10" x14ac:dyDescent="0.3">
      <c r="B55" s="21"/>
      <c r="C55" s="21"/>
      <c r="D55" s="21"/>
      <c r="E55" s="21"/>
      <c r="F55" s="21"/>
      <c r="G55" s="21"/>
      <c r="H55" s="21"/>
      <c r="I55" s="21"/>
      <c r="J55" s="21"/>
    </row>
    <row r="56" spans="2:10" x14ac:dyDescent="0.3">
      <c r="B56" s="2" t="s">
        <v>2</v>
      </c>
      <c r="D56" s="8" t="s">
        <v>1</v>
      </c>
      <c r="E56" s="1" t="s">
        <v>4</v>
      </c>
    </row>
  </sheetData>
  <mergeCells count="11">
    <mergeCell ref="B11:J14"/>
    <mergeCell ref="D2:J4"/>
    <mergeCell ref="B54:J55"/>
    <mergeCell ref="F35:G35"/>
    <mergeCell ref="B15:J17"/>
    <mergeCell ref="E41:G41"/>
    <mergeCell ref="E40:G40"/>
    <mergeCell ref="H41:K41"/>
    <mergeCell ref="H40:I40"/>
    <mergeCell ref="H35:J35"/>
    <mergeCell ref="B20:J25"/>
  </mergeCells>
  <hyperlinks>
    <hyperlink ref="F35" r:id="rId1" xr:uid="{00000000-0004-0000-0000-000000000000}"/>
    <hyperlink ref="D56" r:id="rId2" xr:uid="{00000000-0004-0000-0000-000003000000}"/>
    <hyperlink ref="H35:J35" r:id="rId3" display="Excel Solver Upgrade Guide" xr:uid="{00000000-0004-0000-0000-000004000000}"/>
    <hyperlink ref="F35:G35" r:id="rId4" display="Quick Start Guide" xr:uid="{00000000-0004-0000-0000-000005000000}"/>
  </hyperlinks>
  <pageMargins left="0.7" right="0.7" top="0.75" bottom="0.75" header="0.3" footer="0.3"/>
  <pageSetup orientation="portrait" horizontalDpi="300" verticalDpi="300"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F7E0-CA5C-4E5A-93AA-8914F05CC4C9}">
  <dimension ref="B2:J21"/>
  <sheetViews>
    <sheetView tabSelected="1" workbookViewId="0">
      <selection activeCell="D14" sqref="D14"/>
    </sheetView>
  </sheetViews>
  <sheetFormatPr defaultRowHeight="14.4" x14ac:dyDescent="0.3"/>
  <cols>
    <col min="2" max="2" width="12.21875" customWidth="1"/>
    <col min="3" max="3" width="16.6640625" customWidth="1"/>
    <col min="4" max="4" width="12.44140625" customWidth="1"/>
    <col min="5" max="5" width="15.44140625" customWidth="1"/>
    <col min="6" max="6" width="14.21875" customWidth="1"/>
    <col min="7" max="7" width="14.88671875" customWidth="1"/>
    <col min="8" max="8" width="11" customWidth="1"/>
    <col min="9" max="9" width="15.5546875" customWidth="1"/>
    <col min="10" max="10" width="10.21875" customWidth="1"/>
  </cols>
  <sheetData>
    <row r="2" spans="2:10" x14ac:dyDescent="0.3">
      <c r="F2" s="18"/>
      <c r="G2" s="18"/>
      <c r="H2" s="18"/>
      <c r="I2" s="18"/>
    </row>
    <row r="3" spans="2:10" x14ac:dyDescent="0.3">
      <c r="F3" s="10"/>
    </row>
    <row r="4" spans="2:10" x14ac:dyDescent="0.3">
      <c r="B4" s="11"/>
      <c r="C4" s="11"/>
      <c r="D4" s="11"/>
      <c r="E4" s="11"/>
      <c r="F4" s="11" t="s">
        <v>47</v>
      </c>
      <c r="G4" s="11"/>
      <c r="H4" s="11" t="s">
        <v>33</v>
      </c>
      <c r="I4" s="11"/>
      <c r="J4" s="11"/>
    </row>
    <row r="5" spans="2:10" x14ac:dyDescent="0.3">
      <c r="B5" s="11" t="s">
        <v>19</v>
      </c>
      <c r="C5" s="11" t="s">
        <v>38</v>
      </c>
      <c r="D5" s="11" t="s">
        <v>20</v>
      </c>
      <c r="E5" s="11" t="s">
        <v>21</v>
      </c>
      <c r="F5" s="11" t="s">
        <v>29</v>
      </c>
      <c r="G5" s="11" t="s">
        <v>30</v>
      </c>
      <c r="H5" s="11" t="s">
        <v>29</v>
      </c>
      <c r="I5" s="11" t="s">
        <v>34</v>
      </c>
      <c r="J5" s="11" t="s">
        <v>37</v>
      </c>
    </row>
    <row r="6" spans="2:10" x14ac:dyDescent="0.3">
      <c r="B6" s="11" t="s">
        <v>22</v>
      </c>
      <c r="C6" s="14">
        <v>20338.983050847459</v>
      </c>
      <c r="D6" s="12">
        <v>9.5000000000000001E-2</v>
      </c>
      <c r="E6" s="11" t="s">
        <v>27</v>
      </c>
      <c r="F6" s="11">
        <v>0</v>
      </c>
      <c r="G6" s="11" t="s">
        <v>31</v>
      </c>
      <c r="H6" s="11">
        <v>1</v>
      </c>
      <c r="I6" s="11" t="s">
        <v>35</v>
      </c>
      <c r="J6" s="11">
        <v>1</v>
      </c>
    </row>
    <row r="7" spans="2:10" x14ac:dyDescent="0.3">
      <c r="B7" s="11" t="s">
        <v>23</v>
      </c>
      <c r="C7" s="14">
        <v>20338.983050847459</v>
      </c>
      <c r="D7" s="12">
        <v>0.08</v>
      </c>
      <c r="E7" s="11" t="s">
        <v>28</v>
      </c>
      <c r="F7" s="11">
        <v>1</v>
      </c>
      <c r="G7" s="11" t="s">
        <v>32</v>
      </c>
      <c r="H7" s="11">
        <v>0</v>
      </c>
      <c r="I7" s="11" t="s">
        <v>35</v>
      </c>
      <c r="J7" s="11">
        <v>1</v>
      </c>
    </row>
    <row r="8" spans="2:10" x14ac:dyDescent="0.3">
      <c r="B8" s="11" t="s">
        <v>24</v>
      </c>
      <c r="C8" s="14">
        <v>29661.016949152545</v>
      </c>
      <c r="D8" s="12">
        <v>0.09</v>
      </c>
      <c r="E8" s="11" t="s">
        <v>27</v>
      </c>
      <c r="F8" s="11">
        <v>0</v>
      </c>
      <c r="G8" s="11" t="s">
        <v>32</v>
      </c>
      <c r="H8" s="11">
        <v>0</v>
      </c>
      <c r="I8" s="11" t="s">
        <v>36</v>
      </c>
      <c r="J8" s="11">
        <v>0</v>
      </c>
    </row>
    <row r="9" spans="2:10" x14ac:dyDescent="0.3">
      <c r="B9" s="11" t="s">
        <v>25</v>
      </c>
      <c r="C9" s="14">
        <v>0</v>
      </c>
      <c r="D9" s="12">
        <v>0.09</v>
      </c>
      <c r="E9" s="11" t="s">
        <v>27</v>
      </c>
      <c r="F9" s="11">
        <v>0</v>
      </c>
      <c r="G9" s="11" t="s">
        <v>31</v>
      </c>
      <c r="H9" s="11">
        <v>1</v>
      </c>
      <c r="I9" s="11" t="s">
        <v>35</v>
      </c>
      <c r="J9" s="11">
        <v>1</v>
      </c>
    </row>
    <row r="10" spans="2:10" x14ac:dyDescent="0.3">
      <c r="B10" s="11" t="s">
        <v>26</v>
      </c>
      <c r="C10" s="14">
        <v>29661.016949152541</v>
      </c>
      <c r="D10" s="12">
        <v>0.09</v>
      </c>
      <c r="E10" s="11" t="s">
        <v>28</v>
      </c>
      <c r="F10" s="11">
        <v>1</v>
      </c>
      <c r="G10" s="11" t="s">
        <v>31</v>
      </c>
      <c r="H10" s="11">
        <v>1</v>
      </c>
      <c r="I10" s="11" t="s">
        <v>36</v>
      </c>
      <c r="J10" s="11">
        <v>0</v>
      </c>
    </row>
    <row r="11" spans="2:10" x14ac:dyDescent="0.3">
      <c r="B11" s="11" t="s">
        <v>39</v>
      </c>
      <c r="C11" s="17">
        <f>C6 + C7 + C8 + C9 + C10</f>
        <v>100000</v>
      </c>
    </row>
    <row r="12" spans="2:10" x14ac:dyDescent="0.3">
      <c r="B12" s="11" t="s">
        <v>40</v>
      </c>
      <c r="C12" s="13">
        <v>100000</v>
      </c>
    </row>
    <row r="14" spans="2:10" x14ac:dyDescent="0.3">
      <c r="C14" t="s">
        <v>41</v>
      </c>
      <c r="D14">
        <f>SUMPRODUCT(D6:D10,C6:C10)</f>
        <v>8898.3050847457635</v>
      </c>
    </row>
    <row r="15" spans="2:10" ht="28.8" x14ac:dyDescent="0.3">
      <c r="C15" s="15" t="s">
        <v>51</v>
      </c>
      <c r="D15">
        <f>0.4* D14</f>
        <v>3559.3220338983056</v>
      </c>
      <c r="E15" s="15" t="s">
        <v>45</v>
      </c>
      <c r="F15" s="13">
        <f>SUMPRODUCT(C6:C10,F6:F10)</f>
        <v>50000</v>
      </c>
      <c r="G15" s="16" t="s">
        <v>44</v>
      </c>
      <c r="H15">
        <f>SUMPRODUCT(C6:C10,H6:H10)</f>
        <v>50000</v>
      </c>
      <c r="I15" s="16" t="s">
        <v>43</v>
      </c>
      <c r="J15">
        <f>SUMPRODUCT(C6:C10,J6:J10)</f>
        <v>40677.966101694918</v>
      </c>
    </row>
    <row r="16" spans="2:10" ht="28.8" x14ac:dyDescent="0.3">
      <c r="E16" s="15" t="s">
        <v>48</v>
      </c>
      <c r="F16" s="20">
        <f>C12*0.5</f>
        <v>50000</v>
      </c>
      <c r="G16" s="15" t="s">
        <v>49</v>
      </c>
      <c r="H16" s="20">
        <f>C12*0.5</f>
        <v>50000</v>
      </c>
      <c r="I16" s="15" t="s">
        <v>50</v>
      </c>
      <c r="J16" s="20">
        <f>C12*0.3</f>
        <v>30000</v>
      </c>
    </row>
    <row r="17" spans="2:10" ht="28.8" x14ac:dyDescent="0.3">
      <c r="I17" s="15" t="s">
        <v>46</v>
      </c>
      <c r="J17">
        <f>SUMPRODUCT(C6:C10,D6:D10,J6:J10)</f>
        <v>3559.3220338983056</v>
      </c>
    </row>
    <row r="18" spans="2:10" x14ac:dyDescent="0.3">
      <c r="C18" s="19"/>
    </row>
    <row r="19" spans="2:10" x14ac:dyDescent="0.3">
      <c r="B19" s="19"/>
      <c r="C19" s="19"/>
    </row>
    <row r="20" spans="2:10" x14ac:dyDescent="0.3">
      <c r="B20" t="s">
        <v>42</v>
      </c>
      <c r="C20" s="19"/>
    </row>
    <row r="21" spans="2:10" x14ac:dyDescent="0.3">
      <c r="B21" s="19"/>
      <c r="C21" s="19"/>
    </row>
  </sheetData>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F2B30BD1A8CB489C2E1678388C8109" ma:contentTypeVersion="12" ma:contentTypeDescription="Create a new document." ma:contentTypeScope="" ma:versionID="f65c1f2ecb26905274c0dfdc3ed179ce">
  <xsd:schema xmlns:xsd="http://www.w3.org/2001/XMLSchema" xmlns:xs="http://www.w3.org/2001/XMLSchema" xmlns:p="http://schemas.microsoft.com/office/2006/metadata/properties" xmlns:ns3="4b9c070c-394b-4f7e-8a5a-559c816ac7f8" xmlns:ns4="4f3d72bc-f531-4eae-a57e-e61e41d0e3e5" targetNamespace="http://schemas.microsoft.com/office/2006/metadata/properties" ma:root="true" ma:fieldsID="f44a6feebaed1572862802a9bb8dfa66" ns3:_="" ns4:_="">
    <xsd:import namespace="4b9c070c-394b-4f7e-8a5a-559c816ac7f8"/>
    <xsd:import namespace="4f3d72bc-f531-4eae-a57e-e61e41d0e3e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c070c-394b-4f7e-8a5a-559c816ac7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3d72bc-f531-4eae-a57e-e61e41d0e3e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93745B-836B-4645-A6F5-5FB2AFA33ED9}">
  <ds:schemaRefs>
    <ds:schemaRef ds:uri="http://schemas.microsoft.com/sharepoint/v3/contenttype/forms"/>
  </ds:schemaRefs>
</ds:datastoreItem>
</file>

<file path=customXml/itemProps2.xml><?xml version="1.0" encoding="utf-8"?>
<ds:datastoreItem xmlns:ds="http://schemas.openxmlformats.org/officeDocument/2006/customXml" ds:itemID="{E730E5DD-C5EF-458F-B447-BE7F5A193BC6}">
  <ds:schemaRefs>
    <ds:schemaRef ds:uri="http://schemas.microsoft.com/office/2006/documentManagement/types"/>
    <ds:schemaRef ds:uri="http://purl.org/dc/terms/"/>
    <ds:schemaRef ds:uri="http://purl.org/dc/dcmitype/"/>
    <ds:schemaRef ds:uri="http://schemas.microsoft.com/office/infopath/2007/PartnerControls"/>
    <ds:schemaRef ds:uri="4b9c070c-394b-4f7e-8a5a-559c816ac7f8"/>
    <ds:schemaRef ds:uri="http://www.w3.org/XML/1998/namespace"/>
    <ds:schemaRef ds:uri="http://schemas.openxmlformats.org/package/2006/metadata/core-properties"/>
    <ds:schemaRef ds:uri="4f3d72bc-f531-4eae-a57e-e61e41d0e3e5"/>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0D873EA-94C9-42EC-B8DF-462BCA2A1B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c070c-394b-4f7e-8a5a-559c816ac7f8"/>
    <ds:schemaRef ds:uri="4f3d72bc-f531-4eae-a57e-e61e41d0e3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Welcome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2021-01-13T22:35:57Z</dcterms:created>
  <dcterms:modified xsi:type="dcterms:W3CDTF">2022-02-02T03:57:25Z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0x01010038F2B30BD1A8CB489C2E1678388C8109</vt:lpwstr>
  </property>
</Properties>
</file>