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filterPrivacy="1"/>
  <xr:revisionPtr revIDLastSave="27" documentId="13_ncr:1_{9955C0DC-657D-4EAE-B4A5-45ECB72BF626}" xr6:coauthVersionLast="36" xr6:coauthVersionMax="36" xr10:uidLastSave="{737A5961-30B0-4201-8A52-4D63799ACC38}"/>
  <bookViews>
    <workbookView xWindow="0" yWindow="0" windowWidth="22260" windowHeight="12648" xr2:uid="{00000000-000D-0000-FFFF-FFFF00000000}"/>
  </bookViews>
  <sheets>
    <sheet name="8.10" sheetId="1" r:id="rId1"/>
    <sheet name="Minimizing errors" sheetId="2" r:id="rId2"/>
  </sheets>
  <definedNames>
    <definedName name="solver_adj" localSheetId="0" hidden="1">'8.10'!$E$7:$F$7</definedName>
    <definedName name="solver_adj" localSheetId="1" hidden="1">'Minimizing errors'!$E$7:$F$7</definedName>
    <definedName name="solver_adj_ob" localSheetId="0" hidden="1">1</definedName>
    <definedName name="solver_adj_ob" localSheetId="1" hidden="1">1</definedName>
    <definedName name="solver_cha" localSheetId="0" hidden="1">0</definedName>
    <definedName name="solver_cha" localSheetId="1" hidden="1">0</definedName>
    <definedName name="solver_chc1" localSheetId="0" hidden="1">0</definedName>
    <definedName name="solver_chc1" localSheetId="1" hidden="1">0</definedName>
    <definedName name="solver_chc2" localSheetId="0" hidden="1">0</definedName>
    <definedName name="solver_chc2" localSheetId="1" hidden="1">0</definedName>
    <definedName name="solver_chc3" localSheetId="0" hidden="1">0</definedName>
    <definedName name="solver_chc3" localSheetId="1" hidden="1">0</definedName>
    <definedName name="solver_chc4" localSheetId="0" hidden="1">0</definedName>
    <definedName name="solver_chc4" localSheetId="1" hidden="1">0</definedName>
    <definedName name="solver_chc5" localSheetId="0" hidden="1">0</definedName>
    <definedName name="solver_chc5" localSheetId="1" hidden="1">0</definedName>
    <definedName name="solver_chn" localSheetId="0" hidden="1">4</definedName>
    <definedName name="solver_chn" localSheetId="1" hidden="1">4</definedName>
    <definedName name="solver_chp1" localSheetId="0" hidden="1">0</definedName>
    <definedName name="solver_chp1" localSheetId="1" hidden="1">0</definedName>
    <definedName name="solver_chp2" localSheetId="0" hidden="1">0</definedName>
    <definedName name="solver_chp2" localSheetId="1" hidden="1">0</definedName>
    <definedName name="solver_chp3" localSheetId="0" hidden="1">0</definedName>
    <definedName name="solver_chp3" localSheetId="1" hidden="1">0</definedName>
    <definedName name="solver_chp4" localSheetId="0" hidden="1">0</definedName>
    <definedName name="solver_chp4" localSheetId="1" hidden="1">0</definedName>
    <definedName name="solver_chp5" localSheetId="0" hidden="1">0</definedName>
    <definedName name="solver_chp5" localSheetId="1" hidden="1">0</definedName>
    <definedName name="solver_cht" localSheetId="0" hidden="1">0</definedName>
    <definedName name="solver_cht" localSheetId="1" hidden="1">0</definedName>
    <definedName name="solver_cir1" localSheetId="0" hidden="1">1</definedName>
    <definedName name="solver_cir1" localSheetId="1" hidden="1">1</definedName>
    <definedName name="solver_cir2" localSheetId="0" hidden="1">1</definedName>
    <definedName name="solver_cir2" localSheetId="1" hidden="1">1</definedName>
    <definedName name="solver_cir3" localSheetId="0" hidden="1">1</definedName>
    <definedName name="solver_cir3" localSheetId="1" hidden="1">1</definedName>
    <definedName name="solver_cir4" localSheetId="0" hidden="1">1</definedName>
    <definedName name="solver_cir4" localSheetId="1" hidden="1">1</definedName>
    <definedName name="solver_cir5" localSheetId="0" hidden="1">1</definedName>
    <definedName name="solver_cir5" localSheetId="1" hidden="1">1</definedName>
    <definedName name="solver_con" localSheetId="0" hidden="1">" "</definedName>
    <definedName name="solver_con" localSheetId="1" hidden="1">" "</definedName>
    <definedName name="solver_con1" localSheetId="0" hidden="1">" "</definedName>
    <definedName name="solver_con1" localSheetId="1" hidden="1">" "</definedName>
    <definedName name="solver_con2" localSheetId="0" hidden="1">" "</definedName>
    <definedName name="solver_con2" localSheetId="1" hidden="1">" "</definedName>
    <definedName name="solver_con3" localSheetId="0" hidden="1">" "</definedName>
    <definedName name="solver_con3" localSheetId="1" hidden="1">" "</definedName>
    <definedName name="solver_con4" localSheetId="0" hidden="1">" "</definedName>
    <definedName name="solver_con4" localSheetId="1" hidden="1">" "</definedName>
    <definedName name="solver_con5" localSheetId="0" hidden="1">" "</definedName>
    <definedName name="solver_con5" localSheetId="1" hidden="1">" "</definedName>
    <definedName name="solver_dia" localSheetId="0" hidden="1">5</definedName>
    <definedName name="solver_dia" localSheetId="1" hidden="1">5</definedName>
    <definedName name="solver_iao" localSheetId="0" hidden="1">0</definedName>
    <definedName name="solver_iao" localSheetId="1" hidden="1">0</definedName>
    <definedName name="solver_int" localSheetId="0" hidden="1">0</definedName>
    <definedName name="solver_int" localSheetId="1" hidden="1">0</definedName>
    <definedName name="solver_irs" localSheetId="0" hidden="1">0</definedName>
    <definedName name="solver_irs" localSheetId="1" hidden="1">0</definedName>
    <definedName name="solver_ism" localSheetId="0" hidden="1">0</definedName>
    <definedName name="solver_ism" localSheetId="1" hidden="1">0</definedName>
    <definedName name="solver_lhs_ob1" localSheetId="0" hidden="1">0</definedName>
    <definedName name="solver_lhs_ob1" localSheetId="1" hidden="1">0</definedName>
    <definedName name="solver_lhs_ob2" localSheetId="0" hidden="1">0</definedName>
    <definedName name="solver_lhs_ob2" localSheetId="1" hidden="1">0</definedName>
    <definedName name="solver_lhs_ob3" localSheetId="0" hidden="1">0</definedName>
    <definedName name="solver_lhs_ob3" localSheetId="1" hidden="1">0</definedName>
    <definedName name="solver_lhs_ob4" localSheetId="0" hidden="1">0</definedName>
    <definedName name="solver_lhs_ob4" localSheetId="1" hidden="1">0</definedName>
    <definedName name="solver_lhs_ob5" localSheetId="0" hidden="1">0</definedName>
    <definedName name="solver_lhs_ob5" localSheetId="1" hidden="1">0</definedName>
    <definedName name="solver_lhs1" localSheetId="0" hidden="1">'8.10'!$G$10</definedName>
    <definedName name="solver_lhs1" localSheetId="1" hidden="1">'Minimizing errors'!$E$7</definedName>
    <definedName name="solver_lhs2" localSheetId="0" hidden="1">'8.10'!$G$8</definedName>
    <definedName name="solver_lhs2" localSheetId="1" hidden="1">'Minimizing errors'!$F$7</definedName>
    <definedName name="solver_lhs3" localSheetId="0" hidden="1">'8.10'!$G$9</definedName>
    <definedName name="solver_lhs3" localSheetId="1" hidden="1">'Minimizing errors'!$F$7</definedName>
    <definedName name="solver_lhs4" localSheetId="0" hidden="1">'8.10'!$G$9</definedName>
    <definedName name="solver_lhs4" localSheetId="1" hidden="1">'Minimizing errors'!$F$7</definedName>
    <definedName name="solver_lhs5" localSheetId="0" hidden="1">'8.10'!$G$9</definedName>
    <definedName name="solver_lhs5" localSheetId="1" hidden="1">'Minimizing errors'!$F$7</definedName>
    <definedName name="solver_mda" localSheetId="0" hidden="1">4</definedName>
    <definedName name="solver_mda" localSheetId="1" hidden="1">4</definedName>
    <definedName name="solver_mod" localSheetId="0" hidden="1">3</definedName>
    <definedName name="solver_mod" localSheetId="1" hidden="1">3</definedName>
    <definedName name="solver_ntr" localSheetId="0" hidden="1">0</definedName>
    <definedName name="solver_ntr" localSheetId="1" hidden="1">0</definedName>
    <definedName name="solver_ntri" hidden="1">1000</definedName>
    <definedName name="solver_num" localSheetId="0" hidden="1">3</definedName>
    <definedName name="solver_num" localSheetId="1" hidden="1">2</definedName>
    <definedName name="solver_obc" localSheetId="0" hidden="1">0</definedName>
    <definedName name="solver_obc" localSheetId="1" hidden="1">0</definedName>
    <definedName name="solver_obp" localSheetId="0" hidden="1">0</definedName>
    <definedName name="solver_obp" localSheetId="1" hidden="1">0</definedName>
    <definedName name="solver_opt" localSheetId="0" hidden="1">'8.10'!$G$12</definedName>
    <definedName name="solver_opt" localSheetId="1" hidden="1">'Minimizing errors'!$J$12</definedName>
    <definedName name="solver_opt_ob" localSheetId="0" hidden="1">1</definedName>
    <definedName name="solver_opt_ob" localSheetId="1" hidden="1">1</definedName>
    <definedName name="solver_psi" localSheetId="0" hidden="1">0</definedName>
    <definedName name="solver_psi" localSheetId="1" hidden="1">0</definedName>
    <definedName name="solver_rdp" localSheetId="0" hidden="1">0</definedName>
    <definedName name="solver_rdp" localSheetId="1" hidden="1">0</definedName>
    <definedName name="solver_reco1" localSheetId="0" hidden="1">0</definedName>
    <definedName name="solver_reco1" localSheetId="1" hidden="1">0</definedName>
    <definedName name="solver_reco2" localSheetId="0" hidden="1">0</definedName>
    <definedName name="solver_reco2" localSheetId="1" hidden="1">0</definedName>
    <definedName name="solver_reco3" localSheetId="0" hidden="1">0</definedName>
    <definedName name="solver_reco3" localSheetId="1" hidden="1">0</definedName>
    <definedName name="solver_reco4" localSheetId="0" hidden="1">0</definedName>
    <definedName name="solver_reco4" localSheetId="1" hidden="1">0</definedName>
    <definedName name="solver_reco5" localSheetId="0" hidden="1">0</definedName>
    <definedName name="solver_reco5" localSheetId="1" hidden="1">0</definedName>
    <definedName name="solver_rel1" localSheetId="0" hidden="1">1</definedName>
    <definedName name="solver_rel1" localSheetId="1" hidden="1">3</definedName>
    <definedName name="solver_rel2" localSheetId="0" hidden="1">1</definedName>
    <definedName name="solver_rel2" localSheetId="1" hidden="1">3</definedName>
    <definedName name="solver_rel3" localSheetId="0" hidden="1">1</definedName>
    <definedName name="solver_rel3" localSheetId="1" hidden="1">3</definedName>
    <definedName name="solver_rel4" localSheetId="0" hidden="1">3</definedName>
    <definedName name="solver_rel4" localSheetId="1" hidden="1">3</definedName>
    <definedName name="solver_rel5" localSheetId="0" hidden="1">3</definedName>
    <definedName name="solver_rel5" localSheetId="1" hidden="1">3</definedName>
    <definedName name="solver_rhs1" localSheetId="0" hidden="1">'8.10'!$H$10</definedName>
    <definedName name="solver_rhs1" localSheetId="1" hidden="1">0</definedName>
    <definedName name="solver_rhs2" localSheetId="0" hidden="1">'8.10'!$H$8</definedName>
    <definedName name="solver_rhs2" localSheetId="1" hidden="1">0</definedName>
    <definedName name="solver_rhs3" localSheetId="0" hidden="1">'8.10'!$H$9</definedName>
    <definedName name="solver_rhs3" localSheetId="1" hidden="1">0</definedName>
    <definedName name="solver_rhs4" localSheetId="0" hidden="1">'8.10'!$H$9</definedName>
    <definedName name="solver_rhs4" localSheetId="1" hidden="1">0</definedName>
    <definedName name="solver_rhs5" localSheetId="0" hidden="1">'8.10'!$H$9</definedName>
    <definedName name="solver_rhs5" localSheetId="1" hidden="1">0</definedName>
    <definedName name="solver_rlx" localSheetId="0" hidden="1">0</definedName>
    <definedName name="solver_rlx" localSheetId="1" hidden="1">0</definedName>
    <definedName name="solver_rsmp" hidden="1">2</definedName>
    <definedName name="solver_rtr" localSheetId="0" hidden="1">0</definedName>
    <definedName name="solver_rtr" localSheetId="1" hidden="1">0</definedName>
    <definedName name="solver_rxc1" localSheetId="0" hidden="1">1</definedName>
    <definedName name="solver_rxc1" localSheetId="1" hidden="1">1</definedName>
    <definedName name="solver_rxc2" localSheetId="0" hidden="1">1</definedName>
    <definedName name="solver_rxc2" localSheetId="1" hidden="1">1</definedName>
    <definedName name="solver_rxc3" localSheetId="0" hidden="1">1</definedName>
    <definedName name="solver_rxc3" localSheetId="1" hidden="1">1</definedName>
    <definedName name="solver_rxc4" localSheetId="0" hidden="1">1</definedName>
    <definedName name="solver_rxc4" localSheetId="1" hidden="1">1</definedName>
    <definedName name="solver_rxc5" localSheetId="0" hidden="1">1</definedName>
    <definedName name="solver_rxc5" localSheetId="1" hidden="1">1</definedName>
    <definedName name="solver_rxv" localSheetId="0" hidden="1">1</definedName>
    <definedName name="solver_rxv" localSheetId="1" hidden="1">1</definedName>
    <definedName name="solver_seed" hidden="1">0</definedName>
    <definedName name="solver_sel" localSheetId="0" hidden="1">1</definedName>
    <definedName name="solver_sel" localSheetId="1" hidden="1">1</definedName>
    <definedName name="solver_slv" localSheetId="0" hidden="1">0</definedName>
    <definedName name="solver_slv" localSheetId="1" hidden="1">0</definedName>
    <definedName name="solver_slvu" localSheetId="0" hidden="1">0</definedName>
    <definedName name="solver_slvu" localSheetId="1" hidden="1">0</definedName>
    <definedName name="solver_spid" localSheetId="0" hidden="1">" "</definedName>
    <definedName name="solver_spid" localSheetId="1" hidden="1">" "</definedName>
    <definedName name="solver_srvr" localSheetId="0" hidden="1">" "</definedName>
    <definedName name="solver_srvr" localSheetId="1" hidden="1">" "</definedName>
    <definedName name="solver_typ" localSheetId="0" hidden="1">2</definedName>
    <definedName name="solver_typ" localSheetId="1" hidden="1">2</definedName>
    <definedName name="solver_umod" localSheetId="0" hidden="1">1</definedName>
    <definedName name="solver_umod" localSheetId="1" hidden="1">1</definedName>
    <definedName name="solver_urs" localSheetId="0" hidden="1">0</definedName>
    <definedName name="solver_urs" localSheetId="1" hidden="1">0</definedName>
    <definedName name="solver_userid" localSheetId="0" hidden="1">547616</definedName>
    <definedName name="solver_userid" localSheetId="1" hidden="1">547616</definedName>
    <definedName name="solver_val" localSheetId="0" hidden="1">0</definedName>
    <definedName name="solver_val" localSheetId="1" hidden="1">0</definedName>
    <definedName name="solver_var" localSheetId="0" hidden="1">" "</definedName>
    <definedName name="solver_var" localSheetId="1" hidden="1">" "</definedName>
    <definedName name="solver_ver" localSheetId="0" hidden="1">17</definedName>
    <definedName name="solver_ver" localSheetId="1" hidden="1">17</definedName>
    <definedName name="solver_vir" localSheetId="0" hidden="1">1</definedName>
    <definedName name="solver_vir" localSheetId="1" hidden="1">1</definedName>
    <definedName name="solver_vol" localSheetId="0" hidden="1">0</definedName>
    <definedName name="solver_vol" localSheetId="1" hidden="1">0</definedName>
    <definedName name="solver_vst" localSheetId="0" hidden="1">0</definedName>
    <definedName name="solver_vst" localSheetId="1" hidden="1">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I10" i="2" s="1"/>
  <c r="J10" i="2" s="1"/>
  <c r="G9" i="2"/>
  <c r="I9" i="2" s="1"/>
  <c r="J9" i="2" s="1"/>
  <c r="G8" i="2"/>
  <c r="I8" i="2" s="1"/>
  <c r="J8" i="2" s="1"/>
  <c r="J12" i="2" l="1"/>
  <c r="G12" i="2"/>
  <c r="G10" i="1"/>
  <c r="G9" i="1"/>
  <c r="G8" i="1"/>
  <c r="G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7" authorId="0" shapeId="0" xr:uid="{1C49025C-F558-4B35-9E01-F7C1ED44C762}">
      <text>
        <r>
          <rPr>
            <sz val="10"/>
            <color indexed="81"/>
            <rFont val="Tahoma"/>
            <family val="2"/>
          </rPr>
          <t>Variable cell</t>
        </r>
      </text>
    </comment>
    <comment ref="F7" authorId="0" shapeId="0" xr:uid="{65691246-DAA4-4A82-8611-8E59D61206BD}">
      <text>
        <r>
          <rPr>
            <sz val="10"/>
            <color indexed="81"/>
            <rFont val="Tahoma"/>
            <family val="2"/>
          </rPr>
          <t>Variable cell</t>
        </r>
      </text>
    </comment>
    <comment ref="G8" authorId="0" shapeId="0" xr:uid="{F1FD8EE4-4580-4A12-8453-EFDFBD8EE82C}">
      <text>
        <r>
          <rPr>
            <sz val="10"/>
            <color indexed="81"/>
            <rFont val="Tahoma"/>
            <family val="2"/>
          </rPr>
          <t xml:space="preserve">Constraint cell
</t>
        </r>
      </text>
    </comment>
    <comment ref="G9" authorId="0" shapeId="0" xr:uid="{29896111-1D9A-489F-B889-0B5B0A937325}">
      <text>
        <r>
          <rPr>
            <sz val="10"/>
            <color indexed="81"/>
            <rFont val="Tahoma"/>
            <family val="2"/>
          </rPr>
          <t xml:space="preserve">Constraint cell
</t>
        </r>
      </text>
    </comment>
    <comment ref="G10" authorId="0" shapeId="0" xr:uid="{7A3D67E8-5426-4530-86F8-5FD8E4AF9F14}">
      <text>
        <r>
          <rPr>
            <sz val="10"/>
            <color indexed="81"/>
            <rFont val="Tahoma"/>
            <family val="2"/>
          </rPr>
          <t xml:space="preserve">Constraint cell
</t>
        </r>
      </text>
    </comment>
    <comment ref="G12" authorId="0" shapeId="0" xr:uid="{178C24D9-77A7-4B5A-8606-BE006F20D5EB}">
      <text>
        <r>
          <rPr>
            <sz val="10"/>
            <color indexed="81"/>
            <rFont val="Tahoma"/>
            <family val="2"/>
          </rPr>
          <t>Set cell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7" authorId="0" shapeId="0" xr:uid="{3E8F2E4E-4674-4C0C-ADB0-A4F4C9D81CCF}">
      <text>
        <r>
          <rPr>
            <sz val="10"/>
            <color indexed="81"/>
            <rFont val="Tahoma"/>
            <family val="2"/>
          </rPr>
          <t>Variable cell</t>
        </r>
      </text>
    </comment>
    <comment ref="F7" authorId="0" shapeId="0" xr:uid="{D740C199-2499-4EAA-A5FB-EEA94B4C80D4}">
      <text>
        <r>
          <rPr>
            <sz val="10"/>
            <color indexed="81"/>
            <rFont val="Tahoma"/>
            <family val="2"/>
          </rPr>
          <t>Variable cell</t>
        </r>
      </text>
    </comment>
    <comment ref="G8" authorId="0" shapeId="0" xr:uid="{56F8C4F2-CBDC-474A-96D6-68E3255D7503}">
      <text>
        <r>
          <rPr>
            <sz val="10"/>
            <color indexed="81"/>
            <rFont val="Tahoma"/>
            <family val="2"/>
          </rPr>
          <t xml:space="preserve">Constraint cell
</t>
        </r>
      </text>
    </comment>
    <comment ref="G9" authorId="0" shapeId="0" xr:uid="{44EFD779-1789-4FF5-8E6B-3C83EDA8481A}">
      <text>
        <r>
          <rPr>
            <sz val="10"/>
            <color indexed="81"/>
            <rFont val="Tahoma"/>
            <family val="2"/>
          </rPr>
          <t xml:space="preserve">Constraint cell
</t>
        </r>
      </text>
    </comment>
    <comment ref="G10" authorId="0" shapeId="0" xr:uid="{CA39704D-0335-4F86-878C-B700B1BB3CA1}">
      <text>
        <r>
          <rPr>
            <sz val="10"/>
            <color indexed="81"/>
            <rFont val="Tahoma"/>
            <family val="2"/>
          </rPr>
          <t xml:space="preserve">Constraint cell
</t>
        </r>
      </text>
    </comment>
    <comment ref="J12" authorId="0" shapeId="0" xr:uid="{427B428A-BF82-4F9A-8FA7-83C1E5226249}">
      <text>
        <r>
          <rPr>
            <sz val="10"/>
            <color indexed="81"/>
            <rFont val="Tahoma"/>
            <family val="2"/>
          </rPr>
          <t>Set cell</t>
        </r>
      </text>
    </comment>
  </commentList>
</comments>
</file>

<file path=xl/sharedStrings.xml><?xml version="1.0" encoding="utf-8"?>
<sst xmlns="http://schemas.openxmlformats.org/spreadsheetml/2006/main" count="25" uniqueCount="14">
  <si>
    <t>Tower</t>
  </si>
  <si>
    <t>X-Position</t>
  </si>
  <si>
    <t>Y-position</t>
  </si>
  <si>
    <t>Estimated Distance</t>
  </si>
  <si>
    <t>Distance to tower</t>
  </si>
  <si>
    <t>Traveller location</t>
  </si>
  <si>
    <t>Total Distance</t>
  </si>
  <si>
    <t>Data</t>
  </si>
  <si>
    <t>Decision Variables</t>
  </si>
  <si>
    <t>Formulae</t>
  </si>
  <si>
    <t>Objective function</t>
  </si>
  <si>
    <t>Error between calculated and estimated distance</t>
  </si>
  <si>
    <t>Square of errors</t>
  </si>
  <si>
    <t>Sum of squared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</si>
</sst>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7" borderId="0" xfId="0" applyNumberFormat="1" applyFill="1"/>
    <xf numFmtId="164" fontId="0" fillId="0" borderId="0" xfId="0" applyNumberFormat="1"/>
    <xf numFmtId="164" fontId="0" fillId="6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0" borderId="0" xfId="0" applyNumberFormat="1" applyAlignment="1">
      <alignment wrapText="1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6</xdr:row>
      <xdr:rowOff>60960</xdr:rowOff>
    </xdr:from>
    <xdr:to>
      <xdr:col>2</xdr:col>
      <xdr:colOff>45720</xdr:colOff>
      <xdr:row>10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6F6DF3-BE56-43A2-A3B7-5318717AF857}"/>
            </a:ext>
          </a:extLst>
        </xdr:cNvPr>
        <xdr:cNvSpPr txBox="1"/>
      </xdr:nvSpPr>
      <xdr:spPr>
        <a:xfrm>
          <a:off x="53340" y="1341120"/>
          <a:ext cx="1699260" cy="89916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Minimize G12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changing E7:F7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subjected to G8:G10&lt;=H8:H10</a:t>
          </a:r>
          <a:endParaRPr lang="en-US" sz="1100"/>
        </a:p>
      </xdr:txBody>
    </xdr:sp>
    <xdr:clientData/>
  </xdr:twoCellAnchor>
  <xdr:twoCellAnchor>
    <xdr:from>
      <xdr:col>4</xdr:col>
      <xdr:colOff>198120</xdr:colOff>
      <xdr:row>0</xdr:row>
      <xdr:rowOff>152400</xdr:rowOff>
    </xdr:from>
    <xdr:to>
      <xdr:col>7</xdr:col>
      <xdr:colOff>99060</xdr:colOff>
      <xdr:row>3</xdr:row>
      <xdr:rowOff>91440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F38262-BA05-4644-B277-D870AB791397}"/>
            </a:ext>
          </a:extLst>
        </xdr:cNvPr>
        <xdr:cNvSpPr txBox="1"/>
      </xdr:nvSpPr>
      <xdr:spPr>
        <a:xfrm>
          <a:off x="3070860" y="152400"/>
          <a:ext cx="2385060" cy="48768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Stranded motorist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6</xdr:row>
      <xdr:rowOff>60960</xdr:rowOff>
    </xdr:from>
    <xdr:to>
      <xdr:col>2</xdr:col>
      <xdr:colOff>45720</xdr:colOff>
      <xdr:row>10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7326C9-4CD6-4644-B9E0-36C6FD050A2F}"/>
            </a:ext>
          </a:extLst>
        </xdr:cNvPr>
        <xdr:cNvSpPr txBox="1"/>
      </xdr:nvSpPr>
      <xdr:spPr>
        <a:xfrm>
          <a:off x="53340" y="1341120"/>
          <a:ext cx="1699260" cy="89916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Minimize J12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changing E7:F7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subjected to E7:F7&gt;=0</a:t>
          </a:r>
          <a:endParaRPr lang="en-US" sz="1100"/>
        </a:p>
      </xdr:txBody>
    </xdr:sp>
    <xdr:clientData/>
  </xdr:twoCellAnchor>
  <xdr:twoCellAnchor>
    <xdr:from>
      <xdr:col>4</xdr:col>
      <xdr:colOff>198120</xdr:colOff>
      <xdr:row>0</xdr:row>
      <xdr:rowOff>152400</xdr:rowOff>
    </xdr:from>
    <xdr:to>
      <xdr:col>7</xdr:col>
      <xdr:colOff>99060</xdr:colOff>
      <xdr:row>3</xdr:row>
      <xdr:rowOff>91440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46A702-8C29-47C6-BBF0-4BD98519B5E9}"/>
            </a:ext>
          </a:extLst>
        </xdr:cNvPr>
        <xdr:cNvSpPr txBox="1"/>
      </xdr:nvSpPr>
      <xdr:spPr>
        <a:xfrm>
          <a:off x="3070860" y="152400"/>
          <a:ext cx="2385060" cy="48768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Stranded motorist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H18"/>
  <sheetViews>
    <sheetView tabSelected="1" workbookViewId="0">
      <selection activeCell="J6" sqref="J6"/>
    </sheetView>
  </sheetViews>
  <sheetFormatPr defaultRowHeight="14.4" x14ac:dyDescent="0.3"/>
  <cols>
    <col min="1" max="1" width="16" bestFit="1" customWidth="1"/>
    <col min="4" max="4" width="8.109375" bestFit="1" customWidth="1"/>
    <col min="5" max="5" width="9.21875" bestFit="1" customWidth="1"/>
    <col min="6" max="6" width="12.6640625" bestFit="1" customWidth="1"/>
    <col min="7" max="7" width="10.21875" bestFit="1" customWidth="1"/>
    <col min="8" max="8" width="11.21875" customWidth="1"/>
  </cols>
  <sheetData>
    <row r="6" spans="1:8" ht="28.8" x14ac:dyDescent="0.3">
      <c r="D6" t="s">
        <v>0</v>
      </c>
      <c r="E6" t="s">
        <v>1</v>
      </c>
      <c r="F6" t="s">
        <v>2</v>
      </c>
      <c r="G6" s="1" t="s">
        <v>4</v>
      </c>
      <c r="H6" s="1" t="s">
        <v>3</v>
      </c>
    </row>
    <row r="7" spans="1:8" ht="28.8" x14ac:dyDescent="0.3">
      <c r="D7" s="1" t="s">
        <v>5</v>
      </c>
      <c r="E7" s="7">
        <v>11.370197113467094</v>
      </c>
      <c r="F7" s="7">
        <v>8.9501073813115539</v>
      </c>
    </row>
    <row r="8" spans="1:8" x14ac:dyDescent="0.3">
      <c r="D8" s="6">
        <v>1</v>
      </c>
      <c r="E8" s="6">
        <v>17</v>
      </c>
      <c r="F8" s="6">
        <v>34</v>
      </c>
      <c r="G8" s="10">
        <f>SQRT((E7-E8)^2+(F7-F8)^2)</f>
        <v>25.674730782406193</v>
      </c>
      <c r="H8" s="6">
        <v>29.5</v>
      </c>
    </row>
    <row r="9" spans="1:8" x14ac:dyDescent="0.3">
      <c r="D9" s="6">
        <v>2</v>
      </c>
      <c r="E9" s="6">
        <v>12</v>
      </c>
      <c r="F9" s="6">
        <v>5</v>
      </c>
      <c r="G9" s="10">
        <f>SQRT((E7-E9)^2+(F7-F9)^2)</f>
        <v>3.9999999999721503</v>
      </c>
      <c r="H9" s="6">
        <v>4</v>
      </c>
    </row>
    <row r="10" spans="1:8" x14ac:dyDescent="0.3">
      <c r="D10" s="6">
        <v>3</v>
      </c>
      <c r="E10" s="6">
        <v>3</v>
      </c>
      <c r="F10" s="6">
        <v>23</v>
      </c>
      <c r="G10" s="10">
        <f>SQRT((E7-E10)^2+(F7-F10)^2)</f>
        <v>16.354194639754322</v>
      </c>
      <c r="H10" s="6">
        <v>17.5</v>
      </c>
    </row>
    <row r="11" spans="1:8" x14ac:dyDescent="0.3">
      <c r="G11" s="8"/>
    </row>
    <row r="12" spans="1:8" x14ac:dyDescent="0.3">
      <c r="F12" t="s">
        <v>6</v>
      </c>
      <c r="G12" s="11">
        <f>SUM(G8:G10)</f>
        <v>46.028925422132666</v>
      </c>
    </row>
    <row r="13" spans="1:8" x14ac:dyDescent="0.3">
      <c r="G13" s="8"/>
    </row>
    <row r="15" spans="1:8" x14ac:dyDescent="0.3">
      <c r="A15" t="s">
        <v>7</v>
      </c>
      <c r="B15" s="2"/>
    </row>
    <row r="16" spans="1:8" x14ac:dyDescent="0.3">
      <c r="A16" t="s">
        <v>8</v>
      </c>
      <c r="B16" s="3"/>
    </row>
    <row r="17" spans="1:2" x14ac:dyDescent="0.3">
      <c r="A17" t="s">
        <v>9</v>
      </c>
      <c r="B17" s="4"/>
    </row>
    <row r="18" spans="1:2" x14ac:dyDescent="0.3">
      <c r="A18" t="s">
        <v>10</v>
      </c>
      <c r="B18" s="5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D811-73F6-4C65-A3F6-035D629D18A0}">
  <dimension ref="A6:J18"/>
  <sheetViews>
    <sheetView workbookViewId="0">
      <selection activeCell="D13" sqref="D13"/>
    </sheetView>
  </sheetViews>
  <sheetFormatPr defaultRowHeight="14.4" x14ac:dyDescent="0.3"/>
  <cols>
    <col min="1" max="1" width="16" bestFit="1" customWidth="1"/>
    <col min="4" max="4" width="8.109375" bestFit="1" customWidth="1"/>
    <col min="5" max="5" width="9.21875" bestFit="1" customWidth="1"/>
    <col min="6" max="6" width="12.6640625" bestFit="1" customWidth="1"/>
    <col min="7" max="7" width="10.21875" bestFit="1" customWidth="1"/>
    <col min="8" max="8" width="9.109375" bestFit="1" customWidth="1"/>
    <col min="9" max="9" width="16.44140625" bestFit="1" customWidth="1"/>
    <col min="10" max="10" width="14.21875" bestFit="1" customWidth="1"/>
  </cols>
  <sheetData>
    <row r="6" spans="1:10" ht="43.2" x14ac:dyDescent="0.3">
      <c r="D6" t="s">
        <v>0</v>
      </c>
      <c r="E6" t="s">
        <v>1</v>
      </c>
      <c r="F6" t="s">
        <v>2</v>
      </c>
      <c r="G6" s="1" t="s">
        <v>4</v>
      </c>
      <c r="H6" s="1" t="s">
        <v>3</v>
      </c>
      <c r="I6" s="1" t="s">
        <v>11</v>
      </c>
      <c r="J6" s="1" t="s">
        <v>12</v>
      </c>
    </row>
    <row r="7" spans="1:10" ht="28.8" x14ac:dyDescent="0.3">
      <c r="D7" s="1" t="s">
        <v>5</v>
      </c>
      <c r="E7" s="7">
        <v>8.0371618395255915</v>
      </c>
      <c r="F7" s="7">
        <v>6.0544650669681879</v>
      </c>
      <c r="G7" s="8"/>
      <c r="H7" s="8"/>
      <c r="I7" s="8"/>
      <c r="J7" s="8"/>
    </row>
    <row r="8" spans="1:10" x14ac:dyDescent="0.3">
      <c r="D8" s="6">
        <v>1</v>
      </c>
      <c r="E8" s="9">
        <v>17</v>
      </c>
      <c r="F8" s="9">
        <v>34</v>
      </c>
      <c r="G8" s="10">
        <f>SQRT((E7-E8)^2+(F7-F8)^2)</f>
        <v>29.347664141872645</v>
      </c>
      <c r="H8" s="9">
        <v>29.5</v>
      </c>
      <c r="I8" s="10">
        <f>G8-H8</f>
        <v>-0.15233585812735484</v>
      </c>
      <c r="J8" s="10">
        <f>I8^2</f>
        <v>2.3206213671397583E-2</v>
      </c>
    </row>
    <row r="9" spans="1:10" x14ac:dyDescent="0.3">
      <c r="D9" s="6">
        <v>2</v>
      </c>
      <c r="E9" s="9">
        <v>12</v>
      </c>
      <c r="F9" s="9">
        <v>5</v>
      </c>
      <c r="G9" s="10">
        <f>SQRT((E7-E9)^2+(F7-F9)^2)</f>
        <v>4.100729552600173</v>
      </c>
      <c r="H9" s="9">
        <v>4</v>
      </c>
      <c r="I9" s="10">
        <f t="shared" ref="I9:I10" si="0">G9-H9</f>
        <v>0.10072955260017302</v>
      </c>
      <c r="J9" s="10">
        <f t="shared" ref="J9:J10" si="1">I9^2</f>
        <v>1.0146442767031024E-2</v>
      </c>
    </row>
    <row r="10" spans="1:10" x14ac:dyDescent="0.3">
      <c r="D10" s="6">
        <v>3</v>
      </c>
      <c r="E10" s="9">
        <v>3</v>
      </c>
      <c r="F10" s="9">
        <v>23</v>
      </c>
      <c r="G10" s="10">
        <f>SQRT((E7-E10)^2+(F7-F10)^2)</f>
        <v>17.678352682424183</v>
      </c>
      <c r="H10" s="9">
        <v>17.5</v>
      </c>
      <c r="I10" s="10">
        <f t="shared" si="0"/>
        <v>0.17835268242418323</v>
      </c>
      <c r="J10" s="10">
        <f t="shared" si="1"/>
        <v>3.180967932790156E-2</v>
      </c>
    </row>
    <row r="11" spans="1:10" x14ac:dyDescent="0.3">
      <c r="E11" s="8"/>
      <c r="F11" s="8"/>
      <c r="G11" s="8"/>
      <c r="H11" s="8"/>
      <c r="I11" s="8"/>
      <c r="J11" s="8"/>
    </row>
    <row r="12" spans="1:10" ht="28.8" x14ac:dyDescent="0.3">
      <c r="E12" s="8"/>
      <c r="F12" s="8" t="s">
        <v>6</v>
      </c>
      <c r="G12" s="13">
        <f>SUM(G8:G10)</f>
        <v>51.126746376897003</v>
      </c>
      <c r="H12" s="8"/>
      <c r="I12" s="12" t="s">
        <v>13</v>
      </c>
      <c r="J12" s="11">
        <f>SUM(J8:J10)</f>
        <v>6.5162335766330168E-2</v>
      </c>
    </row>
    <row r="15" spans="1:10" x14ac:dyDescent="0.3">
      <c r="A15" t="s">
        <v>7</v>
      </c>
      <c r="B15" s="2"/>
    </row>
    <row r="16" spans="1:10" x14ac:dyDescent="0.3">
      <c r="A16" t="s">
        <v>8</v>
      </c>
      <c r="B16" s="3"/>
    </row>
    <row r="17" spans="1:2" x14ac:dyDescent="0.3">
      <c r="A17" t="s">
        <v>9</v>
      </c>
      <c r="B17" s="4"/>
    </row>
    <row r="18" spans="1:2" x14ac:dyDescent="0.3">
      <c r="A18" t="s">
        <v>10</v>
      </c>
      <c r="B18" s="5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8.10</vt:lpstr>
      <vt:lpstr>Minimizing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2022-02-16T03:06:25Z</dcterms:modified>
</cp:coreProperties>
</file>