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Week 4\"/>
    </mc:Choice>
  </mc:AlternateContent>
  <xr:revisionPtr revIDLastSave="2" documentId="8_{70C40916-392E-4DA4-93AE-99B053FC4026}" xr6:coauthVersionLast="36" xr6:coauthVersionMax="36" xr10:uidLastSave="{B3C56B5D-7362-4AD5-85A2-131AF8C06BB8}"/>
  <bookViews>
    <workbookView xWindow="0" yWindow="0" windowWidth="23040" windowHeight="8424" xr2:uid="{73531912-B7CB-403A-B939-4C6FB48A8688}"/>
  </bookViews>
  <sheets>
    <sheet name="8.14" sheetId="1" r:id="rId1"/>
    <sheet name="Integer constraint" sheetId="2" r:id="rId2"/>
  </sheets>
  <definedNames>
    <definedName name="solver_adj" localSheetId="0" hidden="1">'8.14'!$E$11</definedName>
    <definedName name="solver_adj" localSheetId="1" hidden="1">'Integer constraint'!$E$11</definedName>
    <definedName name="solver_adj_ob" localSheetId="0" hidden="1">1</definedName>
    <definedName name="solver_adj_ob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dia" localSheetId="0" hidden="1">5</definedName>
    <definedName name="solver_dia" localSheetId="1" hidden="1">5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1" localSheetId="0" hidden="1">'8.14'!$E$11</definedName>
    <definedName name="solver_lhs1" localSheetId="1" hidden="1">'Integer constraint'!$E$11</definedName>
    <definedName name="solver_lhs2" localSheetId="0" hidden="1">'8.14'!$E$11</definedName>
    <definedName name="solver_lhs2" localSheetId="1" hidden="1">'Integer constraint'!$E$11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1</definedName>
    <definedName name="solver_num" localSheetId="1" hidden="1">2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'8.14'!$E$16</definedName>
    <definedName name="solver_opt" localSheetId="1" hidden="1">'Integer constraint'!$E$16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psi" localSheetId="1" hidden="1">0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l1" localSheetId="0" hidden="1">3</definedName>
    <definedName name="solver_rel1" localSheetId="1" hidden="1">3</definedName>
    <definedName name="solver_rel2" localSheetId="0" hidden="1">4</definedName>
    <definedName name="solver_rel2" localSheetId="1" hidden="1">4</definedName>
    <definedName name="solver_rhs1" localSheetId="0" hidden="1">1</definedName>
    <definedName name="solver_rhs1" localSheetId="1" hidden="1">1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v" localSheetId="0" hidden="1">1</definedName>
    <definedName name="solver_rxv" localSheetId="1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typ" localSheetId="0" hidden="1">2</definedName>
    <definedName name="solver_typ" localSheetId="1" hidden="1">2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547616</definedName>
    <definedName name="solver_userid" localSheetId="1" hidden="1">547616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5" i="1" l="1"/>
  <c r="E14" i="1"/>
  <c r="E13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E11" authorId="0" shapeId="0" xr:uid="{2EFB9680-C3CF-4FD9-8BF6-DA33919A81A2}">
      <text>
        <r>
          <rPr>
            <sz val="10"/>
            <color indexed="81"/>
            <rFont val="Tahoma"/>
            <family val="2"/>
          </rPr>
          <t>Variable Cell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E16" authorId="0" shapeId="0" xr:uid="{04EAA418-8695-4FC9-AD6C-088FF1161987}">
      <text>
        <r>
          <rPr>
            <sz val="10"/>
            <color indexed="81"/>
            <rFont val="Tahoma"/>
            <family val="2"/>
          </rPr>
          <t xml:space="preserve">Objective cell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E11" authorId="0" shapeId="0" xr:uid="{9ED2C488-9A01-492B-8E6D-F35D3C2B34CB}">
      <text>
        <r>
          <rPr>
            <sz val="10"/>
            <color indexed="81"/>
            <rFont val="Tahoma"/>
            <family val="2"/>
          </rPr>
          <t>Variable Cell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E16" authorId="0" shapeId="0" xr:uid="{05423623-4065-4991-9B71-7FAF439D113C}">
      <text>
        <r>
          <rPr>
            <sz val="10"/>
            <color indexed="81"/>
            <rFont val="Tahoma"/>
            <family val="2"/>
          </rPr>
          <t xml:space="preserve">Objective cell
</t>
        </r>
      </text>
    </comment>
  </commentList>
</comments>
</file>

<file path=xl/sharedStrings.xml><?xml version="1.0" encoding="utf-8"?>
<sst xmlns="http://schemas.openxmlformats.org/spreadsheetml/2006/main" count="26" uniqueCount="13">
  <si>
    <t>Annual Demand</t>
  </si>
  <si>
    <t>Cost per unit</t>
  </si>
  <si>
    <t>Cost to place order</t>
  </si>
  <si>
    <t>Inventory carrying cost</t>
  </si>
  <si>
    <t>Optimum Order Quantity</t>
  </si>
  <si>
    <t>Purchasing cost</t>
  </si>
  <si>
    <t>Ordering cost</t>
  </si>
  <si>
    <t>Inventory cost</t>
  </si>
  <si>
    <t>Total cost</t>
  </si>
  <si>
    <t>Data</t>
  </si>
  <si>
    <t>Decision Variables</t>
  </si>
  <si>
    <t>Formulae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</si>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</sst>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91440</xdr:rowOff>
    </xdr:from>
    <xdr:to>
      <xdr:col>4</xdr:col>
      <xdr:colOff>556260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B828D-CD14-4845-8F81-4100418788D8}"/>
            </a:ext>
          </a:extLst>
        </xdr:cNvPr>
        <xdr:cNvSpPr txBox="1"/>
      </xdr:nvSpPr>
      <xdr:spPr>
        <a:xfrm>
          <a:off x="1897380" y="91440"/>
          <a:ext cx="1958340" cy="48006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Gift Shop</a:t>
          </a:r>
        </a:p>
      </xdr:txBody>
    </xdr:sp>
    <xdr:clientData/>
  </xdr:twoCellAnchor>
  <xdr:twoCellAnchor>
    <xdr:from>
      <xdr:col>0</xdr:col>
      <xdr:colOff>45720</xdr:colOff>
      <xdr:row>11</xdr:row>
      <xdr:rowOff>91440</xdr:rowOff>
    </xdr:from>
    <xdr:to>
      <xdr:col>1</xdr:col>
      <xdr:colOff>411480</xdr:colOff>
      <xdr:row>16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EB38E8-C0A0-4AE2-B04E-38D410B36F49}"/>
            </a:ext>
          </a:extLst>
        </xdr:cNvPr>
        <xdr:cNvSpPr txBox="1"/>
      </xdr:nvSpPr>
      <xdr:spPr>
        <a:xfrm>
          <a:off x="45720" y="2103120"/>
          <a:ext cx="1463040" cy="8686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</a:t>
          </a:r>
          <a:r>
            <a:rPr lang="en-US" sz="1100" baseline="0"/>
            <a:t> E16</a:t>
          </a:r>
        </a:p>
        <a:p>
          <a:r>
            <a:rPr lang="en-US" sz="1100" baseline="0"/>
            <a:t>By changing E11</a:t>
          </a:r>
        </a:p>
        <a:p>
          <a:r>
            <a:rPr lang="en-US" sz="1100" baseline="0"/>
            <a:t>Subjected to E11&gt;=1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91440</xdr:rowOff>
    </xdr:from>
    <xdr:to>
      <xdr:col>4</xdr:col>
      <xdr:colOff>556260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A1D576-18E8-4960-9112-5D3240352417}"/>
            </a:ext>
          </a:extLst>
        </xdr:cNvPr>
        <xdr:cNvSpPr txBox="1"/>
      </xdr:nvSpPr>
      <xdr:spPr>
        <a:xfrm>
          <a:off x="2385060" y="91440"/>
          <a:ext cx="1958340" cy="48006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Gift Shop</a:t>
          </a:r>
        </a:p>
      </xdr:txBody>
    </xdr:sp>
    <xdr:clientData/>
  </xdr:twoCellAnchor>
  <xdr:twoCellAnchor>
    <xdr:from>
      <xdr:col>0</xdr:col>
      <xdr:colOff>45720</xdr:colOff>
      <xdr:row>11</xdr:row>
      <xdr:rowOff>91440</xdr:rowOff>
    </xdr:from>
    <xdr:to>
      <xdr:col>1</xdr:col>
      <xdr:colOff>411480</xdr:colOff>
      <xdr:row>16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4456DB-7AD2-4A77-A74A-7BB19D4B7E32}"/>
            </a:ext>
          </a:extLst>
        </xdr:cNvPr>
        <xdr:cNvSpPr txBox="1"/>
      </xdr:nvSpPr>
      <xdr:spPr>
        <a:xfrm>
          <a:off x="45720" y="2103120"/>
          <a:ext cx="1463040" cy="8686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</a:t>
          </a:r>
          <a:r>
            <a:rPr lang="en-US" sz="1100" baseline="0"/>
            <a:t> E16</a:t>
          </a:r>
        </a:p>
        <a:p>
          <a:r>
            <a:rPr lang="en-US" sz="1100" baseline="0"/>
            <a:t>By changing E11</a:t>
          </a:r>
        </a:p>
        <a:p>
          <a:r>
            <a:rPr lang="en-US" sz="1100" baseline="0"/>
            <a:t>Subjected to E11&gt;=1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6CC4-98B1-439B-B751-A4D8150C601B}">
  <dimension ref="A6:E22"/>
  <sheetViews>
    <sheetView tabSelected="1" workbookViewId="0">
      <selection activeCell="E11" sqref="E11"/>
    </sheetView>
  </sheetViews>
  <sheetFormatPr defaultRowHeight="14.4" x14ac:dyDescent="0.3"/>
  <cols>
    <col min="1" max="1" width="16" bestFit="1" customWidth="1"/>
    <col min="4" max="4" width="21.44140625" bestFit="1" customWidth="1"/>
  </cols>
  <sheetData>
    <row r="6" spans="4:5" x14ac:dyDescent="0.3">
      <c r="D6" t="s">
        <v>0</v>
      </c>
      <c r="E6" s="5">
        <v>15000</v>
      </c>
    </row>
    <row r="7" spans="4:5" x14ac:dyDescent="0.3">
      <c r="D7" t="s">
        <v>1</v>
      </c>
      <c r="E7" s="5">
        <v>0.5</v>
      </c>
    </row>
    <row r="8" spans="4:5" x14ac:dyDescent="0.3">
      <c r="D8" t="s">
        <v>2</v>
      </c>
      <c r="E8" s="5">
        <v>10</v>
      </c>
    </row>
    <row r="9" spans="4:5" x14ac:dyDescent="0.3">
      <c r="D9" t="s">
        <v>3</v>
      </c>
      <c r="E9" s="6">
        <v>0.25</v>
      </c>
    </row>
    <row r="11" spans="4:5" x14ac:dyDescent="0.3">
      <c r="D11" t="s">
        <v>4</v>
      </c>
      <c r="E11" s="7">
        <v>1549.1934331610612</v>
      </c>
    </row>
    <row r="13" spans="4:5" x14ac:dyDescent="0.3">
      <c r="D13" t="s">
        <v>5</v>
      </c>
      <c r="E13" s="8">
        <f>E6*E7</f>
        <v>7500</v>
      </c>
    </row>
    <row r="14" spans="4:5" x14ac:dyDescent="0.3">
      <c r="D14" t="s">
        <v>6</v>
      </c>
      <c r="E14" s="8">
        <f>E6/E11*E8</f>
        <v>96.824577737804873</v>
      </c>
    </row>
    <row r="15" spans="4:5" x14ac:dyDescent="0.3">
      <c r="D15" t="s">
        <v>7</v>
      </c>
      <c r="E15" s="8">
        <f>E11/2*E7*E9</f>
        <v>96.824589572566325</v>
      </c>
    </row>
    <row r="16" spans="4:5" x14ac:dyDescent="0.3">
      <c r="D16" t="s">
        <v>8</v>
      </c>
      <c r="E16" s="9">
        <f>SUM(E13:E15)</f>
        <v>7693.6491673103719</v>
      </c>
    </row>
    <row r="19" spans="1:2" x14ac:dyDescent="0.3">
      <c r="A19" t="s">
        <v>9</v>
      </c>
      <c r="B19" s="1"/>
    </row>
    <row r="20" spans="1:2" x14ac:dyDescent="0.3">
      <c r="A20" t="s">
        <v>10</v>
      </c>
      <c r="B20" s="2"/>
    </row>
    <row r="21" spans="1:2" x14ac:dyDescent="0.3">
      <c r="A21" t="s">
        <v>11</v>
      </c>
      <c r="B21" s="3"/>
    </row>
    <row r="22" spans="1:2" x14ac:dyDescent="0.3">
      <c r="A22" t="s">
        <v>12</v>
      </c>
      <c r="B22" s="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A7B5-E792-4501-A266-C276E591FC91}">
  <dimension ref="A6:E22"/>
  <sheetViews>
    <sheetView workbookViewId="0">
      <selection activeCell="E11" sqref="E11"/>
    </sheetView>
  </sheetViews>
  <sheetFormatPr defaultRowHeight="14.4" x14ac:dyDescent="0.3"/>
  <cols>
    <col min="1" max="1" width="16" bestFit="1" customWidth="1"/>
    <col min="4" max="4" width="21.44140625" bestFit="1" customWidth="1"/>
  </cols>
  <sheetData>
    <row r="6" spans="4:5" x14ac:dyDescent="0.3">
      <c r="D6" t="s">
        <v>0</v>
      </c>
      <c r="E6" s="5">
        <v>15000</v>
      </c>
    </row>
    <row r="7" spans="4:5" x14ac:dyDescent="0.3">
      <c r="D7" t="s">
        <v>1</v>
      </c>
      <c r="E7" s="5">
        <v>0.5</v>
      </c>
    </row>
    <row r="8" spans="4:5" x14ac:dyDescent="0.3">
      <c r="D8" t="s">
        <v>2</v>
      </c>
      <c r="E8" s="5">
        <v>10</v>
      </c>
    </row>
    <row r="9" spans="4:5" x14ac:dyDescent="0.3">
      <c r="D9" t="s">
        <v>3</v>
      </c>
      <c r="E9" s="6">
        <v>0.25</v>
      </c>
    </row>
    <row r="11" spans="4:5" x14ac:dyDescent="0.3">
      <c r="D11" t="s">
        <v>4</v>
      </c>
      <c r="E11" s="7">
        <v>1549</v>
      </c>
    </row>
    <row r="13" spans="4:5" x14ac:dyDescent="0.3">
      <c r="D13" t="s">
        <v>5</v>
      </c>
      <c r="E13" s="8">
        <f>E6*E7</f>
        <v>7500</v>
      </c>
    </row>
    <row r="14" spans="4:5" x14ac:dyDescent="0.3">
      <c r="D14" t="s">
        <v>6</v>
      </c>
      <c r="E14" s="8">
        <f>E6/E11*E8</f>
        <v>96.836668818592642</v>
      </c>
    </row>
    <row r="15" spans="4:5" x14ac:dyDescent="0.3">
      <c r="D15" t="s">
        <v>7</v>
      </c>
      <c r="E15" s="8">
        <f>E11/2*E7*E9</f>
        <v>96.8125</v>
      </c>
    </row>
    <row r="16" spans="4:5" x14ac:dyDescent="0.3">
      <c r="D16" t="s">
        <v>8</v>
      </c>
      <c r="E16" s="9">
        <f>SUM(E13:E15)</f>
        <v>7693.6491688185924</v>
      </c>
    </row>
    <row r="19" spans="1:2" x14ac:dyDescent="0.3">
      <c r="A19" t="s">
        <v>9</v>
      </c>
      <c r="B19" s="1"/>
    </row>
    <row r="20" spans="1:2" x14ac:dyDescent="0.3">
      <c r="A20" t="s">
        <v>10</v>
      </c>
      <c r="B20" s="2"/>
    </row>
    <row r="21" spans="1:2" x14ac:dyDescent="0.3">
      <c r="A21" t="s">
        <v>11</v>
      </c>
      <c r="B21" s="3"/>
    </row>
    <row r="22" spans="1:2" x14ac:dyDescent="0.3">
      <c r="A22" t="s">
        <v>12</v>
      </c>
      <c r="B22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8.14</vt:lpstr>
      <vt:lpstr>Integer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2022-02-15T20:10:17Z</dcterms:created>
  <dcterms:modified xsi:type="dcterms:W3CDTF">2022-02-16T02:48:21Z</dcterms:modified>
</cp:coreProperties>
</file>