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basic of excel\"/>
    </mc:Choice>
  </mc:AlternateContent>
  <xr:revisionPtr revIDLastSave="0" documentId="13_ncr:1_{5EBC589D-7F19-4003-AEAC-3D4AD28C0E8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dataset" sheetId="1" r:id="rId1"/>
    <sheet name="Qn.1" sheetId="4" r:id="rId2"/>
    <sheet name="Qn.2" sheetId="6" r:id="rId3"/>
    <sheet name="Qn.3" sheetId="8" r:id="rId4"/>
    <sheet name="Qn.4" sheetId="9" r:id="rId5"/>
    <sheet name="Qn.5" sheetId="10" r:id="rId6"/>
    <sheet name="Qn.5 a&amp; b" sheetId="22" r:id="rId7"/>
    <sheet name="Qn.6" sheetId="12" r:id="rId8"/>
    <sheet name="Qn.6 a " sheetId="13" r:id="rId9"/>
    <sheet name="Qn.6 b" sheetId="14" r:id="rId10"/>
    <sheet name="Qn.7" sheetId="16" r:id="rId11"/>
    <sheet name="qn.8 data" sheetId="17" r:id="rId12"/>
    <sheet name="Qn.8 a" sheetId="23" r:id="rId13"/>
    <sheet name="Qn.8 b" sheetId="21" r:id="rId14"/>
    <sheet name="Qn.8 c &amp;d" sheetId="24" r:id="rId15"/>
  </sheets>
  <definedNames>
    <definedName name="_xlnm._FilterDatabase" localSheetId="4" hidden="1">Qn.4!$A$3:$K$13</definedName>
    <definedName name="_xlnm._FilterDatabase" localSheetId="14" hidden="1">'Qn.8 c &amp;d'!$A$1:$K$507</definedName>
    <definedName name="_xlchart.v1.0" hidden="1">Qn.2!$A$1</definedName>
    <definedName name="_xlchart.v1.1" hidden="1">Qn.2!$A$2:$A$507</definedName>
    <definedName name="_xlchart.v1.2" hidden="1">Qn.2!$A$1</definedName>
    <definedName name="_xlchart.v1.3" hidden="1">Qn.2!$A$2:$A$507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7" i="24" l="1"/>
  <c r="K378" i="24"/>
  <c r="K73" i="24"/>
  <c r="K9" i="24"/>
  <c r="K3" i="24"/>
  <c r="K219" i="24"/>
  <c r="J151" i="24"/>
  <c r="K151" i="24" s="1"/>
  <c r="J152" i="24"/>
  <c r="K152" i="24" s="1"/>
  <c r="J137" i="24"/>
  <c r="K137" i="24" s="1"/>
  <c r="J138" i="24"/>
  <c r="K138" i="24" s="1"/>
  <c r="J139" i="24"/>
  <c r="K139" i="24" s="1"/>
  <c r="J239" i="24"/>
  <c r="K239" i="24" s="1"/>
  <c r="J240" i="24"/>
  <c r="K240" i="24" s="1"/>
  <c r="J241" i="24"/>
  <c r="K241" i="24" s="1"/>
  <c r="J242" i="24"/>
  <c r="K242" i="24" s="1"/>
  <c r="J243" i="24"/>
  <c r="K243" i="24" s="1"/>
  <c r="J244" i="24"/>
  <c r="K244" i="24" s="1"/>
  <c r="J245" i="24"/>
  <c r="K245" i="24" s="1"/>
  <c r="J252" i="24"/>
  <c r="K252" i="24" s="1"/>
  <c r="J253" i="24"/>
  <c r="K253" i="24" s="1"/>
  <c r="J254" i="24"/>
  <c r="K254" i="24" s="1"/>
  <c r="J255" i="24"/>
  <c r="K255" i="24" s="1"/>
  <c r="J256" i="24"/>
  <c r="K256" i="24" s="1"/>
  <c r="J257" i="24"/>
  <c r="K257" i="24" s="1"/>
  <c r="J258" i="24"/>
  <c r="K258" i="24" s="1"/>
  <c r="J259" i="24"/>
  <c r="K259" i="24" s="1"/>
  <c r="J260" i="24"/>
  <c r="K260" i="24" s="1"/>
  <c r="J261" i="24"/>
  <c r="K261" i="24" s="1"/>
  <c r="J262" i="24"/>
  <c r="K262" i="24" s="1"/>
  <c r="J263" i="24"/>
  <c r="K263" i="24" s="1"/>
  <c r="J264" i="24"/>
  <c r="K264" i="24" s="1"/>
  <c r="J265" i="24"/>
  <c r="K265" i="24" s="1"/>
  <c r="J266" i="24"/>
  <c r="K266" i="24" s="1"/>
  <c r="J267" i="24"/>
  <c r="K267" i="24" s="1"/>
  <c r="J268" i="24"/>
  <c r="K268" i="24" s="1"/>
  <c r="J269" i="24"/>
  <c r="K269" i="24" s="1"/>
  <c r="J270" i="24"/>
  <c r="K270" i="24" s="1"/>
  <c r="J271" i="24"/>
  <c r="K271" i="24" s="1"/>
  <c r="J272" i="24"/>
  <c r="K272" i="24" s="1"/>
  <c r="J273" i="24"/>
  <c r="K273" i="24" s="1"/>
  <c r="J190" i="24"/>
  <c r="K190" i="24" s="1"/>
  <c r="J191" i="24"/>
  <c r="K191" i="24" s="1"/>
  <c r="J192" i="24"/>
  <c r="K192" i="24" s="1"/>
  <c r="J193" i="24"/>
  <c r="K193" i="24" s="1"/>
  <c r="J53" i="24"/>
  <c r="K53" i="24" s="1"/>
  <c r="J54" i="24"/>
  <c r="K54" i="24" s="1"/>
  <c r="J118" i="24"/>
  <c r="K118" i="24" s="1"/>
  <c r="J119" i="24"/>
  <c r="K119" i="24" s="1"/>
  <c r="J120" i="24"/>
  <c r="K120" i="24" s="1"/>
  <c r="J121" i="24"/>
  <c r="K121" i="24" s="1"/>
  <c r="J122" i="24"/>
  <c r="K122" i="24" s="1"/>
  <c r="J123" i="24"/>
  <c r="K123" i="24" s="1"/>
  <c r="J124" i="24"/>
  <c r="K124" i="24" s="1"/>
  <c r="J125" i="24"/>
  <c r="K125" i="24" s="1"/>
  <c r="J126" i="24"/>
  <c r="K126" i="24" s="1"/>
  <c r="J97" i="24"/>
  <c r="K97" i="24" s="1"/>
  <c r="J98" i="24"/>
  <c r="K98" i="24" s="1"/>
  <c r="J99" i="24"/>
  <c r="K99" i="24" s="1"/>
  <c r="J100" i="24"/>
  <c r="K100" i="24" s="1"/>
  <c r="J28" i="24"/>
  <c r="K28" i="24" s="1"/>
  <c r="J16" i="24"/>
  <c r="K16" i="24" s="1"/>
  <c r="J29" i="24"/>
  <c r="K29" i="24" s="1"/>
  <c r="J31" i="24"/>
  <c r="K31" i="24" s="1"/>
  <c r="J131" i="24"/>
  <c r="K131" i="24" s="1"/>
  <c r="J132" i="24"/>
  <c r="K132" i="24" s="1"/>
  <c r="J133" i="24"/>
  <c r="K133" i="24" s="1"/>
  <c r="J134" i="24"/>
  <c r="K134" i="24" s="1"/>
  <c r="J135" i="24"/>
  <c r="K135" i="24" s="1"/>
  <c r="J136" i="24"/>
  <c r="K136" i="24" s="1"/>
  <c r="J45" i="24"/>
  <c r="K45" i="24" s="1"/>
  <c r="J7" i="24"/>
  <c r="K7" i="24" s="1"/>
  <c r="J8" i="24"/>
  <c r="K8" i="24" s="1"/>
  <c r="J25" i="24"/>
  <c r="K25" i="24" s="1"/>
  <c r="J26" i="24"/>
  <c r="K26" i="24" s="1"/>
  <c r="J27" i="24"/>
  <c r="K27" i="24" s="1"/>
  <c r="J37" i="24"/>
  <c r="K37" i="24" s="1"/>
  <c r="J38" i="24"/>
  <c r="K38" i="24" s="1"/>
  <c r="J39" i="24"/>
  <c r="K39" i="24" s="1"/>
  <c r="J40" i="24"/>
  <c r="K40" i="24" s="1"/>
  <c r="J78" i="24"/>
  <c r="K78" i="24" s="1"/>
  <c r="J79" i="24"/>
  <c r="K79" i="24" s="1"/>
  <c r="J80" i="24"/>
  <c r="K80" i="24" s="1"/>
  <c r="J81" i="24"/>
  <c r="K81" i="24" s="1"/>
  <c r="J82" i="24"/>
  <c r="K82" i="24" s="1"/>
  <c r="J83" i="24"/>
  <c r="K83" i="24" s="1"/>
  <c r="J49" i="24"/>
  <c r="K49" i="24" s="1"/>
  <c r="J50" i="24"/>
  <c r="K50" i="24" s="1"/>
  <c r="J51" i="24"/>
  <c r="K51" i="24" s="1"/>
  <c r="J52" i="24"/>
  <c r="K52" i="24" s="1"/>
  <c r="J127" i="24"/>
  <c r="K127" i="24" s="1"/>
  <c r="J128" i="24"/>
  <c r="K128" i="24" s="1"/>
  <c r="J129" i="24"/>
  <c r="K129" i="24" s="1"/>
  <c r="J130" i="24"/>
  <c r="K130" i="24" s="1"/>
  <c r="J167" i="24"/>
  <c r="K167" i="24" s="1"/>
  <c r="J168" i="24"/>
  <c r="K168" i="24" s="1"/>
  <c r="J169" i="24"/>
  <c r="K169" i="24" s="1"/>
  <c r="J170" i="24"/>
  <c r="K170" i="24" s="1"/>
  <c r="J143" i="24"/>
  <c r="K143" i="24" s="1"/>
  <c r="J144" i="24"/>
  <c r="K144" i="24" s="1"/>
  <c r="J145" i="24"/>
  <c r="K145" i="24" s="1"/>
  <c r="J108" i="24"/>
  <c r="K108" i="24" s="1"/>
  <c r="J109" i="24"/>
  <c r="K109" i="24" s="1"/>
  <c r="J110" i="24"/>
  <c r="K110" i="24" s="1"/>
  <c r="J111" i="24"/>
  <c r="K111" i="24" s="1"/>
  <c r="J112" i="24"/>
  <c r="K112" i="24" s="1"/>
  <c r="J228" i="24"/>
  <c r="K228" i="24" s="1"/>
  <c r="J229" i="24"/>
  <c r="K229" i="24" s="1"/>
  <c r="J230" i="24"/>
  <c r="K230" i="24" s="1"/>
  <c r="J231" i="24"/>
  <c r="K231" i="24" s="1"/>
  <c r="J232" i="24"/>
  <c r="K232" i="24" s="1"/>
  <c r="J233" i="24"/>
  <c r="K233" i="24" s="1"/>
  <c r="J234" i="24"/>
  <c r="K234" i="24" s="1"/>
  <c r="J235" i="24"/>
  <c r="K235" i="24" s="1"/>
  <c r="J236" i="24"/>
  <c r="K236" i="24" s="1"/>
  <c r="J237" i="24"/>
  <c r="J238" i="24"/>
  <c r="K238" i="24" s="1"/>
  <c r="J286" i="24"/>
  <c r="K286" i="24" s="1"/>
  <c r="J287" i="24"/>
  <c r="K287" i="24" s="1"/>
  <c r="J288" i="24"/>
  <c r="K288" i="24" s="1"/>
  <c r="J289" i="24"/>
  <c r="K289" i="24" s="1"/>
  <c r="J290" i="24"/>
  <c r="K290" i="24" s="1"/>
  <c r="J291" i="24"/>
  <c r="K291" i="24" s="1"/>
  <c r="J292" i="24"/>
  <c r="K292" i="24" s="1"/>
  <c r="J293" i="24"/>
  <c r="K293" i="24" s="1"/>
  <c r="J294" i="24"/>
  <c r="K294" i="24" s="1"/>
  <c r="J310" i="24"/>
  <c r="K310" i="24" s="1"/>
  <c r="J311" i="24"/>
  <c r="K311" i="24" s="1"/>
  <c r="J312" i="24"/>
  <c r="K312" i="24" s="1"/>
  <c r="J313" i="24"/>
  <c r="K313" i="24" s="1"/>
  <c r="J314" i="24"/>
  <c r="K314" i="24" s="1"/>
  <c r="J315" i="24"/>
  <c r="K315" i="24" s="1"/>
  <c r="J316" i="24"/>
  <c r="K316" i="24" s="1"/>
  <c r="J369" i="24"/>
  <c r="K369" i="24" s="1"/>
  <c r="J370" i="24"/>
  <c r="K370" i="24" s="1"/>
  <c r="J371" i="24"/>
  <c r="K371" i="24" s="1"/>
  <c r="J372" i="24"/>
  <c r="K372" i="24" s="1"/>
  <c r="J373" i="24"/>
  <c r="K373" i="24" s="1"/>
  <c r="J374" i="24"/>
  <c r="K374" i="24" s="1"/>
  <c r="J375" i="24"/>
  <c r="K375" i="24" s="1"/>
  <c r="J376" i="24"/>
  <c r="K376" i="24" s="1"/>
  <c r="J377" i="24"/>
  <c r="K377" i="24" s="1"/>
  <c r="J378" i="24"/>
  <c r="J379" i="24"/>
  <c r="K379" i="24" s="1"/>
  <c r="J380" i="24"/>
  <c r="K380" i="24" s="1"/>
  <c r="J381" i="24"/>
  <c r="K381" i="24" s="1"/>
  <c r="J382" i="24"/>
  <c r="K382" i="24" s="1"/>
  <c r="J383" i="24"/>
  <c r="K383" i="24" s="1"/>
  <c r="J492" i="24"/>
  <c r="K492" i="24" s="1"/>
  <c r="J493" i="24"/>
  <c r="K493" i="24" s="1"/>
  <c r="J494" i="24"/>
  <c r="K494" i="24" s="1"/>
  <c r="J495" i="24"/>
  <c r="K495" i="24" s="1"/>
  <c r="J496" i="24"/>
  <c r="K496" i="24" s="1"/>
  <c r="J497" i="24"/>
  <c r="K497" i="24" s="1"/>
  <c r="J498" i="24"/>
  <c r="K498" i="24" s="1"/>
  <c r="J499" i="24"/>
  <c r="K499" i="24" s="1"/>
  <c r="J500" i="24"/>
  <c r="K500" i="24" s="1"/>
  <c r="J501" i="24"/>
  <c r="K501" i="24" s="1"/>
  <c r="J502" i="24"/>
  <c r="K502" i="24" s="1"/>
  <c r="J503" i="24"/>
  <c r="K503" i="24" s="1"/>
  <c r="J504" i="24"/>
  <c r="K504" i="24" s="1"/>
  <c r="J505" i="24"/>
  <c r="K505" i="24" s="1"/>
  <c r="J506" i="24"/>
  <c r="K506" i="24" s="1"/>
  <c r="J343" i="24"/>
  <c r="K343" i="24" s="1"/>
  <c r="J344" i="24"/>
  <c r="K344" i="24" s="1"/>
  <c r="J507" i="24"/>
  <c r="K507" i="24" s="1"/>
  <c r="J345" i="24"/>
  <c r="K345" i="24" s="1"/>
  <c r="J346" i="24"/>
  <c r="K346" i="24" s="1"/>
  <c r="J347" i="24"/>
  <c r="K347" i="24" s="1"/>
  <c r="J348" i="24"/>
  <c r="K348" i="24" s="1"/>
  <c r="J349" i="24"/>
  <c r="K349" i="24" s="1"/>
  <c r="J350" i="24"/>
  <c r="K350" i="24" s="1"/>
  <c r="J351" i="24"/>
  <c r="K351" i="24" s="1"/>
  <c r="J352" i="24"/>
  <c r="K352" i="24" s="1"/>
  <c r="J353" i="24"/>
  <c r="K353" i="24" s="1"/>
  <c r="J354" i="24"/>
  <c r="K354" i="24" s="1"/>
  <c r="J355" i="24"/>
  <c r="K355" i="24" s="1"/>
  <c r="J356" i="24"/>
  <c r="K356" i="24" s="1"/>
  <c r="J212" i="24"/>
  <c r="K212" i="24" s="1"/>
  <c r="J213" i="24"/>
  <c r="K213" i="24" s="1"/>
  <c r="J214" i="24"/>
  <c r="K214" i="24" s="1"/>
  <c r="J215" i="24"/>
  <c r="K215" i="24" s="1"/>
  <c r="J216" i="24"/>
  <c r="K216" i="24" s="1"/>
  <c r="J217" i="24"/>
  <c r="K217" i="24" s="1"/>
  <c r="J218" i="24"/>
  <c r="K218" i="24" s="1"/>
  <c r="J159" i="24"/>
  <c r="K159" i="24" s="1"/>
  <c r="J160" i="24"/>
  <c r="K160" i="24" s="1"/>
  <c r="J161" i="24"/>
  <c r="K161" i="24" s="1"/>
  <c r="J162" i="24"/>
  <c r="K162" i="24" s="1"/>
  <c r="J163" i="24"/>
  <c r="K163" i="24" s="1"/>
  <c r="J164" i="24"/>
  <c r="K164" i="24" s="1"/>
  <c r="J165" i="24"/>
  <c r="K165" i="24" s="1"/>
  <c r="J166" i="24"/>
  <c r="K166" i="24" s="1"/>
  <c r="J84" i="24"/>
  <c r="K84" i="24" s="1"/>
  <c r="J85" i="24"/>
  <c r="K85" i="24" s="1"/>
  <c r="J86" i="24"/>
  <c r="K86" i="24" s="1"/>
  <c r="J87" i="24"/>
  <c r="K87" i="24" s="1"/>
  <c r="J88" i="24"/>
  <c r="K88" i="24" s="1"/>
  <c r="J89" i="24"/>
  <c r="K89" i="24" s="1"/>
  <c r="J13" i="24"/>
  <c r="K13" i="24" s="1"/>
  <c r="J14" i="24"/>
  <c r="K14" i="24" s="1"/>
  <c r="J48" i="24"/>
  <c r="K48" i="24" s="1"/>
  <c r="J19" i="24"/>
  <c r="K19" i="24" s="1"/>
  <c r="J20" i="24"/>
  <c r="K20" i="24" s="1"/>
  <c r="J21" i="24"/>
  <c r="K21" i="24" s="1"/>
  <c r="J17" i="24"/>
  <c r="K17" i="24" s="1"/>
  <c r="J18" i="24"/>
  <c r="K18" i="24" s="1"/>
  <c r="J43" i="24"/>
  <c r="K43" i="24" s="1"/>
  <c r="J44" i="24"/>
  <c r="K44" i="24" s="1"/>
  <c r="J46" i="24"/>
  <c r="K46" i="24" s="1"/>
  <c r="J47" i="24"/>
  <c r="K47" i="24" s="1"/>
  <c r="J171" i="24"/>
  <c r="K171" i="24" s="1"/>
  <c r="J172" i="24"/>
  <c r="K172" i="24" s="1"/>
  <c r="J173" i="24"/>
  <c r="K173" i="24" s="1"/>
  <c r="J174" i="24"/>
  <c r="K174" i="24" s="1"/>
  <c r="J175" i="24"/>
  <c r="K175" i="24" s="1"/>
  <c r="J176" i="24"/>
  <c r="K176" i="24" s="1"/>
  <c r="J177" i="24"/>
  <c r="K177" i="24" s="1"/>
  <c r="J178" i="24"/>
  <c r="K178" i="24" s="1"/>
  <c r="J179" i="24"/>
  <c r="K179" i="24" s="1"/>
  <c r="J180" i="24"/>
  <c r="K180" i="24" s="1"/>
  <c r="J181" i="24"/>
  <c r="K181" i="24" s="1"/>
  <c r="J295" i="24"/>
  <c r="K295" i="24" s="1"/>
  <c r="J296" i="24"/>
  <c r="K296" i="24" s="1"/>
  <c r="J297" i="24"/>
  <c r="K297" i="24" s="1"/>
  <c r="J298" i="24"/>
  <c r="K298" i="24" s="1"/>
  <c r="J202" i="24"/>
  <c r="K202" i="24" s="1"/>
  <c r="J203" i="24"/>
  <c r="K203" i="24" s="1"/>
  <c r="J204" i="24"/>
  <c r="K204" i="24" s="1"/>
  <c r="J205" i="24"/>
  <c r="K205" i="24" s="1"/>
  <c r="J194" i="24"/>
  <c r="K194" i="24" s="1"/>
  <c r="J195" i="24"/>
  <c r="K195" i="24" s="1"/>
  <c r="J196" i="24"/>
  <c r="K196" i="24" s="1"/>
  <c r="J197" i="24"/>
  <c r="K197" i="24" s="1"/>
  <c r="J198" i="24"/>
  <c r="K198" i="24" s="1"/>
  <c r="J199" i="24"/>
  <c r="K199" i="24" s="1"/>
  <c r="J200" i="24"/>
  <c r="K200" i="24" s="1"/>
  <c r="J201" i="24"/>
  <c r="K201" i="24" s="1"/>
  <c r="J206" i="24"/>
  <c r="K206" i="24" s="1"/>
  <c r="J207" i="24"/>
  <c r="K207" i="24" s="1"/>
  <c r="J208" i="24"/>
  <c r="K208" i="24" s="1"/>
  <c r="J209" i="24"/>
  <c r="K209" i="24" s="1"/>
  <c r="J210" i="24"/>
  <c r="K210" i="24" s="1"/>
  <c r="J211" i="24"/>
  <c r="K211" i="24" s="1"/>
  <c r="J55" i="24"/>
  <c r="K55" i="24" s="1"/>
  <c r="J56" i="24"/>
  <c r="K56" i="24" s="1"/>
  <c r="J57" i="24"/>
  <c r="K57" i="24" s="1"/>
  <c r="J58" i="24"/>
  <c r="K58" i="24" s="1"/>
  <c r="J59" i="24"/>
  <c r="K59" i="24" s="1"/>
  <c r="J60" i="24"/>
  <c r="K60" i="24" s="1"/>
  <c r="J64" i="24"/>
  <c r="K64" i="24" s="1"/>
  <c r="J65" i="24"/>
  <c r="K65" i="24" s="1"/>
  <c r="J66" i="24"/>
  <c r="K66" i="24" s="1"/>
  <c r="J67" i="24"/>
  <c r="K67" i="24" s="1"/>
  <c r="J68" i="24"/>
  <c r="K68" i="24" s="1"/>
  <c r="J69" i="24"/>
  <c r="K69" i="24" s="1"/>
  <c r="J70" i="24"/>
  <c r="K70" i="24" s="1"/>
  <c r="J71" i="24"/>
  <c r="K71" i="24" s="1"/>
  <c r="J72" i="24"/>
  <c r="K72" i="24" s="1"/>
  <c r="J73" i="24"/>
  <c r="J4" i="24"/>
  <c r="K4" i="24" s="1"/>
  <c r="J5" i="24"/>
  <c r="K5" i="24" s="1"/>
  <c r="J6" i="24"/>
  <c r="K6" i="24" s="1"/>
  <c r="J389" i="24"/>
  <c r="K389" i="24" s="1"/>
  <c r="J390" i="24"/>
  <c r="K390" i="24" s="1"/>
  <c r="J391" i="24"/>
  <c r="K391" i="24" s="1"/>
  <c r="J392" i="24"/>
  <c r="K392" i="24" s="1"/>
  <c r="J393" i="24"/>
  <c r="K393" i="24" s="1"/>
  <c r="J394" i="24"/>
  <c r="K394" i="24" s="1"/>
  <c r="J395" i="24"/>
  <c r="K395" i="24" s="1"/>
  <c r="J396" i="24"/>
  <c r="K396" i="24" s="1"/>
  <c r="J397" i="24"/>
  <c r="K397" i="24" s="1"/>
  <c r="J398" i="24"/>
  <c r="K398" i="24" s="1"/>
  <c r="J304" i="24"/>
  <c r="K304" i="24" s="1"/>
  <c r="J305" i="24"/>
  <c r="K305" i="24" s="1"/>
  <c r="J146" i="24"/>
  <c r="K146" i="24" s="1"/>
  <c r="J147" i="24"/>
  <c r="K147" i="24" s="1"/>
  <c r="J148" i="24"/>
  <c r="K148" i="24" s="1"/>
  <c r="J149" i="24"/>
  <c r="K149" i="24" s="1"/>
  <c r="J150" i="24"/>
  <c r="K150" i="24" s="1"/>
  <c r="J113" i="24"/>
  <c r="K113" i="24" s="1"/>
  <c r="J114" i="24"/>
  <c r="K114" i="24" s="1"/>
  <c r="J115" i="24"/>
  <c r="K115" i="24" s="1"/>
  <c r="J116" i="24"/>
  <c r="K116" i="24" s="1"/>
  <c r="J117" i="24"/>
  <c r="K117" i="24" s="1"/>
  <c r="J104" i="24"/>
  <c r="K104" i="24" s="1"/>
  <c r="J105" i="24"/>
  <c r="K105" i="24" s="1"/>
  <c r="J106" i="24"/>
  <c r="K106" i="24" s="1"/>
  <c r="J107" i="24"/>
  <c r="K107" i="24" s="1"/>
  <c r="J15" i="24"/>
  <c r="K15" i="24" s="1"/>
  <c r="J9" i="24"/>
  <c r="J3" i="24"/>
  <c r="J2" i="24"/>
  <c r="K2" i="24" s="1"/>
  <c r="J22" i="24"/>
  <c r="K22" i="24" s="1"/>
  <c r="J23" i="24"/>
  <c r="K23" i="24" s="1"/>
  <c r="J24" i="24"/>
  <c r="K24" i="24" s="1"/>
  <c r="J32" i="24"/>
  <c r="K32" i="24" s="1"/>
  <c r="J33" i="24"/>
  <c r="K33" i="24" s="1"/>
  <c r="J34" i="24"/>
  <c r="K34" i="24" s="1"/>
  <c r="J90" i="24"/>
  <c r="K90" i="24" s="1"/>
  <c r="J91" i="24"/>
  <c r="K91" i="24" s="1"/>
  <c r="J92" i="24"/>
  <c r="K92" i="24" s="1"/>
  <c r="J93" i="24"/>
  <c r="K93" i="24" s="1"/>
  <c r="J94" i="24"/>
  <c r="K94" i="24" s="1"/>
  <c r="J10" i="24"/>
  <c r="K10" i="24" s="1"/>
  <c r="J11" i="24"/>
  <c r="K11" i="24" s="1"/>
  <c r="J12" i="24"/>
  <c r="K12" i="24" s="1"/>
  <c r="J74" i="24"/>
  <c r="K74" i="24" s="1"/>
  <c r="J75" i="24"/>
  <c r="K75" i="24" s="1"/>
  <c r="J76" i="24"/>
  <c r="K76" i="24" s="1"/>
  <c r="J153" i="24"/>
  <c r="K153" i="24" s="1"/>
  <c r="J154" i="24"/>
  <c r="K154" i="24" s="1"/>
  <c r="J155" i="24"/>
  <c r="K155" i="24" s="1"/>
  <c r="J156" i="24"/>
  <c r="K156" i="24" s="1"/>
  <c r="J274" i="24"/>
  <c r="K274" i="24" s="1"/>
  <c r="J275" i="24"/>
  <c r="K275" i="24" s="1"/>
  <c r="J276" i="24"/>
  <c r="K276" i="24" s="1"/>
  <c r="J277" i="24"/>
  <c r="K277" i="24" s="1"/>
  <c r="J278" i="24"/>
  <c r="K278" i="24" s="1"/>
  <c r="J279" i="24"/>
  <c r="K279" i="24" s="1"/>
  <c r="J280" i="24"/>
  <c r="K280" i="24" s="1"/>
  <c r="J281" i="24"/>
  <c r="K281" i="24" s="1"/>
  <c r="J282" i="24"/>
  <c r="K282" i="24" s="1"/>
  <c r="J283" i="24"/>
  <c r="K283" i="24" s="1"/>
  <c r="J284" i="24"/>
  <c r="K284" i="24" s="1"/>
  <c r="J285" i="24"/>
  <c r="K285" i="24" s="1"/>
  <c r="J182" i="24"/>
  <c r="K182" i="24" s="1"/>
  <c r="J183" i="24"/>
  <c r="K183" i="24" s="1"/>
  <c r="J184" i="24"/>
  <c r="K184" i="24" s="1"/>
  <c r="J185" i="24"/>
  <c r="K185" i="24" s="1"/>
  <c r="J186" i="24"/>
  <c r="K186" i="24" s="1"/>
  <c r="J187" i="24"/>
  <c r="K187" i="24" s="1"/>
  <c r="J188" i="24"/>
  <c r="K188" i="24" s="1"/>
  <c r="J189" i="24"/>
  <c r="K189" i="24" s="1"/>
  <c r="J140" i="24"/>
  <c r="K140" i="24" s="1"/>
  <c r="J141" i="24"/>
  <c r="K141" i="24" s="1"/>
  <c r="J142" i="24"/>
  <c r="K142" i="24" s="1"/>
  <c r="J95" i="24"/>
  <c r="K95" i="24" s="1"/>
  <c r="J96" i="24"/>
  <c r="K96" i="24" s="1"/>
  <c r="J219" i="24"/>
  <c r="J220" i="24"/>
  <c r="K220" i="24" s="1"/>
  <c r="J221" i="24"/>
  <c r="K221" i="24" s="1"/>
  <c r="J222" i="24"/>
  <c r="K222" i="24" s="1"/>
  <c r="J223" i="24"/>
  <c r="K223" i="24" s="1"/>
  <c r="J224" i="24"/>
  <c r="K224" i="24" s="1"/>
  <c r="J225" i="24"/>
  <c r="K225" i="24" s="1"/>
  <c r="J226" i="24"/>
  <c r="K226" i="24" s="1"/>
  <c r="J101" i="24"/>
  <c r="K101" i="24" s="1"/>
  <c r="J227" i="24"/>
  <c r="K227" i="24" s="1"/>
  <c r="J157" i="24"/>
  <c r="K157" i="24" s="1"/>
  <c r="J158" i="24"/>
  <c r="K158" i="24" s="1"/>
  <c r="J102" i="24"/>
  <c r="K102" i="24" s="1"/>
  <c r="J103" i="24"/>
  <c r="K103" i="24" s="1"/>
  <c r="J61" i="24"/>
  <c r="K61" i="24" s="1"/>
  <c r="J77" i="24"/>
  <c r="K77" i="24" s="1"/>
  <c r="J62" i="24"/>
  <c r="K62" i="24" s="1"/>
  <c r="J63" i="24"/>
  <c r="K63" i="24" s="1"/>
  <c r="J35" i="24"/>
  <c r="K35" i="24" s="1"/>
  <c r="J36" i="24"/>
  <c r="K36" i="24" s="1"/>
  <c r="J30" i="24"/>
  <c r="K30" i="24" s="1"/>
  <c r="J41" i="24"/>
  <c r="K41" i="24" s="1"/>
  <c r="J42" i="24"/>
  <c r="K42" i="24" s="1"/>
  <c r="J484" i="24"/>
  <c r="K484" i="24" s="1"/>
  <c r="J485" i="24"/>
  <c r="K485" i="24" s="1"/>
  <c r="J486" i="24"/>
  <c r="K486" i="24" s="1"/>
  <c r="J487" i="24"/>
  <c r="K487" i="24" s="1"/>
  <c r="J488" i="24"/>
  <c r="K488" i="24" s="1"/>
  <c r="J489" i="24"/>
  <c r="K489" i="24" s="1"/>
  <c r="J490" i="24"/>
  <c r="K490" i="24" s="1"/>
  <c r="J491" i="24"/>
  <c r="K491" i="24" s="1"/>
  <c r="J465" i="24"/>
  <c r="K465" i="24" s="1"/>
  <c r="J466" i="24"/>
  <c r="K466" i="24" s="1"/>
  <c r="J467" i="24"/>
  <c r="K467" i="24" s="1"/>
  <c r="J384" i="24"/>
  <c r="K384" i="24" s="1"/>
  <c r="J385" i="24"/>
  <c r="K385" i="24" s="1"/>
  <c r="J386" i="24"/>
  <c r="K386" i="24" s="1"/>
  <c r="J387" i="24"/>
  <c r="K387" i="24" s="1"/>
  <c r="J388" i="24"/>
  <c r="K388" i="24" s="1"/>
  <c r="J404" i="24"/>
  <c r="K404" i="24" s="1"/>
  <c r="J405" i="24"/>
  <c r="K405" i="24" s="1"/>
  <c r="J406" i="24"/>
  <c r="K406" i="24" s="1"/>
  <c r="J407" i="24"/>
  <c r="K407" i="24" s="1"/>
  <c r="J408" i="24"/>
  <c r="K408" i="24" s="1"/>
  <c r="J409" i="24"/>
  <c r="K409" i="24" s="1"/>
  <c r="J410" i="24"/>
  <c r="K410" i="24" s="1"/>
  <c r="J411" i="24"/>
  <c r="K411" i="24" s="1"/>
  <c r="J412" i="24"/>
  <c r="K412" i="24" s="1"/>
  <c r="J413" i="24"/>
  <c r="K413" i="24" s="1"/>
  <c r="J436" i="24"/>
  <c r="K436" i="24" s="1"/>
  <c r="J437" i="24"/>
  <c r="K437" i="24" s="1"/>
  <c r="J438" i="24"/>
  <c r="K438" i="24" s="1"/>
  <c r="J439" i="24"/>
  <c r="K439" i="24" s="1"/>
  <c r="J440" i="24"/>
  <c r="K440" i="24" s="1"/>
  <c r="J441" i="24"/>
  <c r="K441" i="24" s="1"/>
  <c r="J442" i="24"/>
  <c r="K442" i="24" s="1"/>
  <c r="J443" i="24"/>
  <c r="K443" i="24" s="1"/>
  <c r="J444" i="24"/>
  <c r="K444" i="24" s="1"/>
  <c r="J445" i="24"/>
  <c r="K445" i="24" s="1"/>
  <c r="J446" i="24"/>
  <c r="K446" i="24" s="1"/>
  <c r="J422" i="24"/>
  <c r="K422" i="24" s="1"/>
  <c r="J423" i="24"/>
  <c r="K423" i="24" s="1"/>
  <c r="J424" i="24"/>
  <c r="K424" i="24" s="1"/>
  <c r="J425" i="24"/>
  <c r="K425" i="24" s="1"/>
  <c r="J426" i="24"/>
  <c r="K426" i="24" s="1"/>
  <c r="J427" i="24"/>
  <c r="K427" i="24" s="1"/>
  <c r="J428" i="24"/>
  <c r="K428" i="24" s="1"/>
  <c r="J429" i="24"/>
  <c r="K429" i="24" s="1"/>
  <c r="J430" i="24"/>
  <c r="K430" i="24" s="1"/>
  <c r="J431" i="24"/>
  <c r="K431" i="24" s="1"/>
  <c r="J432" i="24"/>
  <c r="K432" i="24" s="1"/>
  <c r="J433" i="24"/>
  <c r="K433" i="24" s="1"/>
  <c r="J434" i="24"/>
  <c r="K434" i="24" s="1"/>
  <c r="J402" i="24"/>
  <c r="K402" i="24" s="1"/>
  <c r="J403" i="24"/>
  <c r="K403" i="24" s="1"/>
  <c r="J337" i="24"/>
  <c r="K337" i="24" s="1"/>
  <c r="J338" i="24"/>
  <c r="K338" i="24" s="1"/>
  <c r="J339" i="24"/>
  <c r="K339" i="24" s="1"/>
  <c r="J340" i="24"/>
  <c r="K340" i="24" s="1"/>
  <c r="J341" i="24"/>
  <c r="K341" i="24" s="1"/>
  <c r="J342" i="24"/>
  <c r="K342" i="24" s="1"/>
  <c r="J435" i="24"/>
  <c r="K435" i="24" s="1"/>
  <c r="J414" i="24"/>
  <c r="K414" i="24" s="1"/>
  <c r="J415" i="24"/>
  <c r="K415" i="24" s="1"/>
  <c r="J416" i="24"/>
  <c r="K416" i="24" s="1"/>
  <c r="J417" i="24"/>
  <c r="K417" i="24" s="1"/>
  <c r="J468" i="24"/>
  <c r="K468" i="24" s="1"/>
  <c r="J469" i="24"/>
  <c r="K469" i="24" s="1"/>
  <c r="J470" i="24"/>
  <c r="K470" i="24" s="1"/>
  <c r="J362" i="24"/>
  <c r="K362" i="24" s="1"/>
  <c r="J363" i="24"/>
  <c r="K363" i="24" s="1"/>
  <c r="J321" i="24"/>
  <c r="K321" i="24" s="1"/>
  <c r="J418" i="24"/>
  <c r="K418" i="24" s="1"/>
  <c r="J322" i="24"/>
  <c r="K322" i="24" s="1"/>
  <c r="J419" i="24"/>
  <c r="K419" i="24" s="1"/>
  <c r="J420" i="24"/>
  <c r="K420" i="24" s="1"/>
  <c r="J421" i="24"/>
  <c r="K421" i="24" s="1"/>
  <c r="J323" i="24"/>
  <c r="K323" i="24" s="1"/>
  <c r="J324" i="24"/>
  <c r="K324" i="24" s="1"/>
  <c r="J325" i="24"/>
  <c r="K325" i="24" s="1"/>
  <c r="J447" i="24"/>
  <c r="K447" i="24" s="1"/>
  <c r="J448" i="24"/>
  <c r="K448" i="24" s="1"/>
  <c r="J471" i="24"/>
  <c r="K471" i="24" s="1"/>
  <c r="J472" i="24"/>
  <c r="K472" i="24" s="1"/>
  <c r="J473" i="24"/>
  <c r="K473" i="24" s="1"/>
  <c r="J474" i="24"/>
  <c r="K474" i="24" s="1"/>
  <c r="J475" i="24"/>
  <c r="K475" i="24" s="1"/>
  <c r="J476" i="24"/>
  <c r="K476" i="24" s="1"/>
  <c r="J477" i="24"/>
  <c r="K477" i="24" s="1"/>
  <c r="J478" i="24"/>
  <c r="K478" i="24" s="1"/>
  <c r="J479" i="24"/>
  <c r="K479" i="24" s="1"/>
  <c r="J480" i="24"/>
  <c r="K480" i="24" s="1"/>
  <c r="J481" i="24"/>
  <c r="K481" i="24" s="1"/>
  <c r="J482" i="24"/>
  <c r="K482" i="24" s="1"/>
  <c r="J483" i="24"/>
  <c r="K483" i="24" s="1"/>
  <c r="J449" i="24"/>
  <c r="K449" i="24" s="1"/>
  <c r="J450" i="24"/>
  <c r="K450" i="24" s="1"/>
  <c r="J451" i="24"/>
  <c r="K451" i="24" s="1"/>
  <c r="J452" i="24"/>
  <c r="K452" i="24" s="1"/>
  <c r="J453" i="24"/>
  <c r="K453" i="24" s="1"/>
  <c r="J454" i="24"/>
  <c r="K454" i="24" s="1"/>
  <c r="J455" i="24"/>
  <c r="K455" i="24" s="1"/>
  <c r="J456" i="24"/>
  <c r="K456" i="24" s="1"/>
  <c r="J457" i="24"/>
  <c r="K457" i="24" s="1"/>
  <c r="J458" i="24"/>
  <c r="K458" i="24" s="1"/>
  <c r="J459" i="24"/>
  <c r="K459" i="24" s="1"/>
  <c r="J460" i="24"/>
  <c r="K460" i="24" s="1"/>
  <c r="J461" i="24"/>
  <c r="K461" i="24" s="1"/>
  <c r="J462" i="24"/>
  <c r="K462" i="24" s="1"/>
  <c r="J463" i="24"/>
  <c r="K463" i="24" s="1"/>
  <c r="J464" i="24"/>
  <c r="K464" i="24" s="1"/>
  <c r="J399" i="24"/>
  <c r="K399" i="24" s="1"/>
  <c r="J400" i="24"/>
  <c r="K400" i="24" s="1"/>
  <c r="J401" i="24"/>
  <c r="K401" i="24" s="1"/>
  <c r="J326" i="24"/>
  <c r="K326" i="24" s="1"/>
  <c r="J306" i="24"/>
  <c r="K306" i="24" s="1"/>
  <c r="J307" i="24"/>
  <c r="K307" i="24" s="1"/>
  <c r="J308" i="24"/>
  <c r="K308" i="24" s="1"/>
  <c r="J246" i="24"/>
  <c r="K246" i="24" s="1"/>
  <c r="J309" i="24"/>
  <c r="K309" i="24" s="1"/>
  <c r="J364" i="24"/>
  <c r="K364" i="24" s="1"/>
  <c r="J327" i="24"/>
  <c r="K327" i="24" s="1"/>
  <c r="J328" i="24"/>
  <c r="K328" i="24" s="1"/>
  <c r="J365" i="24"/>
  <c r="K365" i="24" s="1"/>
  <c r="J366" i="24"/>
  <c r="K366" i="24" s="1"/>
  <c r="J367" i="24"/>
  <c r="K367" i="24" s="1"/>
  <c r="J368" i="24"/>
  <c r="K368" i="24" s="1"/>
  <c r="J247" i="24"/>
  <c r="K247" i="24" s="1"/>
  <c r="J248" i="24"/>
  <c r="K248" i="24" s="1"/>
  <c r="J249" i="24"/>
  <c r="K249" i="24" s="1"/>
  <c r="J250" i="24"/>
  <c r="K250" i="24" s="1"/>
  <c r="J317" i="24"/>
  <c r="K317" i="24" s="1"/>
  <c r="J318" i="24"/>
  <c r="K318" i="24" s="1"/>
  <c r="J319" i="24"/>
  <c r="K319" i="24" s="1"/>
  <c r="J320" i="24"/>
  <c r="K320" i="24" s="1"/>
  <c r="J357" i="24"/>
  <c r="K357" i="24" s="1"/>
  <c r="J358" i="24"/>
  <c r="K358" i="24" s="1"/>
  <c r="J359" i="24"/>
  <c r="K359" i="24" s="1"/>
  <c r="J360" i="24"/>
  <c r="K360" i="24" s="1"/>
  <c r="J361" i="24"/>
  <c r="K361" i="24" s="1"/>
  <c r="J329" i="24"/>
  <c r="K329" i="24" s="1"/>
  <c r="J330" i="24"/>
  <c r="K330" i="24" s="1"/>
  <c r="J331" i="24"/>
  <c r="K331" i="24" s="1"/>
  <c r="J332" i="24"/>
  <c r="K332" i="24" s="1"/>
  <c r="J333" i="24"/>
  <c r="K333" i="24" s="1"/>
  <c r="J334" i="24"/>
  <c r="K334" i="24" s="1"/>
  <c r="J335" i="24"/>
  <c r="K335" i="24" s="1"/>
  <c r="J336" i="24"/>
  <c r="K336" i="24" s="1"/>
  <c r="J299" i="24"/>
  <c r="K299" i="24" s="1"/>
  <c r="J300" i="24"/>
  <c r="K300" i="24" s="1"/>
  <c r="J301" i="24"/>
  <c r="K301" i="24" s="1"/>
  <c r="J302" i="24"/>
  <c r="K302" i="24" s="1"/>
  <c r="J303" i="24"/>
  <c r="K303" i="24" s="1"/>
  <c r="J251" i="24"/>
  <c r="K251" i="24" s="1"/>
  <c r="N3" i="24" l="1"/>
  <c r="N4" i="24" s="1"/>
  <c r="G12" i="13" l="1"/>
  <c r="K14" i="8" l="1"/>
  <c r="J13" i="8"/>
  <c r="I12" i="8"/>
  <c r="H11" i="8"/>
  <c r="G10" i="8"/>
  <c r="F9" i="8"/>
  <c r="E8" i="8"/>
  <c r="D7" i="8"/>
  <c r="C6" i="8"/>
  <c r="B5" i="8"/>
</calcChain>
</file>

<file path=xl/sharedStrings.xml><?xml version="1.0" encoding="utf-8"?>
<sst xmlns="http://schemas.openxmlformats.org/spreadsheetml/2006/main" count="496" uniqueCount="110">
  <si>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</si>
  <si>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</si>
  <si>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</si>
  <si>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</si>
  <si>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</si>
  <si>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</si>
  <si>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</si>
  <si>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</si>
  <si>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</si>
  <si>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</si>
  <si>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</si>
  <si>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</si>
  <si>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</si>
  <si>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</si>
  <si>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</si>
  <si>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</si>
  <si>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</si>
  <si>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</si>
  <si>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</si>
  <si>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</si>
  <si>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</si>
  <si>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</si>
  <si>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</si>
  <si>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</si>
  <si>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</si>
  <si>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</si>
  <si>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OBSERVATION:</t>
  </si>
  <si>
    <t>OBSERVATION</t>
  </si>
  <si>
    <t>Tax*Distance</t>
  </si>
  <si>
    <t>nox*age</t>
  </si>
  <si>
    <t>Nox*Indus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</si>
  <si>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</si>
  <si>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</si>
  <si>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</si>
  <si>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</si>
  <si>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</si>
  <si>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</si>
  <si>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</si>
  <si>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</si>
  <si>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</si>
  <si>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</si>
  <si>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</si>
  <si>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</si>
  <si>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</si>
  <si>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</si>
  <si>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</si>
  <si>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</si>
  <si>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</si>
  <si>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</si>
  <si>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</si>
  <si>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</si>
  <si>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</si>
  <si>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</si>
  <si>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</si>
  <si>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</si>
  <si>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</si>
  <si>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</si>
  <si>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</si>
  <si>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</si>
  <si>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</si>
  <si>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</si>
  <si>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Avg_price*Ptratio</t>
  </si>
  <si>
    <t>Lstat*Avg_room</t>
  </si>
  <si>
    <t>Avg_price*Lstat</t>
  </si>
  <si>
    <t>a)TOP 3 positive correlated pairs</t>
  </si>
  <si>
    <t>b)Top 3 negative correlated pairs</t>
  </si>
  <si>
    <t>REGRESSION EQUATION</t>
  </si>
  <si>
    <t>INTERCEPT</t>
  </si>
  <si>
    <t>L_STAT</t>
  </si>
  <si>
    <t>IS</t>
  </si>
  <si>
    <t>The company quoting a value of 30000 USD but the calculated value of Avg_PRICE is lesser than the company quotation.</t>
  </si>
  <si>
    <t>Hence we conclude that the company is OVERCHARGING.</t>
  </si>
  <si>
    <t>QN.6  R-SQUARE VALUE</t>
  </si>
  <si>
    <t>QN.5 R-SQUARE VALUE</t>
  </si>
  <si>
    <t>VS</t>
  </si>
  <si>
    <t>Y=5.095 *(x)-0.642(x)-1.358</t>
  </si>
  <si>
    <r>
      <t>3)</t>
    </r>
    <r>
      <rPr>
        <sz val="11"/>
        <color rgb="FFFF0000"/>
        <rFont val="Calibri"/>
        <family val="2"/>
        <scheme val="minor"/>
      </rPr>
      <t>TAX</t>
    </r>
    <r>
      <rPr>
        <sz val="11"/>
        <color theme="1"/>
        <rFont val="Calibri"/>
        <family val="2"/>
        <scheme val="minor"/>
      </rPr>
      <t xml:space="preserve"> have the </t>
    </r>
    <r>
      <rPr>
        <b/>
        <sz val="11"/>
        <color theme="1"/>
        <rFont val="Calibri"/>
        <family val="2"/>
        <scheme val="minor"/>
      </rPr>
      <t>highest range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92D050"/>
        <rFont val="Calibri"/>
        <family val="2"/>
        <scheme val="minor"/>
      </rPr>
      <t xml:space="preserve">NOX </t>
    </r>
    <r>
      <rPr>
        <sz val="11"/>
        <color theme="1"/>
        <rFont val="Calibri"/>
        <family val="2"/>
        <scheme val="minor"/>
      </rPr>
      <t>have the</t>
    </r>
    <r>
      <rPr>
        <b/>
        <sz val="11"/>
        <color theme="1"/>
        <rFont val="Calibri"/>
        <family val="2"/>
        <scheme val="minor"/>
      </rPr>
      <t xml:space="preserve"> smallest range. </t>
    </r>
  </si>
  <si>
    <r>
      <t>2)</t>
    </r>
    <r>
      <rPr>
        <sz val="11"/>
        <color rgb="FFFF0000"/>
        <rFont val="Calibri"/>
        <family val="2"/>
        <scheme val="minor"/>
      </rPr>
      <t>TAX</t>
    </r>
    <r>
      <rPr>
        <sz val="11"/>
        <color theme="1"/>
        <rFont val="Calibri"/>
        <family val="2"/>
        <scheme val="minor"/>
      </rPr>
      <t xml:space="preserve"> holds the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hi</t>
    </r>
    <r>
      <rPr>
        <b/>
        <sz val="11"/>
        <color theme="1"/>
        <rFont val="Calibri"/>
        <family val="2"/>
        <scheme val="minor"/>
      </rPr>
      <t>ghest STANDARD DEVIATION</t>
    </r>
    <r>
      <rPr>
        <sz val="11"/>
        <color theme="0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and </t>
    </r>
    <r>
      <rPr>
        <sz val="11"/>
        <color rgb="FF92D050"/>
        <rFont val="Calibri"/>
        <family val="2"/>
        <scheme val="minor"/>
      </rPr>
      <t>NOX</t>
    </r>
    <r>
      <rPr>
        <sz val="11"/>
        <color theme="1"/>
        <rFont val="Calibri"/>
        <family val="2"/>
        <scheme val="minor"/>
      </rPr>
      <t xml:space="preserve"> holds the</t>
    </r>
    <r>
      <rPr>
        <b/>
        <sz val="11"/>
        <color theme="1"/>
        <rFont val="Calibri"/>
        <family val="2"/>
        <scheme val="minor"/>
      </rPr>
      <t xml:space="preserve"> lowest </t>
    </r>
    <r>
      <rPr>
        <sz val="11"/>
        <color theme="1"/>
        <rFont val="Calibri"/>
        <family val="2"/>
        <scheme val="minor"/>
      </rPr>
      <t>value of standard deviation.</t>
    </r>
  </si>
  <si>
    <r>
      <t>1)</t>
    </r>
    <r>
      <rPr>
        <sz val="11"/>
        <color rgb="FFFF0000"/>
        <rFont val="Calibri"/>
        <family val="2"/>
        <scheme val="minor"/>
      </rPr>
      <t xml:space="preserve"> TAX </t>
    </r>
    <r>
      <rPr>
        <sz val="11"/>
        <color theme="1"/>
        <rFont val="Calibri"/>
        <family val="2"/>
        <scheme val="minor"/>
      </rPr>
      <t>has the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highest mean</t>
    </r>
    <r>
      <rPr>
        <sz val="1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and  </t>
    </r>
    <r>
      <rPr>
        <sz val="11"/>
        <color rgb="FF92D050"/>
        <rFont val="Calibri"/>
        <family val="2"/>
        <scheme val="minor"/>
      </rPr>
      <t>NOX</t>
    </r>
    <r>
      <rPr>
        <sz val="11"/>
        <color theme="1"/>
        <rFont val="Calibri"/>
        <family val="2"/>
        <scheme val="minor"/>
      </rPr>
      <t xml:space="preserve"> has the </t>
    </r>
    <r>
      <rPr>
        <b/>
        <sz val="11"/>
        <color theme="1"/>
        <rFont val="Calibri"/>
        <family val="2"/>
        <scheme val="minor"/>
      </rPr>
      <t>lowest mean</t>
    </r>
  </si>
  <si>
    <r>
      <t>4)</t>
    </r>
    <r>
      <rPr>
        <sz val="11"/>
        <color rgb="FFFF0000"/>
        <rFont val="Calibri"/>
        <family val="2"/>
        <scheme val="minor"/>
      </rPr>
      <t>AVG_Room</t>
    </r>
    <r>
      <rPr>
        <sz val="11"/>
        <color theme="1"/>
        <rFont val="Calibri"/>
        <family val="2"/>
        <scheme val="minor"/>
      </rPr>
      <t xml:space="preserve"> holds the m</t>
    </r>
    <r>
      <rPr>
        <b/>
        <sz val="11"/>
        <color theme="1"/>
        <rFont val="Calibri"/>
        <family val="2"/>
        <scheme val="minor"/>
      </rPr>
      <t>aximum kurtosi</t>
    </r>
    <r>
      <rPr>
        <sz val="11"/>
        <color theme="1"/>
        <rFont val="Calibri"/>
        <family val="2"/>
        <scheme val="minor"/>
      </rPr>
      <t xml:space="preserve">s </t>
    </r>
    <r>
      <rPr>
        <sz val="11"/>
        <color rgb="FF92D050"/>
        <rFont val="Calibri"/>
        <family val="2"/>
        <scheme val="minor"/>
      </rPr>
      <t>INDUS</t>
    </r>
    <r>
      <rPr>
        <sz val="11"/>
        <color theme="1"/>
        <rFont val="Calibri"/>
        <family val="2"/>
        <scheme val="minor"/>
      </rPr>
      <t xml:space="preserve"> holds the </t>
    </r>
    <r>
      <rPr>
        <b/>
        <sz val="11"/>
        <color theme="1"/>
        <rFont val="Calibri"/>
        <family val="2"/>
        <scheme val="minor"/>
      </rPr>
      <t>minimum</t>
    </r>
    <r>
      <rPr>
        <sz val="11"/>
        <color theme="1"/>
        <rFont val="Calibri"/>
        <family val="2"/>
        <scheme val="minor"/>
      </rPr>
      <t>.</t>
    </r>
  </si>
  <si>
    <r>
      <t>5)</t>
    </r>
    <r>
      <rPr>
        <sz val="11"/>
        <color rgb="FFFF0000"/>
        <rFont val="Calibri"/>
        <family val="2"/>
        <scheme val="minor"/>
      </rPr>
      <t>AVG PRICE</t>
    </r>
    <r>
      <rPr>
        <sz val="11"/>
        <color theme="1"/>
        <rFont val="Calibri"/>
        <family val="2"/>
        <scheme val="minor"/>
      </rPr>
      <t xml:space="preserve"> has the </t>
    </r>
    <r>
      <rPr>
        <b/>
        <sz val="11"/>
        <color theme="1"/>
        <rFont val="Calibri"/>
        <family val="2"/>
        <scheme val="minor"/>
      </rPr>
      <t xml:space="preserve">highest skewness </t>
    </r>
    <r>
      <rPr>
        <sz val="11"/>
        <color theme="1"/>
        <rFont val="Calibri"/>
        <family val="2"/>
        <scheme val="minor"/>
      </rPr>
      <t xml:space="preserve">and  </t>
    </r>
    <r>
      <rPr>
        <sz val="11"/>
        <color rgb="FF92D050"/>
        <rFont val="Calibri"/>
        <family val="2"/>
        <scheme val="minor"/>
      </rPr>
      <t>PTRATIO</t>
    </r>
    <r>
      <rPr>
        <sz val="11"/>
        <color theme="1"/>
        <rFont val="Calibri"/>
        <family val="2"/>
        <scheme val="minor"/>
      </rPr>
      <t xml:space="preserve"> has the </t>
    </r>
    <r>
      <rPr>
        <b/>
        <sz val="11"/>
        <color theme="1"/>
        <rFont val="Calibri"/>
        <family val="2"/>
        <scheme val="minor"/>
      </rPr>
      <t>lowest skewness.</t>
    </r>
  </si>
  <si>
    <t>Indicates highest value</t>
  </si>
  <si>
    <t>Indicates lowest value</t>
  </si>
  <si>
    <t xml:space="preserve">QN.8 R-SQUARE VALUE </t>
  </si>
  <si>
    <t>QN.7 R_SQUARE VALUE</t>
  </si>
  <si>
    <t>From the histogram,we can conclude that data is positively skewed.</t>
  </si>
  <si>
    <t xml:space="preserve">   Age VSTax and Indus VS Tax have a direct relation to each other.</t>
  </si>
  <si>
    <t>COVARIANCE MATRIX</t>
  </si>
  <si>
    <t>Tax Vs Avg price and Age vs Avg have an inverse relation to each other.</t>
  </si>
  <si>
    <t>CORRELATION MATRIX</t>
  </si>
  <si>
    <t>INFER:</t>
  </si>
  <si>
    <t xml:space="preserve">       Lstat and avg price is negatively related .</t>
  </si>
  <si>
    <t xml:space="preserve">   a)   Intercept and Avg price is positively related .</t>
  </si>
  <si>
    <t xml:space="preserve">b)    Lstat variable and avg price are positively correlated </t>
  </si>
  <si>
    <t xml:space="preserve">       and thus it is the significant for our analysis</t>
  </si>
  <si>
    <r>
      <t xml:space="preserve">The r-square model is </t>
    </r>
    <r>
      <rPr>
        <b/>
        <u val="double"/>
        <sz val="11"/>
        <color rgb="FFFF0000"/>
        <rFont val="Calibri"/>
        <family val="2"/>
        <scheme val="minor"/>
      </rPr>
      <t>better</t>
    </r>
    <r>
      <rPr>
        <b/>
        <sz val="11"/>
        <color theme="1"/>
        <rFont val="Calibri"/>
        <family val="2"/>
        <scheme val="minor"/>
      </rPr>
      <t xml:space="preserve"> than the previous model value.</t>
    </r>
  </si>
  <si>
    <t>yhat</t>
  </si>
  <si>
    <t>error</t>
  </si>
  <si>
    <t xml:space="preserve"> A)THIS REGRESSION MODEL HAS GREAT ACCURACY THAN OTHERS</t>
  </si>
  <si>
    <t>AVERAGE</t>
  </si>
  <si>
    <t>ACCURACY</t>
  </si>
  <si>
    <t xml:space="preserve"> VS</t>
  </si>
  <si>
    <t>QN.5 R_ square value</t>
  </si>
  <si>
    <t>QN.6 R_SQUARE VALUE</t>
  </si>
  <si>
    <t xml:space="preserve"> THE R-SQUARE VALUE IS LESSER THAN THE PREVIOUS (QN.7 R-SQUARE VALUE).</t>
  </si>
  <si>
    <t xml:space="preserve">   VS</t>
  </si>
  <si>
    <t>C) IF NOX IS MORE, THE AVG_Price will decrease.</t>
  </si>
  <si>
    <t>IF Nox is less, the AVG_Price will increase.</t>
  </si>
  <si>
    <t>d) REGRESSION EQUATION</t>
  </si>
  <si>
    <t>Y=0.032935X_1+0.13071X_2-10.2727X_3+0.261506X_4-0.01445X_5-1.0717X_6+4.125469X_7-0.60516X_8+29.42847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</si>
</sst>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 val="double"/>
      <sz val="11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2" fillId="0" borderId="0" xfId="0" applyFont="1"/>
    <xf numFmtId="0" fontId="0" fillId="4" borderId="0" xfId="0" applyFill="1"/>
    <xf numFmtId="0" fontId="1" fillId="0" borderId="3" xfId="0" applyFont="1" applyBorder="1" applyAlignment="1">
      <alignment horizontal="centerContinuous"/>
    </xf>
    <xf numFmtId="0" fontId="0" fillId="2" borderId="0" xfId="0" applyFill="1"/>
    <xf numFmtId="0" fontId="0" fillId="3" borderId="1" xfId="0" applyFill="1" applyBorder="1"/>
    <xf numFmtId="0" fontId="1" fillId="5" borderId="3" xfId="0" applyFont="1" applyFill="1" applyBorder="1" applyAlignment="1">
      <alignment horizontal="center"/>
    </xf>
    <xf numFmtId="0" fontId="0" fillId="5" borderId="0" xfId="0" applyFill="1"/>
    <xf numFmtId="0" fontId="0" fillId="5" borderId="2" xfId="0" applyFill="1" applyBorder="1"/>
    <xf numFmtId="0" fontId="0" fillId="6" borderId="0" xfId="0" applyFill="1"/>
    <xf numFmtId="0" fontId="0" fillId="7" borderId="0" xfId="0" applyFill="1"/>
    <xf numFmtId="0" fontId="3" fillId="0" borderId="0" xfId="0" applyFont="1"/>
    <xf numFmtId="0" fontId="3" fillId="5" borderId="0" xfId="0" applyFont="1" applyFill="1"/>
    <xf numFmtId="0" fontId="6" fillId="0" borderId="3" xfId="0" applyFont="1" applyBorder="1" applyAlignment="1">
      <alignment horizontal="center"/>
    </xf>
    <xf numFmtId="0" fontId="0" fillId="8" borderId="0" xfId="0" applyFill="1"/>
    <xf numFmtId="0" fontId="0" fillId="3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2" fillId="0" borderId="2" xfId="0" applyFont="1" applyBorder="1"/>
    <xf numFmtId="0" fontId="0" fillId="9" borderId="0" xfId="0" applyFill="1"/>
    <xf numFmtId="0" fontId="4" fillId="0" borderId="0" xfId="0" applyFont="1"/>
    <xf numFmtId="0" fontId="10" fillId="0" borderId="0" xfId="0" applyFont="1"/>
    <xf numFmtId="0" fontId="0" fillId="10" borderId="0" xfId="0" applyFill="1"/>
    <xf numFmtId="10" fontId="0" fillId="2" borderId="0" xfId="0" applyNumberFormat="1" applyFill="1"/>
    <xf numFmtId="10" fontId="0" fillId="11" borderId="0" xfId="0" applyNumberFormat="1" applyFill="1"/>
    <xf numFmtId="0" fontId="11" fillId="0" borderId="0" xfId="0" applyFont="1"/>
    <xf numFmtId="0" fontId="2" fillId="0" borderId="1" xfId="0" applyFont="1" applyBorder="1"/>
    <xf numFmtId="0" fontId="13" fillId="3" borderId="1" xfId="0" applyFont="1" applyFill="1" applyBorder="1"/>
    <xf numFmtId="0" fontId="0" fillId="3" borderId="1" xfId="0" applyFont="1" applyFill="1" applyBorder="1"/>
    <xf numFmtId="0" fontId="2" fillId="10" borderId="0" xfId="0" applyFont="1" applyFill="1"/>
    <xf numFmtId="0" fontId="4" fillId="10" borderId="0" xfId="0" applyFont="1" applyFill="1"/>
    <xf numFmtId="0" fontId="2" fillId="8" borderId="0" xfId="0" applyFont="1" applyFill="1"/>
    <xf numFmtId="0" fontId="14" fillId="2" borderId="3" xfId="0" applyFont="1" applyFill="1" applyBorder="1" applyAlignment="1">
      <alignment horizontal="center"/>
    </xf>
    <xf numFmtId="0" fontId="4" fillId="2" borderId="0" xfId="0" applyFont="1" applyFill="1"/>
    <xf numFmtId="0" fontId="4" fillId="2" borderId="2" xfId="0" applyFont="1" applyFill="1" applyBorder="1"/>
    <xf numFmtId="0" fontId="4" fillId="2" borderId="0" xfId="0" applyFont="1" applyFill="1" applyBorder="1" applyAlignment="1"/>
    <xf numFmtId="0" fontId="4" fillId="2" borderId="2" xfId="0" applyFont="1" applyFill="1" applyBorder="1" applyAlignment="1"/>
    <xf numFmtId="0" fontId="15" fillId="2" borderId="3" xfId="0" applyFont="1" applyFill="1" applyBorder="1" applyAlignment="1">
      <alignment horizontal="center"/>
    </xf>
    <xf numFmtId="0" fontId="9" fillId="2" borderId="0" xfId="0" applyFont="1" applyFill="1"/>
    <xf numFmtId="0" fontId="9" fillId="2" borderId="2" xfId="0" applyFont="1" applyFill="1" applyBorder="1"/>
  </cellXfs>
  <cellStyles count="1">
    <cellStyle name="Normal" xfId="0" builtinId="0"/>
  </cellStyles>
  <dxfs count="5">
    <dxf>
      <fill>
        <patternFill>
          <bgColor theme="3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Qn.5!$C$27:$C$532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E0-4F60-AEEB-261B3976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46367"/>
        <c:axId val="643840959"/>
      </c:scatterChart>
      <c:valAx>
        <c:axId val="643846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40959"/>
        <c:crosses val="autoZero"/>
        <c:crossBetween val="midCat"/>
      </c:valAx>
      <c:valAx>
        <c:axId val="643840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46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0A-4B99-81EE-93FA4EC0C1B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Qn.7!$B$33:$B$538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0A-4B99-81EE-93FA4EC0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49199"/>
        <c:axId val="1337839631"/>
      </c:scatterChart>
      <c:valAx>
        <c:axId val="1337849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39631"/>
        <c:crosses val="autoZero"/>
        <c:crossBetween val="midCat"/>
      </c:valAx>
      <c:valAx>
        <c:axId val="133783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491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22-4C01-952E-15752AF4B5C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Qn.7!$B$33:$B$538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22-4C01-952E-15752AF4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56271"/>
        <c:axId val="1337847119"/>
      </c:scatterChart>
      <c:valAx>
        <c:axId val="133785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47119"/>
        <c:crosses val="autoZero"/>
        <c:crossBetween val="midCat"/>
      </c:valAx>
      <c:valAx>
        <c:axId val="1337847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6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0-4BB8-8F05-F46951A443A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Qn.7!$B$33:$B$538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40-4BB8-8F05-F46951A4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37135"/>
        <c:axId val="1337861679"/>
      </c:scatterChart>
      <c:valAx>
        <c:axId val="1337837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61679"/>
        <c:crosses val="autoZero"/>
        <c:crossBetween val="midCat"/>
      </c:valAx>
      <c:valAx>
        <c:axId val="1337861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37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8-4737-BD85-0BB55E4FD57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Qn.7!$B$33:$B$538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78-4737-BD85-0BB55E4F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52527"/>
        <c:axId val="1337841711"/>
      </c:scatterChart>
      <c:valAx>
        <c:axId val="133785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41711"/>
        <c:crosses val="autoZero"/>
        <c:crossBetween val="midCat"/>
      </c:valAx>
      <c:valAx>
        <c:axId val="1337841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25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4D-4158-B1B6-DCD3E5CECCC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Qn.7!$B$33:$B$538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4D-4158-B1B6-DCD3E5CE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52527"/>
        <c:axId val="1337853359"/>
      </c:scatterChart>
      <c:valAx>
        <c:axId val="1337852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3359"/>
        <c:crosses val="autoZero"/>
        <c:crossBetween val="midCat"/>
      </c:valAx>
      <c:valAx>
        <c:axId val="1337853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25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07-4DA6-8DAA-945B421E676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Qn.7!$B$33:$B$538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7-4DA6-8DAA-945B421E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56271"/>
        <c:axId val="1337852527"/>
      </c:scatterChart>
      <c:valAx>
        <c:axId val="133785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2527"/>
        <c:crosses val="autoZero"/>
        <c:crossBetween val="midCat"/>
      </c:valAx>
      <c:valAx>
        <c:axId val="1337852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6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1-488A-B700-77018D7B5EC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Qn.7!$B$33:$B$538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81-488A-B700-77018D7B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50031"/>
        <c:axId val="1337855855"/>
      </c:scatterChart>
      <c:valAx>
        <c:axId val="133785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5855"/>
        <c:crosses val="autoZero"/>
        <c:crossBetween val="midCat"/>
      </c:valAx>
      <c:valAx>
        <c:axId val="133785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0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10-4836-A97D-14D8FE2E6BE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Qn.7!$B$33:$B$538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10-4836-A97D-14D8FE2E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42127"/>
        <c:axId val="1337851279"/>
      </c:scatterChart>
      <c:valAx>
        <c:axId val="1337842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1279"/>
        <c:crosses val="autoZero"/>
        <c:crossBetween val="midCat"/>
      </c:valAx>
      <c:valAx>
        <c:axId val="133785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42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A-432C-8D10-81F3A7BF400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A-432C-8D10-81F3A7BF4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36719"/>
        <c:axId val="1337858351"/>
      </c:scatterChart>
      <c:valAx>
        <c:axId val="133783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8351"/>
        <c:crosses val="autoZero"/>
        <c:crossBetween val="midCat"/>
      </c:valAx>
      <c:valAx>
        <c:axId val="1337858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367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Qn.7!$F$33:$F$538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Qn.7!$G$33:$G$538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1-4FEC-AC0F-CA72BE18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45039"/>
        <c:axId val="1337836719"/>
      </c:scatterChart>
      <c:valAx>
        <c:axId val="1337845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36719"/>
        <c:crosses val="autoZero"/>
        <c:crossBetween val="midCat"/>
      </c:valAx>
      <c:valAx>
        <c:axId val="1337836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45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F-408D-A38B-86B3E66AEC4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Qn.5!$B$27:$B$532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6F-408D-A38B-86B3E66AE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49695"/>
        <c:axId val="643846367"/>
      </c:scatterChart>
      <c:valAx>
        <c:axId val="64384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46367"/>
        <c:crosses val="autoZero"/>
        <c:crossBetween val="midCat"/>
      </c:valAx>
      <c:valAx>
        <c:axId val="643846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49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'qn.8 data'!$A$2:$A$507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'Qn.8 a'!$C$35:$C$540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6-4DA4-BFA1-D32C6A084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9951"/>
        <c:axId val="359717055"/>
      </c:scatterChart>
      <c:valAx>
        <c:axId val="35972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717055"/>
        <c:crosses val="autoZero"/>
        <c:crossBetween val="midCat"/>
      </c:valAx>
      <c:valAx>
        <c:axId val="359717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729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layout>
        <c:manualLayout>
          <c:xMode val="edge"/>
          <c:yMode val="edge"/>
          <c:x val="0.29593749999999991"/>
          <c:y val="4.132231404958677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'qn.8 data'!$B$2:$B$507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'Qn.8 a'!$C$35:$C$540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1-4FE9-A00E-54F28A64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6495"/>
        <c:axId val="409830255"/>
      </c:scatterChart>
      <c:valAx>
        <c:axId val="40983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0255"/>
        <c:crosses val="autoZero"/>
        <c:crossBetween val="midCat"/>
      </c:valAx>
      <c:valAx>
        <c:axId val="409830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'qn.8 data'!$C$2:$C$507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'Qn.8 a'!$C$35:$C$540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64-4253-B009-58FE8B3D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11535"/>
        <c:axId val="409819023"/>
      </c:scatterChart>
      <c:valAx>
        <c:axId val="40981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9023"/>
        <c:crosses val="autoZero"/>
        <c:crossBetween val="midCat"/>
      </c:valAx>
      <c:valAx>
        <c:axId val="409819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1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'qn.8 data'!$D$2:$D$507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'Qn.8 a'!$C$35:$C$540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03-4840-87BA-B7D8B23A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2751"/>
        <c:axId val="409822351"/>
      </c:scatterChart>
      <c:valAx>
        <c:axId val="409832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2351"/>
        <c:crosses val="autoZero"/>
        <c:crossBetween val="midCat"/>
      </c:valAx>
      <c:valAx>
        <c:axId val="409822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2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'qn.8 data'!$E$2:$E$507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'Qn.8 a'!$C$35:$C$540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6C-4056-BC12-A6804C31D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6495"/>
        <c:axId val="409836911"/>
      </c:scatterChart>
      <c:valAx>
        <c:axId val="40983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6911"/>
        <c:crosses val="autoZero"/>
        <c:crossBetween val="midCat"/>
      </c:valAx>
      <c:valAx>
        <c:axId val="409836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'qn.8 data'!$F$2:$F$507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'Qn.8 a'!$C$35:$C$540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3E-43B0-9A4E-32AE9E53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16111"/>
        <c:axId val="409823183"/>
      </c:scatterChart>
      <c:valAx>
        <c:axId val="40981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3183"/>
        <c:crosses val="autoZero"/>
        <c:crossBetween val="midCat"/>
      </c:valAx>
      <c:valAx>
        <c:axId val="409823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'qn.8 data'!$G$2:$G$507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'Qn.8 a'!$C$35:$C$540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54-4386-948B-0249641D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1919"/>
        <c:axId val="409814447"/>
      </c:scatterChart>
      <c:valAx>
        <c:axId val="40983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4447"/>
        <c:crosses val="autoZero"/>
        <c:crossBetween val="midCat"/>
      </c:valAx>
      <c:valAx>
        <c:axId val="409814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1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'qn.8 data'!$H$2:$H$507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'Qn.8 a'!$C$35:$C$540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60-40FB-9D5E-2BD94BDC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23599"/>
        <c:axId val="409816111"/>
      </c:scatterChart>
      <c:valAx>
        <c:axId val="40982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6111"/>
        <c:crosses val="autoZero"/>
        <c:crossBetween val="midCat"/>
      </c:valAx>
      <c:valAx>
        <c:axId val="409816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3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'qn.8 data'!$A$2:$A$507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'qn.8 data'!$I$2:$I$507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0E-4F4F-93C3-F9703A8D0AD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'qn.8 data'!$A$2:$A$507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'Qn.8 a'!$B$35:$B$540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E-4F4F-93C3-F9703A8D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5663"/>
        <c:axId val="409818191"/>
      </c:scatterChart>
      <c:valAx>
        <c:axId val="409835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8191"/>
        <c:crosses val="autoZero"/>
        <c:crossBetween val="midCat"/>
      </c:valAx>
      <c:valAx>
        <c:axId val="409818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5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'qn.8 data'!$B$2:$B$507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'qn.8 data'!$I$2:$I$507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88-46D6-A44D-3740D09408F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'qn.8 data'!$B$2:$B$507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'Qn.8 a'!$B$35:$B$540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88-46D6-A44D-3740D094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15695"/>
        <c:axId val="409825679"/>
      </c:scatterChart>
      <c:valAx>
        <c:axId val="409815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5679"/>
        <c:crosses val="autoZero"/>
        <c:crossBetween val="midCat"/>
      </c:valAx>
      <c:valAx>
        <c:axId val="409825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5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Qn.5!$F$27:$F$532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Qn.5!$G$27:$G$532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D-424A-B71D-FCECA5D3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813919"/>
        <c:axId val="643850111"/>
      </c:scatterChart>
      <c:valAx>
        <c:axId val="643813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50111"/>
        <c:crosses val="autoZero"/>
        <c:crossBetween val="midCat"/>
      </c:valAx>
      <c:valAx>
        <c:axId val="64385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3813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layout>
        <c:manualLayout>
          <c:xMode val="edge"/>
          <c:yMode val="edge"/>
          <c:x val="0.27917533924558746"/>
          <c:y val="4.820936639118457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'qn.8 data'!$C$2:$C$507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'qn.8 data'!$I$2:$I$507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AE-4CFA-8996-6163FD9CC0D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'qn.8 data'!$C$2:$C$507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'Qn.8 a'!$B$35:$B$540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AE-4CFA-8996-6163FD9CC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2335"/>
        <c:axId val="409823599"/>
      </c:scatterChart>
      <c:valAx>
        <c:axId val="409832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3599"/>
        <c:crosses val="autoZero"/>
        <c:crossBetween val="midCat"/>
      </c:valAx>
      <c:valAx>
        <c:axId val="409823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23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'qn.8 data'!$D$2:$D$507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'qn.8 data'!$I$2:$I$507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88-451C-9100-0DE088E2A2C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'qn.8 data'!$D$2:$D$507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'Qn.8 a'!$B$35:$B$540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88-451C-9100-0DE088E2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14031"/>
        <c:axId val="409824847"/>
      </c:scatterChart>
      <c:valAx>
        <c:axId val="409814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4847"/>
        <c:crosses val="autoZero"/>
        <c:crossBetween val="midCat"/>
      </c:valAx>
      <c:valAx>
        <c:axId val="40982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40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'qn.8 data'!$E$2:$E$507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'qn.8 data'!$I$2:$I$507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9D-412B-B442-737D812EAF2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'qn.8 data'!$E$2:$E$507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'Qn.8 a'!$B$35:$B$540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9D-412B-B442-737D812E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24015"/>
        <c:axId val="409826511"/>
      </c:scatterChart>
      <c:valAx>
        <c:axId val="40982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6511"/>
        <c:crosses val="autoZero"/>
        <c:crossBetween val="midCat"/>
      </c:valAx>
      <c:valAx>
        <c:axId val="409826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4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'qn.8 data'!$F$2:$F$507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'qn.8 data'!$I$2:$I$507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59-40DF-84CB-CA4144E448C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'qn.8 data'!$F$2:$F$507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'Qn.8 a'!$B$35:$B$540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59-40DF-84CB-CA4144E4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28175"/>
        <c:axId val="409811535"/>
      </c:scatterChart>
      <c:valAx>
        <c:axId val="409828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1535"/>
        <c:crosses val="autoZero"/>
        <c:crossBetween val="midCat"/>
      </c:valAx>
      <c:valAx>
        <c:axId val="409811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8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'qn.8 data'!$G$2:$G$507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'qn.8 data'!$I$2:$I$507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0A-452D-8498-E1D065ADA7A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'qn.8 data'!$G$2:$G$507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'Qn.8 a'!$B$35:$B$540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0A-452D-8498-E1D065ADA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7327"/>
        <c:axId val="409812367"/>
      </c:scatterChart>
      <c:valAx>
        <c:axId val="40983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2367"/>
        <c:crosses val="autoZero"/>
        <c:crossBetween val="midCat"/>
      </c:valAx>
      <c:valAx>
        <c:axId val="409812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7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'qn.8 data'!$H$2:$H$507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'qn.8 data'!$I$2:$I$507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73-4633-B78F-803AD8F4362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'qn.8 data'!$H$2:$H$507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'Qn.8 a'!$B$35:$B$540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73-4633-B78F-803AD8F43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19439"/>
        <c:axId val="409815695"/>
      </c:scatterChart>
      <c:valAx>
        <c:axId val="40981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5695"/>
        <c:crosses val="autoZero"/>
        <c:crossBetween val="midCat"/>
      </c:valAx>
      <c:valAx>
        <c:axId val="40981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194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'Qn.8 a'!$F$35:$F$540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'Qn.8 a'!$G$35:$G$540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6-45B2-9E16-6D370C46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33999"/>
        <c:axId val="409828175"/>
      </c:scatterChart>
      <c:valAx>
        <c:axId val="40983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28175"/>
        <c:crosses val="autoZero"/>
        <c:crossBetween val="midCat"/>
      </c:valAx>
      <c:valAx>
        <c:axId val="40982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833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Qn.6!$C$26:$C$531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DC-42B6-9FF3-55AEFF72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743471"/>
        <c:axId val="1164790895"/>
      </c:scatterChart>
      <c:valAx>
        <c:axId val="116474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790895"/>
        <c:crosses val="autoZero"/>
        <c:crossBetween val="midCat"/>
      </c:valAx>
      <c:valAx>
        <c:axId val="1164790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743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E2-4D1B-990F-9E53BEEF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08783"/>
        <c:axId val="1164809199"/>
      </c:scatterChart>
      <c:valAx>
        <c:axId val="116480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809199"/>
        <c:crosses val="autoZero"/>
        <c:crossBetween val="midCat"/>
      </c:valAx>
      <c:valAx>
        <c:axId val="1164809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808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D2-4F5F-8C44-7BA80D0ED2E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Qn.6!$B$26:$B$531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D2-4F5F-8C44-7BA80D0ED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08783"/>
        <c:axId val="1164791311"/>
      </c:scatterChart>
      <c:valAx>
        <c:axId val="116480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791311"/>
        <c:crosses val="autoZero"/>
        <c:crossBetween val="midCat"/>
      </c:valAx>
      <c:valAx>
        <c:axId val="1164791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808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1-4342-9960-4168CA4FF96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Qn.6!$B$26:$B$531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71-4342-9960-4168CA4FF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08783"/>
        <c:axId val="1164804623"/>
      </c:scatterChart>
      <c:valAx>
        <c:axId val="116480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804623"/>
        <c:crosses val="autoZero"/>
        <c:crossBetween val="midCat"/>
      </c:valAx>
      <c:valAx>
        <c:axId val="116480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808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Qn.6!$F$26:$F$531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Qn.6!$G$26:$G$531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5-473B-AC57-1EC7E61AA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34991"/>
        <c:axId val="1164834575"/>
      </c:scatterChart>
      <c:valAx>
        <c:axId val="1164834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834575"/>
        <c:crosses val="autoZero"/>
        <c:crossBetween val="midCat"/>
      </c:valAx>
      <c:valAx>
        <c:axId val="1164834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4834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Qn.7!$C$33:$C$538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CB-4231-BCFB-66ED00AE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61263"/>
        <c:axId val="1337857103"/>
      </c:scatterChart>
      <c:valAx>
        <c:axId val="133786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57103"/>
        <c:crosses val="autoZero"/>
        <c:crossBetween val="midCat"/>
      </c:valAx>
      <c:valAx>
        <c:axId val="1337857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61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avg_price</a:t>
          </a:r>
        </a:p>
      </cx:txPr>
    </cx:title>
    <cx:plotArea>
      <cx:plotAreaRegion>
        <cx:series layoutId="clusteredColumn" uniqueId="{761A705D-2CA0-442E-AFF8-8FF89A48D4D3}">
          <cx:tx>
            <cx:txData>
              <cx:f>_xlchart.v1.2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17" Type="http://schemas.openxmlformats.org/officeDocument/2006/relationships/chart" Target="../charts/chart36.xml"/><Relationship Id="rId2" Type="http://schemas.openxmlformats.org/officeDocument/2006/relationships/chart" Target="../charts/chart21.xml"/><Relationship Id="rId16" Type="http://schemas.openxmlformats.org/officeDocument/2006/relationships/chart" Target="../charts/chart35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5" Type="http://schemas.openxmlformats.org/officeDocument/2006/relationships/chart" Target="../charts/chart3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Relationship Id="rId1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99060</xdr:rowOff>
    </xdr:from>
    <xdr:to>
      <xdr:col>11</xdr:col>
      <xdr:colOff>53340</xdr:colOff>
      <xdr:row>17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6FFBFF-115C-B37D-C4C7-8B5F6E32EB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6940" y="4648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114300</xdr:rowOff>
    </xdr:from>
    <xdr:to>
      <xdr:col>15</xdr:col>
      <xdr:colOff>167640</xdr:colOff>
      <xdr:row>11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18D83-18FD-3681-9BFE-19EE8E0E3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365760</xdr:colOff>
      <xdr:row>3</xdr:row>
      <xdr:rowOff>106680</xdr:rowOff>
    </xdr:from>
    <xdr:to>
      <xdr:col>22</xdr:col>
      <xdr:colOff>365760</xdr:colOff>
      <xdr:row>13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0A7A6-BEFF-21C3-1B2F-77431AEC4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548640</xdr:colOff>
      <xdr:row>15</xdr:row>
      <xdr:rowOff>137160</xdr:rowOff>
    </xdr:from>
    <xdr:to>
      <xdr:col>22</xdr:col>
      <xdr:colOff>548640</xdr:colOff>
      <xdr:row>25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2D5E3-790B-531A-A2B9-842F8E6D2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C5373-671A-91B8-28E7-F76CECEA1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24</xdr:row>
      <xdr:rowOff>38100</xdr:rowOff>
    </xdr:from>
    <xdr:to>
      <xdr:col>15</xdr:col>
      <xdr:colOff>251460</xdr:colOff>
      <xdr:row>34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FAD8E-2388-BA58-63DA-6F639AC7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365760</xdr:colOff>
      <xdr:row>11</xdr:row>
      <xdr:rowOff>144780</xdr:rowOff>
    </xdr:from>
    <xdr:to>
      <xdr:col>15</xdr:col>
      <xdr:colOff>365760</xdr:colOff>
      <xdr:row>21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B8A49-AC1C-9314-D729-8B36028D3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60960</xdr:colOff>
      <xdr:row>23</xdr:row>
      <xdr:rowOff>160020</xdr:rowOff>
    </xdr:from>
    <xdr:to>
      <xdr:col>22</xdr:col>
      <xdr:colOff>60960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4F2A56-3F06-1C5D-7C6E-FF7AEE7E3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106680</xdr:colOff>
      <xdr:row>11</xdr:row>
      <xdr:rowOff>0</xdr:rowOff>
    </xdr:from>
    <xdr:to>
      <xdr:col>22</xdr:col>
      <xdr:colOff>106680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A7010-24F9-1D60-3D24-3BBE930A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2A51EB-A689-22E1-3046-975D87966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9A7C3C-CB8E-6C48-6277-6ECE03F9D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F4BE7F-6C28-2E4B-5835-8865BB76B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450A76-D298-FE6F-007E-21AD6A8B3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42FD6FA-4E3E-6854-AB22-81716CE7B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06E6C5C-4EE7-BBA7-F6D2-C4CBC6E9E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E64591-E87F-F906-7D41-F11C0B644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CB31DB-B76B-E64F-7BCC-E81E190E6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C78F387-6F8F-B832-17BF-7F884296B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251461</xdr:colOff>
      <xdr:row>34</xdr:row>
      <xdr:rowOff>175260</xdr:rowOff>
    </xdr:from>
    <xdr:to>
      <xdr:col>32</xdr:col>
      <xdr:colOff>251461</xdr:colOff>
      <xdr:row>44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C9B4BA-6D76-7CC3-5BD5-A8442299D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251461</xdr:colOff>
      <xdr:row>36</xdr:row>
      <xdr:rowOff>175260</xdr:rowOff>
    </xdr:from>
    <xdr:to>
      <xdr:col>33</xdr:col>
      <xdr:colOff>251461</xdr:colOff>
      <xdr:row>46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1FD757-A40C-467F-EA0F-80EB55E5B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2</xdr:row>
      <xdr:rowOff>114300</xdr:rowOff>
    </xdr:from>
    <xdr:to>
      <xdr:col>18</xdr:col>
      <xdr:colOff>464820</xdr:colOff>
      <xdr:row>12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9CEB3-4461-16DD-19C2-5B11E9AFF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487680</xdr:colOff>
      <xdr:row>3</xdr:row>
      <xdr:rowOff>53340</xdr:rowOff>
    </xdr:from>
    <xdr:to>
      <xdr:col>25</xdr:col>
      <xdr:colOff>487680</xdr:colOff>
      <xdr:row>13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26138-87C4-CBED-69FE-A7069C0D0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13</xdr:row>
      <xdr:rowOff>45720</xdr:rowOff>
    </xdr:from>
    <xdr:to>
      <xdr:col>25</xdr:col>
      <xdr:colOff>335280</xdr:colOff>
      <xdr:row>23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EA8998-DF33-7C1C-D749-239D9F29E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441960</xdr:colOff>
      <xdr:row>13</xdr:row>
      <xdr:rowOff>137160</xdr:rowOff>
    </xdr:from>
    <xdr:to>
      <xdr:col>18</xdr:col>
      <xdr:colOff>441960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C8313-5854-5D91-D9FE-1DA4315C8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472440</xdr:colOff>
      <xdr:row>24</xdr:row>
      <xdr:rowOff>7620</xdr:rowOff>
    </xdr:from>
    <xdr:to>
      <xdr:col>18</xdr:col>
      <xdr:colOff>472440</xdr:colOff>
      <xdr:row>34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94B714-3AB2-FBB1-5B19-E70A5312F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251460</xdr:colOff>
      <xdr:row>24</xdr:row>
      <xdr:rowOff>30480</xdr:rowOff>
    </xdr:from>
    <xdr:to>
      <xdr:col>25</xdr:col>
      <xdr:colOff>251460</xdr:colOff>
      <xdr:row>34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E5CEC8-D954-527B-1260-968579E76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251460</xdr:colOff>
      <xdr:row>34</xdr:row>
      <xdr:rowOff>137160</xdr:rowOff>
    </xdr:from>
    <xdr:to>
      <xdr:col>19</xdr:col>
      <xdr:colOff>251461</xdr:colOff>
      <xdr:row>44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60020-B6A8-1205-524E-DC6E82E3E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510540</xdr:colOff>
      <xdr:row>33</xdr:row>
      <xdr:rowOff>152400</xdr:rowOff>
    </xdr:from>
    <xdr:to>
      <xdr:col>25</xdr:col>
      <xdr:colOff>510541</xdr:colOff>
      <xdr:row>43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20ADBF-C6AB-2917-4FA2-874EBA913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502920</xdr:colOff>
      <xdr:row>12</xdr:row>
      <xdr:rowOff>182880</xdr:rowOff>
    </xdr:from>
    <xdr:to>
      <xdr:col>31</xdr:col>
      <xdr:colOff>502921</xdr:colOff>
      <xdr:row>22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87E2A6-6303-533F-A987-9702FB3A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457200</xdr:colOff>
      <xdr:row>35</xdr:row>
      <xdr:rowOff>91440</xdr:rowOff>
    </xdr:from>
    <xdr:to>
      <xdr:col>32</xdr:col>
      <xdr:colOff>457201</xdr:colOff>
      <xdr:row>45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8B744D-95FA-5A41-7A4B-9F393FB6F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297180</xdr:colOff>
      <xdr:row>23</xdr:row>
      <xdr:rowOff>106680</xdr:rowOff>
    </xdr:from>
    <xdr:to>
      <xdr:col>32</xdr:col>
      <xdr:colOff>297181</xdr:colOff>
      <xdr:row>33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C88DD-C86F-D835-7278-D07C2F104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106680</xdr:colOff>
      <xdr:row>45</xdr:row>
      <xdr:rowOff>0</xdr:rowOff>
    </xdr:from>
    <xdr:to>
      <xdr:col>26</xdr:col>
      <xdr:colOff>106681</xdr:colOff>
      <xdr:row>55</xdr:row>
      <xdr:rowOff>15240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F2E30D-FE90-6B7F-6388-C61EA3F31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381001</xdr:colOff>
      <xdr:row>45</xdr:row>
      <xdr:rowOff>129540</xdr:rowOff>
    </xdr:from>
    <xdr:to>
      <xdr:col>19</xdr:col>
      <xdr:colOff>381001</xdr:colOff>
      <xdr:row>55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DE1541-13A8-A248-260A-7E36DC82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205741</xdr:colOff>
      <xdr:row>14</xdr:row>
      <xdr:rowOff>106680</xdr:rowOff>
    </xdr:from>
    <xdr:to>
      <xdr:col>39</xdr:col>
      <xdr:colOff>205741</xdr:colOff>
      <xdr:row>24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9E35AB-CD0F-DA4C-DDB7-4C0A862C7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426721</xdr:colOff>
      <xdr:row>26</xdr:row>
      <xdr:rowOff>121920</xdr:rowOff>
    </xdr:from>
    <xdr:to>
      <xdr:col>39</xdr:col>
      <xdr:colOff>426721</xdr:colOff>
      <xdr:row>36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F0B150-3C1C-EE9E-A293-3F5A169DE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198121</xdr:colOff>
      <xdr:row>46</xdr:row>
      <xdr:rowOff>91440</xdr:rowOff>
    </xdr:from>
    <xdr:to>
      <xdr:col>39</xdr:col>
      <xdr:colOff>198121</xdr:colOff>
      <xdr:row>56</xdr:row>
      <xdr:rowOff>91440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06178B-FA68-80B0-4AE8-02CEDC00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381001</xdr:colOff>
      <xdr:row>45</xdr:row>
      <xdr:rowOff>99060</xdr:rowOff>
    </xdr:from>
    <xdr:to>
      <xdr:col>32</xdr:col>
      <xdr:colOff>381001</xdr:colOff>
      <xdr:row>55</xdr:row>
      <xdr:rowOff>99060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40B4CC-E094-6B2D-A17D-2C1B3F9A4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J1" sqref="J1:J1048576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1983-7E76-41DB-A7D9-D9DF52C3360D}">
  <dimension ref="B3:H13"/>
  <sheetViews>
    <sheetView workbookViewId="0">
      <selection activeCell="J15" sqref="J15"/>
    </sheetView>
  </sheetViews>
  <sheetFormatPr defaultRowHeight="14.4" x14ac:dyDescent="0.3"/>
  <cols>
    <col min="2" max="2" width="20.77734375" bestFit="1" customWidth="1"/>
    <col min="3" max="3" width="12" bestFit="1" customWidth="1"/>
    <col min="5" max="5" width="3.21875" bestFit="1" customWidth="1"/>
    <col min="7" max="7" width="21.33203125" bestFit="1" customWidth="1"/>
    <col min="8" max="8" width="12" bestFit="1" customWidth="1"/>
  </cols>
  <sheetData>
    <row r="3" spans="2:8" x14ac:dyDescent="0.3">
      <c r="B3" s="5" t="s">
        <v>73</v>
      </c>
      <c r="C3" s="5"/>
      <c r="D3" s="5"/>
      <c r="E3" s="5" t="s">
        <v>74</v>
      </c>
      <c r="G3" s="5" t="s">
        <v>72</v>
      </c>
      <c r="H3" s="5"/>
    </row>
    <row r="5" spans="2:8" x14ac:dyDescent="0.3">
      <c r="B5" s="1" t="s">
        <v>32</v>
      </c>
      <c r="C5" s="1"/>
      <c r="G5" s="1" t="s">
        <v>32</v>
      </c>
      <c r="H5" s="1"/>
    </row>
    <row r="6" spans="2:8" x14ac:dyDescent="0.3">
      <c r="B6" s="1" t="s">
        <v>33</v>
      </c>
      <c r="C6" s="1">
        <v>0.73766272617401496</v>
      </c>
      <c r="G6" s="1" t="s">
        <v>33</v>
      </c>
      <c r="H6" s="1">
        <v>0.79910049822305862</v>
      </c>
    </row>
    <row r="7" spans="2:8" x14ac:dyDescent="0.3">
      <c r="B7" s="9" t="s">
        <v>34</v>
      </c>
      <c r="C7" s="9">
        <v>0.54414629758647981</v>
      </c>
      <c r="G7" s="9" t="s">
        <v>34</v>
      </c>
      <c r="H7" s="9">
        <v>0.63856160626034053</v>
      </c>
    </row>
    <row r="8" spans="2:8" x14ac:dyDescent="0.3">
      <c r="B8" s="1" t="s">
        <v>35</v>
      </c>
      <c r="C8" s="1">
        <v>0.54324182595470694</v>
      </c>
      <c r="G8" s="1" t="s">
        <v>35</v>
      </c>
      <c r="H8" s="1">
        <v>0.63712447547012319</v>
      </c>
    </row>
    <row r="9" spans="2:8" x14ac:dyDescent="0.3">
      <c r="B9" s="1" t="s">
        <v>11</v>
      </c>
      <c r="C9" s="1">
        <v>6.2157604053980702</v>
      </c>
      <c r="G9" s="1" t="s">
        <v>11</v>
      </c>
      <c r="H9" s="1">
        <v>5.5402573669886701</v>
      </c>
    </row>
    <row r="10" spans="2:8" x14ac:dyDescent="0.3">
      <c r="B10" s="1" t="s">
        <v>36</v>
      </c>
      <c r="C10" s="1">
        <v>506</v>
      </c>
      <c r="G10" s="1" t="s">
        <v>36</v>
      </c>
      <c r="H10" s="1">
        <v>506</v>
      </c>
    </row>
    <row r="13" spans="2:8" x14ac:dyDescent="0.3">
      <c r="C13" s="5" t="s">
        <v>95</v>
      </c>
      <c r="D13" s="5"/>
      <c r="E13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65C6-13A3-458F-9A0A-0DBE423A5C34}">
  <dimension ref="A1:I538"/>
  <sheetViews>
    <sheetView topLeftCell="A4" workbookViewId="0">
      <selection activeCell="A16" sqref="A16:B26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7" t="s">
        <v>32</v>
      </c>
      <c r="B3" s="7"/>
    </row>
    <row r="4" spans="1:9" x14ac:dyDescent="0.3">
      <c r="A4" t="s">
        <v>33</v>
      </c>
      <c r="B4">
        <v>0.83297882354603825</v>
      </c>
    </row>
    <row r="5" spans="1:9" x14ac:dyDescent="0.3">
      <c r="A5" t="s">
        <v>34</v>
      </c>
      <c r="B5">
        <v>0.69385372047614191</v>
      </c>
    </row>
    <row r="6" spans="1:9" x14ac:dyDescent="0.3">
      <c r="A6" t="s">
        <v>35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36</v>
      </c>
      <c r="B8" s="3">
        <v>506</v>
      </c>
    </row>
    <row r="10" spans="1:9" ht="15" thickBot="1" x14ac:dyDescent="0.35">
      <c r="A10" t="s">
        <v>37</v>
      </c>
    </row>
    <row r="11" spans="1:9" x14ac:dyDescent="0.3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9" x14ac:dyDescent="0.3">
      <c r="A12" t="s">
        <v>38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39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2"/>
      <c r="B16" s="42" t="s">
        <v>47</v>
      </c>
      <c r="C16" s="4" t="s">
        <v>11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9" x14ac:dyDescent="0.3">
      <c r="A17" s="43" t="s">
        <v>41</v>
      </c>
      <c r="B17" s="43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s="43" t="s">
        <v>6</v>
      </c>
      <c r="B18" s="43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s="43" t="s">
        <v>0</v>
      </c>
      <c r="B19" s="43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s="43" t="s">
        <v>1</v>
      </c>
      <c r="B20" s="43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s="43" t="s">
        <v>2</v>
      </c>
      <c r="B21" s="43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s="43" t="s">
        <v>7</v>
      </c>
      <c r="B22" s="43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s="43" t="s">
        <v>3</v>
      </c>
      <c r="B23" s="4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s="43" t="s">
        <v>4</v>
      </c>
      <c r="B24" s="43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s="43" t="s">
        <v>8</v>
      </c>
      <c r="B25" s="43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44" t="s">
        <v>5</v>
      </c>
      <c r="B26" s="44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54</v>
      </c>
      <c r="F30" t="s">
        <v>59</v>
      </c>
    </row>
    <row r="31" spans="1:9" ht="15" thickBot="1" x14ac:dyDescent="0.35"/>
    <row r="32" spans="1:9" x14ac:dyDescent="0.3">
      <c r="A32" s="4" t="s">
        <v>55</v>
      </c>
      <c r="B32" s="4" t="s">
        <v>56</v>
      </c>
      <c r="C32" s="4" t="s">
        <v>57</v>
      </c>
      <c r="D32" s="4" t="s">
        <v>58</v>
      </c>
      <c r="F32" s="4" t="s">
        <v>60</v>
      </c>
      <c r="G32" s="4" t="s">
        <v>9</v>
      </c>
    </row>
    <row r="33" spans="1:7" x14ac:dyDescent="0.3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3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3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3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3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3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3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3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3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3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3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3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3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3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3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3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3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3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3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3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3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3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3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3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3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3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3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3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3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3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3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3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0778-3BC7-4ED0-ADBD-65F1999626AB}">
  <dimension ref="A1:I507"/>
  <sheetViews>
    <sheetView workbookViewId="0">
      <selection activeCell="J1" sqref="J1"/>
    </sheetView>
  </sheetViews>
  <sheetFormatPr defaultRowHeight="14.4" x14ac:dyDescent="0.3"/>
  <cols>
    <col min="1" max="1" width="5" bestFit="1" customWidth="1"/>
    <col min="2" max="2" width="6.33203125" bestFit="1" customWidth="1"/>
    <col min="3" max="3" width="7" bestFit="1" customWidth="1"/>
    <col min="4" max="4" width="9.21875" bestFit="1" customWidth="1"/>
    <col min="5" max="5" width="4.109375" bestFit="1" customWidth="1"/>
    <col min="6" max="6" width="8.109375" bestFit="1" customWidth="1"/>
    <col min="7" max="7" width="10.88671875" bestFit="1" customWidth="1"/>
    <col min="8" max="8" width="6" bestFit="1" customWidth="1"/>
    <col min="9" max="9" width="10.2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9</v>
      </c>
    </row>
    <row r="2" spans="1:9" x14ac:dyDescent="0.3">
      <c r="A2">
        <v>65.2</v>
      </c>
      <c r="B2">
        <v>2.31</v>
      </c>
      <c r="C2">
        <v>0.53800000000000003</v>
      </c>
      <c r="D2">
        <v>1</v>
      </c>
      <c r="E2">
        <v>296</v>
      </c>
      <c r="F2">
        <v>15.3</v>
      </c>
      <c r="G2">
        <v>6.5750000000000002</v>
      </c>
      <c r="H2">
        <v>4.9800000000000004</v>
      </c>
      <c r="I2">
        <v>24</v>
      </c>
    </row>
    <row r="3" spans="1:9" x14ac:dyDescent="0.3">
      <c r="A3">
        <v>78.900000000000006</v>
      </c>
      <c r="B3">
        <v>7.07</v>
      </c>
      <c r="C3">
        <v>0.46899999999999997</v>
      </c>
      <c r="D3">
        <v>2</v>
      </c>
      <c r="E3">
        <v>242</v>
      </c>
      <c r="F3">
        <v>17.8</v>
      </c>
      <c r="G3">
        <v>6.4210000000000003</v>
      </c>
      <c r="H3">
        <v>9.14</v>
      </c>
      <c r="I3">
        <v>21.6</v>
      </c>
    </row>
    <row r="4" spans="1:9" x14ac:dyDescent="0.3">
      <c r="A4">
        <v>61.1</v>
      </c>
      <c r="B4">
        <v>7.07</v>
      </c>
      <c r="C4">
        <v>0.46899999999999997</v>
      </c>
      <c r="D4">
        <v>2</v>
      </c>
      <c r="E4">
        <v>242</v>
      </c>
      <c r="F4">
        <v>17.8</v>
      </c>
      <c r="G4">
        <v>7.1849999999999996</v>
      </c>
      <c r="H4">
        <v>4.03</v>
      </c>
      <c r="I4">
        <v>34.700000000000003</v>
      </c>
    </row>
    <row r="5" spans="1:9" x14ac:dyDescent="0.3">
      <c r="A5">
        <v>45.8</v>
      </c>
      <c r="B5">
        <v>2.1800000000000002</v>
      </c>
      <c r="C5">
        <v>0.45800000000000002</v>
      </c>
      <c r="D5">
        <v>3</v>
      </c>
      <c r="E5">
        <v>222</v>
      </c>
      <c r="F5">
        <v>18.7</v>
      </c>
      <c r="G5">
        <v>6.9980000000000002</v>
      </c>
      <c r="H5">
        <v>2.94</v>
      </c>
      <c r="I5">
        <v>33.4</v>
      </c>
    </row>
    <row r="6" spans="1:9" x14ac:dyDescent="0.3">
      <c r="A6">
        <v>54.2</v>
      </c>
      <c r="B6">
        <v>2.1800000000000002</v>
      </c>
      <c r="C6">
        <v>0.45800000000000002</v>
      </c>
      <c r="D6">
        <v>3</v>
      </c>
      <c r="E6">
        <v>222</v>
      </c>
      <c r="F6">
        <v>18.7</v>
      </c>
      <c r="G6">
        <v>7.1470000000000002</v>
      </c>
      <c r="H6">
        <v>5.33</v>
      </c>
      <c r="I6">
        <v>36.200000000000003</v>
      </c>
    </row>
    <row r="7" spans="1:9" x14ac:dyDescent="0.3">
      <c r="A7">
        <v>58.7</v>
      </c>
      <c r="B7">
        <v>2.1800000000000002</v>
      </c>
      <c r="C7">
        <v>0.45800000000000002</v>
      </c>
      <c r="D7">
        <v>3</v>
      </c>
      <c r="E7">
        <v>222</v>
      </c>
      <c r="F7">
        <v>18.7</v>
      </c>
      <c r="G7">
        <v>6.43</v>
      </c>
      <c r="H7">
        <v>5.21</v>
      </c>
      <c r="I7">
        <v>28.7</v>
      </c>
    </row>
    <row r="8" spans="1:9" x14ac:dyDescent="0.3">
      <c r="A8">
        <v>66.599999999999994</v>
      </c>
      <c r="B8">
        <v>7.87</v>
      </c>
      <c r="C8">
        <v>0.52400000000000002</v>
      </c>
      <c r="D8">
        <v>5</v>
      </c>
      <c r="E8">
        <v>311</v>
      </c>
      <c r="F8">
        <v>15.2</v>
      </c>
      <c r="G8">
        <v>6.0119999999999996</v>
      </c>
      <c r="H8">
        <v>12.43</v>
      </c>
      <c r="I8">
        <v>22.9</v>
      </c>
    </row>
    <row r="9" spans="1:9" x14ac:dyDescent="0.3">
      <c r="A9">
        <v>96.1</v>
      </c>
      <c r="B9">
        <v>7.87</v>
      </c>
      <c r="C9">
        <v>0.52400000000000002</v>
      </c>
      <c r="D9">
        <v>5</v>
      </c>
      <c r="E9">
        <v>311</v>
      </c>
      <c r="F9">
        <v>15.2</v>
      </c>
      <c r="G9">
        <v>6.1719999999999997</v>
      </c>
      <c r="H9">
        <v>19.149999999999999</v>
      </c>
      <c r="I9">
        <v>27.1</v>
      </c>
    </row>
    <row r="10" spans="1:9" x14ac:dyDescent="0.3">
      <c r="A10">
        <v>100</v>
      </c>
      <c r="B10">
        <v>7.87</v>
      </c>
      <c r="C10">
        <v>0.52400000000000002</v>
      </c>
      <c r="D10">
        <v>5</v>
      </c>
      <c r="E10">
        <v>311</v>
      </c>
      <c r="F10">
        <v>15.2</v>
      </c>
      <c r="G10">
        <v>5.6310000000000002</v>
      </c>
      <c r="H10">
        <v>29.93</v>
      </c>
      <c r="I10">
        <v>16.5</v>
      </c>
    </row>
    <row r="11" spans="1:9" x14ac:dyDescent="0.3">
      <c r="A11">
        <v>85.9</v>
      </c>
      <c r="B11">
        <v>7.87</v>
      </c>
      <c r="C11">
        <v>0.52400000000000002</v>
      </c>
      <c r="D11">
        <v>5</v>
      </c>
      <c r="E11">
        <v>311</v>
      </c>
      <c r="F11">
        <v>15.2</v>
      </c>
      <c r="G11">
        <v>6.0039999999999996</v>
      </c>
      <c r="H11">
        <v>17.100000000000001</v>
      </c>
      <c r="I11">
        <v>18.899999999999999</v>
      </c>
    </row>
    <row r="12" spans="1:9" x14ac:dyDescent="0.3">
      <c r="A12">
        <v>94.3</v>
      </c>
      <c r="B12">
        <v>7.87</v>
      </c>
      <c r="C12">
        <v>0.52400000000000002</v>
      </c>
      <c r="D12">
        <v>5</v>
      </c>
      <c r="E12">
        <v>311</v>
      </c>
      <c r="F12">
        <v>15.2</v>
      </c>
      <c r="G12">
        <v>6.3769999999999998</v>
      </c>
      <c r="H12">
        <v>20.45</v>
      </c>
      <c r="I12">
        <v>15</v>
      </c>
    </row>
    <row r="13" spans="1:9" x14ac:dyDescent="0.3">
      <c r="A13">
        <v>82.9</v>
      </c>
      <c r="B13">
        <v>7.87</v>
      </c>
      <c r="C13">
        <v>0.52400000000000002</v>
      </c>
      <c r="D13">
        <v>5</v>
      </c>
      <c r="E13">
        <v>311</v>
      </c>
      <c r="F13">
        <v>15.2</v>
      </c>
      <c r="G13">
        <v>6.0090000000000003</v>
      </c>
      <c r="H13">
        <v>13.27</v>
      </c>
      <c r="I13">
        <v>18.899999999999999</v>
      </c>
    </row>
    <row r="14" spans="1:9" x14ac:dyDescent="0.3">
      <c r="A14">
        <v>39</v>
      </c>
      <c r="B14">
        <v>7.87</v>
      </c>
      <c r="C14">
        <v>0.52400000000000002</v>
      </c>
      <c r="D14">
        <v>5</v>
      </c>
      <c r="E14">
        <v>311</v>
      </c>
      <c r="F14">
        <v>15.2</v>
      </c>
      <c r="G14">
        <v>5.8890000000000002</v>
      </c>
      <c r="H14">
        <v>15.71</v>
      </c>
      <c r="I14">
        <v>21.7</v>
      </c>
    </row>
    <row r="15" spans="1:9" x14ac:dyDescent="0.3">
      <c r="A15">
        <v>61.8</v>
      </c>
      <c r="B15">
        <v>8.14</v>
      </c>
      <c r="C15">
        <v>0.53800000000000003</v>
      </c>
      <c r="D15">
        <v>4</v>
      </c>
      <c r="E15">
        <v>307</v>
      </c>
      <c r="F15">
        <v>21</v>
      </c>
      <c r="G15">
        <v>5.9489999999999998</v>
      </c>
      <c r="H15">
        <v>8.26</v>
      </c>
      <c r="I15">
        <v>20.399999999999999</v>
      </c>
    </row>
    <row r="16" spans="1:9" x14ac:dyDescent="0.3">
      <c r="A16">
        <v>84.5</v>
      </c>
      <c r="B16">
        <v>8.14</v>
      </c>
      <c r="C16">
        <v>0.53800000000000003</v>
      </c>
      <c r="D16">
        <v>4</v>
      </c>
      <c r="E16">
        <v>307</v>
      </c>
      <c r="F16">
        <v>21</v>
      </c>
      <c r="G16">
        <v>6.0960000000000001</v>
      </c>
      <c r="H16">
        <v>10.26</v>
      </c>
      <c r="I16">
        <v>18.2</v>
      </c>
    </row>
    <row r="17" spans="1:9" x14ac:dyDescent="0.3">
      <c r="A17">
        <v>56.5</v>
      </c>
      <c r="B17">
        <v>8.14</v>
      </c>
      <c r="C17">
        <v>0.53800000000000003</v>
      </c>
      <c r="D17">
        <v>4</v>
      </c>
      <c r="E17">
        <v>307</v>
      </c>
      <c r="F17">
        <v>21</v>
      </c>
      <c r="G17">
        <v>5.8339999999999996</v>
      </c>
      <c r="H17">
        <v>8.4700000000000006</v>
      </c>
      <c r="I17">
        <v>19.899999999999999</v>
      </c>
    </row>
    <row r="18" spans="1:9" x14ac:dyDescent="0.3">
      <c r="A18">
        <v>29.3</v>
      </c>
      <c r="B18">
        <v>8.14</v>
      </c>
      <c r="C18">
        <v>0.53800000000000003</v>
      </c>
      <c r="D18">
        <v>4</v>
      </c>
      <c r="E18">
        <v>307</v>
      </c>
      <c r="F18">
        <v>21</v>
      </c>
      <c r="G18">
        <v>5.9349999999999996</v>
      </c>
      <c r="H18">
        <v>6.58</v>
      </c>
      <c r="I18">
        <v>23.1</v>
      </c>
    </row>
    <row r="19" spans="1:9" x14ac:dyDescent="0.3">
      <c r="A19">
        <v>81.7</v>
      </c>
      <c r="B19">
        <v>8.14</v>
      </c>
      <c r="C19">
        <v>0.53800000000000003</v>
      </c>
      <c r="D19">
        <v>4</v>
      </c>
      <c r="E19">
        <v>307</v>
      </c>
      <c r="F19">
        <v>21</v>
      </c>
      <c r="G19">
        <v>5.99</v>
      </c>
      <c r="H19">
        <v>14.67</v>
      </c>
      <c r="I19">
        <v>17.5</v>
      </c>
    </row>
    <row r="20" spans="1:9" x14ac:dyDescent="0.3">
      <c r="A20">
        <v>36.6</v>
      </c>
      <c r="B20">
        <v>8.14</v>
      </c>
      <c r="C20">
        <v>0.53800000000000003</v>
      </c>
      <c r="D20">
        <v>4</v>
      </c>
      <c r="E20">
        <v>307</v>
      </c>
      <c r="F20">
        <v>21</v>
      </c>
      <c r="G20">
        <v>5.4560000000000004</v>
      </c>
      <c r="H20">
        <v>11.69</v>
      </c>
      <c r="I20">
        <v>20.2</v>
      </c>
    </row>
    <row r="21" spans="1:9" x14ac:dyDescent="0.3">
      <c r="A21">
        <v>69.5</v>
      </c>
      <c r="B21">
        <v>8.14</v>
      </c>
      <c r="C21">
        <v>0.53800000000000003</v>
      </c>
      <c r="D21">
        <v>4</v>
      </c>
      <c r="E21">
        <v>307</v>
      </c>
      <c r="F21">
        <v>21</v>
      </c>
      <c r="G21">
        <v>5.7270000000000003</v>
      </c>
      <c r="H21">
        <v>11.28</v>
      </c>
      <c r="I21">
        <v>18.2</v>
      </c>
    </row>
    <row r="22" spans="1:9" x14ac:dyDescent="0.3">
      <c r="A22">
        <v>98.1</v>
      </c>
      <c r="B22">
        <v>8.14</v>
      </c>
      <c r="C22">
        <v>0.53800000000000003</v>
      </c>
      <c r="D22">
        <v>4</v>
      </c>
      <c r="E22">
        <v>307</v>
      </c>
      <c r="F22">
        <v>21</v>
      </c>
      <c r="G22">
        <v>5.57</v>
      </c>
      <c r="H22">
        <v>21.02</v>
      </c>
      <c r="I22">
        <v>13.6</v>
      </c>
    </row>
    <row r="23" spans="1:9" x14ac:dyDescent="0.3">
      <c r="A23">
        <v>89.2</v>
      </c>
      <c r="B23">
        <v>8.14</v>
      </c>
      <c r="C23">
        <v>0.53800000000000003</v>
      </c>
      <c r="D23">
        <v>4</v>
      </c>
      <c r="E23">
        <v>307</v>
      </c>
      <c r="F23">
        <v>21</v>
      </c>
      <c r="G23">
        <v>5.9649999999999999</v>
      </c>
      <c r="H23">
        <v>13.83</v>
      </c>
      <c r="I23">
        <v>19.600000000000001</v>
      </c>
    </row>
    <row r="24" spans="1:9" x14ac:dyDescent="0.3">
      <c r="A24">
        <v>91.7</v>
      </c>
      <c r="B24">
        <v>8.14</v>
      </c>
      <c r="C24">
        <v>0.53800000000000003</v>
      </c>
      <c r="D24">
        <v>4</v>
      </c>
      <c r="E24">
        <v>307</v>
      </c>
      <c r="F24">
        <v>21</v>
      </c>
      <c r="G24">
        <v>6.1420000000000003</v>
      </c>
      <c r="H24">
        <v>18.72</v>
      </c>
      <c r="I24">
        <v>15.2</v>
      </c>
    </row>
    <row r="25" spans="1:9" x14ac:dyDescent="0.3">
      <c r="A25">
        <v>100</v>
      </c>
      <c r="B25">
        <v>8.14</v>
      </c>
      <c r="C25">
        <v>0.53800000000000003</v>
      </c>
      <c r="D25">
        <v>4</v>
      </c>
      <c r="E25">
        <v>307</v>
      </c>
      <c r="F25">
        <v>21</v>
      </c>
      <c r="G25">
        <v>5.8129999999999997</v>
      </c>
      <c r="H25">
        <v>19.88</v>
      </c>
      <c r="I25">
        <v>14.5</v>
      </c>
    </row>
    <row r="26" spans="1:9" x14ac:dyDescent="0.3">
      <c r="A26">
        <v>94.1</v>
      </c>
      <c r="B26">
        <v>8.14</v>
      </c>
      <c r="C26">
        <v>0.53800000000000003</v>
      </c>
      <c r="D26">
        <v>4</v>
      </c>
      <c r="E26">
        <v>307</v>
      </c>
      <c r="F26">
        <v>21</v>
      </c>
      <c r="G26">
        <v>5.9240000000000004</v>
      </c>
      <c r="H26">
        <v>16.3</v>
      </c>
      <c r="I26">
        <v>15.6</v>
      </c>
    </row>
    <row r="27" spans="1:9" x14ac:dyDescent="0.3">
      <c r="A27">
        <v>85.7</v>
      </c>
      <c r="B27">
        <v>8.14</v>
      </c>
      <c r="C27">
        <v>0.53800000000000003</v>
      </c>
      <c r="D27">
        <v>4</v>
      </c>
      <c r="E27">
        <v>307</v>
      </c>
      <c r="F27">
        <v>21</v>
      </c>
      <c r="G27">
        <v>5.5990000000000002</v>
      </c>
      <c r="H27">
        <v>16.510000000000002</v>
      </c>
      <c r="I27">
        <v>13.9</v>
      </c>
    </row>
    <row r="28" spans="1:9" x14ac:dyDescent="0.3">
      <c r="A28">
        <v>90.3</v>
      </c>
      <c r="B28">
        <v>8.14</v>
      </c>
      <c r="C28">
        <v>0.53800000000000003</v>
      </c>
      <c r="D28">
        <v>4</v>
      </c>
      <c r="E28">
        <v>307</v>
      </c>
      <c r="F28">
        <v>21</v>
      </c>
      <c r="G28">
        <v>5.8129999999999997</v>
      </c>
      <c r="H28">
        <v>14.81</v>
      </c>
      <c r="I28">
        <v>16.600000000000001</v>
      </c>
    </row>
    <row r="29" spans="1:9" x14ac:dyDescent="0.3">
      <c r="A29">
        <v>88.8</v>
      </c>
      <c r="B29">
        <v>8.14</v>
      </c>
      <c r="C29">
        <v>0.53800000000000003</v>
      </c>
      <c r="D29">
        <v>4</v>
      </c>
      <c r="E29">
        <v>307</v>
      </c>
      <c r="F29">
        <v>21</v>
      </c>
      <c r="G29">
        <v>6.0469999999999997</v>
      </c>
      <c r="H29">
        <v>17.28</v>
      </c>
      <c r="I29">
        <v>14.8</v>
      </c>
    </row>
    <row r="30" spans="1:9" x14ac:dyDescent="0.3">
      <c r="A30">
        <v>94.4</v>
      </c>
      <c r="B30">
        <v>8.14</v>
      </c>
      <c r="C30">
        <v>0.53800000000000003</v>
      </c>
      <c r="D30">
        <v>4</v>
      </c>
      <c r="E30">
        <v>307</v>
      </c>
      <c r="F30">
        <v>21</v>
      </c>
      <c r="G30">
        <v>6.4950000000000001</v>
      </c>
      <c r="H30">
        <v>12.8</v>
      </c>
      <c r="I30">
        <v>18.399999999999999</v>
      </c>
    </row>
    <row r="31" spans="1:9" x14ac:dyDescent="0.3">
      <c r="A31">
        <v>87.3</v>
      </c>
      <c r="B31">
        <v>8.14</v>
      </c>
      <c r="C31">
        <v>0.53800000000000003</v>
      </c>
      <c r="D31">
        <v>4</v>
      </c>
      <c r="E31">
        <v>307</v>
      </c>
      <c r="F31">
        <v>21</v>
      </c>
      <c r="G31">
        <v>6.6740000000000004</v>
      </c>
      <c r="H31">
        <v>11.98</v>
      </c>
      <c r="I31">
        <v>21</v>
      </c>
    </row>
    <row r="32" spans="1:9" x14ac:dyDescent="0.3">
      <c r="A32">
        <v>94.1</v>
      </c>
      <c r="B32">
        <v>8.14</v>
      </c>
      <c r="C32">
        <v>0.53800000000000003</v>
      </c>
      <c r="D32">
        <v>4</v>
      </c>
      <c r="E32">
        <v>307</v>
      </c>
      <c r="F32">
        <v>21</v>
      </c>
      <c r="G32">
        <v>5.7130000000000001</v>
      </c>
      <c r="H32">
        <v>22.6</v>
      </c>
      <c r="I32">
        <v>12.7</v>
      </c>
    </row>
    <row r="33" spans="1:9" x14ac:dyDescent="0.3">
      <c r="A33">
        <v>100</v>
      </c>
      <c r="B33">
        <v>8.14</v>
      </c>
      <c r="C33">
        <v>0.53800000000000003</v>
      </c>
      <c r="D33">
        <v>4</v>
      </c>
      <c r="E33">
        <v>307</v>
      </c>
      <c r="F33">
        <v>21</v>
      </c>
      <c r="G33">
        <v>6.0720000000000001</v>
      </c>
      <c r="H33">
        <v>13.04</v>
      </c>
      <c r="I33">
        <v>14.5</v>
      </c>
    </row>
    <row r="34" spans="1:9" x14ac:dyDescent="0.3">
      <c r="A34">
        <v>82</v>
      </c>
      <c r="B34">
        <v>8.14</v>
      </c>
      <c r="C34">
        <v>0.53800000000000003</v>
      </c>
      <c r="D34">
        <v>4</v>
      </c>
      <c r="E34">
        <v>307</v>
      </c>
      <c r="F34">
        <v>21</v>
      </c>
      <c r="G34">
        <v>5.95</v>
      </c>
      <c r="H34">
        <v>27.71</v>
      </c>
      <c r="I34">
        <v>13.2</v>
      </c>
    </row>
    <row r="35" spans="1:9" x14ac:dyDescent="0.3">
      <c r="A35">
        <v>95</v>
      </c>
      <c r="B35">
        <v>8.14</v>
      </c>
      <c r="C35">
        <v>0.53800000000000003</v>
      </c>
      <c r="D35">
        <v>4</v>
      </c>
      <c r="E35">
        <v>307</v>
      </c>
      <c r="F35">
        <v>21</v>
      </c>
      <c r="G35">
        <v>5.7009999999999996</v>
      </c>
      <c r="H35">
        <v>18.350000000000001</v>
      </c>
      <c r="I35">
        <v>13.1</v>
      </c>
    </row>
    <row r="36" spans="1:9" x14ac:dyDescent="0.3">
      <c r="A36">
        <v>96.9</v>
      </c>
      <c r="B36">
        <v>8.14</v>
      </c>
      <c r="C36">
        <v>0.53800000000000003</v>
      </c>
      <c r="D36">
        <v>4</v>
      </c>
      <c r="E36">
        <v>307</v>
      </c>
      <c r="F36">
        <v>21</v>
      </c>
      <c r="G36">
        <v>6.0960000000000001</v>
      </c>
      <c r="H36">
        <v>20.34</v>
      </c>
      <c r="I36">
        <v>13.5</v>
      </c>
    </row>
    <row r="37" spans="1:9" x14ac:dyDescent="0.3">
      <c r="A37">
        <v>68.2</v>
      </c>
      <c r="B37">
        <v>5.96</v>
      </c>
      <c r="C37">
        <v>0.499</v>
      </c>
      <c r="D37">
        <v>5</v>
      </c>
      <c r="E37">
        <v>279</v>
      </c>
      <c r="F37">
        <v>19.2</v>
      </c>
      <c r="G37">
        <v>5.9329999999999998</v>
      </c>
      <c r="H37">
        <v>9.68</v>
      </c>
      <c r="I37">
        <v>18.899999999999999</v>
      </c>
    </row>
    <row r="38" spans="1:9" x14ac:dyDescent="0.3">
      <c r="A38">
        <v>61.4</v>
      </c>
      <c r="B38">
        <v>5.96</v>
      </c>
      <c r="C38">
        <v>0.499</v>
      </c>
      <c r="D38">
        <v>5</v>
      </c>
      <c r="E38">
        <v>279</v>
      </c>
      <c r="F38">
        <v>19.2</v>
      </c>
      <c r="G38">
        <v>5.8410000000000002</v>
      </c>
      <c r="H38">
        <v>11.41</v>
      </c>
      <c r="I38">
        <v>20</v>
      </c>
    </row>
    <row r="39" spans="1:9" x14ac:dyDescent="0.3">
      <c r="A39">
        <v>41.5</v>
      </c>
      <c r="B39">
        <v>5.96</v>
      </c>
      <c r="C39">
        <v>0.499</v>
      </c>
      <c r="D39">
        <v>5</v>
      </c>
      <c r="E39">
        <v>279</v>
      </c>
      <c r="F39">
        <v>19.2</v>
      </c>
      <c r="G39">
        <v>5.85</v>
      </c>
      <c r="H39">
        <v>8.77</v>
      </c>
      <c r="I39">
        <v>21</v>
      </c>
    </row>
    <row r="40" spans="1:9" x14ac:dyDescent="0.3">
      <c r="A40">
        <v>30.2</v>
      </c>
      <c r="B40">
        <v>5.96</v>
      </c>
      <c r="C40">
        <v>0.499</v>
      </c>
      <c r="D40">
        <v>5</v>
      </c>
      <c r="E40">
        <v>279</v>
      </c>
      <c r="F40">
        <v>19.2</v>
      </c>
      <c r="G40">
        <v>5.9660000000000002</v>
      </c>
      <c r="H40">
        <v>10.130000000000001</v>
      </c>
      <c r="I40">
        <v>24.7</v>
      </c>
    </row>
    <row r="41" spans="1:9" x14ac:dyDescent="0.3">
      <c r="A41">
        <v>21.8</v>
      </c>
      <c r="B41">
        <v>2.95</v>
      </c>
      <c r="C41">
        <v>0.42799999999999999</v>
      </c>
      <c r="D41">
        <v>3</v>
      </c>
      <c r="E41">
        <v>252</v>
      </c>
      <c r="F41">
        <v>18.3</v>
      </c>
      <c r="G41">
        <v>6.5949999999999998</v>
      </c>
      <c r="H41">
        <v>4.32</v>
      </c>
      <c r="I41">
        <v>30.8</v>
      </c>
    </row>
    <row r="42" spans="1:9" x14ac:dyDescent="0.3">
      <c r="A42">
        <v>15.8</v>
      </c>
      <c r="B42">
        <v>2.95</v>
      </c>
      <c r="C42">
        <v>0.42799999999999999</v>
      </c>
      <c r="D42">
        <v>3</v>
      </c>
      <c r="E42">
        <v>252</v>
      </c>
      <c r="F42">
        <v>18.3</v>
      </c>
      <c r="G42">
        <v>7.024</v>
      </c>
      <c r="H42">
        <v>1.98</v>
      </c>
      <c r="I42">
        <v>34.9</v>
      </c>
    </row>
    <row r="43" spans="1:9" x14ac:dyDescent="0.3">
      <c r="A43">
        <v>2.9</v>
      </c>
      <c r="B43">
        <v>6.91</v>
      </c>
      <c r="C43">
        <v>0.44800000000000001</v>
      </c>
      <c r="D43">
        <v>3</v>
      </c>
      <c r="E43">
        <v>233</v>
      </c>
      <c r="F43">
        <v>17.899999999999999</v>
      </c>
      <c r="G43">
        <v>6.77</v>
      </c>
      <c r="H43">
        <v>4.84</v>
      </c>
      <c r="I43">
        <v>26.6</v>
      </c>
    </row>
    <row r="44" spans="1:9" x14ac:dyDescent="0.3">
      <c r="A44">
        <v>6.6</v>
      </c>
      <c r="B44">
        <v>6.91</v>
      </c>
      <c r="C44">
        <v>0.44800000000000001</v>
      </c>
      <c r="D44">
        <v>3</v>
      </c>
      <c r="E44">
        <v>233</v>
      </c>
      <c r="F44">
        <v>17.899999999999999</v>
      </c>
      <c r="G44">
        <v>6.1689999999999996</v>
      </c>
      <c r="H44">
        <v>5.81</v>
      </c>
      <c r="I44">
        <v>25.3</v>
      </c>
    </row>
    <row r="45" spans="1:9" x14ac:dyDescent="0.3">
      <c r="A45">
        <v>6.5</v>
      </c>
      <c r="B45">
        <v>6.91</v>
      </c>
      <c r="C45">
        <v>0.44800000000000001</v>
      </c>
      <c r="D45">
        <v>3</v>
      </c>
      <c r="E45">
        <v>233</v>
      </c>
      <c r="F45">
        <v>17.899999999999999</v>
      </c>
      <c r="G45">
        <v>6.2110000000000003</v>
      </c>
      <c r="H45">
        <v>7.44</v>
      </c>
      <c r="I45">
        <v>24.7</v>
      </c>
    </row>
    <row r="46" spans="1:9" x14ac:dyDescent="0.3">
      <c r="A46">
        <v>40</v>
      </c>
      <c r="B46">
        <v>6.91</v>
      </c>
      <c r="C46">
        <v>0.44800000000000001</v>
      </c>
      <c r="D46">
        <v>3</v>
      </c>
      <c r="E46">
        <v>233</v>
      </c>
      <c r="F46">
        <v>17.899999999999999</v>
      </c>
      <c r="G46">
        <v>6.069</v>
      </c>
      <c r="H46">
        <v>9.5500000000000007</v>
      </c>
      <c r="I46">
        <v>21.2</v>
      </c>
    </row>
    <row r="47" spans="1:9" x14ac:dyDescent="0.3">
      <c r="A47">
        <v>33.799999999999997</v>
      </c>
      <c r="B47">
        <v>6.91</v>
      </c>
      <c r="C47">
        <v>0.44800000000000001</v>
      </c>
      <c r="D47">
        <v>3</v>
      </c>
      <c r="E47">
        <v>233</v>
      </c>
      <c r="F47">
        <v>17.899999999999999</v>
      </c>
      <c r="G47">
        <v>5.6820000000000004</v>
      </c>
      <c r="H47">
        <v>10.210000000000001</v>
      </c>
      <c r="I47">
        <v>19.3</v>
      </c>
    </row>
    <row r="48" spans="1:9" x14ac:dyDescent="0.3">
      <c r="A48">
        <v>33.299999999999997</v>
      </c>
      <c r="B48">
        <v>6.91</v>
      </c>
      <c r="C48">
        <v>0.44800000000000001</v>
      </c>
      <c r="D48">
        <v>3</v>
      </c>
      <c r="E48">
        <v>233</v>
      </c>
      <c r="F48">
        <v>17.899999999999999</v>
      </c>
      <c r="G48">
        <v>5.7859999999999996</v>
      </c>
      <c r="H48">
        <v>14.15</v>
      </c>
      <c r="I48">
        <v>20</v>
      </c>
    </row>
    <row r="49" spans="1:9" x14ac:dyDescent="0.3">
      <c r="A49">
        <v>85.5</v>
      </c>
      <c r="B49">
        <v>6.91</v>
      </c>
      <c r="C49">
        <v>0.44800000000000001</v>
      </c>
      <c r="D49">
        <v>3</v>
      </c>
      <c r="E49">
        <v>233</v>
      </c>
      <c r="F49">
        <v>17.899999999999999</v>
      </c>
      <c r="G49">
        <v>6.03</v>
      </c>
      <c r="H49">
        <v>18.8</v>
      </c>
      <c r="I49">
        <v>16.600000000000001</v>
      </c>
    </row>
    <row r="50" spans="1:9" x14ac:dyDescent="0.3">
      <c r="A50">
        <v>95.3</v>
      </c>
      <c r="B50">
        <v>6.91</v>
      </c>
      <c r="C50">
        <v>0.44800000000000001</v>
      </c>
      <c r="D50">
        <v>3</v>
      </c>
      <c r="E50">
        <v>233</v>
      </c>
      <c r="F50">
        <v>17.899999999999999</v>
      </c>
      <c r="G50">
        <v>5.399</v>
      </c>
      <c r="H50">
        <v>30.81</v>
      </c>
      <c r="I50">
        <v>14.4</v>
      </c>
    </row>
    <row r="51" spans="1:9" x14ac:dyDescent="0.3">
      <c r="A51">
        <v>62</v>
      </c>
      <c r="B51">
        <v>6.91</v>
      </c>
      <c r="C51">
        <v>0.44800000000000001</v>
      </c>
      <c r="D51">
        <v>3</v>
      </c>
      <c r="E51">
        <v>233</v>
      </c>
      <c r="F51">
        <v>17.899999999999999</v>
      </c>
      <c r="G51">
        <v>5.6020000000000003</v>
      </c>
      <c r="H51">
        <v>16.2</v>
      </c>
      <c r="I51">
        <v>19.399999999999999</v>
      </c>
    </row>
    <row r="52" spans="1:9" x14ac:dyDescent="0.3">
      <c r="A52">
        <v>45.7</v>
      </c>
      <c r="B52">
        <v>5.64</v>
      </c>
      <c r="C52">
        <v>0.439</v>
      </c>
      <c r="D52">
        <v>4</v>
      </c>
      <c r="E52">
        <v>243</v>
      </c>
      <c r="F52">
        <v>16.8</v>
      </c>
      <c r="G52">
        <v>5.9630000000000001</v>
      </c>
      <c r="H52">
        <v>13.45</v>
      </c>
      <c r="I52">
        <v>19.7</v>
      </c>
    </row>
    <row r="53" spans="1:9" x14ac:dyDescent="0.3">
      <c r="A53">
        <v>63</v>
      </c>
      <c r="B53">
        <v>5.64</v>
      </c>
      <c r="C53">
        <v>0.439</v>
      </c>
      <c r="D53">
        <v>4</v>
      </c>
      <c r="E53">
        <v>243</v>
      </c>
      <c r="F53">
        <v>16.8</v>
      </c>
      <c r="G53">
        <v>6.1150000000000002</v>
      </c>
      <c r="H53">
        <v>9.43</v>
      </c>
      <c r="I53">
        <v>20.5</v>
      </c>
    </row>
    <row r="54" spans="1:9" x14ac:dyDescent="0.3">
      <c r="A54">
        <v>21.1</v>
      </c>
      <c r="B54">
        <v>5.64</v>
      </c>
      <c r="C54">
        <v>0.439</v>
      </c>
      <c r="D54">
        <v>4</v>
      </c>
      <c r="E54">
        <v>243</v>
      </c>
      <c r="F54">
        <v>16.8</v>
      </c>
      <c r="G54">
        <v>6.5110000000000001</v>
      </c>
      <c r="H54">
        <v>5.28</v>
      </c>
      <c r="I54">
        <v>25</v>
      </c>
    </row>
    <row r="55" spans="1:9" x14ac:dyDescent="0.3">
      <c r="A55">
        <v>21.4</v>
      </c>
      <c r="B55">
        <v>5.64</v>
      </c>
      <c r="C55">
        <v>0.439</v>
      </c>
      <c r="D55">
        <v>4</v>
      </c>
      <c r="E55">
        <v>243</v>
      </c>
      <c r="F55">
        <v>16.8</v>
      </c>
      <c r="G55">
        <v>5.9980000000000002</v>
      </c>
      <c r="H55">
        <v>8.43</v>
      </c>
      <c r="I55">
        <v>23.4</v>
      </c>
    </row>
    <row r="56" spans="1:9" x14ac:dyDescent="0.3">
      <c r="A56">
        <v>47.6</v>
      </c>
      <c r="B56">
        <v>4</v>
      </c>
      <c r="C56">
        <v>0.41</v>
      </c>
      <c r="D56">
        <v>3</v>
      </c>
      <c r="E56">
        <v>469</v>
      </c>
      <c r="F56">
        <v>21.1</v>
      </c>
      <c r="G56">
        <v>5.8879999999999999</v>
      </c>
      <c r="H56">
        <v>14.8</v>
      </c>
      <c r="I56">
        <v>18.899999999999999</v>
      </c>
    </row>
    <row r="57" spans="1:9" x14ac:dyDescent="0.3">
      <c r="A57">
        <v>21.9</v>
      </c>
      <c r="B57">
        <v>1.22</v>
      </c>
      <c r="C57">
        <v>0.40300000000000002</v>
      </c>
      <c r="D57">
        <v>5</v>
      </c>
      <c r="E57">
        <v>226</v>
      </c>
      <c r="F57">
        <v>17.899999999999999</v>
      </c>
      <c r="G57">
        <v>7.2489999999999997</v>
      </c>
      <c r="H57">
        <v>4.8099999999999996</v>
      </c>
      <c r="I57">
        <v>35.4</v>
      </c>
    </row>
    <row r="58" spans="1:9" x14ac:dyDescent="0.3">
      <c r="A58">
        <v>35.700000000000003</v>
      </c>
      <c r="B58">
        <v>0.74</v>
      </c>
      <c r="C58">
        <v>0.41</v>
      </c>
      <c r="D58">
        <v>2</v>
      </c>
      <c r="E58">
        <v>313</v>
      </c>
      <c r="F58">
        <v>17.3</v>
      </c>
      <c r="G58">
        <v>6.383</v>
      </c>
      <c r="H58">
        <v>5.77</v>
      </c>
      <c r="I58">
        <v>24.7</v>
      </c>
    </row>
    <row r="59" spans="1:9" x14ac:dyDescent="0.3">
      <c r="A59">
        <v>40.5</v>
      </c>
      <c r="B59">
        <v>1.32</v>
      </c>
      <c r="C59">
        <v>0.41099999999999998</v>
      </c>
      <c r="D59">
        <v>5</v>
      </c>
      <c r="E59">
        <v>256</v>
      </c>
      <c r="F59">
        <v>15.1</v>
      </c>
      <c r="G59">
        <v>6.8159999999999998</v>
      </c>
      <c r="H59">
        <v>3.95</v>
      </c>
      <c r="I59">
        <v>31.6</v>
      </c>
    </row>
    <row r="60" spans="1:9" x14ac:dyDescent="0.3">
      <c r="A60">
        <v>29.2</v>
      </c>
      <c r="B60">
        <v>5.13</v>
      </c>
      <c r="C60">
        <v>0.45300000000000001</v>
      </c>
      <c r="D60">
        <v>8</v>
      </c>
      <c r="E60">
        <v>284</v>
      </c>
      <c r="F60">
        <v>19.7</v>
      </c>
      <c r="G60">
        <v>6.1449999999999996</v>
      </c>
      <c r="H60">
        <v>6.86</v>
      </c>
      <c r="I60">
        <v>23.3</v>
      </c>
    </row>
    <row r="61" spans="1:9" x14ac:dyDescent="0.3">
      <c r="A61">
        <v>47.2</v>
      </c>
      <c r="B61">
        <v>5.13</v>
      </c>
      <c r="C61">
        <v>0.45300000000000001</v>
      </c>
      <c r="D61">
        <v>8</v>
      </c>
      <c r="E61">
        <v>284</v>
      </c>
      <c r="F61">
        <v>19.7</v>
      </c>
      <c r="G61">
        <v>5.9269999999999996</v>
      </c>
      <c r="H61">
        <v>9.2200000000000006</v>
      </c>
      <c r="I61">
        <v>19.600000000000001</v>
      </c>
    </row>
    <row r="62" spans="1:9" x14ac:dyDescent="0.3">
      <c r="A62">
        <v>66.2</v>
      </c>
      <c r="B62">
        <v>5.13</v>
      </c>
      <c r="C62">
        <v>0.45300000000000001</v>
      </c>
      <c r="D62">
        <v>8</v>
      </c>
      <c r="E62">
        <v>284</v>
      </c>
      <c r="F62">
        <v>19.7</v>
      </c>
      <c r="G62">
        <v>5.7409999999999997</v>
      </c>
      <c r="H62">
        <v>13.15</v>
      </c>
      <c r="I62">
        <v>18.7</v>
      </c>
    </row>
    <row r="63" spans="1:9" x14ac:dyDescent="0.3">
      <c r="A63">
        <v>93.4</v>
      </c>
      <c r="B63">
        <v>5.13</v>
      </c>
      <c r="C63">
        <v>0.45300000000000001</v>
      </c>
      <c r="D63">
        <v>8</v>
      </c>
      <c r="E63">
        <v>284</v>
      </c>
      <c r="F63">
        <v>19.7</v>
      </c>
      <c r="G63">
        <v>5.9660000000000002</v>
      </c>
      <c r="H63">
        <v>14.44</v>
      </c>
      <c r="I63">
        <v>16</v>
      </c>
    </row>
    <row r="64" spans="1:9" x14ac:dyDescent="0.3">
      <c r="A64">
        <v>67.8</v>
      </c>
      <c r="B64">
        <v>5.13</v>
      </c>
      <c r="C64">
        <v>0.45300000000000001</v>
      </c>
      <c r="D64">
        <v>8</v>
      </c>
      <c r="E64">
        <v>284</v>
      </c>
      <c r="F64">
        <v>19.7</v>
      </c>
      <c r="G64">
        <v>6.4560000000000004</v>
      </c>
      <c r="H64">
        <v>6.73</v>
      </c>
      <c r="I64">
        <v>22.2</v>
      </c>
    </row>
    <row r="65" spans="1:9" x14ac:dyDescent="0.3">
      <c r="A65">
        <v>43.4</v>
      </c>
      <c r="B65">
        <v>5.13</v>
      </c>
      <c r="C65">
        <v>0.45300000000000001</v>
      </c>
      <c r="D65">
        <v>8</v>
      </c>
      <c r="E65">
        <v>284</v>
      </c>
      <c r="F65">
        <v>19.7</v>
      </c>
      <c r="G65">
        <v>6.7619999999999996</v>
      </c>
      <c r="H65">
        <v>9.5</v>
      </c>
      <c r="I65">
        <v>25</v>
      </c>
    </row>
    <row r="66" spans="1:9" x14ac:dyDescent="0.3">
      <c r="A66">
        <v>59.5</v>
      </c>
      <c r="B66">
        <v>1.38</v>
      </c>
      <c r="C66">
        <v>0.41610000000000003</v>
      </c>
      <c r="D66">
        <v>3</v>
      </c>
      <c r="E66">
        <v>216</v>
      </c>
      <c r="F66">
        <v>18.600000000000001</v>
      </c>
      <c r="G66">
        <v>7.1040000000000001</v>
      </c>
      <c r="H66">
        <v>8.0500000000000007</v>
      </c>
      <c r="I66">
        <v>33</v>
      </c>
    </row>
    <row r="67" spans="1:9" x14ac:dyDescent="0.3">
      <c r="A67">
        <v>17.8</v>
      </c>
      <c r="B67">
        <v>3.37</v>
      </c>
      <c r="C67">
        <v>0.39800000000000002</v>
      </c>
      <c r="D67">
        <v>4</v>
      </c>
      <c r="E67">
        <v>337</v>
      </c>
      <c r="F67">
        <v>16.100000000000001</v>
      </c>
      <c r="G67">
        <v>6.29</v>
      </c>
      <c r="H67">
        <v>4.67</v>
      </c>
      <c r="I67">
        <v>23.5</v>
      </c>
    </row>
    <row r="68" spans="1:9" x14ac:dyDescent="0.3">
      <c r="A68">
        <v>31.1</v>
      </c>
      <c r="B68">
        <v>3.37</v>
      </c>
      <c r="C68">
        <v>0.39800000000000002</v>
      </c>
      <c r="D68">
        <v>4</v>
      </c>
      <c r="E68">
        <v>337</v>
      </c>
      <c r="F68">
        <v>16.100000000000001</v>
      </c>
      <c r="G68">
        <v>5.7869999999999999</v>
      </c>
      <c r="H68">
        <v>10.24</v>
      </c>
      <c r="I68">
        <v>19.399999999999999</v>
      </c>
    </row>
    <row r="69" spans="1:9" x14ac:dyDescent="0.3">
      <c r="A69">
        <v>21.4</v>
      </c>
      <c r="B69">
        <v>6.07</v>
      </c>
      <c r="C69">
        <v>0.40899999999999997</v>
      </c>
      <c r="D69">
        <v>4</v>
      </c>
      <c r="E69">
        <v>345</v>
      </c>
      <c r="F69">
        <v>18.899999999999999</v>
      </c>
      <c r="G69">
        <v>5.8780000000000001</v>
      </c>
      <c r="H69">
        <v>8.1</v>
      </c>
      <c r="I69">
        <v>22</v>
      </c>
    </row>
    <row r="70" spans="1:9" x14ac:dyDescent="0.3">
      <c r="A70">
        <v>36.799999999999997</v>
      </c>
      <c r="B70">
        <v>6.07</v>
      </c>
      <c r="C70">
        <v>0.40899999999999997</v>
      </c>
      <c r="D70">
        <v>4</v>
      </c>
      <c r="E70">
        <v>345</v>
      </c>
      <c r="F70">
        <v>18.899999999999999</v>
      </c>
      <c r="G70">
        <v>5.5940000000000003</v>
      </c>
      <c r="H70">
        <v>13.09</v>
      </c>
      <c r="I70">
        <v>17.399999999999999</v>
      </c>
    </row>
    <row r="71" spans="1:9" x14ac:dyDescent="0.3">
      <c r="A71">
        <v>33</v>
      </c>
      <c r="B71">
        <v>6.07</v>
      </c>
      <c r="C71">
        <v>0.40899999999999997</v>
      </c>
      <c r="D71">
        <v>4</v>
      </c>
      <c r="E71">
        <v>345</v>
      </c>
      <c r="F71">
        <v>18.899999999999999</v>
      </c>
      <c r="G71">
        <v>5.8849999999999998</v>
      </c>
      <c r="H71">
        <v>8.7899999999999991</v>
      </c>
      <c r="I71">
        <v>20.9</v>
      </c>
    </row>
    <row r="72" spans="1:9" x14ac:dyDescent="0.3">
      <c r="A72">
        <v>6.6</v>
      </c>
      <c r="B72">
        <v>10.81</v>
      </c>
      <c r="C72">
        <v>0.41299999999999998</v>
      </c>
      <c r="D72">
        <v>4</v>
      </c>
      <c r="E72">
        <v>305</v>
      </c>
      <c r="F72">
        <v>19.2</v>
      </c>
      <c r="G72">
        <v>6.4169999999999998</v>
      </c>
      <c r="H72">
        <v>6.72</v>
      </c>
      <c r="I72">
        <v>24.2</v>
      </c>
    </row>
    <row r="73" spans="1:9" x14ac:dyDescent="0.3">
      <c r="A73">
        <v>17.5</v>
      </c>
      <c r="B73">
        <v>10.81</v>
      </c>
      <c r="C73">
        <v>0.41299999999999998</v>
      </c>
      <c r="D73">
        <v>4</v>
      </c>
      <c r="E73">
        <v>305</v>
      </c>
      <c r="F73">
        <v>19.2</v>
      </c>
      <c r="G73">
        <v>5.9610000000000003</v>
      </c>
      <c r="H73">
        <v>9.8800000000000008</v>
      </c>
      <c r="I73">
        <v>21.7</v>
      </c>
    </row>
    <row r="74" spans="1:9" x14ac:dyDescent="0.3">
      <c r="A74">
        <v>7.8</v>
      </c>
      <c r="B74">
        <v>10.81</v>
      </c>
      <c r="C74">
        <v>0.41299999999999998</v>
      </c>
      <c r="D74">
        <v>4</v>
      </c>
      <c r="E74">
        <v>305</v>
      </c>
      <c r="F74">
        <v>19.2</v>
      </c>
      <c r="G74">
        <v>6.0650000000000004</v>
      </c>
      <c r="H74">
        <v>5.52</v>
      </c>
      <c r="I74">
        <v>22.8</v>
      </c>
    </row>
    <row r="75" spans="1:9" x14ac:dyDescent="0.3">
      <c r="A75">
        <v>6.2</v>
      </c>
      <c r="B75">
        <v>10.81</v>
      </c>
      <c r="C75">
        <v>0.41299999999999998</v>
      </c>
      <c r="D75">
        <v>4</v>
      </c>
      <c r="E75">
        <v>305</v>
      </c>
      <c r="F75">
        <v>19.2</v>
      </c>
      <c r="G75">
        <v>6.2450000000000001</v>
      </c>
      <c r="H75">
        <v>7.54</v>
      </c>
      <c r="I75">
        <v>23.4</v>
      </c>
    </row>
    <row r="76" spans="1:9" x14ac:dyDescent="0.3">
      <c r="A76">
        <v>6</v>
      </c>
      <c r="B76">
        <v>12.83</v>
      </c>
      <c r="C76">
        <v>0.437</v>
      </c>
      <c r="D76">
        <v>5</v>
      </c>
      <c r="E76">
        <v>398</v>
      </c>
      <c r="F76">
        <v>18.7</v>
      </c>
      <c r="G76">
        <v>6.2729999999999997</v>
      </c>
      <c r="H76">
        <v>6.78</v>
      </c>
      <c r="I76">
        <v>24.1</v>
      </c>
    </row>
    <row r="77" spans="1:9" x14ac:dyDescent="0.3">
      <c r="A77">
        <v>45</v>
      </c>
      <c r="B77">
        <v>12.83</v>
      </c>
      <c r="C77">
        <v>0.437</v>
      </c>
      <c r="D77">
        <v>5</v>
      </c>
      <c r="E77">
        <v>398</v>
      </c>
      <c r="F77">
        <v>18.7</v>
      </c>
      <c r="G77">
        <v>6.2859999999999996</v>
      </c>
      <c r="H77">
        <v>8.94</v>
      </c>
      <c r="I77">
        <v>21.4</v>
      </c>
    </row>
    <row r="78" spans="1:9" x14ac:dyDescent="0.3">
      <c r="A78">
        <v>74.5</v>
      </c>
      <c r="B78">
        <v>12.83</v>
      </c>
      <c r="C78">
        <v>0.437</v>
      </c>
      <c r="D78">
        <v>5</v>
      </c>
      <c r="E78">
        <v>398</v>
      </c>
      <c r="F78">
        <v>18.7</v>
      </c>
      <c r="G78">
        <v>6.2789999999999999</v>
      </c>
      <c r="H78">
        <v>11.97</v>
      </c>
      <c r="I78">
        <v>20</v>
      </c>
    </row>
    <row r="79" spans="1:9" x14ac:dyDescent="0.3">
      <c r="A79">
        <v>45.8</v>
      </c>
      <c r="B79">
        <v>12.83</v>
      </c>
      <c r="C79">
        <v>0.437</v>
      </c>
      <c r="D79">
        <v>5</v>
      </c>
      <c r="E79">
        <v>398</v>
      </c>
      <c r="F79">
        <v>18.7</v>
      </c>
      <c r="G79">
        <v>6.14</v>
      </c>
      <c r="H79">
        <v>10.27</v>
      </c>
      <c r="I79">
        <v>20.8</v>
      </c>
    </row>
    <row r="80" spans="1:9" x14ac:dyDescent="0.3">
      <c r="A80">
        <v>53.7</v>
      </c>
      <c r="B80">
        <v>12.83</v>
      </c>
      <c r="C80">
        <v>0.437</v>
      </c>
      <c r="D80">
        <v>5</v>
      </c>
      <c r="E80">
        <v>398</v>
      </c>
      <c r="F80">
        <v>18.7</v>
      </c>
      <c r="G80">
        <v>6.2320000000000002</v>
      </c>
      <c r="H80">
        <v>12.34</v>
      </c>
      <c r="I80">
        <v>21.2</v>
      </c>
    </row>
    <row r="81" spans="1:9" x14ac:dyDescent="0.3">
      <c r="A81">
        <v>36.6</v>
      </c>
      <c r="B81">
        <v>12.83</v>
      </c>
      <c r="C81">
        <v>0.437</v>
      </c>
      <c r="D81">
        <v>5</v>
      </c>
      <c r="E81">
        <v>398</v>
      </c>
      <c r="F81">
        <v>18.7</v>
      </c>
      <c r="G81">
        <v>5.8739999999999997</v>
      </c>
      <c r="H81">
        <v>9.1</v>
      </c>
      <c r="I81">
        <v>20.3</v>
      </c>
    </row>
    <row r="82" spans="1:9" x14ac:dyDescent="0.3">
      <c r="A82">
        <v>33.5</v>
      </c>
      <c r="B82">
        <v>4.8600000000000003</v>
      </c>
      <c r="C82">
        <v>0.42599999999999999</v>
      </c>
      <c r="D82">
        <v>4</v>
      </c>
      <c r="E82">
        <v>281</v>
      </c>
      <c r="F82">
        <v>19</v>
      </c>
      <c r="G82">
        <v>6.7270000000000003</v>
      </c>
      <c r="H82">
        <v>5.29</v>
      </c>
      <c r="I82">
        <v>28</v>
      </c>
    </row>
    <row r="83" spans="1:9" x14ac:dyDescent="0.3">
      <c r="A83">
        <v>70.400000000000006</v>
      </c>
      <c r="B83">
        <v>4.8600000000000003</v>
      </c>
      <c r="C83">
        <v>0.42599999999999999</v>
      </c>
      <c r="D83">
        <v>4</v>
      </c>
      <c r="E83">
        <v>281</v>
      </c>
      <c r="F83">
        <v>19</v>
      </c>
      <c r="G83">
        <v>6.6189999999999998</v>
      </c>
      <c r="H83">
        <v>7.22</v>
      </c>
      <c r="I83">
        <v>23.9</v>
      </c>
    </row>
    <row r="84" spans="1:9" x14ac:dyDescent="0.3">
      <c r="A84">
        <v>32.200000000000003</v>
      </c>
      <c r="B84">
        <v>4.8600000000000003</v>
      </c>
      <c r="C84">
        <v>0.42599999999999999</v>
      </c>
      <c r="D84">
        <v>4</v>
      </c>
      <c r="E84">
        <v>281</v>
      </c>
      <c r="F84">
        <v>19</v>
      </c>
      <c r="G84">
        <v>6.3019999999999996</v>
      </c>
      <c r="H84">
        <v>6.72</v>
      </c>
      <c r="I84">
        <v>24.8</v>
      </c>
    </row>
    <row r="85" spans="1:9" x14ac:dyDescent="0.3">
      <c r="A85">
        <v>46.7</v>
      </c>
      <c r="B85">
        <v>4.8600000000000003</v>
      </c>
      <c r="C85">
        <v>0.42599999999999999</v>
      </c>
      <c r="D85">
        <v>4</v>
      </c>
      <c r="E85">
        <v>281</v>
      </c>
      <c r="F85">
        <v>19</v>
      </c>
      <c r="G85">
        <v>6.1669999999999998</v>
      </c>
      <c r="H85">
        <v>7.51</v>
      </c>
      <c r="I85">
        <v>22.9</v>
      </c>
    </row>
    <row r="86" spans="1:9" x14ac:dyDescent="0.3">
      <c r="A86">
        <v>48</v>
      </c>
      <c r="B86">
        <v>4.49</v>
      </c>
      <c r="C86">
        <v>0.44900000000000001</v>
      </c>
      <c r="D86">
        <v>3</v>
      </c>
      <c r="E86">
        <v>247</v>
      </c>
      <c r="F86">
        <v>18.5</v>
      </c>
      <c r="G86">
        <v>6.3890000000000002</v>
      </c>
      <c r="H86">
        <v>9.6199999999999992</v>
      </c>
      <c r="I86">
        <v>23.9</v>
      </c>
    </row>
    <row r="87" spans="1:9" x14ac:dyDescent="0.3">
      <c r="A87">
        <v>56.1</v>
      </c>
      <c r="B87">
        <v>4.49</v>
      </c>
      <c r="C87">
        <v>0.44900000000000001</v>
      </c>
      <c r="D87">
        <v>3</v>
      </c>
      <c r="E87">
        <v>247</v>
      </c>
      <c r="F87">
        <v>18.5</v>
      </c>
      <c r="G87">
        <v>6.63</v>
      </c>
      <c r="H87">
        <v>6.53</v>
      </c>
      <c r="I87">
        <v>26.6</v>
      </c>
    </row>
    <row r="88" spans="1:9" x14ac:dyDescent="0.3">
      <c r="A88">
        <v>45.1</v>
      </c>
      <c r="B88">
        <v>4.49</v>
      </c>
      <c r="C88">
        <v>0.44900000000000001</v>
      </c>
      <c r="D88">
        <v>3</v>
      </c>
      <c r="E88">
        <v>247</v>
      </c>
      <c r="F88">
        <v>18.5</v>
      </c>
      <c r="G88">
        <v>6.0149999999999997</v>
      </c>
      <c r="H88">
        <v>12.86</v>
      </c>
      <c r="I88">
        <v>22.5</v>
      </c>
    </row>
    <row r="89" spans="1:9" x14ac:dyDescent="0.3">
      <c r="A89">
        <v>56.8</v>
      </c>
      <c r="B89">
        <v>4.49</v>
      </c>
      <c r="C89">
        <v>0.44900000000000001</v>
      </c>
      <c r="D89">
        <v>3</v>
      </c>
      <c r="E89">
        <v>247</v>
      </c>
      <c r="F89">
        <v>18.5</v>
      </c>
      <c r="G89">
        <v>6.1210000000000004</v>
      </c>
      <c r="H89">
        <v>8.44</v>
      </c>
      <c r="I89">
        <v>22.2</v>
      </c>
    </row>
    <row r="90" spans="1:9" x14ac:dyDescent="0.3">
      <c r="A90">
        <v>86.3</v>
      </c>
      <c r="B90">
        <v>3.41</v>
      </c>
      <c r="C90">
        <v>0.48899999999999999</v>
      </c>
      <c r="D90">
        <v>2</v>
      </c>
      <c r="E90">
        <v>270</v>
      </c>
      <c r="F90">
        <v>17.8</v>
      </c>
      <c r="G90">
        <v>7.0069999999999997</v>
      </c>
      <c r="H90">
        <v>5.5</v>
      </c>
      <c r="I90">
        <v>23.6</v>
      </c>
    </row>
    <row r="91" spans="1:9" x14ac:dyDescent="0.3">
      <c r="A91">
        <v>63.1</v>
      </c>
      <c r="B91">
        <v>3.41</v>
      </c>
      <c r="C91">
        <v>0.48899999999999999</v>
      </c>
      <c r="D91">
        <v>2</v>
      </c>
      <c r="E91">
        <v>270</v>
      </c>
      <c r="F91">
        <v>17.8</v>
      </c>
      <c r="G91">
        <v>7.0789999999999997</v>
      </c>
      <c r="H91">
        <v>5.7</v>
      </c>
      <c r="I91">
        <v>28.7</v>
      </c>
    </row>
    <row r="92" spans="1:9" x14ac:dyDescent="0.3">
      <c r="A92">
        <v>66.099999999999994</v>
      </c>
      <c r="B92">
        <v>3.41</v>
      </c>
      <c r="C92">
        <v>0.48899999999999999</v>
      </c>
      <c r="D92">
        <v>2</v>
      </c>
      <c r="E92">
        <v>270</v>
      </c>
      <c r="F92">
        <v>17.8</v>
      </c>
      <c r="G92">
        <v>6.4169999999999998</v>
      </c>
      <c r="H92">
        <v>8.81</v>
      </c>
      <c r="I92">
        <v>22.6</v>
      </c>
    </row>
    <row r="93" spans="1:9" x14ac:dyDescent="0.3">
      <c r="A93">
        <v>73.900000000000006</v>
      </c>
      <c r="B93">
        <v>3.41</v>
      </c>
      <c r="C93">
        <v>0.48899999999999999</v>
      </c>
      <c r="D93">
        <v>2</v>
      </c>
      <c r="E93">
        <v>270</v>
      </c>
      <c r="F93">
        <v>17.8</v>
      </c>
      <c r="G93">
        <v>6.4050000000000002</v>
      </c>
      <c r="H93">
        <v>8.1999999999999993</v>
      </c>
      <c r="I93">
        <v>22</v>
      </c>
    </row>
    <row r="94" spans="1:9" x14ac:dyDescent="0.3">
      <c r="A94">
        <v>53.6</v>
      </c>
      <c r="B94">
        <v>15.04</v>
      </c>
      <c r="C94">
        <v>0.46400000000000002</v>
      </c>
      <c r="D94">
        <v>4</v>
      </c>
      <c r="E94">
        <v>270</v>
      </c>
      <c r="F94">
        <v>18.2</v>
      </c>
      <c r="G94">
        <v>6.4420000000000002</v>
      </c>
      <c r="H94">
        <v>8.16</v>
      </c>
      <c r="I94">
        <v>22.9</v>
      </c>
    </row>
    <row r="95" spans="1:9" x14ac:dyDescent="0.3">
      <c r="A95">
        <v>28.9</v>
      </c>
      <c r="B95">
        <v>15.04</v>
      </c>
      <c r="C95">
        <v>0.46400000000000002</v>
      </c>
      <c r="D95">
        <v>4</v>
      </c>
      <c r="E95">
        <v>270</v>
      </c>
      <c r="F95">
        <v>18.2</v>
      </c>
      <c r="G95">
        <v>6.2110000000000003</v>
      </c>
      <c r="H95">
        <v>6.21</v>
      </c>
      <c r="I95">
        <v>25</v>
      </c>
    </row>
    <row r="96" spans="1:9" x14ac:dyDescent="0.3">
      <c r="A96">
        <v>77.3</v>
      </c>
      <c r="B96">
        <v>15.04</v>
      </c>
      <c r="C96">
        <v>0.46400000000000002</v>
      </c>
      <c r="D96">
        <v>4</v>
      </c>
      <c r="E96">
        <v>270</v>
      </c>
      <c r="F96">
        <v>18.2</v>
      </c>
      <c r="G96">
        <v>6.2489999999999997</v>
      </c>
      <c r="H96">
        <v>10.59</v>
      </c>
      <c r="I96">
        <v>20.6</v>
      </c>
    </row>
    <row r="97" spans="1:9" x14ac:dyDescent="0.3">
      <c r="A97">
        <v>57.8</v>
      </c>
      <c r="B97">
        <v>2.89</v>
      </c>
      <c r="C97">
        <v>0.44500000000000001</v>
      </c>
      <c r="D97">
        <v>2</v>
      </c>
      <c r="E97">
        <v>276</v>
      </c>
      <c r="F97">
        <v>18</v>
      </c>
      <c r="G97">
        <v>6.625</v>
      </c>
      <c r="H97">
        <v>6.65</v>
      </c>
      <c r="I97">
        <v>28.4</v>
      </c>
    </row>
    <row r="98" spans="1:9" x14ac:dyDescent="0.3">
      <c r="A98">
        <v>69.599999999999994</v>
      </c>
      <c r="B98">
        <v>2.89</v>
      </c>
      <c r="C98">
        <v>0.44500000000000001</v>
      </c>
      <c r="D98">
        <v>2</v>
      </c>
      <c r="E98">
        <v>276</v>
      </c>
      <c r="F98">
        <v>18</v>
      </c>
      <c r="G98">
        <v>6.1630000000000003</v>
      </c>
      <c r="H98">
        <v>11.34</v>
      </c>
      <c r="I98">
        <v>21.4</v>
      </c>
    </row>
    <row r="99" spans="1:9" x14ac:dyDescent="0.3">
      <c r="A99">
        <v>76</v>
      </c>
      <c r="B99">
        <v>2.89</v>
      </c>
      <c r="C99">
        <v>0.44500000000000001</v>
      </c>
      <c r="D99">
        <v>2</v>
      </c>
      <c r="E99">
        <v>276</v>
      </c>
      <c r="F99">
        <v>18</v>
      </c>
      <c r="G99">
        <v>8.0690000000000008</v>
      </c>
      <c r="H99">
        <v>4.21</v>
      </c>
      <c r="I99">
        <v>38.700000000000003</v>
      </c>
    </row>
    <row r="100" spans="1:9" x14ac:dyDescent="0.3">
      <c r="A100">
        <v>36.9</v>
      </c>
      <c r="B100">
        <v>2.89</v>
      </c>
      <c r="C100">
        <v>0.44500000000000001</v>
      </c>
      <c r="D100">
        <v>2</v>
      </c>
      <c r="E100">
        <v>276</v>
      </c>
      <c r="F100">
        <v>18</v>
      </c>
      <c r="G100">
        <v>7.82</v>
      </c>
      <c r="H100">
        <v>3.57</v>
      </c>
      <c r="I100">
        <v>43.8</v>
      </c>
    </row>
    <row r="101" spans="1:9" x14ac:dyDescent="0.3">
      <c r="A101">
        <v>62.5</v>
      </c>
      <c r="B101">
        <v>2.89</v>
      </c>
      <c r="C101">
        <v>0.44500000000000001</v>
      </c>
      <c r="D101">
        <v>2</v>
      </c>
      <c r="E101">
        <v>276</v>
      </c>
      <c r="F101">
        <v>18</v>
      </c>
      <c r="G101">
        <v>7.4160000000000004</v>
      </c>
      <c r="H101">
        <v>6.19</v>
      </c>
      <c r="I101">
        <v>33.200000000000003</v>
      </c>
    </row>
    <row r="102" spans="1:9" x14ac:dyDescent="0.3">
      <c r="A102">
        <v>79.900000000000006</v>
      </c>
      <c r="B102">
        <v>8.56</v>
      </c>
      <c r="C102">
        <v>0.52</v>
      </c>
      <c r="D102">
        <v>5</v>
      </c>
      <c r="E102">
        <v>384</v>
      </c>
      <c r="F102">
        <v>20.9</v>
      </c>
      <c r="G102">
        <v>6.7270000000000003</v>
      </c>
      <c r="H102">
        <v>9.42</v>
      </c>
      <c r="I102">
        <v>27.5</v>
      </c>
    </row>
    <row r="103" spans="1:9" x14ac:dyDescent="0.3">
      <c r="A103">
        <v>71.3</v>
      </c>
      <c r="B103">
        <v>8.56</v>
      </c>
      <c r="C103">
        <v>0.52</v>
      </c>
      <c r="D103">
        <v>5</v>
      </c>
      <c r="E103">
        <v>384</v>
      </c>
      <c r="F103">
        <v>20.9</v>
      </c>
      <c r="G103">
        <v>6.7809999999999997</v>
      </c>
      <c r="H103">
        <v>7.67</v>
      </c>
      <c r="I103">
        <v>26.5</v>
      </c>
    </row>
    <row r="104" spans="1:9" x14ac:dyDescent="0.3">
      <c r="A104">
        <v>85.4</v>
      </c>
      <c r="B104">
        <v>8.56</v>
      </c>
      <c r="C104">
        <v>0.52</v>
      </c>
      <c r="D104">
        <v>5</v>
      </c>
      <c r="E104">
        <v>384</v>
      </c>
      <c r="F104">
        <v>20.9</v>
      </c>
      <c r="G104">
        <v>6.4050000000000002</v>
      </c>
      <c r="H104">
        <v>10.63</v>
      </c>
      <c r="I104">
        <v>18.600000000000001</v>
      </c>
    </row>
    <row r="105" spans="1:9" x14ac:dyDescent="0.3">
      <c r="A105">
        <v>87.4</v>
      </c>
      <c r="B105">
        <v>8.56</v>
      </c>
      <c r="C105">
        <v>0.52</v>
      </c>
      <c r="D105">
        <v>5</v>
      </c>
      <c r="E105">
        <v>384</v>
      </c>
      <c r="F105">
        <v>20.9</v>
      </c>
      <c r="G105">
        <v>6.1369999999999996</v>
      </c>
      <c r="H105">
        <v>13.44</v>
      </c>
      <c r="I105">
        <v>19.3</v>
      </c>
    </row>
    <row r="106" spans="1:9" x14ac:dyDescent="0.3">
      <c r="A106">
        <v>90</v>
      </c>
      <c r="B106">
        <v>8.56</v>
      </c>
      <c r="C106">
        <v>0.52</v>
      </c>
      <c r="D106">
        <v>5</v>
      </c>
      <c r="E106">
        <v>384</v>
      </c>
      <c r="F106">
        <v>20.9</v>
      </c>
      <c r="G106">
        <v>6.1669999999999998</v>
      </c>
      <c r="H106">
        <v>12.33</v>
      </c>
      <c r="I106">
        <v>20.100000000000001</v>
      </c>
    </row>
    <row r="107" spans="1:9" x14ac:dyDescent="0.3">
      <c r="A107">
        <v>96.7</v>
      </c>
      <c r="B107">
        <v>8.56</v>
      </c>
      <c r="C107">
        <v>0.52</v>
      </c>
      <c r="D107">
        <v>5</v>
      </c>
      <c r="E107">
        <v>384</v>
      </c>
      <c r="F107">
        <v>20.9</v>
      </c>
      <c r="G107">
        <v>5.851</v>
      </c>
      <c r="H107">
        <v>16.47</v>
      </c>
      <c r="I107">
        <v>19.5</v>
      </c>
    </row>
    <row r="108" spans="1:9" x14ac:dyDescent="0.3">
      <c r="A108">
        <v>91.9</v>
      </c>
      <c r="B108">
        <v>8.56</v>
      </c>
      <c r="C108">
        <v>0.52</v>
      </c>
      <c r="D108">
        <v>5</v>
      </c>
      <c r="E108">
        <v>384</v>
      </c>
      <c r="F108">
        <v>20.9</v>
      </c>
      <c r="G108">
        <v>5.8360000000000003</v>
      </c>
      <c r="H108">
        <v>18.66</v>
      </c>
      <c r="I108">
        <v>19.5</v>
      </c>
    </row>
    <row r="109" spans="1:9" x14ac:dyDescent="0.3">
      <c r="A109">
        <v>85.2</v>
      </c>
      <c r="B109">
        <v>8.56</v>
      </c>
      <c r="C109">
        <v>0.52</v>
      </c>
      <c r="D109">
        <v>5</v>
      </c>
      <c r="E109">
        <v>384</v>
      </c>
      <c r="F109">
        <v>20.9</v>
      </c>
      <c r="G109">
        <v>6.1269999999999998</v>
      </c>
      <c r="H109">
        <v>14.09</v>
      </c>
      <c r="I109">
        <v>20.399999999999999</v>
      </c>
    </row>
    <row r="110" spans="1:9" x14ac:dyDescent="0.3">
      <c r="A110">
        <v>97.1</v>
      </c>
      <c r="B110">
        <v>8.56</v>
      </c>
      <c r="C110">
        <v>0.52</v>
      </c>
      <c r="D110">
        <v>5</v>
      </c>
      <c r="E110">
        <v>384</v>
      </c>
      <c r="F110">
        <v>20.9</v>
      </c>
      <c r="G110">
        <v>6.4740000000000002</v>
      </c>
      <c r="H110">
        <v>12.27</v>
      </c>
      <c r="I110">
        <v>19.8</v>
      </c>
    </row>
    <row r="111" spans="1:9" x14ac:dyDescent="0.3">
      <c r="A111">
        <v>91.2</v>
      </c>
      <c r="B111">
        <v>8.56</v>
      </c>
      <c r="C111">
        <v>0.52</v>
      </c>
      <c r="D111">
        <v>5</v>
      </c>
      <c r="E111">
        <v>384</v>
      </c>
      <c r="F111">
        <v>20.9</v>
      </c>
      <c r="G111">
        <v>6.2290000000000001</v>
      </c>
      <c r="H111">
        <v>15.55</v>
      </c>
      <c r="I111">
        <v>19.399999999999999</v>
      </c>
    </row>
    <row r="112" spans="1:9" x14ac:dyDescent="0.3">
      <c r="A112">
        <v>54.4</v>
      </c>
      <c r="B112">
        <v>8.56</v>
      </c>
      <c r="C112">
        <v>0.52</v>
      </c>
      <c r="D112">
        <v>5</v>
      </c>
      <c r="E112">
        <v>384</v>
      </c>
      <c r="F112">
        <v>20.9</v>
      </c>
      <c r="G112">
        <v>6.1950000000000003</v>
      </c>
      <c r="H112">
        <v>13</v>
      </c>
      <c r="I112">
        <v>21.7</v>
      </c>
    </row>
    <row r="113" spans="1:9" x14ac:dyDescent="0.3">
      <c r="A113">
        <v>81.599999999999994</v>
      </c>
      <c r="B113">
        <v>10.01</v>
      </c>
      <c r="C113">
        <v>0.54700000000000004</v>
      </c>
      <c r="D113">
        <v>6</v>
      </c>
      <c r="E113">
        <v>432</v>
      </c>
      <c r="F113">
        <v>17.8</v>
      </c>
      <c r="G113">
        <v>6.7149999999999999</v>
      </c>
      <c r="H113">
        <v>10.16</v>
      </c>
      <c r="I113">
        <v>22.8</v>
      </c>
    </row>
    <row r="114" spans="1:9" x14ac:dyDescent="0.3">
      <c r="A114">
        <v>92.9</v>
      </c>
      <c r="B114">
        <v>10.01</v>
      </c>
      <c r="C114">
        <v>0.54700000000000004</v>
      </c>
      <c r="D114">
        <v>6</v>
      </c>
      <c r="E114">
        <v>432</v>
      </c>
      <c r="F114">
        <v>17.8</v>
      </c>
      <c r="G114">
        <v>5.9130000000000003</v>
      </c>
      <c r="H114">
        <v>16.21</v>
      </c>
      <c r="I114">
        <v>18.8</v>
      </c>
    </row>
    <row r="115" spans="1:9" x14ac:dyDescent="0.3">
      <c r="A115">
        <v>95.4</v>
      </c>
      <c r="B115">
        <v>10.01</v>
      </c>
      <c r="C115">
        <v>0.54700000000000004</v>
      </c>
      <c r="D115">
        <v>6</v>
      </c>
      <c r="E115">
        <v>432</v>
      </c>
      <c r="F115">
        <v>17.8</v>
      </c>
      <c r="G115">
        <v>6.0919999999999996</v>
      </c>
      <c r="H115">
        <v>17.09</v>
      </c>
      <c r="I115">
        <v>18.7</v>
      </c>
    </row>
    <row r="116" spans="1:9" x14ac:dyDescent="0.3">
      <c r="A116">
        <v>84.2</v>
      </c>
      <c r="B116">
        <v>10.01</v>
      </c>
      <c r="C116">
        <v>0.54700000000000004</v>
      </c>
      <c r="D116">
        <v>6</v>
      </c>
      <c r="E116">
        <v>432</v>
      </c>
      <c r="F116">
        <v>17.8</v>
      </c>
      <c r="G116">
        <v>6.2539999999999996</v>
      </c>
      <c r="H116">
        <v>10.45</v>
      </c>
      <c r="I116">
        <v>18.5</v>
      </c>
    </row>
    <row r="117" spans="1:9" x14ac:dyDescent="0.3">
      <c r="A117">
        <v>88.2</v>
      </c>
      <c r="B117">
        <v>10.01</v>
      </c>
      <c r="C117">
        <v>0.54700000000000004</v>
      </c>
      <c r="D117">
        <v>6</v>
      </c>
      <c r="E117">
        <v>432</v>
      </c>
      <c r="F117">
        <v>17.8</v>
      </c>
      <c r="G117">
        <v>5.9279999999999999</v>
      </c>
      <c r="H117">
        <v>15.76</v>
      </c>
      <c r="I117">
        <v>18.3</v>
      </c>
    </row>
    <row r="118" spans="1:9" x14ac:dyDescent="0.3">
      <c r="A118">
        <v>72.5</v>
      </c>
      <c r="B118">
        <v>10.01</v>
      </c>
      <c r="C118">
        <v>0.54700000000000004</v>
      </c>
      <c r="D118">
        <v>6</v>
      </c>
      <c r="E118">
        <v>432</v>
      </c>
      <c r="F118">
        <v>17.8</v>
      </c>
      <c r="G118">
        <v>6.1760000000000002</v>
      </c>
      <c r="H118">
        <v>12.04</v>
      </c>
      <c r="I118">
        <v>21.2</v>
      </c>
    </row>
    <row r="119" spans="1:9" x14ac:dyDescent="0.3">
      <c r="A119">
        <v>82.6</v>
      </c>
      <c r="B119">
        <v>10.01</v>
      </c>
      <c r="C119">
        <v>0.54700000000000004</v>
      </c>
      <c r="D119">
        <v>6</v>
      </c>
      <c r="E119">
        <v>432</v>
      </c>
      <c r="F119">
        <v>17.8</v>
      </c>
      <c r="G119">
        <v>6.0209999999999999</v>
      </c>
      <c r="H119">
        <v>10.3</v>
      </c>
      <c r="I119">
        <v>19.2</v>
      </c>
    </row>
    <row r="120" spans="1:9" x14ac:dyDescent="0.3">
      <c r="A120">
        <v>73.099999999999994</v>
      </c>
      <c r="B120">
        <v>10.01</v>
      </c>
      <c r="C120">
        <v>0.54700000000000004</v>
      </c>
      <c r="D120">
        <v>6</v>
      </c>
      <c r="E120">
        <v>432</v>
      </c>
      <c r="F120">
        <v>17.8</v>
      </c>
      <c r="G120">
        <v>5.8719999999999999</v>
      </c>
      <c r="H120">
        <v>15.37</v>
      </c>
      <c r="I120">
        <v>20.399999999999999</v>
      </c>
    </row>
    <row r="121" spans="1:9" x14ac:dyDescent="0.3">
      <c r="A121">
        <v>65.2</v>
      </c>
      <c r="B121">
        <v>10.01</v>
      </c>
      <c r="C121">
        <v>0.54700000000000004</v>
      </c>
      <c r="D121">
        <v>6</v>
      </c>
      <c r="E121">
        <v>432</v>
      </c>
      <c r="F121">
        <v>17.8</v>
      </c>
      <c r="G121">
        <v>5.7309999999999999</v>
      </c>
      <c r="H121">
        <v>13.61</v>
      </c>
      <c r="I121">
        <v>19.3</v>
      </c>
    </row>
    <row r="122" spans="1:9" x14ac:dyDescent="0.3">
      <c r="A122">
        <v>69.7</v>
      </c>
      <c r="B122">
        <v>25.65</v>
      </c>
      <c r="C122">
        <v>0.58099999999999996</v>
      </c>
      <c r="D122">
        <v>2</v>
      </c>
      <c r="E122">
        <v>188</v>
      </c>
      <c r="F122">
        <v>19.100000000000001</v>
      </c>
      <c r="G122">
        <v>5.87</v>
      </c>
      <c r="H122">
        <v>14.37</v>
      </c>
      <c r="I122">
        <v>22</v>
      </c>
    </row>
    <row r="123" spans="1:9" x14ac:dyDescent="0.3">
      <c r="A123">
        <v>84.1</v>
      </c>
      <c r="B123">
        <v>25.65</v>
      </c>
      <c r="C123">
        <v>0.58099999999999996</v>
      </c>
      <c r="D123">
        <v>2</v>
      </c>
      <c r="E123">
        <v>188</v>
      </c>
      <c r="F123">
        <v>19.100000000000001</v>
      </c>
      <c r="G123">
        <v>6.0039999999999996</v>
      </c>
      <c r="H123">
        <v>14.27</v>
      </c>
      <c r="I123">
        <v>20.3</v>
      </c>
    </row>
    <row r="124" spans="1:9" x14ac:dyDescent="0.3">
      <c r="A124">
        <v>92.9</v>
      </c>
      <c r="B124">
        <v>25.65</v>
      </c>
      <c r="C124">
        <v>0.58099999999999996</v>
      </c>
      <c r="D124">
        <v>2</v>
      </c>
      <c r="E124">
        <v>188</v>
      </c>
      <c r="F124">
        <v>19.100000000000001</v>
      </c>
      <c r="G124">
        <v>5.9610000000000003</v>
      </c>
      <c r="H124">
        <v>17.93</v>
      </c>
      <c r="I124">
        <v>20.5</v>
      </c>
    </row>
    <row r="125" spans="1:9" x14ac:dyDescent="0.3">
      <c r="A125">
        <v>97</v>
      </c>
      <c r="B125">
        <v>25.65</v>
      </c>
      <c r="C125">
        <v>0.58099999999999996</v>
      </c>
      <c r="D125">
        <v>2</v>
      </c>
      <c r="E125">
        <v>188</v>
      </c>
      <c r="F125">
        <v>19.100000000000001</v>
      </c>
      <c r="G125">
        <v>5.8559999999999999</v>
      </c>
      <c r="H125">
        <v>25.41</v>
      </c>
      <c r="I125">
        <v>17.3</v>
      </c>
    </row>
    <row r="126" spans="1:9" x14ac:dyDescent="0.3">
      <c r="A126">
        <v>95.8</v>
      </c>
      <c r="B126">
        <v>25.65</v>
      </c>
      <c r="C126">
        <v>0.58099999999999996</v>
      </c>
      <c r="D126">
        <v>2</v>
      </c>
      <c r="E126">
        <v>188</v>
      </c>
      <c r="F126">
        <v>19.100000000000001</v>
      </c>
      <c r="G126">
        <v>5.8789999999999996</v>
      </c>
      <c r="H126">
        <v>17.579999999999998</v>
      </c>
      <c r="I126">
        <v>18.8</v>
      </c>
    </row>
    <row r="127" spans="1:9" x14ac:dyDescent="0.3">
      <c r="A127">
        <v>88.4</v>
      </c>
      <c r="B127">
        <v>25.65</v>
      </c>
      <c r="C127">
        <v>0.58099999999999996</v>
      </c>
      <c r="D127">
        <v>2</v>
      </c>
      <c r="E127">
        <v>188</v>
      </c>
      <c r="F127">
        <v>19.100000000000001</v>
      </c>
      <c r="G127">
        <v>5.9859999999999998</v>
      </c>
      <c r="H127">
        <v>14.81</v>
      </c>
      <c r="I127">
        <v>21.4</v>
      </c>
    </row>
    <row r="128" spans="1:9" x14ac:dyDescent="0.3">
      <c r="A128">
        <v>95.6</v>
      </c>
      <c r="B128">
        <v>25.65</v>
      </c>
      <c r="C128">
        <v>0.58099999999999996</v>
      </c>
      <c r="D128">
        <v>2</v>
      </c>
      <c r="E128">
        <v>188</v>
      </c>
      <c r="F128">
        <v>19.100000000000001</v>
      </c>
      <c r="G128">
        <v>5.6130000000000004</v>
      </c>
      <c r="H128">
        <v>27.26</v>
      </c>
      <c r="I128">
        <v>15.7</v>
      </c>
    </row>
    <row r="129" spans="1:9" x14ac:dyDescent="0.3">
      <c r="A129">
        <v>96</v>
      </c>
      <c r="B129">
        <v>21.89</v>
      </c>
      <c r="C129">
        <v>0.624</v>
      </c>
      <c r="D129">
        <v>4</v>
      </c>
      <c r="E129">
        <v>437</v>
      </c>
      <c r="F129">
        <v>21.2</v>
      </c>
      <c r="G129">
        <v>5.6929999999999996</v>
      </c>
      <c r="H129">
        <v>17.190000000000001</v>
      </c>
      <c r="I129">
        <v>16.2</v>
      </c>
    </row>
    <row r="130" spans="1:9" x14ac:dyDescent="0.3">
      <c r="A130">
        <v>98.8</v>
      </c>
      <c r="B130">
        <v>21.89</v>
      </c>
      <c r="C130">
        <v>0.624</v>
      </c>
      <c r="D130">
        <v>4</v>
      </c>
      <c r="E130">
        <v>437</v>
      </c>
      <c r="F130">
        <v>21.2</v>
      </c>
      <c r="G130">
        <v>6.431</v>
      </c>
      <c r="H130">
        <v>15.39</v>
      </c>
      <c r="I130">
        <v>18</v>
      </c>
    </row>
    <row r="131" spans="1:9" x14ac:dyDescent="0.3">
      <c r="A131">
        <v>94.7</v>
      </c>
      <c r="B131">
        <v>21.89</v>
      </c>
      <c r="C131">
        <v>0.624</v>
      </c>
      <c r="D131">
        <v>4</v>
      </c>
      <c r="E131">
        <v>437</v>
      </c>
      <c r="F131">
        <v>21.2</v>
      </c>
      <c r="G131">
        <v>5.6369999999999996</v>
      </c>
      <c r="H131">
        <v>18.34</v>
      </c>
      <c r="I131">
        <v>14.3</v>
      </c>
    </row>
    <row r="132" spans="1:9" x14ac:dyDescent="0.3">
      <c r="A132">
        <v>98.9</v>
      </c>
      <c r="B132">
        <v>21.89</v>
      </c>
      <c r="C132">
        <v>0.624</v>
      </c>
      <c r="D132">
        <v>4</v>
      </c>
      <c r="E132">
        <v>437</v>
      </c>
      <c r="F132">
        <v>21.2</v>
      </c>
      <c r="G132">
        <v>6.4580000000000002</v>
      </c>
      <c r="H132">
        <v>12.6</v>
      </c>
      <c r="I132">
        <v>19.2</v>
      </c>
    </row>
    <row r="133" spans="1:9" x14ac:dyDescent="0.3">
      <c r="A133">
        <v>97.7</v>
      </c>
      <c r="B133">
        <v>21.89</v>
      </c>
      <c r="C133">
        <v>0.624</v>
      </c>
      <c r="D133">
        <v>4</v>
      </c>
      <c r="E133">
        <v>437</v>
      </c>
      <c r="F133">
        <v>21.2</v>
      </c>
      <c r="G133">
        <v>6.3259999999999996</v>
      </c>
      <c r="H133">
        <v>12.26</v>
      </c>
      <c r="I133">
        <v>19.600000000000001</v>
      </c>
    </row>
    <row r="134" spans="1:9" x14ac:dyDescent="0.3">
      <c r="A134">
        <v>97.9</v>
      </c>
      <c r="B134">
        <v>21.89</v>
      </c>
      <c r="C134">
        <v>0.624</v>
      </c>
      <c r="D134">
        <v>4</v>
      </c>
      <c r="E134">
        <v>437</v>
      </c>
      <c r="F134">
        <v>21.2</v>
      </c>
      <c r="G134">
        <v>6.3719999999999999</v>
      </c>
      <c r="H134">
        <v>11.12</v>
      </c>
      <c r="I134">
        <v>23</v>
      </c>
    </row>
    <row r="135" spans="1:9" x14ac:dyDescent="0.3">
      <c r="A135">
        <v>95.4</v>
      </c>
      <c r="B135">
        <v>21.89</v>
      </c>
      <c r="C135">
        <v>0.624</v>
      </c>
      <c r="D135">
        <v>4</v>
      </c>
      <c r="E135">
        <v>437</v>
      </c>
      <c r="F135">
        <v>21.2</v>
      </c>
      <c r="G135">
        <v>5.8220000000000001</v>
      </c>
      <c r="H135">
        <v>15.03</v>
      </c>
      <c r="I135">
        <v>18.399999999999999</v>
      </c>
    </row>
    <row r="136" spans="1:9" x14ac:dyDescent="0.3">
      <c r="A136">
        <v>98.4</v>
      </c>
      <c r="B136">
        <v>21.89</v>
      </c>
      <c r="C136">
        <v>0.624</v>
      </c>
      <c r="D136">
        <v>4</v>
      </c>
      <c r="E136">
        <v>437</v>
      </c>
      <c r="F136">
        <v>21.2</v>
      </c>
      <c r="G136">
        <v>5.7569999999999997</v>
      </c>
      <c r="H136">
        <v>17.309999999999999</v>
      </c>
      <c r="I136">
        <v>15.6</v>
      </c>
    </row>
    <row r="137" spans="1:9" x14ac:dyDescent="0.3">
      <c r="A137">
        <v>98.2</v>
      </c>
      <c r="B137">
        <v>21.89</v>
      </c>
      <c r="C137">
        <v>0.624</v>
      </c>
      <c r="D137">
        <v>4</v>
      </c>
      <c r="E137">
        <v>437</v>
      </c>
      <c r="F137">
        <v>21.2</v>
      </c>
      <c r="G137">
        <v>6.335</v>
      </c>
      <c r="H137">
        <v>16.96</v>
      </c>
      <c r="I137">
        <v>18.100000000000001</v>
      </c>
    </row>
    <row r="138" spans="1:9" x14ac:dyDescent="0.3">
      <c r="A138">
        <v>93.5</v>
      </c>
      <c r="B138">
        <v>21.89</v>
      </c>
      <c r="C138">
        <v>0.624</v>
      </c>
      <c r="D138">
        <v>4</v>
      </c>
      <c r="E138">
        <v>437</v>
      </c>
      <c r="F138">
        <v>21.2</v>
      </c>
      <c r="G138">
        <v>5.9420000000000002</v>
      </c>
      <c r="H138">
        <v>16.899999999999999</v>
      </c>
      <c r="I138">
        <v>17.399999999999999</v>
      </c>
    </row>
    <row r="139" spans="1:9" x14ac:dyDescent="0.3">
      <c r="A139">
        <v>98.4</v>
      </c>
      <c r="B139">
        <v>21.89</v>
      </c>
      <c r="C139">
        <v>0.624</v>
      </c>
      <c r="D139">
        <v>4</v>
      </c>
      <c r="E139">
        <v>437</v>
      </c>
      <c r="F139">
        <v>21.2</v>
      </c>
      <c r="G139">
        <v>6.4539999999999997</v>
      </c>
      <c r="H139">
        <v>14.59</v>
      </c>
      <c r="I139">
        <v>17.100000000000001</v>
      </c>
    </row>
    <row r="140" spans="1:9" x14ac:dyDescent="0.3">
      <c r="A140">
        <v>98.2</v>
      </c>
      <c r="B140">
        <v>21.89</v>
      </c>
      <c r="C140">
        <v>0.624</v>
      </c>
      <c r="D140">
        <v>4</v>
      </c>
      <c r="E140">
        <v>437</v>
      </c>
      <c r="F140">
        <v>21.2</v>
      </c>
      <c r="G140">
        <v>5.8570000000000002</v>
      </c>
      <c r="H140">
        <v>21.32</v>
      </c>
      <c r="I140">
        <v>13.3</v>
      </c>
    </row>
    <row r="141" spans="1:9" x14ac:dyDescent="0.3">
      <c r="A141">
        <v>97.9</v>
      </c>
      <c r="B141">
        <v>21.89</v>
      </c>
      <c r="C141">
        <v>0.624</v>
      </c>
      <c r="D141">
        <v>4</v>
      </c>
      <c r="E141">
        <v>437</v>
      </c>
      <c r="F141">
        <v>21.2</v>
      </c>
      <c r="G141">
        <v>6.1509999999999998</v>
      </c>
      <c r="H141">
        <v>18.46</v>
      </c>
      <c r="I141">
        <v>17.8</v>
      </c>
    </row>
    <row r="142" spans="1:9" x14ac:dyDescent="0.3">
      <c r="A142">
        <v>93.6</v>
      </c>
      <c r="B142">
        <v>21.89</v>
      </c>
      <c r="C142">
        <v>0.624</v>
      </c>
      <c r="D142">
        <v>4</v>
      </c>
      <c r="E142">
        <v>437</v>
      </c>
      <c r="F142">
        <v>21.2</v>
      </c>
      <c r="G142">
        <v>6.1740000000000004</v>
      </c>
      <c r="H142">
        <v>24.16</v>
      </c>
      <c r="I142">
        <v>14</v>
      </c>
    </row>
    <row r="143" spans="1:9" x14ac:dyDescent="0.3">
      <c r="A143">
        <v>100</v>
      </c>
      <c r="B143">
        <v>21.89</v>
      </c>
      <c r="C143">
        <v>0.624</v>
      </c>
      <c r="D143">
        <v>4</v>
      </c>
      <c r="E143">
        <v>437</v>
      </c>
      <c r="F143">
        <v>21.2</v>
      </c>
      <c r="G143">
        <v>5.0190000000000001</v>
      </c>
      <c r="H143">
        <v>34.409999999999997</v>
      </c>
      <c r="I143">
        <v>14.4</v>
      </c>
    </row>
    <row r="144" spans="1:9" x14ac:dyDescent="0.3">
      <c r="A144">
        <v>100</v>
      </c>
      <c r="B144">
        <v>19.579999999999998</v>
      </c>
      <c r="C144">
        <v>0.871</v>
      </c>
      <c r="D144">
        <v>5</v>
      </c>
      <c r="E144">
        <v>403</v>
      </c>
      <c r="F144">
        <v>14.7</v>
      </c>
      <c r="G144">
        <v>5.4029999999999996</v>
      </c>
      <c r="H144">
        <v>26.82</v>
      </c>
      <c r="I144">
        <v>13.4</v>
      </c>
    </row>
    <row r="145" spans="1:9" x14ac:dyDescent="0.3">
      <c r="A145">
        <v>100</v>
      </c>
      <c r="B145">
        <v>19.579999999999998</v>
      </c>
      <c r="C145">
        <v>0.871</v>
      </c>
      <c r="D145">
        <v>5</v>
      </c>
      <c r="E145">
        <v>403</v>
      </c>
      <c r="F145">
        <v>14.7</v>
      </c>
      <c r="G145">
        <v>5.468</v>
      </c>
      <c r="H145">
        <v>26.42</v>
      </c>
      <c r="I145">
        <v>15.6</v>
      </c>
    </row>
    <row r="146" spans="1:9" x14ac:dyDescent="0.3">
      <c r="A146">
        <v>97.8</v>
      </c>
      <c r="B146">
        <v>19.579999999999998</v>
      </c>
      <c r="C146">
        <v>0.871</v>
      </c>
      <c r="D146">
        <v>5</v>
      </c>
      <c r="E146">
        <v>403</v>
      </c>
      <c r="F146">
        <v>14.7</v>
      </c>
      <c r="G146">
        <v>4.9029999999999996</v>
      </c>
      <c r="H146">
        <v>29.29</v>
      </c>
      <c r="I146">
        <v>11.8</v>
      </c>
    </row>
    <row r="147" spans="1:9" x14ac:dyDescent="0.3">
      <c r="A147">
        <v>100</v>
      </c>
      <c r="B147">
        <v>19.579999999999998</v>
      </c>
      <c r="C147">
        <v>0.871</v>
      </c>
      <c r="D147">
        <v>5</v>
      </c>
      <c r="E147">
        <v>403</v>
      </c>
      <c r="F147">
        <v>14.7</v>
      </c>
      <c r="G147">
        <v>6.13</v>
      </c>
      <c r="H147">
        <v>27.8</v>
      </c>
      <c r="I147">
        <v>13.8</v>
      </c>
    </row>
    <row r="148" spans="1:9" x14ac:dyDescent="0.3">
      <c r="A148">
        <v>100</v>
      </c>
      <c r="B148">
        <v>19.579999999999998</v>
      </c>
      <c r="C148">
        <v>0.871</v>
      </c>
      <c r="D148">
        <v>5</v>
      </c>
      <c r="E148">
        <v>403</v>
      </c>
      <c r="F148">
        <v>14.7</v>
      </c>
      <c r="G148">
        <v>5.6280000000000001</v>
      </c>
      <c r="H148">
        <v>16.649999999999999</v>
      </c>
      <c r="I148">
        <v>15.6</v>
      </c>
    </row>
    <row r="149" spans="1:9" x14ac:dyDescent="0.3">
      <c r="A149">
        <v>95.7</v>
      </c>
      <c r="B149">
        <v>19.579999999999998</v>
      </c>
      <c r="C149">
        <v>0.871</v>
      </c>
      <c r="D149">
        <v>5</v>
      </c>
      <c r="E149">
        <v>403</v>
      </c>
      <c r="F149">
        <v>14.7</v>
      </c>
      <c r="G149">
        <v>4.9260000000000002</v>
      </c>
      <c r="H149">
        <v>29.53</v>
      </c>
      <c r="I149">
        <v>14.6</v>
      </c>
    </row>
    <row r="150" spans="1:9" x14ac:dyDescent="0.3">
      <c r="A150">
        <v>93.8</v>
      </c>
      <c r="B150">
        <v>19.579999999999998</v>
      </c>
      <c r="C150">
        <v>0.871</v>
      </c>
      <c r="D150">
        <v>5</v>
      </c>
      <c r="E150">
        <v>403</v>
      </c>
      <c r="F150">
        <v>14.7</v>
      </c>
      <c r="G150">
        <v>5.1859999999999999</v>
      </c>
      <c r="H150">
        <v>28.32</v>
      </c>
      <c r="I150">
        <v>17.8</v>
      </c>
    </row>
    <row r="151" spans="1:9" x14ac:dyDescent="0.3">
      <c r="A151">
        <v>94.9</v>
      </c>
      <c r="B151">
        <v>19.579999999999998</v>
      </c>
      <c r="C151">
        <v>0.871</v>
      </c>
      <c r="D151">
        <v>5</v>
      </c>
      <c r="E151">
        <v>403</v>
      </c>
      <c r="F151">
        <v>14.7</v>
      </c>
      <c r="G151">
        <v>5.5970000000000004</v>
      </c>
      <c r="H151">
        <v>21.45</v>
      </c>
      <c r="I151">
        <v>15.4</v>
      </c>
    </row>
    <row r="152" spans="1:9" x14ac:dyDescent="0.3">
      <c r="A152">
        <v>97.3</v>
      </c>
      <c r="B152">
        <v>19.579999999999998</v>
      </c>
      <c r="C152">
        <v>0.871</v>
      </c>
      <c r="D152">
        <v>5</v>
      </c>
      <c r="E152">
        <v>403</v>
      </c>
      <c r="F152">
        <v>14.7</v>
      </c>
      <c r="G152">
        <v>6.1219999999999999</v>
      </c>
      <c r="H152">
        <v>14.1</v>
      </c>
      <c r="I152">
        <v>21.5</v>
      </c>
    </row>
    <row r="153" spans="1:9" x14ac:dyDescent="0.3">
      <c r="A153">
        <v>100</v>
      </c>
      <c r="B153">
        <v>19.579999999999998</v>
      </c>
      <c r="C153">
        <v>0.871</v>
      </c>
      <c r="D153">
        <v>5</v>
      </c>
      <c r="E153">
        <v>403</v>
      </c>
      <c r="F153">
        <v>14.7</v>
      </c>
      <c r="G153">
        <v>5.4039999999999999</v>
      </c>
      <c r="H153">
        <v>13.28</v>
      </c>
      <c r="I153">
        <v>19.600000000000001</v>
      </c>
    </row>
    <row r="154" spans="1:9" x14ac:dyDescent="0.3">
      <c r="A154">
        <v>88</v>
      </c>
      <c r="B154">
        <v>19.579999999999998</v>
      </c>
      <c r="C154">
        <v>0.871</v>
      </c>
      <c r="D154">
        <v>5</v>
      </c>
      <c r="E154">
        <v>403</v>
      </c>
      <c r="F154">
        <v>14.7</v>
      </c>
      <c r="G154">
        <v>5.0119999999999996</v>
      </c>
      <c r="H154">
        <v>12.12</v>
      </c>
      <c r="I154">
        <v>15.3</v>
      </c>
    </row>
    <row r="155" spans="1:9" x14ac:dyDescent="0.3">
      <c r="A155">
        <v>98.5</v>
      </c>
      <c r="B155">
        <v>19.579999999999998</v>
      </c>
      <c r="C155">
        <v>0.871</v>
      </c>
      <c r="D155">
        <v>5</v>
      </c>
      <c r="E155">
        <v>403</v>
      </c>
      <c r="F155">
        <v>14.7</v>
      </c>
      <c r="G155">
        <v>5.7089999999999996</v>
      </c>
      <c r="H155">
        <v>15.79</v>
      </c>
      <c r="I155">
        <v>19.399999999999999</v>
      </c>
    </row>
    <row r="156" spans="1:9" x14ac:dyDescent="0.3">
      <c r="A156">
        <v>96</v>
      </c>
      <c r="B156">
        <v>19.579999999999998</v>
      </c>
      <c r="C156">
        <v>0.871</v>
      </c>
      <c r="D156">
        <v>5</v>
      </c>
      <c r="E156">
        <v>403</v>
      </c>
      <c r="F156">
        <v>14.7</v>
      </c>
      <c r="G156">
        <v>6.1289999999999996</v>
      </c>
      <c r="H156">
        <v>15.12</v>
      </c>
      <c r="I156">
        <v>17</v>
      </c>
    </row>
    <row r="157" spans="1:9" x14ac:dyDescent="0.3">
      <c r="A157">
        <v>82.6</v>
      </c>
      <c r="B157">
        <v>19.579999999999998</v>
      </c>
      <c r="C157">
        <v>0.871</v>
      </c>
      <c r="D157">
        <v>5</v>
      </c>
      <c r="E157">
        <v>403</v>
      </c>
      <c r="F157">
        <v>14.7</v>
      </c>
      <c r="G157">
        <v>6.1520000000000001</v>
      </c>
      <c r="H157">
        <v>15.02</v>
      </c>
      <c r="I157">
        <v>15.6</v>
      </c>
    </row>
    <row r="158" spans="1:9" x14ac:dyDescent="0.3">
      <c r="A158">
        <v>94</v>
      </c>
      <c r="B158">
        <v>19.579999999999998</v>
      </c>
      <c r="C158">
        <v>0.871</v>
      </c>
      <c r="D158">
        <v>5</v>
      </c>
      <c r="E158">
        <v>403</v>
      </c>
      <c r="F158">
        <v>14.7</v>
      </c>
      <c r="G158">
        <v>5.2720000000000002</v>
      </c>
      <c r="H158">
        <v>16.14</v>
      </c>
      <c r="I158">
        <v>13.1</v>
      </c>
    </row>
    <row r="159" spans="1:9" x14ac:dyDescent="0.3">
      <c r="A159">
        <v>97.4</v>
      </c>
      <c r="B159">
        <v>19.579999999999998</v>
      </c>
      <c r="C159">
        <v>0.60499999999999998</v>
      </c>
      <c r="D159">
        <v>5</v>
      </c>
      <c r="E159">
        <v>403</v>
      </c>
      <c r="F159">
        <v>14.7</v>
      </c>
      <c r="G159">
        <v>6.9429999999999996</v>
      </c>
      <c r="H159">
        <v>4.59</v>
      </c>
      <c r="I159">
        <v>41.3</v>
      </c>
    </row>
    <row r="160" spans="1:9" x14ac:dyDescent="0.3">
      <c r="A160">
        <v>100</v>
      </c>
      <c r="B160">
        <v>19.579999999999998</v>
      </c>
      <c r="C160">
        <v>0.60499999999999998</v>
      </c>
      <c r="D160">
        <v>5</v>
      </c>
      <c r="E160">
        <v>403</v>
      </c>
      <c r="F160">
        <v>14.7</v>
      </c>
      <c r="G160">
        <v>6.0659999999999998</v>
      </c>
      <c r="H160">
        <v>6.43</v>
      </c>
      <c r="I160">
        <v>24.3</v>
      </c>
    </row>
    <row r="161" spans="1:9" x14ac:dyDescent="0.3">
      <c r="A161">
        <v>100</v>
      </c>
      <c r="B161">
        <v>19.579999999999998</v>
      </c>
      <c r="C161">
        <v>0.871</v>
      </c>
      <c r="D161">
        <v>5</v>
      </c>
      <c r="E161">
        <v>403</v>
      </c>
      <c r="F161">
        <v>14.7</v>
      </c>
      <c r="G161">
        <v>6.51</v>
      </c>
      <c r="H161">
        <v>7.39</v>
      </c>
      <c r="I161">
        <v>23.3</v>
      </c>
    </row>
    <row r="162" spans="1:9" x14ac:dyDescent="0.3">
      <c r="A162">
        <v>92.6</v>
      </c>
      <c r="B162">
        <v>19.579999999999998</v>
      </c>
      <c r="C162">
        <v>0.60499999999999998</v>
      </c>
      <c r="D162">
        <v>5</v>
      </c>
      <c r="E162">
        <v>403</v>
      </c>
      <c r="F162">
        <v>14.7</v>
      </c>
      <c r="G162">
        <v>6.25</v>
      </c>
      <c r="H162">
        <v>5.5</v>
      </c>
      <c r="I162">
        <v>27</v>
      </c>
    </row>
    <row r="163" spans="1:9" x14ac:dyDescent="0.3">
      <c r="A163">
        <v>90.8</v>
      </c>
      <c r="B163">
        <v>19.579999999999998</v>
      </c>
      <c r="C163">
        <v>0.60499999999999998</v>
      </c>
      <c r="D163">
        <v>5</v>
      </c>
      <c r="E163">
        <v>403</v>
      </c>
      <c r="F163">
        <v>14.7</v>
      </c>
      <c r="G163">
        <v>7.4889999999999999</v>
      </c>
      <c r="H163">
        <v>1.73</v>
      </c>
      <c r="I163">
        <v>50</v>
      </c>
    </row>
    <row r="164" spans="1:9" x14ac:dyDescent="0.3">
      <c r="A164">
        <v>98.2</v>
      </c>
      <c r="B164">
        <v>19.579999999999998</v>
      </c>
      <c r="C164">
        <v>0.60499999999999998</v>
      </c>
      <c r="D164">
        <v>5</v>
      </c>
      <c r="E164">
        <v>403</v>
      </c>
      <c r="F164">
        <v>14.7</v>
      </c>
      <c r="G164">
        <v>7.8019999999999996</v>
      </c>
      <c r="H164">
        <v>1.92</v>
      </c>
      <c r="I164">
        <v>50</v>
      </c>
    </row>
    <row r="165" spans="1:9" x14ac:dyDescent="0.3">
      <c r="A165">
        <v>93.9</v>
      </c>
      <c r="B165">
        <v>19.579999999999998</v>
      </c>
      <c r="C165">
        <v>0.60499999999999998</v>
      </c>
      <c r="D165">
        <v>5</v>
      </c>
      <c r="E165">
        <v>403</v>
      </c>
      <c r="F165">
        <v>14.7</v>
      </c>
      <c r="G165">
        <v>8.375</v>
      </c>
      <c r="H165">
        <v>3.32</v>
      </c>
      <c r="I165">
        <v>50</v>
      </c>
    </row>
    <row r="166" spans="1:9" x14ac:dyDescent="0.3">
      <c r="A166">
        <v>91.8</v>
      </c>
      <c r="B166">
        <v>19.579999999999998</v>
      </c>
      <c r="C166">
        <v>0.60499999999999998</v>
      </c>
      <c r="D166">
        <v>5</v>
      </c>
      <c r="E166">
        <v>403</v>
      </c>
      <c r="F166">
        <v>14.7</v>
      </c>
      <c r="G166">
        <v>5.8540000000000001</v>
      </c>
      <c r="H166">
        <v>11.64</v>
      </c>
      <c r="I166">
        <v>22.7</v>
      </c>
    </row>
    <row r="167" spans="1:9" x14ac:dyDescent="0.3">
      <c r="A167">
        <v>93</v>
      </c>
      <c r="B167">
        <v>19.579999999999998</v>
      </c>
      <c r="C167">
        <v>0.60499999999999998</v>
      </c>
      <c r="D167">
        <v>5</v>
      </c>
      <c r="E167">
        <v>403</v>
      </c>
      <c r="F167">
        <v>14.7</v>
      </c>
      <c r="G167">
        <v>6.101</v>
      </c>
      <c r="H167">
        <v>9.81</v>
      </c>
      <c r="I167">
        <v>25</v>
      </c>
    </row>
    <row r="168" spans="1:9" x14ac:dyDescent="0.3">
      <c r="A168">
        <v>96.2</v>
      </c>
      <c r="B168">
        <v>19.579999999999998</v>
      </c>
      <c r="C168">
        <v>0.60499999999999998</v>
      </c>
      <c r="D168">
        <v>5</v>
      </c>
      <c r="E168">
        <v>403</v>
      </c>
      <c r="F168">
        <v>14.7</v>
      </c>
      <c r="G168">
        <v>7.9290000000000003</v>
      </c>
      <c r="H168">
        <v>3.7</v>
      </c>
      <c r="I168">
        <v>50</v>
      </c>
    </row>
    <row r="169" spans="1:9" x14ac:dyDescent="0.3">
      <c r="A169">
        <v>79.2</v>
      </c>
      <c r="B169">
        <v>19.579999999999998</v>
      </c>
      <c r="C169">
        <v>0.60499999999999998</v>
      </c>
      <c r="D169">
        <v>5</v>
      </c>
      <c r="E169">
        <v>403</v>
      </c>
      <c r="F169">
        <v>14.7</v>
      </c>
      <c r="G169">
        <v>5.8769999999999998</v>
      </c>
      <c r="H169">
        <v>12.14</v>
      </c>
      <c r="I169">
        <v>23.8</v>
      </c>
    </row>
    <row r="170" spans="1:9" x14ac:dyDescent="0.3">
      <c r="A170">
        <v>96.1</v>
      </c>
      <c r="B170">
        <v>19.579999999999998</v>
      </c>
      <c r="C170">
        <v>0.60499999999999998</v>
      </c>
      <c r="D170">
        <v>5</v>
      </c>
      <c r="E170">
        <v>403</v>
      </c>
      <c r="F170">
        <v>14.7</v>
      </c>
      <c r="G170">
        <v>6.319</v>
      </c>
      <c r="H170">
        <v>11.1</v>
      </c>
      <c r="I170">
        <v>23.8</v>
      </c>
    </row>
    <row r="171" spans="1:9" x14ac:dyDescent="0.3">
      <c r="A171">
        <v>95.2</v>
      </c>
      <c r="B171">
        <v>19.579999999999998</v>
      </c>
      <c r="C171">
        <v>0.60499999999999998</v>
      </c>
      <c r="D171">
        <v>5</v>
      </c>
      <c r="E171">
        <v>403</v>
      </c>
      <c r="F171">
        <v>14.7</v>
      </c>
      <c r="G171">
        <v>6.4020000000000001</v>
      </c>
      <c r="H171">
        <v>11.32</v>
      </c>
      <c r="I171">
        <v>22.3</v>
      </c>
    </row>
    <row r="172" spans="1:9" x14ac:dyDescent="0.3">
      <c r="A172">
        <v>94.6</v>
      </c>
      <c r="B172">
        <v>19.579999999999998</v>
      </c>
      <c r="C172">
        <v>0.60499999999999998</v>
      </c>
      <c r="D172">
        <v>5</v>
      </c>
      <c r="E172">
        <v>403</v>
      </c>
      <c r="F172">
        <v>14.7</v>
      </c>
      <c r="G172">
        <v>5.875</v>
      </c>
      <c r="H172">
        <v>14.43</v>
      </c>
      <c r="I172">
        <v>17.399999999999999</v>
      </c>
    </row>
    <row r="173" spans="1:9" x14ac:dyDescent="0.3">
      <c r="A173">
        <v>97.3</v>
      </c>
      <c r="B173">
        <v>19.579999999999998</v>
      </c>
      <c r="C173">
        <v>0.60499999999999998</v>
      </c>
      <c r="D173">
        <v>5</v>
      </c>
      <c r="E173">
        <v>403</v>
      </c>
      <c r="F173">
        <v>14.7</v>
      </c>
      <c r="G173">
        <v>5.88</v>
      </c>
      <c r="H173">
        <v>12.03</v>
      </c>
      <c r="I173">
        <v>19.100000000000001</v>
      </c>
    </row>
    <row r="174" spans="1:9" x14ac:dyDescent="0.3">
      <c r="A174">
        <v>88.5</v>
      </c>
      <c r="B174">
        <v>4.05</v>
      </c>
      <c r="C174">
        <v>0.51</v>
      </c>
      <c r="D174">
        <v>5</v>
      </c>
      <c r="E174">
        <v>296</v>
      </c>
      <c r="F174">
        <v>16.600000000000001</v>
      </c>
      <c r="G174">
        <v>5.5720000000000001</v>
      </c>
      <c r="H174">
        <v>14.69</v>
      </c>
      <c r="I174">
        <v>23.1</v>
      </c>
    </row>
    <row r="175" spans="1:9" x14ac:dyDescent="0.3">
      <c r="A175">
        <v>84.1</v>
      </c>
      <c r="B175">
        <v>4.05</v>
      </c>
      <c r="C175">
        <v>0.51</v>
      </c>
      <c r="D175">
        <v>5</v>
      </c>
      <c r="E175">
        <v>296</v>
      </c>
      <c r="F175">
        <v>16.600000000000001</v>
      </c>
      <c r="G175">
        <v>6.4160000000000004</v>
      </c>
      <c r="H175">
        <v>9.0399999999999991</v>
      </c>
      <c r="I175">
        <v>23.6</v>
      </c>
    </row>
    <row r="176" spans="1:9" x14ac:dyDescent="0.3">
      <c r="A176">
        <v>68.7</v>
      </c>
      <c r="B176">
        <v>4.05</v>
      </c>
      <c r="C176">
        <v>0.51</v>
      </c>
      <c r="D176">
        <v>5</v>
      </c>
      <c r="E176">
        <v>296</v>
      </c>
      <c r="F176">
        <v>16.600000000000001</v>
      </c>
      <c r="G176">
        <v>5.859</v>
      </c>
      <c r="H176">
        <v>9.64</v>
      </c>
      <c r="I176">
        <v>22.6</v>
      </c>
    </row>
    <row r="177" spans="1:9" x14ac:dyDescent="0.3">
      <c r="A177">
        <v>33.1</v>
      </c>
      <c r="B177">
        <v>4.05</v>
      </c>
      <c r="C177">
        <v>0.51</v>
      </c>
      <c r="D177">
        <v>5</v>
      </c>
      <c r="E177">
        <v>296</v>
      </c>
      <c r="F177">
        <v>16.600000000000001</v>
      </c>
      <c r="G177">
        <v>6.5460000000000003</v>
      </c>
      <c r="H177">
        <v>5.33</v>
      </c>
      <c r="I177">
        <v>29.4</v>
      </c>
    </row>
    <row r="178" spans="1:9" x14ac:dyDescent="0.3">
      <c r="A178">
        <v>47.2</v>
      </c>
      <c r="B178">
        <v>4.05</v>
      </c>
      <c r="C178">
        <v>0.51</v>
      </c>
      <c r="D178">
        <v>5</v>
      </c>
      <c r="E178">
        <v>296</v>
      </c>
      <c r="F178">
        <v>16.600000000000001</v>
      </c>
      <c r="G178">
        <v>6.02</v>
      </c>
      <c r="H178">
        <v>10.11</v>
      </c>
      <c r="I178">
        <v>23.2</v>
      </c>
    </row>
    <row r="179" spans="1:9" x14ac:dyDescent="0.3">
      <c r="A179">
        <v>73.400000000000006</v>
      </c>
      <c r="B179">
        <v>4.05</v>
      </c>
      <c r="C179">
        <v>0.51</v>
      </c>
      <c r="D179">
        <v>5</v>
      </c>
      <c r="E179">
        <v>296</v>
      </c>
      <c r="F179">
        <v>16.600000000000001</v>
      </c>
      <c r="G179">
        <v>6.3150000000000004</v>
      </c>
      <c r="H179">
        <v>6.29</v>
      </c>
      <c r="I179">
        <v>24.6</v>
      </c>
    </row>
    <row r="180" spans="1:9" x14ac:dyDescent="0.3">
      <c r="A180">
        <v>74.400000000000006</v>
      </c>
      <c r="B180">
        <v>4.05</v>
      </c>
      <c r="C180">
        <v>0.51</v>
      </c>
      <c r="D180">
        <v>5</v>
      </c>
      <c r="E180">
        <v>296</v>
      </c>
      <c r="F180">
        <v>16.600000000000001</v>
      </c>
      <c r="G180">
        <v>6.86</v>
      </c>
      <c r="H180">
        <v>6.92</v>
      </c>
      <c r="I180">
        <v>29.9</v>
      </c>
    </row>
    <row r="181" spans="1:9" x14ac:dyDescent="0.3">
      <c r="A181">
        <v>58.4</v>
      </c>
      <c r="B181">
        <v>2.46</v>
      </c>
      <c r="C181">
        <v>0.48799999999999999</v>
      </c>
      <c r="D181">
        <v>3</v>
      </c>
      <c r="E181">
        <v>193</v>
      </c>
      <c r="F181">
        <v>17.8</v>
      </c>
      <c r="G181">
        <v>6.98</v>
      </c>
      <c r="H181">
        <v>5.04</v>
      </c>
      <c r="I181">
        <v>37.200000000000003</v>
      </c>
    </row>
    <row r="182" spans="1:9" x14ac:dyDescent="0.3">
      <c r="A182">
        <v>83.3</v>
      </c>
      <c r="B182">
        <v>2.46</v>
      </c>
      <c r="C182">
        <v>0.48799999999999999</v>
      </c>
      <c r="D182">
        <v>3</v>
      </c>
      <c r="E182">
        <v>193</v>
      </c>
      <c r="F182">
        <v>17.8</v>
      </c>
      <c r="G182">
        <v>7.7649999999999997</v>
      </c>
      <c r="H182">
        <v>7.56</v>
      </c>
      <c r="I182">
        <v>39.799999999999997</v>
      </c>
    </row>
    <row r="183" spans="1:9" x14ac:dyDescent="0.3">
      <c r="A183">
        <v>62.2</v>
      </c>
      <c r="B183">
        <v>2.46</v>
      </c>
      <c r="C183">
        <v>0.48799999999999999</v>
      </c>
      <c r="D183">
        <v>3</v>
      </c>
      <c r="E183">
        <v>193</v>
      </c>
      <c r="F183">
        <v>17.8</v>
      </c>
      <c r="G183">
        <v>6.1440000000000001</v>
      </c>
      <c r="H183">
        <v>9.4499999999999993</v>
      </c>
      <c r="I183">
        <v>36.200000000000003</v>
      </c>
    </row>
    <row r="184" spans="1:9" x14ac:dyDescent="0.3">
      <c r="A184">
        <v>92.2</v>
      </c>
      <c r="B184">
        <v>2.46</v>
      </c>
      <c r="C184">
        <v>0.48799999999999999</v>
      </c>
      <c r="D184">
        <v>3</v>
      </c>
      <c r="E184">
        <v>193</v>
      </c>
      <c r="F184">
        <v>17.8</v>
      </c>
      <c r="G184">
        <v>7.1550000000000002</v>
      </c>
      <c r="H184">
        <v>4.82</v>
      </c>
      <c r="I184">
        <v>37.9</v>
      </c>
    </row>
    <row r="185" spans="1:9" x14ac:dyDescent="0.3">
      <c r="A185">
        <v>95.6</v>
      </c>
      <c r="B185">
        <v>2.46</v>
      </c>
      <c r="C185">
        <v>0.48799999999999999</v>
      </c>
      <c r="D185">
        <v>3</v>
      </c>
      <c r="E185">
        <v>193</v>
      </c>
      <c r="F185">
        <v>17.8</v>
      </c>
      <c r="G185">
        <v>6.5629999999999997</v>
      </c>
      <c r="H185">
        <v>5.68</v>
      </c>
      <c r="I185">
        <v>32.5</v>
      </c>
    </row>
    <row r="186" spans="1:9" x14ac:dyDescent="0.3">
      <c r="A186">
        <v>89.8</v>
      </c>
      <c r="B186">
        <v>2.46</v>
      </c>
      <c r="C186">
        <v>0.48799999999999999</v>
      </c>
      <c r="D186">
        <v>3</v>
      </c>
      <c r="E186">
        <v>193</v>
      </c>
      <c r="F186">
        <v>17.8</v>
      </c>
      <c r="G186">
        <v>5.6040000000000001</v>
      </c>
      <c r="H186">
        <v>13.98</v>
      </c>
      <c r="I186">
        <v>26.4</v>
      </c>
    </row>
    <row r="187" spans="1:9" x14ac:dyDescent="0.3">
      <c r="A187">
        <v>68.8</v>
      </c>
      <c r="B187">
        <v>2.46</v>
      </c>
      <c r="C187">
        <v>0.48799999999999999</v>
      </c>
      <c r="D187">
        <v>3</v>
      </c>
      <c r="E187">
        <v>193</v>
      </c>
      <c r="F187">
        <v>17.8</v>
      </c>
      <c r="G187">
        <v>6.1529999999999996</v>
      </c>
      <c r="H187">
        <v>13.15</v>
      </c>
      <c r="I187">
        <v>29.6</v>
      </c>
    </row>
    <row r="188" spans="1:9" x14ac:dyDescent="0.3">
      <c r="A188">
        <v>53.6</v>
      </c>
      <c r="B188">
        <v>2.46</v>
      </c>
      <c r="C188">
        <v>0.48799999999999999</v>
      </c>
      <c r="D188">
        <v>3</v>
      </c>
      <c r="E188">
        <v>193</v>
      </c>
      <c r="F188">
        <v>17.8</v>
      </c>
      <c r="G188">
        <v>7.8310000000000004</v>
      </c>
      <c r="H188">
        <v>4.45</v>
      </c>
      <c r="I188">
        <v>50</v>
      </c>
    </row>
    <row r="189" spans="1:9" x14ac:dyDescent="0.3">
      <c r="A189">
        <v>41.1</v>
      </c>
      <c r="B189">
        <v>3.44</v>
      </c>
      <c r="C189">
        <v>0.437</v>
      </c>
      <c r="D189">
        <v>5</v>
      </c>
      <c r="E189">
        <v>398</v>
      </c>
      <c r="F189">
        <v>15.2</v>
      </c>
      <c r="G189">
        <v>6.782</v>
      </c>
      <c r="H189">
        <v>6.68</v>
      </c>
      <c r="I189">
        <v>32</v>
      </c>
    </row>
    <row r="190" spans="1:9" x14ac:dyDescent="0.3">
      <c r="A190">
        <v>29.1</v>
      </c>
      <c r="B190">
        <v>3.44</v>
      </c>
      <c r="C190">
        <v>0.437</v>
      </c>
      <c r="D190">
        <v>5</v>
      </c>
      <c r="E190">
        <v>398</v>
      </c>
      <c r="F190">
        <v>15.2</v>
      </c>
      <c r="G190">
        <v>6.556</v>
      </c>
      <c r="H190">
        <v>4.5599999999999996</v>
      </c>
      <c r="I190">
        <v>29.8</v>
      </c>
    </row>
    <row r="191" spans="1:9" x14ac:dyDescent="0.3">
      <c r="A191">
        <v>38.9</v>
      </c>
      <c r="B191">
        <v>3.44</v>
      </c>
      <c r="C191">
        <v>0.437</v>
      </c>
      <c r="D191">
        <v>5</v>
      </c>
      <c r="E191">
        <v>398</v>
      </c>
      <c r="F191">
        <v>15.2</v>
      </c>
      <c r="G191">
        <v>7.1849999999999996</v>
      </c>
      <c r="H191">
        <v>5.39</v>
      </c>
      <c r="I191">
        <v>34.9</v>
      </c>
    </row>
    <row r="192" spans="1:9" x14ac:dyDescent="0.3">
      <c r="A192">
        <v>21.5</v>
      </c>
      <c r="B192">
        <v>3.44</v>
      </c>
      <c r="C192">
        <v>0.437</v>
      </c>
      <c r="D192">
        <v>5</v>
      </c>
      <c r="E192">
        <v>398</v>
      </c>
      <c r="F192">
        <v>15.2</v>
      </c>
      <c r="G192">
        <v>6.9509999999999996</v>
      </c>
      <c r="H192">
        <v>5.0999999999999996</v>
      </c>
      <c r="I192">
        <v>37</v>
      </c>
    </row>
    <row r="193" spans="1:9" x14ac:dyDescent="0.3">
      <c r="A193">
        <v>30.8</v>
      </c>
      <c r="B193">
        <v>3.44</v>
      </c>
      <c r="C193">
        <v>0.437</v>
      </c>
      <c r="D193">
        <v>5</v>
      </c>
      <c r="E193">
        <v>398</v>
      </c>
      <c r="F193">
        <v>15.2</v>
      </c>
      <c r="G193">
        <v>6.7389999999999999</v>
      </c>
      <c r="H193">
        <v>4.6900000000000004</v>
      </c>
      <c r="I193">
        <v>30.5</v>
      </c>
    </row>
    <row r="194" spans="1:9" x14ac:dyDescent="0.3">
      <c r="A194">
        <v>26.3</v>
      </c>
      <c r="B194">
        <v>3.44</v>
      </c>
      <c r="C194">
        <v>0.437</v>
      </c>
      <c r="D194">
        <v>5</v>
      </c>
      <c r="E194">
        <v>398</v>
      </c>
      <c r="F194">
        <v>15.2</v>
      </c>
      <c r="G194">
        <v>7.1779999999999999</v>
      </c>
      <c r="H194">
        <v>2.87</v>
      </c>
      <c r="I194">
        <v>36.4</v>
      </c>
    </row>
    <row r="195" spans="1:9" x14ac:dyDescent="0.3">
      <c r="A195">
        <v>9.9</v>
      </c>
      <c r="B195">
        <v>2.93</v>
      </c>
      <c r="C195">
        <v>0.40100000000000002</v>
      </c>
      <c r="D195">
        <v>1</v>
      </c>
      <c r="E195">
        <v>265</v>
      </c>
      <c r="F195">
        <v>15.6</v>
      </c>
      <c r="G195">
        <v>6.8</v>
      </c>
      <c r="H195">
        <v>5.03</v>
      </c>
      <c r="I195">
        <v>31.1</v>
      </c>
    </row>
    <row r="196" spans="1:9" x14ac:dyDescent="0.3">
      <c r="A196">
        <v>18.8</v>
      </c>
      <c r="B196">
        <v>2.93</v>
      </c>
      <c r="C196">
        <v>0.40100000000000002</v>
      </c>
      <c r="D196">
        <v>1</v>
      </c>
      <c r="E196">
        <v>265</v>
      </c>
      <c r="F196">
        <v>15.6</v>
      </c>
      <c r="G196">
        <v>6.6040000000000001</v>
      </c>
      <c r="H196">
        <v>4.38</v>
      </c>
      <c r="I196">
        <v>29.1</v>
      </c>
    </row>
    <row r="197" spans="1:9" x14ac:dyDescent="0.3">
      <c r="A197">
        <v>32</v>
      </c>
      <c r="B197">
        <v>0.46</v>
      </c>
      <c r="C197">
        <v>0.42199999999999999</v>
      </c>
      <c r="D197">
        <v>4</v>
      </c>
      <c r="E197">
        <v>255</v>
      </c>
      <c r="F197">
        <v>14.4</v>
      </c>
      <c r="G197">
        <v>7.875</v>
      </c>
      <c r="H197">
        <v>2.97</v>
      </c>
      <c r="I197">
        <v>50</v>
      </c>
    </row>
    <row r="198" spans="1:9" x14ac:dyDescent="0.3">
      <c r="A198">
        <v>34.1</v>
      </c>
      <c r="B198">
        <v>1.52</v>
      </c>
      <c r="C198">
        <v>0.40400000000000003</v>
      </c>
      <c r="D198">
        <v>2</v>
      </c>
      <c r="E198">
        <v>329</v>
      </c>
      <c r="F198">
        <v>12.6</v>
      </c>
      <c r="G198">
        <v>7.2869999999999999</v>
      </c>
      <c r="H198">
        <v>4.08</v>
      </c>
      <c r="I198">
        <v>33.299999999999997</v>
      </c>
    </row>
    <row r="199" spans="1:9" x14ac:dyDescent="0.3">
      <c r="A199">
        <v>36.6</v>
      </c>
      <c r="B199">
        <v>1.52</v>
      </c>
      <c r="C199">
        <v>0.40400000000000003</v>
      </c>
      <c r="D199">
        <v>2</v>
      </c>
      <c r="E199">
        <v>329</v>
      </c>
      <c r="F199">
        <v>12.6</v>
      </c>
      <c r="G199">
        <v>7.1070000000000002</v>
      </c>
      <c r="H199">
        <v>8.61</v>
      </c>
      <c r="I199">
        <v>30.3</v>
      </c>
    </row>
    <row r="200" spans="1:9" x14ac:dyDescent="0.3">
      <c r="A200">
        <v>38.299999999999997</v>
      </c>
      <c r="B200">
        <v>1.52</v>
      </c>
      <c r="C200">
        <v>0.40400000000000003</v>
      </c>
      <c r="D200">
        <v>2</v>
      </c>
      <c r="E200">
        <v>329</v>
      </c>
      <c r="F200">
        <v>12.6</v>
      </c>
      <c r="G200">
        <v>7.274</v>
      </c>
      <c r="H200">
        <v>6.62</v>
      </c>
      <c r="I200">
        <v>34.6</v>
      </c>
    </row>
    <row r="201" spans="1:9" x14ac:dyDescent="0.3">
      <c r="A201">
        <v>15.3</v>
      </c>
      <c r="B201">
        <v>1.47</v>
      </c>
      <c r="C201">
        <v>0.40300000000000002</v>
      </c>
      <c r="D201">
        <v>3</v>
      </c>
      <c r="E201">
        <v>402</v>
      </c>
      <c r="F201">
        <v>17</v>
      </c>
      <c r="G201">
        <v>6.9749999999999996</v>
      </c>
      <c r="H201">
        <v>4.5599999999999996</v>
      </c>
      <c r="I201">
        <v>34.9</v>
      </c>
    </row>
    <row r="202" spans="1:9" x14ac:dyDescent="0.3">
      <c r="A202">
        <v>13.9</v>
      </c>
      <c r="B202">
        <v>1.47</v>
      </c>
      <c r="C202">
        <v>0.40300000000000002</v>
      </c>
      <c r="D202">
        <v>3</v>
      </c>
      <c r="E202">
        <v>402</v>
      </c>
      <c r="F202">
        <v>17</v>
      </c>
      <c r="G202">
        <v>7.1349999999999998</v>
      </c>
      <c r="H202">
        <v>4.45</v>
      </c>
      <c r="I202">
        <v>32.9</v>
      </c>
    </row>
    <row r="203" spans="1:9" x14ac:dyDescent="0.3">
      <c r="A203">
        <v>38.4</v>
      </c>
      <c r="B203">
        <v>2.0299999999999998</v>
      </c>
      <c r="C203">
        <v>0.41499999999999998</v>
      </c>
      <c r="D203">
        <v>2</v>
      </c>
      <c r="E203">
        <v>348</v>
      </c>
      <c r="F203">
        <v>14.7</v>
      </c>
      <c r="G203">
        <v>6.1619999999999999</v>
      </c>
      <c r="H203">
        <v>7.43</v>
      </c>
      <c r="I203">
        <v>24.1</v>
      </c>
    </row>
    <row r="204" spans="1:9" x14ac:dyDescent="0.3">
      <c r="A204">
        <v>15.7</v>
      </c>
      <c r="B204">
        <v>2.0299999999999998</v>
      </c>
      <c r="C204">
        <v>0.41499999999999998</v>
      </c>
      <c r="D204">
        <v>2</v>
      </c>
      <c r="E204">
        <v>348</v>
      </c>
      <c r="F204">
        <v>14.7</v>
      </c>
      <c r="G204">
        <v>7.61</v>
      </c>
      <c r="H204">
        <v>3.11</v>
      </c>
      <c r="I204">
        <v>42.3</v>
      </c>
    </row>
    <row r="205" spans="1:9" x14ac:dyDescent="0.3">
      <c r="A205">
        <v>33.200000000000003</v>
      </c>
      <c r="B205">
        <v>2.68</v>
      </c>
      <c r="C205">
        <v>0.41610000000000003</v>
      </c>
      <c r="D205">
        <v>4</v>
      </c>
      <c r="E205">
        <v>224</v>
      </c>
      <c r="F205">
        <v>14.7</v>
      </c>
      <c r="G205">
        <v>7.8529999999999998</v>
      </c>
      <c r="H205">
        <v>3.81</v>
      </c>
      <c r="I205">
        <v>48.5</v>
      </c>
    </row>
    <row r="206" spans="1:9" x14ac:dyDescent="0.3">
      <c r="A206">
        <v>31.9</v>
      </c>
      <c r="B206">
        <v>2.68</v>
      </c>
      <c r="C206">
        <v>0.41610000000000003</v>
      </c>
      <c r="D206">
        <v>4</v>
      </c>
      <c r="E206">
        <v>224</v>
      </c>
      <c r="F206">
        <v>14.7</v>
      </c>
      <c r="G206">
        <v>8.0340000000000007</v>
      </c>
      <c r="H206">
        <v>2.88</v>
      </c>
      <c r="I206">
        <v>50</v>
      </c>
    </row>
    <row r="207" spans="1:9" x14ac:dyDescent="0.3">
      <c r="A207">
        <v>22.3</v>
      </c>
      <c r="B207">
        <v>10.59</v>
      </c>
      <c r="C207">
        <v>0.48899999999999999</v>
      </c>
      <c r="D207">
        <v>4</v>
      </c>
      <c r="E207">
        <v>277</v>
      </c>
      <c r="F207">
        <v>18.600000000000001</v>
      </c>
      <c r="G207">
        <v>5.891</v>
      </c>
      <c r="H207">
        <v>10.87</v>
      </c>
      <c r="I207">
        <v>22.6</v>
      </c>
    </row>
    <row r="208" spans="1:9" x14ac:dyDescent="0.3">
      <c r="A208">
        <v>52.5</v>
      </c>
      <c r="B208">
        <v>10.59</v>
      </c>
      <c r="C208">
        <v>0.48899999999999999</v>
      </c>
      <c r="D208">
        <v>4</v>
      </c>
      <c r="E208">
        <v>277</v>
      </c>
      <c r="F208">
        <v>18.600000000000001</v>
      </c>
      <c r="G208">
        <v>6.3259999999999996</v>
      </c>
      <c r="H208">
        <v>10.97</v>
      </c>
      <c r="I208">
        <v>24.4</v>
      </c>
    </row>
    <row r="209" spans="1:9" x14ac:dyDescent="0.3">
      <c r="A209">
        <v>72.7</v>
      </c>
      <c r="B209">
        <v>10.59</v>
      </c>
      <c r="C209">
        <v>0.48899999999999999</v>
      </c>
      <c r="D209">
        <v>4</v>
      </c>
      <c r="E209">
        <v>277</v>
      </c>
      <c r="F209">
        <v>18.600000000000001</v>
      </c>
      <c r="G209">
        <v>5.7830000000000004</v>
      </c>
      <c r="H209">
        <v>18.059999999999999</v>
      </c>
      <c r="I209">
        <v>22.5</v>
      </c>
    </row>
    <row r="210" spans="1:9" x14ac:dyDescent="0.3">
      <c r="A210">
        <v>59.1</v>
      </c>
      <c r="B210">
        <v>10.59</v>
      </c>
      <c r="C210">
        <v>0.48899999999999999</v>
      </c>
      <c r="D210">
        <v>4</v>
      </c>
      <c r="E210">
        <v>277</v>
      </c>
      <c r="F210">
        <v>18.600000000000001</v>
      </c>
      <c r="G210">
        <v>6.0640000000000001</v>
      </c>
      <c r="H210">
        <v>14.66</v>
      </c>
      <c r="I210">
        <v>24.4</v>
      </c>
    </row>
    <row r="211" spans="1:9" x14ac:dyDescent="0.3">
      <c r="A211">
        <v>100</v>
      </c>
      <c r="B211">
        <v>10.59</v>
      </c>
      <c r="C211">
        <v>0.48899999999999999</v>
      </c>
      <c r="D211">
        <v>4</v>
      </c>
      <c r="E211">
        <v>277</v>
      </c>
      <c r="F211">
        <v>18.600000000000001</v>
      </c>
      <c r="G211">
        <v>5.3440000000000003</v>
      </c>
      <c r="H211">
        <v>23.09</v>
      </c>
      <c r="I211">
        <v>20</v>
      </c>
    </row>
    <row r="212" spans="1:9" x14ac:dyDescent="0.3">
      <c r="A212">
        <v>92.1</v>
      </c>
      <c r="B212">
        <v>10.59</v>
      </c>
      <c r="C212">
        <v>0.48899999999999999</v>
      </c>
      <c r="D212">
        <v>4</v>
      </c>
      <c r="E212">
        <v>277</v>
      </c>
      <c r="F212">
        <v>18.600000000000001</v>
      </c>
      <c r="G212">
        <v>5.96</v>
      </c>
      <c r="H212">
        <v>17.27</v>
      </c>
      <c r="I212">
        <v>21.7</v>
      </c>
    </row>
    <row r="213" spans="1:9" x14ac:dyDescent="0.3">
      <c r="A213">
        <v>88.6</v>
      </c>
      <c r="B213">
        <v>10.59</v>
      </c>
      <c r="C213">
        <v>0.48899999999999999</v>
      </c>
      <c r="D213">
        <v>4</v>
      </c>
      <c r="E213">
        <v>277</v>
      </c>
      <c r="F213">
        <v>18.600000000000001</v>
      </c>
      <c r="G213">
        <v>5.4039999999999999</v>
      </c>
      <c r="H213">
        <v>23.98</v>
      </c>
      <c r="I213">
        <v>19.3</v>
      </c>
    </row>
    <row r="214" spans="1:9" x14ac:dyDescent="0.3">
      <c r="A214">
        <v>53.8</v>
      </c>
      <c r="B214">
        <v>10.59</v>
      </c>
      <c r="C214">
        <v>0.48899999999999999</v>
      </c>
      <c r="D214">
        <v>4</v>
      </c>
      <c r="E214">
        <v>277</v>
      </c>
      <c r="F214">
        <v>18.600000000000001</v>
      </c>
      <c r="G214">
        <v>5.8070000000000004</v>
      </c>
      <c r="H214">
        <v>16.03</v>
      </c>
      <c r="I214">
        <v>22.4</v>
      </c>
    </row>
    <row r="215" spans="1:9" x14ac:dyDescent="0.3">
      <c r="A215">
        <v>32.299999999999997</v>
      </c>
      <c r="B215">
        <v>10.59</v>
      </c>
      <c r="C215">
        <v>0.48899999999999999</v>
      </c>
      <c r="D215">
        <v>4</v>
      </c>
      <c r="E215">
        <v>277</v>
      </c>
      <c r="F215">
        <v>18.600000000000001</v>
      </c>
      <c r="G215">
        <v>6.375</v>
      </c>
      <c r="H215">
        <v>9.3800000000000008</v>
      </c>
      <c r="I215">
        <v>28.1</v>
      </c>
    </row>
    <row r="216" spans="1:9" x14ac:dyDescent="0.3">
      <c r="A216">
        <v>9.8000000000000007</v>
      </c>
      <c r="B216">
        <v>10.59</v>
      </c>
      <c r="C216">
        <v>0.48899999999999999</v>
      </c>
      <c r="D216">
        <v>4</v>
      </c>
      <c r="E216">
        <v>277</v>
      </c>
      <c r="F216">
        <v>18.600000000000001</v>
      </c>
      <c r="G216">
        <v>5.4119999999999999</v>
      </c>
      <c r="H216">
        <v>29.55</v>
      </c>
      <c r="I216">
        <v>23.7</v>
      </c>
    </row>
    <row r="217" spans="1:9" x14ac:dyDescent="0.3">
      <c r="A217">
        <v>42.4</v>
      </c>
      <c r="B217">
        <v>10.59</v>
      </c>
      <c r="C217">
        <v>0.48899999999999999</v>
      </c>
      <c r="D217">
        <v>4</v>
      </c>
      <c r="E217">
        <v>277</v>
      </c>
      <c r="F217">
        <v>18.600000000000001</v>
      </c>
      <c r="G217">
        <v>6.1820000000000004</v>
      </c>
      <c r="H217">
        <v>9.4700000000000006</v>
      </c>
      <c r="I217">
        <v>25</v>
      </c>
    </row>
    <row r="218" spans="1:9" x14ac:dyDescent="0.3">
      <c r="A218">
        <v>56</v>
      </c>
      <c r="B218">
        <v>13.89</v>
      </c>
      <c r="C218">
        <v>0.55000000000000004</v>
      </c>
      <c r="D218">
        <v>5</v>
      </c>
      <c r="E218">
        <v>276</v>
      </c>
      <c r="F218">
        <v>16.399999999999999</v>
      </c>
      <c r="G218">
        <v>5.8879999999999999</v>
      </c>
      <c r="H218">
        <v>13.51</v>
      </c>
      <c r="I218">
        <v>23.3</v>
      </c>
    </row>
    <row r="219" spans="1:9" x14ac:dyDescent="0.3">
      <c r="A219">
        <v>85.1</v>
      </c>
      <c r="B219">
        <v>13.89</v>
      </c>
      <c r="C219">
        <v>0.55000000000000004</v>
      </c>
      <c r="D219">
        <v>5</v>
      </c>
      <c r="E219">
        <v>276</v>
      </c>
      <c r="F219">
        <v>16.399999999999999</v>
      </c>
      <c r="G219">
        <v>6.6420000000000003</v>
      </c>
      <c r="H219">
        <v>9.69</v>
      </c>
      <c r="I219">
        <v>28.7</v>
      </c>
    </row>
    <row r="220" spans="1:9" x14ac:dyDescent="0.3">
      <c r="A220">
        <v>93.8</v>
      </c>
      <c r="B220">
        <v>13.89</v>
      </c>
      <c r="C220">
        <v>0.55000000000000004</v>
      </c>
      <c r="D220">
        <v>5</v>
      </c>
      <c r="E220">
        <v>276</v>
      </c>
      <c r="F220">
        <v>16.399999999999999</v>
      </c>
      <c r="G220">
        <v>5.9509999999999996</v>
      </c>
      <c r="H220">
        <v>17.920000000000002</v>
      </c>
      <c r="I220">
        <v>21.5</v>
      </c>
    </row>
    <row r="221" spans="1:9" x14ac:dyDescent="0.3">
      <c r="A221">
        <v>92.4</v>
      </c>
      <c r="B221">
        <v>13.89</v>
      </c>
      <c r="C221">
        <v>0.55000000000000004</v>
      </c>
      <c r="D221">
        <v>5</v>
      </c>
      <c r="E221">
        <v>276</v>
      </c>
      <c r="F221">
        <v>16.399999999999999</v>
      </c>
      <c r="G221">
        <v>6.3730000000000002</v>
      </c>
      <c r="H221">
        <v>10.5</v>
      </c>
      <c r="I221">
        <v>23</v>
      </c>
    </row>
    <row r="222" spans="1:9" x14ac:dyDescent="0.3">
      <c r="A222">
        <v>88.5</v>
      </c>
      <c r="B222">
        <v>6.2</v>
      </c>
      <c r="C222">
        <v>0.50700000000000001</v>
      </c>
      <c r="D222">
        <v>8</v>
      </c>
      <c r="E222">
        <v>307</v>
      </c>
      <c r="F222">
        <v>17.399999999999999</v>
      </c>
      <c r="G222">
        <v>6.9509999999999996</v>
      </c>
      <c r="H222">
        <v>9.7100000000000009</v>
      </c>
      <c r="I222">
        <v>26.7</v>
      </c>
    </row>
    <row r="223" spans="1:9" x14ac:dyDescent="0.3">
      <c r="A223">
        <v>91.3</v>
      </c>
      <c r="B223">
        <v>6.2</v>
      </c>
      <c r="C223">
        <v>0.50700000000000001</v>
      </c>
      <c r="D223">
        <v>8</v>
      </c>
      <c r="E223">
        <v>307</v>
      </c>
      <c r="F223">
        <v>17.399999999999999</v>
      </c>
      <c r="G223">
        <v>6.1639999999999997</v>
      </c>
      <c r="H223">
        <v>21.46</v>
      </c>
      <c r="I223">
        <v>21.7</v>
      </c>
    </row>
    <row r="224" spans="1:9" x14ac:dyDescent="0.3">
      <c r="A224">
        <v>77.7</v>
      </c>
      <c r="B224">
        <v>6.2</v>
      </c>
      <c r="C224">
        <v>0.50700000000000001</v>
      </c>
      <c r="D224">
        <v>8</v>
      </c>
      <c r="E224">
        <v>307</v>
      </c>
      <c r="F224">
        <v>17.399999999999999</v>
      </c>
      <c r="G224">
        <v>6.8789999999999996</v>
      </c>
      <c r="H224">
        <v>9.93</v>
      </c>
      <c r="I224">
        <v>27.5</v>
      </c>
    </row>
    <row r="225" spans="1:9" x14ac:dyDescent="0.3">
      <c r="A225">
        <v>80.8</v>
      </c>
      <c r="B225">
        <v>6.2</v>
      </c>
      <c r="C225">
        <v>0.50700000000000001</v>
      </c>
      <c r="D225">
        <v>8</v>
      </c>
      <c r="E225">
        <v>307</v>
      </c>
      <c r="F225">
        <v>17.399999999999999</v>
      </c>
      <c r="G225">
        <v>6.6180000000000003</v>
      </c>
      <c r="H225">
        <v>7.6</v>
      </c>
      <c r="I225">
        <v>30.1</v>
      </c>
    </row>
    <row r="226" spans="1:9" x14ac:dyDescent="0.3">
      <c r="A226">
        <v>78.3</v>
      </c>
      <c r="B226">
        <v>6.2</v>
      </c>
      <c r="C226">
        <v>0.504</v>
      </c>
      <c r="D226">
        <v>8</v>
      </c>
      <c r="E226">
        <v>307</v>
      </c>
      <c r="F226">
        <v>17.399999999999999</v>
      </c>
      <c r="G226">
        <v>8.266</v>
      </c>
      <c r="H226">
        <v>4.1399999999999997</v>
      </c>
      <c r="I226">
        <v>44.8</v>
      </c>
    </row>
    <row r="227" spans="1:9" x14ac:dyDescent="0.3">
      <c r="A227">
        <v>83</v>
      </c>
      <c r="B227">
        <v>6.2</v>
      </c>
      <c r="C227">
        <v>0.504</v>
      </c>
      <c r="D227">
        <v>8</v>
      </c>
      <c r="E227">
        <v>307</v>
      </c>
      <c r="F227">
        <v>17.399999999999999</v>
      </c>
      <c r="G227">
        <v>8.7249999999999996</v>
      </c>
      <c r="H227">
        <v>4.63</v>
      </c>
      <c r="I227">
        <v>50</v>
      </c>
    </row>
    <row r="228" spans="1:9" x14ac:dyDescent="0.3">
      <c r="A228">
        <v>86.5</v>
      </c>
      <c r="B228">
        <v>6.2</v>
      </c>
      <c r="C228">
        <v>0.504</v>
      </c>
      <c r="D228">
        <v>8</v>
      </c>
      <c r="E228">
        <v>307</v>
      </c>
      <c r="F228">
        <v>17.399999999999999</v>
      </c>
      <c r="G228">
        <v>8.0399999999999991</v>
      </c>
      <c r="H228">
        <v>3.13</v>
      </c>
      <c r="I228">
        <v>37.6</v>
      </c>
    </row>
    <row r="229" spans="1:9" x14ac:dyDescent="0.3">
      <c r="A229">
        <v>79.900000000000006</v>
      </c>
      <c r="B229">
        <v>6.2</v>
      </c>
      <c r="C229">
        <v>0.504</v>
      </c>
      <c r="D229">
        <v>8</v>
      </c>
      <c r="E229">
        <v>307</v>
      </c>
      <c r="F229">
        <v>17.399999999999999</v>
      </c>
      <c r="G229">
        <v>7.1630000000000003</v>
      </c>
      <c r="H229">
        <v>6.36</v>
      </c>
      <c r="I229">
        <v>31.6</v>
      </c>
    </row>
    <row r="230" spans="1:9" x14ac:dyDescent="0.3">
      <c r="A230">
        <v>17</v>
      </c>
      <c r="B230">
        <v>6.2</v>
      </c>
      <c r="C230">
        <v>0.504</v>
      </c>
      <c r="D230">
        <v>8</v>
      </c>
      <c r="E230">
        <v>307</v>
      </c>
      <c r="F230">
        <v>17.399999999999999</v>
      </c>
      <c r="G230">
        <v>7.6859999999999999</v>
      </c>
      <c r="H230">
        <v>3.92</v>
      </c>
      <c r="I230">
        <v>46.7</v>
      </c>
    </row>
    <row r="231" spans="1:9" x14ac:dyDescent="0.3">
      <c r="A231">
        <v>21.4</v>
      </c>
      <c r="B231">
        <v>6.2</v>
      </c>
      <c r="C231">
        <v>0.504</v>
      </c>
      <c r="D231">
        <v>8</v>
      </c>
      <c r="E231">
        <v>307</v>
      </c>
      <c r="F231">
        <v>17.399999999999999</v>
      </c>
      <c r="G231">
        <v>6.5519999999999996</v>
      </c>
      <c r="H231">
        <v>3.76</v>
      </c>
      <c r="I231">
        <v>31.5</v>
      </c>
    </row>
    <row r="232" spans="1:9" x14ac:dyDescent="0.3">
      <c r="A232">
        <v>68.099999999999994</v>
      </c>
      <c r="B232">
        <v>6.2</v>
      </c>
      <c r="C232">
        <v>0.504</v>
      </c>
      <c r="D232">
        <v>8</v>
      </c>
      <c r="E232">
        <v>307</v>
      </c>
      <c r="F232">
        <v>17.399999999999999</v>
      </c>
      <c r="G232">
        <v>5.9809999999999999</v>
      </c>
      <c r="H232">
        <v>11.65</v>
      </c>
      <c r="I232">
        <v>24.3</v>
      </c>
    </row>
    <row r="233" spans="1:9" x14ac:dyDescent="0.3">
      <c r="A233">
        <v>76.900000000000006</v>
      </c>
      <c r="B233">
        <v>6.2</v>
      </c>
      <c r="C233">
        <v>0.504</v>
      </c>
      <c r="D233">
        <v>8</v>
      </c>
      <c r="E233">
        <v>307</v>
      </c>
      <c r="F233">
        <v>17.399999999999999</v>
      </c>
      <c r="G233">
        <v>7.4119999999999999</v>
      </c>
      <c r="H233">
        <v>5.25</v>
      </c>
      <c r="I233">
        <v>31.7</v>
      </c>
    </row>
    <row r="234" spans="1:9" x14ac:dyDescent="0.3">
      <c r="A234">
        <v>73.3</v>
      </c>
      <c r="B234">
        <v>6.2</v>
      </c>
      <c r="C234">
        <v>0.50700000000000001</v>
      </c>
      <c r="D234">
        <v>8</v>
      </c>
      <c r="E234">
        <v>307</v>
      </c>
      <c r="F234">
        <v>17.399999999999999</v>
      </c>
      <c r="G234">
        <v>8.3369999999999997</v>
      </c>
      <c r="H234">
        <v>2.4700000000000002</v>
      </c>
      <c r="I234">
        <v>41.7</v>
      </c>
    </row>
    <row r="235" spans="1:9" x14ac:dyDescent="0.3">
      <c r="A235">
        <v>70.400000000000006</v>
      </c>
      <c r="B235">
        <v>6.2</v>
      </c>
      <c r="C235">
        <v>0.50700000000000001</v>
      </c>
      <c r="D235">
        <v>8</v>
      </c>
      <c r="E235">
        <v>307</v>
      </c>
      <c r="F235">
        <v>17.399999999999999</v>
      </c>
      <c r="G235">
        <v>8.2469999999999999</v>
      </c>
      <c r="H235">
        <v>3.95</v>
      </c>
      <c r="I235">
        <v>48.3</v>
      </c>
    </row>
    <row r="236" spans="1:9" x14ac:dyDescent="0.3">
      <c r="A236">
        <v>66.5</v>
      </c>
      <c r="B236">
        <v>6.2</v>
      </c>
      <c r="C236">
        <v>0.50700000000000001</v>
      </c>
      <c r="D236">
        <v>8</v>
      </c>
      <c r="E236">
        <v>307</v>
      </c>
      <c r="F236">
        <v>17.399999999999999</v>
      </c>
      <c r="G236">
        <v>6.726</v>
      </c>
      <c r="H236">
        <v>8.0500000000000007</v>
      </c>
      <c r="I236">
        <v>29</v>
      </c>
    </row>
    <row r="237" spans="1:9" x14ac:dyDescent="0.3">
      <c r="A237">
        <v>61.5</v>
      </c>
      <c r="B237">
        <v>6.2</v>
      </c>
      <c r="C237">
        <v>0.50700000000000001</v>
      </c>
      <c r="D237">
        <v>8</v>
      </c>
      <c r="E237">
        <v>307</v>
      </c>
      <c r="F237">
        <v>17.399999999999999</v>
      </c>
      <c r="G237">
        <v>6.0860000000000003</v>
      </c>
      <c r="H237">
        <v>10.88</v>
      </c>
      <c r="I237">
        <v>24</v>
      </c>
    </row>
    <row r="238" spans="1:9" x14ac:dyDescent="0.3">
      <c r="A238">
        <v>76.5</v>
      </c>
      <c r="B238">
        <v>6.2</v>
      </c>
      <c r="C238">
        <v>0.50700000000000001</v>
      </c>
      <c r="D238">
        <v>8</v>
      </c>
      <c r="E238">
        <v>307</v>
      </c>
      <c r="F238">
        <v>17.399999999999999</v>
      </c>
      <c r="G238">
        <v>6.6310000000000002</v>
      </c>
      <c r="H238">
        <v>9.5399999999999991</v>
      </c>
      <c r="I238">
        <v>25.1</v>
      </c>
    </row>
    <row r="239" spans="1:9" x14ac:dyDescent="0.3">
      <c r="A239">
        <v>71.599999999999994</v>
      </c>
      <c r="B239">
        <v>6.2</v>
      </c>
      <c r="C239">
        <v>0.50700000000000001</v>
      </c>
      <c r="D239">
        <v>8</v>
      </c>
      <c r="E239">
        <v>307</v>
      </c>
      <c r="F239">
        <v>17.399999999999999</v>
      </c>
      <c r="G239">
        <v>7.3579999999999997</v>
      </c>
      <c r="H239">
        <v>4.7300000000000004</v>
      </c>
      <c r="I239">
        <v>31.5</v>
      </c>
    </row>
    <row r="240" spans="1:9" x14ac:dyDescent="0.3">
      <c r="A240">
        <v>18.5</v>
      </c>
      <c r="B240">
        <v>4.93</v>
      </c>
      <c r="C240">
        <v>0.42799999999999999</v>
      </c>
      <c r="D240">
        <v>6</v>
      </c>
      <c r="E240">
        <v>300</v>
      </c>
      <c r="F240">
        <v>16.600000000000001</v>
      </c>
      <c r="G240">
        <v>6.4809999999999999</v>
      </c>
      <c r="H240">
        <v>6.36</v>
      </c>
      <c r="I240">
        <v>23.7</v>
      </c>
    </row>
    <row r="241" spans="1:9" x14ac:dyDescent="0.3">
      <c r="A241">
        <v>42.2</v>
      </c>
      <c r="B241">
        <v>4.93</v>
      </c>
      <c r="C241">
        <v>0.42799999999999999</v>
      </c>
      <c r="D241">
        <v>6</v>
      </c>
      <c r="E241">
        <v>300</v>
      </c>
      <c r="F241">
        <v>16.600000000000001</v>
      </c>
      <c r="G241">
        <v>6.6059999999999999</v>
      </c>
      <c r="H241">
        <v>7.37</v>
      </c>
      <c r="I241">
        <v>23.3</v>
      </c>
    </row>
    <row r="242" spans="1:9" x14ac:dyDescent="0.3">
      <c r="A242">
        <v>54.3</v>
      </c>
      <c r="B242">
        <v>4.93</v>
      </c>
      <c r="C242">
        <v>0.42799999999999999</v>
      </c>
      <c r="D242">
        <v>6</v>
      </c>
      <c r="E242">
        <v>300</v>
      </c>
      <c r="F242">
        <v>16.600000000000001</v>
      </c>
      <c r="G242">
        <v>6.8970000000000002</v>
      </c>
      <c r="H242">
        <v>11.38</v>
      </c>
      <c r="I242">
        <v>22</v>
      </c>
    </row>
    <row r="243" spans="1:9" x14ac:dyDescent="0.3">
      <c r="A243">
        <v>65.099999999999994</v>
      </c>
      <c r="B243">
        <v>4.93</v>
      </c>
      <c r="C243">
        <v>0.42799999999999999</v>
      </c>
      <c r="D243">
        <v>6</v>
      </c>
      <c r="E243">
        <v>300</v>
      </c>
      <c r="F243">
        <v>16.600000000000001</v>
      </c>
      <c r="G243">
        <v>6.0949999999999998</v>
      </c>
      <c r="H243">
        <v>12.4</v>
      </c>
      <c r="I243">
        <v>20.100000000000001</v>
      </c>
    </row>
    <row r="244" spans="1:9" x14ac:dyDescent="0.3">
      <c r="A244">
        <v>52.9</v>
      </c>
      <c r="B244">
        <v>4.93</v>
      </c>
      <c r="C244">
        <v>0.42799999999999999</v>
      </c>
      <c r="D244">
        <v>6</v>
      </c>
      <c r="E244">
        <v>300</v>
      </c>
      <c r="F244">
        <v>16.600000000000001</v>
      </c>
      <c r="G244">
        <v>6.3579999999999997</v>
      </c>
      <c r="H244">
        <v>11.22</v>
      </c>
      <c r="I244">
        <v>22.2</v>
      </c>
    </row>
    <row r="245" spans="1:9" x14ac:dyDescent="0.3">
      <c r="A245">
        <v>7.8</v>
      </c>
      <c r="B245">
        <v>4.93</v>
      </c>
      <c r="C245">
        <v>0.42799999999999999</v>
      </c>
      <c r="D245">
        <v>6</v>
      </c>
      <c r="E245">
        <v>300</v>
      </c>
      <c r="F245">
        <v>16.600000000000001</v>
      </c>
      <c r="G245">
        <v>6.3929999999999998</v>
      </c>
      <c r="H245">
        <v>5.19</v>
      </c>
      <c r="I245">
        <v>23.7</v>
      </c>
    </row>
    <row r="246" spans="1:9" x14ac:dyDescent="0.3">
      <c r="A246">
        <v>76.5</v>
      </c>
      <c r="B246">
        <v>5.86</v>
      </c>
      <c r="C246">
        <v>0.43099999999999999</v>
      </c>
      <c r="D246">
        <v>7</v>
      </c>
      <c r="E246">
        <v>330</v>
      </c>
      <c r="F246">
        <v>19.100000000000001</v>
      </c>
      <c r="G246">
        <v>5.593</v>
      </c>
      <c r="H246">
        <v>12.5</v>
      </c>
      <c r="I246">
        <v>17.600000000000001</v>
      </c>
    </row>
    <row r="247" spans="1:9" x14ac:dyDescent="0.3">
      <c r="A247">
        <v>70.2</v>
      </c>
      <c r="B247">
        <v>5.86</v>
      </c>
      <c r="C247">
        <v>0.43099999999999999</v>
      </c>
      <c r="D247">
        <v>7</v>
      </c>
      <c r="E247">
        <v>330</v>
      </c>
      <c r="F247">
        <v>19.100000000000001</v>
      </c>
      <c r="G247">
        <v>5.6050000000000004</v>
      </c>
      <c r="H247">
        <v>18.46</v>
      </c>
      <c r="I247">
        <v>18.5</v>
      </c>
    </row>
    <row r="248" spans="1:9" x14ac:dyDescent="0.3">
      <c r="A248">
        <v>34.9</v>
      </c>
      <c r="B248">
        <v>5.86</v>
      </c>
      <c r="C248">
        <v>0.43099999999999999</v>
      </c>
      <c r="D248">
        <v>7</v>
      </c>
      <c r="E248">
        <v>330</v>
      </c>
      <c r="F248">
        <v>19.100000000000001</v>
      </c>
      <c r="G248">
        <v>6.1079999999999997</v>
      </c>
      <c r="H248">
        <v>9.16</v>
      </c>
      <c r="I248">
        <v>24.3</v>
      </c>
    </row>
    <row r="249" spans="1:9" x14ac:dyDescent="0.3">
      <c r="A249">
        <v>79.2</v>
      </c>
      <c r="B249">
        <v>5.86</v>
      </c>
      <c r="C249">
        <v>0.43099999999999999</v>
      </c>
      <c r="D249">
        <v>7</v>
      </c>
      <c r="E249">
        <v>330</v>
      </c>
      <c r="F249">
        <v>19.100000000000001</v>
      </c>
      <c r="G249">
        <v>6.226</v>
      </c>
      <c r="H249">
        <v>10.15</v>
      </c>
      <c r="I249">
        <v>20.5</v>
      </c>
    </row>
    <row r="250" spans="1:9" x14ac:dyDescent="0.3">
      <c r="A250">
        <v>49.1</v>
      </c>
      <c r="B250">
        <v>5.86</v>
      </c>
      <c r="C250">
        <v>0.43099999999999999</v>
      </c>
      <c r="D250">
        <v>7</v>
      </c>
      <c r="E250">
        <v>330</v>
      </c>
      <c r="F250">
        <v>19.100000000000001</v>
      </c>
      <c r="G250">
        <v>6.4329999999999998</v>
      </c>
      <c r="H250">
        <v>9.52</v>
      </c>
      <c r="I250">
        <v>24.5</v>
      </c>
    </row>
    <row r="251" spans="1:9" x14ac:dyDescent="0.3">
      <c r="A251">
        <v>17.5</v>
      </c>
      <c r="B251">
        <v>5.86</v>
      </c>
      <c r="C251">
        <v>0.43099999999999999</v>
      </c>
      <c r="D251">
        <v>7</v>
      </c>
      <c r="E251">
        <v>330</v>
      </c>
      <c r="F251">
        <v>19.100000000000001</v>
      </c>
      <c r="G251">
        <v>6.718</v>
      </c>
      <c r="H251">
        <v>6.56</v>
      </c>
      <c r="I251">
        <v>26.2</v>
      </c>
    </row>
    <row r="252" spans="1:9" x14ac:dyDescent="0.3">
      <c r="A252">
        <v>13</v>
      </c>
      <c r="B252">
        <v>5.86</v>
      </c>
      <c r="C252">
        <v>0.43099999999999999</v>
      </c>
      <c r="D252">
        <v>7</v>
      </c>
      <c r="E252">
        <v>330</v>
      </c>
      <c r="F252">
        <v>19.100000000000001</v>
      </c>
      <c r="G252">
        <v>6.4870000000000001</v>
      </c>
      <c r="H252">
        <v>5.9</v>
      </c>
      <c r="I252">
        <v>24.4</v>
      </c>
    </row>
    <row r="253" spans="1:9" x14ac:dyDescent="0.3">
      <c r="A253">
        <v>8.9</v>
      </c>
      <c r="B253">
        <v>5.86</v>
      </c>
      <c r="C253">
        <v>0.43099999999999999</v>
      </c>
      <c r="D253">
        <v>7</v>
      </c>
      <c r="E253">
        <v>330</v>
      </c>
      <c r="F253">
        <v>19.100000000000001</v>
      </c>
      <c r="G253">
        <v>6.4379999999999997</v>
      </c>
      <c r="H253">
        <v>3.59</v>
      </c>
      <c r="I253">
        <v>24.8</v>
      </c>
    </row>
    <row r="254" spans="1:9" x14ac:dyDescent="0.3">
      <c r="A254">
        <v>6.8</v>
      </c>
      <c r="B254">
        <v>5.86</v>
      </c>
      <c r="C254">
        <v>0.43099999999999999</v>
      </c>
      <c r="D254">
        <v>7</v>
      </c>
      <c r="E254">
        <v>330</v>
      </c>
      <c r="F254">
        <v>19.100000000000001</v>
      </c>
      <c r="G254">
        <v>6.9569999999999999</v>
      </c>
      <c r="H254">
        <v>3.53</v>
      </c>
      <c r="I254">
        <v>29.6</v>
      </c>
    </row>
    <row r="255" spans="1:9" x14ac:dyDescent="0.3">
      <c r="A255">
        <v>8.4</v>
      </c>
      <c r="B255">
        <v>5.86</v>
      </c>
      <c r="C255">
        <v>0.43099999999999999</v>
      </c>
      <c r="D255">
        <v>7</v>
      </c>
      <c r="E255">
        <v>330</v>
      </c>
      <c r="F255">
        <v>19.100000000000001</v>
      </c>
      <c r="G255">
        <v>8.2590000000000003</v>
      </c>
      <c r="H255">
        <v>3.54</v>
      </c>
      <c r="I255">
        <v>42.8</v>
      </c>
    </row>
    <row r="256" spans="1:9" x14ac:dyDescent="0.3">
      <c r="A256">
        <v>32</v>
      </c>
      <c r="B256">
        <v>3.64</v>
      </c>
      <c r="C256">
        <v>0.39200000000000002</v>
      </c>
      <c r="D256">
        <v>1</v>
      </c>
      <c r="E256">
        <v>315</v>
      </c>
      <c r="F256">
        <v>16.399999999999999</v>
      </c>
      <c r="G256">
        <v>6.1079999999999997</v>
      </c>
      <c r="H256">
        <v>6.57</v>
      </c>
      <c r="I256">
        <v>21.9</v>
      </c>
    </row>
    <row r="257" spans="1:9" x14ac:dyDescent="0.3">
      <c r="A257">
        <v>19.100000000000001</v>
      </c>
      <c r="B257">
        <v>3.64</v>
      </c>
      <c r="C257">
        <v>0.39200000000000002</v>
      </c>
      <c r="D257">
        <v>1</v>
      </c>
      <c r="E257">
        <v>315</v>
      </c>
      <c r="F257">
        <v>16.399999999999999</v>
      </c>
      <c r="G257">
        <v>5.8760000000000003</v>
      </c>
      <c r="H257">
        <v>9.25</v>
      </c>
      <c r="I257">
        <v>20.9</v>
      </c>
    </row>
    <row r="258" spans="1:9" x14ac:dyDescent="0.3">
      <c r="A258">
        <v>34.200000000000003</v>
      </c>
      <c r="B258">
        <v>3.75</v>
      </c>
      <c r="C258">
        <v>0.39400000000000002</v>
      </c>
      <c r="D258">
        <v>3</v>
      </c>
      <c r="E258">
        <v>244</v>
      </c>
      <c r="F258">
        <v>15.9</v>
      </c>
      <c r="G258">
        <v>7.4539999999999997</v>
      </c>
      <c r="H258">
        <v>3.11</v>
      </c>
      <c r="I258">
        <v>44</v>
      </c>
    </row>
    <row r="259" spans="1:9" x14ac:dyDescent="0.3">
      <c r="A259">
        <v>86.9</v>
      </c>
      <c r="B259">
        <v>3.97</v>
      </c>
      <c r="C259">
        <v>0.64700000000000002</v>
      </c>
      <c r="D259">
        <v>5</v>
      </c>
      <c r="E259">
        <v>264</v>
      </c>
      <c r="F259">
        <v>13</v>
      </c>
      <c r="G259">
        <v>8.7040000000000006</v>
      </c>
      <c r="H259">
        <v>5.12</v>
      </c>
      <c r="I259">
        <v>50</v>
      </c>
    </row>
    <row r="260" spans="1:9" x14ac:dyDescent="0.3">
      <c r="A260">
        <v>100</v>
      </c>
      <c r="B260">
        <v>3.97</v>
      </c>
      <c r="C260">
        <v>0.64700000000000002</v>
      </c>
      <c r="D260">
        <v>5</v>
      </c>
      <c r="E260">
        <v>264</v>
      </c>
      <c r="F260">
        <v>13</v>
      </c>
      <c r="G260">
        <v>7.3330000000000002</v>
      </c>
      <c r="H260">
        <v>7.79</v>
      </c>
      <c r="I260">
        <v>36</v>
      </c>
    </row>
    <row r="261" spans="1:9" x14ac:dyDescent="0.3">
      <c r="A261">
        <v>100</v>
      </c>
      <c r="B261">
        <v>3.97</v>
      </c>
      <c r="C261">
        <v>0.64700000000000002</v>
      </c>
      <c r="D261">
        <v>5</v>
      </c>
      <c r="E261">
        <v>264</v>
      </c>
      <c r="F261">
        <v>13</v>
      </c>
      <c r="G261">
        <v>6.8419999999999996</v>
      </c>
      <c r="H261">
        <v>6.9</v>
      </c>
      <c r="I261">
        <v>30.1</v>
      </c>
    </row>
    <row r="262" spans="1:9" x14ac:dyDescent="0.3">
      <c r="A262">
        <v>81.8</v>
      </c>
      <c r="B262">
        <v>3.97</v>
      </c>
      <c r="C262">
        <v>0.64700000000000002</v>
      </c>
      <c r="D262">
        <v>5</v>
      </c>
      <c r="E262">
        <v>264</v>
      </c>
      <c r="F262">
        <v>13</v>
      </c>
      <c r="G262">
        <v>7.2030000000000003</v>
      </c>
      <c r="H262">
        <v>9.59</v>
      </c>
      <c r="I262">
        <v>33.799999999999997</v>
      </c>
    </row>
    <row r="263" spans="1:9" x14ac:dyDescent="0.3">
      <c r="A263">
        <v>89.4</v>
      </c>
      <c r="B263">
        <v>3.97</v>
      </c>
      <c r="C263">
        <v>0.64700000000000002</v>
      </c>
      <c r="D263">
        <v>5</v>
      </c>
      <c r="E263">
        <v>264</v>
      </c>
      <c r="F263">
        <v>13</v>
      </c>
      <c r="G263">
        <v>7.52</v>
      </c>
      <c r="H263">
        <v>7.26</v>
      </c>
      <c r="I263">
        <v>43.1</v>
      </c>
    </row>
    <row r="264" spans="1:9" x14ac:dyDescent="0.3">
      <c r="A264">
        <v>91.5</v>
      </c>
      <c r="B264">
        <v>3.97</v>
      </c>
      <c r="C264">
        <v>0.64700000000000002</v>
      </c>
      <c r="D264">
        <v>5</v>
      </c>
      <c r="E264">
        <v>264</v>
      </c>
      <c r="F264">
        <v>13</v>
      </c>
      <c r="G264">
        <v>8.3979999999999997</v>
      </c>
      <c r="H264">
        <v>5.91</v>
      </c>
      <c r="I264">
        <v>48.8</v>
      </c>
    </row>
    <row r="265" spans="1:9" x14ac:dyDescent="0.3">
      <c r="A265">
        <v>94.5</v>
      </c>
      <c r="B265">
        <v>3.97</v>
      </c>
      <c r="C265">
        <v>0.64700000000000002</v>
      </c>
      <c r="D265">
        <v>5</v>
      </c>
      <c r="E265">
        <v>264</v>
      </c>
      <c r="F265">
        <v>13</v>
      </c>
      <c r="G265">
        <v>7.327</v>
      </c>
      <c r="H265">
        <v>11.25</v>
      </c>
      <c r="I265">
        <v>31</v>
      </c>
    </row>
    <row r="266" spans="1:9" x14ac:dyDescent="0.3">
      <c r="A266">
        <v>91.6</v>
      </c>
      <c r="B266">
        <v>3.97</v>
      </c>
      <c r="C266">
        <v>0.64700000000000002</v>
      </c>
      <c r="D266">
        <v>5</v>
      </c>
      <c r="E266">
        <v>264</v>
      </c>
      <c r="F266">
        <v>13</v>
      </c>
      <c r="G266">
        <v>7.2060000000000004</v>
      </c>
      <c r="H266">
        <v>8.1</v>
      </c>
      <c r="I266">
        <v>36.5</v>
      </c>
    </row>
    <row r="267" spans="1:9" x14ac:dyDescent="0.3">
      <c r="A267">
        <v>62.8</v>
      </c>
      <c r="B267">
        <v>3.97</v>
      </c>
      <c r="C267">
        <v>0.64700000000000002</v>
      </c>
      <c r="D267">
        <v>5</v>
      </c>
      <c r="E267">
        <v>264</v>
      </c>
      <c r="F267">
        <v>13</v>
      </c>
      <c r="G267">
        <v>5.56</v>
      </c>
      <c r="H267">
        <v>10.45</v>
      </c>
      <c r="I267">
        <v>22.8</v>
      </c>
    </row>
    <row r="268" spans="1:9" x14ac:dyDescent="0.3">
      <c r="A268">
        <v>84.6</v>
      </c>
      <c r="B268">
        <v>3.97</v>
      </c>
      <c r="C268">
        <v>0.64700000000000002</v>
      </c>
      <c r="D268">
        <v>5</v>
      </c>
      <c r="E268">
        <v>264</v>
      </c>
      <c r="F268">
        <v>13</v>
      </c>
      <c r="G268">
        <v>7.0140000000000002</v>
      </c>
      <c r="H268">
        <v>14.79</v>
      </c>
      <c r="I268">
        <v>30.7</v>
      </c>
    </row>
    <row r="269" spans="1:9" x14ac:dyDescent="0.3">
      <c r="A269">
        <v>67</v>
      </c>
      <c r="B269">
        <v>3.97</v>
      </c>
      <c r="C269">
        <v>0.57499999999999996</v>
      </c>
      <c r="D269">
        <v>5</v>
      </c>
      <c r="E269">
        <v>264</v>
      </c>
      <c r="F269">
        <v>13</v>
      </c>
      <c r="G269">
        <v>8.2970000000000006</v>
      </c>
      <c r="H269">
        <v>7.44</v>
      </c>
      <c r="I269">
        <v>50</v>
      </c>
    </row>
    <row r="270" spans="1:9" x14ac:dyDescent="0.3">
      <c r="A270">
        <v>52.6</v>
      </c>
      <c r="B270">
        <v>3.97</v>
      </c>
      <c r="C270">
        <v>0.57499999999999996</v>
      </c>
      <c r="D270">
        <v>5</v>
      </c>
      <c r="E270">
        <v>264</v>
      </c>
      <c r="F270">
        <v>13</v>
      </c>
      <c r="G270">
        <v>7.47</v>
      </c>
      <c r="H270">
        <v>3.16</v>
      </c>
      <c r="I270">
        <v>43.5</v>
      </c>
    </row>
    <row r="271" spans="1:9" x14ac:dyDescent="0.3">
      <c r="A271">
        <v>61.5</v>
      </c>
      <c r="B271">
        <v>6.96</v>
      </c>
      <c r="C271">
        <v>0.46400000000000002</v>
      </c>
      <c r="D271">
        <v>3</v>
      </c>
      <c r="E271">
        <v>223</v>
      </c>
      <c r="F271">
        <v>18.600000000000001</v>
      </c>
      <c r="G271">
        <v>5.92</v>
      </c>
      <c r="H271">
        <v>13.65</v>
      </c>
      <c r="I271">
        <v>20.7</v>
      </c>
    </row>
    <row r="272" spans="1:9" x14ac:dyDescent="0.3">
      <c r="A272">
        <v>42.1</v>
      </c>
      <c r="B272">
        <v>6.96</v>
      </c>
      <c r="C272">
        <v>0.46400000000000002</v>
      </c>
      <c r="D272">
        <v>3</v>
      </c>
      <c r="E272">
        <v>223</v>
      </c>
      <c r="F272">
        <v>18.600000000000001</v>
      </c>
      <c r="G272">
        <v>5.8559999999999999</v>
      </c>
      <c r="H272">
        <v>13</v>
      </c>
      <c r="I272">
        <v>21.1</v>
      </c>
    </row>
    <row r="273" spans="1:9" x14ac:dyDescent="0.3">
      <c r="A273">
        <v>16.3</v>
      </c>
      <c r="B273">
        <v>6.96</v>
      </c>
      <c r="C273">
        <v>0.46400000000000002</v>
      </c>
      <c r="D273">
        <v>3</v>
      </c>
      <c r="E273">
        <v>223</v>
      </c>
      <c r="F273">
        <v>18.600000000000001</v>
      </c>
      <c r="G273">
        <v>6.24</v>
      </c>
      <c r="H273">
        <v>6.59</v>
      </c>
      <c r="I273">
        <v>25.2</v>
      </c>
    </row>
    <row r="274" spans="1:9" x14ac:dyDescent="0.3">
      <c r="A274">
        <v>58.7</v>
      </c>
      <c r="B274">
        <v>6.96</v>
      </c>
      <c r="C274">
        <v>0.46400000000000002</v>
      </c>
      <c r="D274">
        <v>3</v>
      </c>
      <c r="E274">
        <v>223</v>
      </c>
      <c r="F274">
        <v>18.600000000000001</v>
      </c>
      <c r="G274">
        <v>6.5380000000000003</v>
      </c>
      <c r="H274">
        <v>7.73</v>
      </c>
      <c r="I274">
        <v>24.4</v>
      </c>
    </row>
    <row r="275" spans="1:9" x14ac:dyDescent="0.3">
      <c r="A275">
        <v>51.8</v>
      </c>
      <c r="B275">
        <v>6.96</v>
      </c>
      <c r="C275">
        <v>0.46400000000000002</v>
      </c>
      <c r="D275">
        <v>3</v>
      </c>
      <c r="E275">
        <v>223</v>
      </c>
      <c r="F275">
        <v>18.600000000000001</v>
      </c>
      <c r="G275">
        <v>7.6909999999999998</v>
      </c>
      <c r="H275">
        <v>6.58</v>
      </c>
      <c r="I275">
        <v>35.200000000000003</v>
      </c>
    </row>
    <row r="276" spans="1:9" x14ac:dyDescent="0.3">
      <c r="A276">
        <v>32.9</v>
      </c>
      <c r="B276">
        <v>6.41</v>
      </c>
      <c r="C276">
        <v>0.44700000000000001</v>
      </c>
      <c r="D276">
        <v>4</v>
      </c>
      <c r="E276">
        <v>254</v>
      </c>
      <c r="F276">
        <v>17.600000000000001</v>
      </c>
      <c r="G276">
        <v>6.758</v>
      </c>
      <c r="H276">
        <v>3.53</v>
      </c>
      <c r="I276">
        <v>32.4</v>
      </c>
    </row>
    <row r="277" spans="1:9" x14ac:dyDescent="0.3">
      <c r="A277">
        <v>42.8</v>
      </c>
      <c r="B277">
        <v>6.41</v>
      </c>
      <c r="C277">
        <v>0.44700000000000001</v>
      </c>
      <c r="D277">
        <v>4</v>
      </c>
      <c r="E277">
        <v>254</v>
      </c>
      <c r="F277">
        <v>17.600000000000001</v>
      </c>
      <c r="G277">
        <v>6.8540000000000001</v>
      </c>
      <c r="H277">
        <v>2.98</v>
      </c>
      <c r="I277">
        <v>32</v>
      </c>
    </row>
    <row r="278" spans="1:9" x14ac:dyDescent="0.3">
      <c r="A278">
        <v>49</v>
      </c>
      <c r="B278">
        <v>6.41</v>
      </c>
      <c r="C278">
        <v>0.44700000000000001</v>
      </c>
      <c r="D278">
        <v>4</v>
      </c>
      <c r="E278">
        <v>254</v>
      </c>
      <c r="F278">
        <v>17.600000000000001</v>
      </c>
      <c r="G278">
        <v>7.2670000000000003</v>
      </c>
      <c r="H278">
        <v>6.05</v>
      </c>
      <c r="I278">
        <v>33.200000000000003</v>
      </c>
    </row>
    <row r="279" spans="1:9" x14ac:dyDescent="0.3">
      <c r="A279">
        <v>27.6</v>
      </c>
      <c r="B279">
        <v>6.41</v>
      </c>
      <c r="C279">
        <v>0.44700000000000001</v>
      </c>
      <c r="D279">
        <v>4</v>
      </c>
      <c r="E279">
        <v>254</v>
      </c>
      <c r="F279">
        <v>17.600000000000001</v>
      </c>
      <c r="G279">
        <v>6.8259999999999996</v>
      </c>
      <c r="H279">
        <v>4.16</v>
      </c>
      <c r="I279">
        <v>33.1</v>
      </c>
    </row>
    <row r="280" spans="1:9" x14ac:dyDescent="0.3">
      <c r="A280">
        <v>32.1</v>
      </c>
      <c r="B280">
        <v>6.41</v>
      </c>
      <c r="C280">
        <v>0.44700000000000001</v>
      </c>
      <c r="D280">
        <v>4</v>
      </c>
      <c r="E280">
        <v>254</v>
      </c>
      <c r="F280">
        <v>17.600000000000001</v>
      </c>
      <c r="G280">
        <v>6.4820000000000002</v>
      </c>
      <c r="H280">
        <v>7.19</v>
      </c>
      <c r="I280">
        <v>29.1</v>
      </c>
    </row>
    <row r="281" spans="1:9" x14ac:dyDescent="0.3">
      <c r="A281">
        <v>32.200000000000003</v>
      </c>
      <c r="B281">
        <v>3.33</v>
      </c>
      <c r="C281">
        <v>0.44290000000000002</v>
      </c>
      <c r="D281">
        <v>5</v>
      </c>
      <c r="E281">
        <v>216</v>
      </c>
      <c r="F281">
        <v>14.9</v>
      </c>
      <c r="G281">
        <v>6.8120000000000003</v>
      </c>
      <c r="H281">
        <v>4.8499999999999996</v>
      </c>
      <c r="I281">
        <v>35.1</v>
      </c>
    </row>
    <row r="282" spans="1:9" x14ac:dyDescent="0.3">
      <c r="A282">
        <v>64.5</v>
      </c>
      <c r="B282">
        <v>3.33</v>
      </c>
      <c r="C282">
        <v>0.44290000000000002</v>
      </c>
      <c r="D282">
        <v>5</v>
      </c>
      <c r="E282">
        <v>216</v>
      </c>
      <c r="F282">
        <v>14.9</v>
      </c>
      <c r="G282">
        <v>7.82</v>
      </c>
      <c r="H282">
        <v>3.76</v>
      </c>
      <c r="I282">
        <v>45.4</v>
      </c>
    </row>
    <row r="283" spans="1:9" x14ac:dyDescent="0.3">
      <c r="A283">
        <v>37.200000000000003</v>
      </c>
      <c r="B283">
        <v>3.33</v>
      </c>
      <c r="C283">
        <v>0.44290000000000002</v>
      </c>
      <c r="D283">
        <v>5</v>
      </c>
      <c r="E283">
        <v>216</v>
      </c>
      <c r="F283">
        <v>14.9</v>
      </c>
      <c r="G283">
        <v>6.968</v>
      </c>
      <c r="H283">
        <v>4.59</v>
      </c>
      <c r="I283">
        <v>35.4</v>
      </c>
    </row>
    <row r="284" spans="1:9" x14ac:dyDescent="0.3">
      <c r="A284">
        <v>49.7</v>
      </c>
      <c r="B284">
        <v>3.33</v>
      </c>
      <c r="C284">
        <v>0.44290000000000002</v>
      </c>
      <c r="D284">
        <v>5</v>
      </c>
      <c r="E284">
        <v>216</v>
      </c>
      <c r="F284">
        <v>14.9</v>
      </c>
      <c r="G284">
        <v>7.6449999999999996</v>
      </c>
      <c r="H284">
        <v>3.01</v>
      </c>
      <c r="I284">
        <v>46</v>
      </c>
    </row>
    <row r="285" spans="1:9" x14ac:dyDescent="0.3">
      <c r="A285">
        <v>24.8</v>
      </c>
      <c r="B285">
        <v>1.21</v>
      </c>
      <c r="C285">
        <v>0.40100000000000002</v>
      </c>
      <c r="D285">
        <v>1</v>
      </c>
      <c r="E285">
        <v>198</v>
      </c>
      <c r="F285">
        <v>13.6</v>
      </c>
      <c r="G285">
        <v>7.923</v>
      </c>
      <c r="H285">
        <v>3.16</v>
      </c>
      <c r="I285">
        <v>50</v>
      </c>
    </row>
    <row r="286" spans="1:9" x14ac:dyDescent="0.3">
      <c r="A286">
        <v>20.8</v>
      </c>
      <c r="B286">
        <v>2.97</v>
      </c>
      <c r="C286">
        <v>0.4</v>
      </c>
      <c r="D286">
        <v>1</v>
      </c>
      <c r="E286">
        <v>285</v>
      </c>
      <c r="F286">
        <v>15.3</v>
      </c>
      <c r="G286">
        <v>7.0880000000000001</v>
      </c>
      <c r="H286">
        <v>7.85</v>
      </c>
      <c r="I286">
        <v>32.200000000000003</v>
      </c>
    </row>
    <row r="287" spans="1:9" x14ac:dyDescent="0.3">
      <c r="A287">
        <v>31.9</v>
      </c>
      <c r="B287">
        <v>2.25</v>
      </c>
      <c r="C287">
        <v>0.38900000000000001</v>
      </c>
      <c r="D287">
        <v>1</v>
      </c>
      <c r="E287">
        <v>300</v>
      </c>
      <c r="F287">
        <v>15.3</v>
      </c>
      <c r="G287">
        <v>6.4530000000000003</v>
      </c>
      <c r="H287">
        <v>8.23</v>
      </c>
      <c r="I287">
        <v>22</v>
      </c>
    </row>
    <row r="288" spans="1:9" x14ac:dyDescent="0.3">
      <c r="A288">
        <v>31.5</v>
      </c>
      <c r="B288">
        <v>1.76</v>
      </c>
      <c r="C288">
        <v>0.38500000000000001</v>
      </c>
      <c r="D288">
        <v>1</v>
      </c>
      <c r="E288">
        <v>241</v>
      </c>
      <c r="F288">
        <v>18.2</v>
      </c>
      <c r="G288">
        <v>6.23</v>
      </c>
      <c r="H288">
        <v>12.93</v>
      </c>
      <c r="I288">
        <v>20.100000000000001</v>
      </c>
    </row>
    <row r="289" spans="1:9" x14ac:dyDescent="0.3">
      <c r="A289">
        <v>31.3</v>
      </c>
      <c r="B289">
        <v>5.32</v>
      </c>
      <c r="C289">
        <v>0.40500000000000003</v>
      </c>
      <c r="D289">
        <v>6</v>
      </c>
      <c r="E289">
        <v>293</v>
      </c>
      <c r="F289">
        <v>16.600000000000001</v>
      </c>
      <c r="G289">
        <v>6.2089999999999996</v>
      </c>
      <c r="H289">
        <v>7.14</v>
      </c>
      <c r="I289">
        <v>23.2</v>
      </c>
    </row>
    <row r="290" spans="1:9" x14ac:dyDescent="0.3">
      <c r="A290">
        <v>45.6</v>
      </c>
      <c r="B290">
        <v>5.32</v>
      </c>
      <c r="C290">
        <v>0.40500000000000003</v>
      </c>
      <c r="D290">
        <v>6</v>
      </c>
      <c r="E290">
        <v>293</v>
      </c>
      <c r="F290">
        <v>16.600000000000001</v>
      </c>
      <c r="G290">
        <v>6.3150000000000004</v>
      </c>
      <c r="H290">
        <v>7.6</v>
      </c>
      <c r="I290">
        <v>22.3</v>
      </c>
    </row>
    <row r="291" spans="1:9" x14ac:dyDescent="0.3">
      <c r="A291">
        <v>22.9</v>
      </c>
      <c r="B291">
        <v>5.32</v>
      </c>
      <c r="C291">
        <v>0.40500000000000003</v>
      </c>
      <c r="D291">
        <v>6</v>
      </c>
      <c r="E291">
        <v>293</v>
      </c>
      <c r="F291">
        <v>16.600000000000001</v>
      </c>
      <c r="G291">
        <v>6.5650000000000004</v>
      </c>
      <c r="H291">
        <v>9.51</v>
      </c>
      <c r="I291">
        <v>24.8</v>
      </c>
    </row>
    <row r="292" spans="1:9" x14ac:dyDescent="0.3">
      <c r="A292">
        <v>27.9</v>
      </c>
      <c r="B292">
        <v>4.95</v>
      </c>
      <c r="C292">
        <v>0.41099999999999998</v>
      </c>
      <c r="D292">
        <v>4</v>
      </c>
      <c r="E292">
        <v>245</v>
      </c>
      <c r="F292">
        <v>19.2</v>
      </c>
      <c r="G292">
        <v>6.8609999999999998</v>
      </c>
      <c r="H292">
        <v>3.33</v>
      </c>
      <c r="I292">
        <v>28.5</v>
      </c>
    </row>
    <row r="293" spans="1:9" x14ac:dyDescent="0.3">
      <c r="A293">
        <v>27.7</v>
      </c>
      <c r="B293">
        <v>4.95</v>
      </c>
      <c r="C293">
        <v>0.41099999999999998</v>
      </c>
      <c r="D293">
        <v>4</v>
      </c>
      <c r="E293">
        <v>245</v>
      </c>
      <c r="F293">
        <v>19.2</v>
      </c>
      <c r="G293">
        <v>7.1479999999999997</v>
      </c>
      <c r="H293">
        <v>3.56</v>
      </c>
      <c r="I293">
        <v>37.299999999999997</v>
      </c>
    </row>
    <row r="294" spans="1:9" x14ac:dyDescent="0.3">
      <c r="A294">
        <v>23.4</v>
      </c>
      <c r="B294">
        <v>4.95</v>
      </c>
      <c r="C294">
        <v>0.41099999999999998</v>
      </c>
      <c r="D294">
        <v>4</v>
      </c>
      <c r="E294">
        <v>245</v>
      </c>
      <c r="F294">
        <v>19.2</v>
      </c>
      <c r="G294">
        <v>6.63</v>
      </c>
      <c r="H294">
        <v>4.7</v>
      </c>
      <c r="I294">
        <v>27.9</v>
      </c>
    </row>
    <row r="295" spans="1:9" x14ac:dyDescent="0.3">
      <c r="A295">
        <v>18.399999999999999</v>
      </c>
      <c r="B295">
        <v>13.92</v>
      </c>
      <c r="C295">
        <v>0.437</v>
      </c>
      <c r="D295">
        <v>4</v>
      </c>
      <c r="E295">
        <v>289</v>
      </c>
      <c r="F295">
        <v>16</v>
      </c>
      <c r="G295">
        <v>6.1269999999999998</v>
      </c>
      <c r="H295">
        <v>8.58</v>
      </c>
      <c r="I295">
        <v>23.9</v>
      </c>
    </row>
    <row r="296" spans="1:9" x14ac:dyDescent="0.3">
      <c r="A296">
        <v>42.3</v>
      </c>
      <c r="B296">
        <v>13.92</v>
      </c>
      <c r="C296">
        <v>0.437</v>
      </c>
      <c r="D296">
        <v>4</v>
      </c>
      <c r="E296">
        <v>289</v>
      </c>
      <c r="F296">
        <v>16</v>
      </c>
      <c r="G296">
        <v>6.0090000000000003</v>
      </c>
      <c r="H296">
        <v>10.4</v>
      </c>
      <c r="I296">
        <v>21.7</v>
      </c>
    </row>
    <row r="297" spans="1:9" x14ac:dyDescent="0.3">
      <c r="A297">
        <v>31.1</v>
      </c>
      <c r="B297">
        <v>13.92</v>
      </c>
      <c r="C297">
        <v>0.437</v>
      </c>
      <c r="D297">
        <v>4</v>
      </c>
      <c r="E297">
        <v>289</v>
      </c>
      <c r="F297">
        <v>16</v>
      </c>
      <c r="G297">
        <v>6.6779999999999999</v>
      </c>
      <c r="H297">
        <v>6.27</v>
      </c>
      <c r="I297">
        <v>28.6</v>
      </c>
    </row>
    <row r="298" spans="1:9" x14ac:dyDescent="0.3">
      <c r="A298">
        <v>51</v>
      </c>
      <c r="B298">
        <v>13.92</v>
      </c>
      <c r="C298">
        <v>0.437</v>
      </c>
      <c r="D298">
        <v>4</v>
      </c>
      <c r="E298">
        <v>289</v>
      </c>
      <c r="F298">
        <v>16</v>
      </c>
      <c r="G298">
        <v>6.5490000000000004</v>
      </c>
      <c r="H298">
        <v>7.39</v>
      </c>
      <c r="I298">
        <v>27.1</v>
      </c>
    </row>
    <row r="299" spans="1:9" x14ac:dyDescent="0.3">
      <c r="A299">
        <v>58</v>
      </c>
      <c r="B299">
        <v>13.92</v>
      </c>
      <c r="C299">
        <v>0.437</v>
      </c>
      <c r="D299">
        <v>4</v>
      </c>
      <c r="E299">
        <v>289</v>
      </c>
      <c r="F299">
        <v>16</v>
      </c>
      <c r="G299">
        <v>5.79</v>
      </c>
      <c r="H299">
        <v>15.84</v>
      </c>
      <c r="I299">
        <v>20.3</v>
      </c>
    </row>
    <row r="300" spans="1:9" x14ac:dyDescent="0.3">
      <c r="A300">
        <v>20.100000000000001</v>
      </c>
      <c r="B300">
        <v>2.2400000000000002</v>
      </c>
      <c r="C300">
        <v>0.4</v>
      </c>
      <c r="D300">
        <v>5</v>
      </c>
      <c r="E300">
        <v>358</v>
      </c>
      <c r="F300">
        <v>14.8</v>
      </c>
      <c r="G300">
        <v>6.3449999999999998</v>
      </c>
      <c r="H300">
        <v>4.97</v>
      </c>
      <c r="I300">
        <v>22.5</v>
      </c>
    </row>
    <row r="301" spans="1:9" x14ac:dyDescent="0.3">
      <c r="A301">
        <v>10</v>
      </c>
      <c r="B301">
        <v>2.2400000000000002</v>
      </c>
      <c r="C301">
        <v>0.4</v>
      </c>
      <c r="D301">
        <v>5</v>
      </c>
      <c r="E301">
        <v>358</v>
      </c>
      <c r="F301">
        <v>14.8</v>
      </c>
      <c r="G301">
        <v>7.0410000000000004</v>
      </c>
      <c r="H301">
        <v>4.74</v>
      </c>
      <c r="I301">
        <v>29</v>
      </c>
    </row>
    <row r="302" spans="1:9" x14ac:dyDescent="0.3">
      <c r="A302">
        <v>47.4</v>
      </c>
      <c r="B302">
        <v>2.2400000000000002</v>
      </c>
      <c r="C302">
        <v>0.4</v>
      </c>
      <c r="D302">
        <v>5</v>
      </c>
      <c r="E302">
        <v>358</v>
      </c>
      <c r="F302">
        <v>14.8</v>
      </c>
      <c r="G302">
        <v>6.8710000000000004</v>
      </c>
      <c r="H302">
        <v>6.07</v>
      </c>
      <c r="I302">
        <v>24.8</v>
      </c>
    </row>
    <row r="303" spans="1:9" x14ac:dyDescent="0.3">
      <c r="A303">
        <v>40.4</v>
      </c>
      <c r="B303">
        <v>6.09</v>
      </c>
      <c r="C303">
        <v>0.433</v>
      </c>
      <c r="D303">
        <v>7</v>
      </c>
      <c r="E303">
        <v>329</v>
      </c>
      <c r="F303">
        <v>16.100000000000001</v>
      </c>
      <c r="G303">
        <v>6.59</v>
      </c>
      <c r="H303">
        <v>9.5</v>
      </c>
      <c r="I303">
        <v>22</v>
      </c>
    </row>
    <row r="304" spans="1:9" x14ac:dyDescent="0.3">
      <c r="A304">
        <v>18.399999999999999</v>
      </c>
      <c r="B304">
        <v>6.09</v>
      </c>
      <c r="C304">
        <v>0.433</v>
      </c>
      <c r="D304">
        <v>7</v>
      </c>
      <c r="E304">
        <v>329</v>
      </c>
      <c r="F304">
        <v>16.100000000000001</v>
      </c>
      <c r="G304">
        <v>6.4950000000000001</v>
      </c>
      <c r="H304">
        <v>8.67</v>
      </c>
      <c r="I304">
        <v>26.4</v>
      </c>
    </row>
    <row r="305" spans="1:9" x14ac:dyDescent="0.3">
      <c r="A305">
        <v>17.7</v>
      </c>
      <c r="B305">
        <v>6.09</v>
      </c>
      <c r="C305">
        <v>0.433</v>
      </c>
      <c r="D305">
        <v>7</v>
      </c>
      <c r="E305">
        <v>329</v>
      </c>
      <c r="F305">
        <v>16.100000000000001</v>
      </c>
      <c r="G305">
        <v>6.9820000000000002</v>
      </c>
      <c r="H305">
        <v>4.8600000000000003</v>
      </c>
      <c r="I305">
        <v>33.1</v>
      </c>
    </row>
    <row r="306" spans="1:9" x14ac:dyDescent="0.3">
      <c r="A306">
        <v>41.1</v>
      </c>
      <c r="B306">
        <v>2.1800000000000002</v>
      </c>
      <c r="C306">
        <v>0.47199999999999998</v>
      </c>
      <c r="D306">
        <v>7</v>
      </c>
      <c r="E306">
        <v>222</v>
      </c>
      <c r="F306">
        <v>18.399999999999999</v>
      </c>
      <c r="G306">
        <v>7.2359999999999998</v>
      </c>
      <c r="H306">
        <v>6.93</v>
      </c>
      <c r="I306">
        <v>36.1</v>
      </c>
    </row>
    <row r="307" spans="1:9" x14ac:dyDescent="0.3">
      <c r="A307">
        <v>58.1</v>
      </c>
      <c r="B307">
        <v>2.1800000000000002</v>
      </c>
      <c r="C307">
        <v>0.47199999999999998</v>
      </c>
      <c r="D307">
        <v>7</v>
      </c>
      <c r="E307">
        <v>222</v>
      </c>
      <c r="F307">
        <v>18.399999999999999</v>
      </c>
      <c r="G307">
        <v>6.6159999999999997</v>
      </c>
      <c r="H307">
        <v>8.93</v>
      </c>
      <c r="I307">
        <v>28.4</v>
      </c>
    </row>
    <row r="308" spans="1:9" x14ac:dyDescent="0.3">
      <c r="A308">
        <v>71.900000000000006</v>
      </c>
      <c r="B308">
        <v>2.1800000000000002</v>
      </c>
      <c r="C308">
        <v>0.47199999999999998</v>
      </c>
      <c r="D308">
        <v>7</v>
      </c>
      <c r="E308">
        <v>222</v>
      </c>
      <c r="F308">
        <v>18.399999999999999</v>
      </c>
      <c r="G308">
        <v>7.42</v>
      </c>
      <c r="H308">
        <v>6.47</v>
      </c>
      <c r="I308">
        <v>33.4</v>
      </c>
    </row>
    <row r="309" spans="1:9" x14ac:dyDescent="0.3">
      <c r="A309">
        <v>70.3</v>
      </c>
      <c r="B309">
        <v>2.1800000000000002</v>
      </c>
      <c r="C309">
        <v>0.47199999999999998</v>
      </c>
      <c r="D309">
        <v>7</v>
      </c>
      <c r="E309">
        <v>222</v>
      </c>
      <c r="F309">
        <v>18.399999999999999</v>
      </c>
      <c r="G309">
        <v>6.8490000000000002</v>
      </c>
      <c r="H309">
        <v>7.53</v>
      </c>
      <c r="I309">
        <v>28.2</v>
      </c>
    </row>
    <row r="310" spans="1:9" x14ac:dyDescent="0.3">
      <c r="A310">
        <v>82.5</v>
      </c>
      <c r="B310">
        <v>9.9</v>
      </c>
      <c r="C310">
        <v>0.54400000000000004</v>
      </c>
      <c r="D310">
        <v>4</v>
      </c>
      <c r="E310">
        <v>304</v>
      </c>
      <c r="F310">
        <v>18.399999999999999</v>
      </c>
      <c r="G310">
        <v>6.6349999999999998</v>
      </c>
      <c r="H310">
        <v>4.54</v>
      </c>
      <c r="I310">
        <v>22.8</v>
      </c>
    </row>
    <row r="311" spans="1:9" x14ac:dyDescent="0.3">
      <c r="A311">
        <v>76.7</v>
      </c>
      <c r="B311">
        <v>9.9</v>
      </c>
      <c r="C311">
        <v>0.54400000000000004</v>
      </c>
      <c r="D311">
        <v>4</v>
      </c>
      <c r="E311">
        <v>304</v>
      </c>
      <c r="F311">
        <v>18.399999999999999</v>
      </c>
      <c r="G311">
        <v>5.9720000000000004</v>
      </c>
      <c r="H311">
        <v>9.9700000000000006</v>
      </c>
      <c r="I311">
        <v>20.3</v>
      </c>
    </row>
    <row r="312" spans="1:9" x14ac:dyDescent="0.3">
      <c r="A312">
        <v>37.799999999999997</v>
      </c>
      <c r="B312">
        <v>9.9</v>
      </c>
      <c r="C312">
        <v>0.54400000000000004</v>
      </c>
      <c r="D312">
        <v>4</v>
      </c>
      <c r="E312">
        <v>304</v>
      </c>
      <c r="F312">
        <v>18.399999999999999</v>
      </c>
      <c r="G312">
        <v>4.9729999999999999</v>
      </c>
      <c r="H312">
        <v>12.64</v>
      </c>
      <c r="I312">
        <v>16.100000000000001</v>
      </c>
    </row>
    <row r="313" spans="1:9" x14ac:dyDescent="0.3">
      <c r="A313">
        <v>52.8</v>
      </c>
      <c r="B313">
        <v>9.9</v>
      </c>
      <c r="C313">
        <v>0.54400000000000004</v>
      </c>
      <c r="D313">
        <v>4</v>
      </c>
      <c r="E313">
        <v>304</v>
      </c>
      <c r="F313">
        <v>18.399999999999999</v>
      </c>
      <c r="G313">
        <v>6.1219999999999999</v>
      </c>
      <c r="H313">
        <v>5.98</v>
      </c>
      <c r="I313">
        <v>22.1</v>
      </c>
    </row>
    <row r="314" spans="1:9" x14ac:dyDescent="0.3">
      <c r="A314">
        <v>90.4</v>
      </c>
      <c r="B314">
        <v>9.9</v>
      </c>
      <c r="C314">
        <v>0.54400000000000004</v>
      </c>
      <c r="D314">
        <v>4</v>
      </c>
      <c r="E314">
        <v>304</v>
      </c>
      <c r="F314">
        <v>18.399999999999999</v>
      </c>
      <c r="G314">
        <v>6.0229999999999997</v>
      </c>
      <c r="H314">
        <v>11.72</v>
      </c>
      <c r="I314">
        <v>19.399999999999999</v>
      </c>
    </row>
    <row r="315" spans="1:9" x14ac:dyDescent="0.3">
      <c r="A315">
        <v>82.8</v>
      </c>
      <c r="B315">
        <v>9.9</v>
      </c>
      <c r="C315">
        <v>0.54400000000000004</v>
      </c>
      <c r="D315">
        <v>4</v>
      </c>
      <c r="E315">
        <v>304</v>
      </c>
      <c r="F315">
        <v>18.399999999999999</v>
      </c>
      <c r="G315">
        <v>6.266</v>
      </c>
      <c r="H315">
        <v>7.9</v>
      </c>
      <c r="I315">
        <v>21.6</v>
      </c>
    </row>
    <row r="316" spans="1:9" x14ac:dyDescent="0.3">
      <c r="A316">
        <v>87.3</v>
      </c>
      <c r="B316">
        <v>9.9</v>
      </c>
      <c r="C316">
        <v>0.54400000000000004</v>
      </c>
      <c r="D316">
        <v>4</v>
      </c>
      <c r="E316">
        <v>304</v>
      </c>
      <c r="F316">
        <v>18.399999999999999</v>
      </c>
      <c r="G316">
        <v>6.5670000000000002</v>
      </c>
      <c r="H316">
        <v>9.2799999999999994</v>
      </c>
      <c r="I316">
        <v>23.8</v>
      </c>
    </row>
    <row r="317" spans="1:9" x14ac:dyDescent="0.3">
      <c r="A317">
        <v>77.7</v>
      </c>
      <c r="B317">
        <v>9.9</v>
      </c>
      <c r="C317">
        <v>0.54400000000000004</v>
      </c>
      <c r="D317">
        <v>4</v>
      </c>
      <c r="E317">
        <v>304</v>
      </c>
      <c r="F317">
        <v>18.399999999999999</v>
      </c>
      <c r="G317">
        <v>5.7050000000000001</v>
      </c>
      <c r="H317">
        <v>11.5</v>
      </c>
      <c r="I317">
        <v>16.2</v>
      </c>
    </row>
    <row r="318" spans="1:9" x14ac:dyDescent="0.3">
      <c r="A318">
        <v>83.2</v>
      </c>
      <c r="B318">
        <v>9.9</v>
      </c>
      <c r="C318">
        <v>0.54400000000000004</v>
      </c>
      <c r="D318">
        <v>4</v>
      </c>
      <c r="E318">
        <v>304</v>
      </c>
      <c r="F318">
        <v>18.399999999999999</v>
      </c>
      <c r="G318">
        <v>5.9139999999999997</v>
      </c>
      <c r="H318">
        <v>18.329999999999998</v>
      </c>
      <c r="I318">
        <v>17.8</v>
      </c>
    </row>
    <row r="319" spans="1:9" x14ac:dyDescent="0.3">
      <c r="A319">
        <v>71.7</v>
      </c>
      <c r="B319">
        <v>9.9</v>
      </c>
      <c r="C319">
        <v>0.54400000000000004</v>
      </c>
      <c r="D319">
        <v>4</v>
      </c>
      <c r="E319">
        <v>304</v>
      </c>
      <c r="F319">
        <v>18.399999999999999</v>
      </c>
      <c r="G319">
        <v>5.782</v>
      </c>
      <c r="H319">
        <v>15.94</v>
      </c>
      <c r="I319">
        <v>19.8</v>
      </c>
    </row>
    <row r="320" spans="1:9" x14ac:dyDescent="0.3">
      <c r="A320">
        <v>67.2</v>
      </c>
      <c r="B320">
        <v>9.9</v>
      </c>
      <c r="C320">
        <v>0.54400000000000004</v>
      </c>
      <c r="D320">
        <v>4</v>
      </c>
      <c r="E320">
        <v>304</v>
      </c>
      <c r="F320">
        <v>18.399999999999999</v>
      </c>
      <c r="G320">
        <v>6.3819999999999997</v>
      </c>
      <c r="H320">
        <v>10.36</v>
      </c>
      <c r="I320">
        <v>23.1</v>
      </c>
    </row>
    <row r="321" spans="1:9" x14ac:dyDescent="0.3">
      <c r="A321">
        <v>58.8</v>
      </c>
      <c r="B321">
        <v>9.9</v>
      </c>
      <c r="C321">
        <v>0.54400000000000004</v>
      </c>
      <c r="D321">
        <v>4</v>
      </c>
      <c r="E321">
        <v>304</v>
      </c>
      <c r="F321">
        <v>18.399999999999999</v>
      </c>
      <c r="G321">
        <v>6.1130000000000004</v>
      </c>
      <c r="H321">
        <v>12.73</v>
      </c>
      <c r="I321">
        <v>21</v>
      </c>
    </row>
    <row r="322" spans="1:9" x14ac:dyDescent="0.3">
      <c r="A322">
        <v>52.3</v>
      </c>
      <c r="B322">
        <v>7.38</v>
      </c>
      <c r="C322">
        <v>0.49299999999999999</v>
      </c>
      <c r="D322">
        <v>5</v>
      </c>
      <c r="E322">
        <v>287</v>
      </c>
      <c r="F322">
        <v>19.600000000000001</v>
      </c>
      <c r="G322">
        <v>6.4260000000000002</v>
      </c>
      <c r="H322">
        <v>7.2</v>
      </c>
      <c r="I322">
        <v>23.8</v>
      </c>
    </row>
    <row r="323" spans="1:9" x14ac:dyDescent="0.3">
      <c r="A323">
        <v>54.3</v>
      </c>
      <c r="B323">
        <v>7.38</v>
      </c>
      <c r="C323">
        <v>0.49299999999999999</v>
      </c>
      <c r="D323">
        <v>5</v>
      </c>
      <c r="E323">
        <v>287</v>
      </c>
      <c r="F323">
        <v>19.600000000000001</v>
      </c>
      <c r="G323">
        <v>6.3760000000000003</v>
      </c>
      <c r="H323">
        <v>6.87</v>
      </c>
      <c r="I323">
        <v>23.1</v>
      </c>
    </row>
    <row r="324" spans="1:9" x14ac:dyDescent="0.3">
      <c r="A324">
        <v>49.9</v>
      </c>
      <c r="B324">
        <v>7.38</v>
      </c>
      <c r="C324">
        <v>0.49299999999999999</v>
      </c>
      <c r="D324">
        <v>5</v>
      </c>
      <c r="E324">
        <v>287</v>
      </c>
      <c r="F324">
        <v>19.600000000000001</v>
      </c>
      <c r="G324">
        <v>6.0410000000000004</v>
      </c>
      <c r="H324">
        <v>7.7</v>
      </c>
      <c r="I324">
        <v>20.399999999999999</v>
      </c>
    </row>
    <row r="325" spans="1:9" x14ac:dyDescent="0.3">
      <c r="A325">
        <v>74.3</v>
      </c>
      <c r="B325">
        <v>7.38</v>
      </c>
      <c r="C325">
        <v>0.49299999999999999</v>
      </c>
      <c r="D325">
        <v>5</v>
      </c>
      <c r="E325">
        <v>287</v>
      </c>
      <c r="F325">
        <v>19.600000000000001</v>
      </c>
      <c r="G325">
        <v>5.7080000000000002</v>
      </c>
      <c r="H325">
        <v>11.74</v>
      </c>
      <c r="I325">
        <v>18.5</v>
      </c>
    </row>
    <row r="326" spans="1:9" x14ac:dyDescent="0.3">
      <c r="A326">
        <v>40.1</v>
      </c>
      <c r="B326">
        <v>7.38</v>
      </c>
      <c r="C326">
        <v>0.49299999999999999</v>
      </c>
      <c r="D326">
        <v>5</v>
      </c>
      <c r="E326">
        <v>287</v>
      </c>
      <c r="F326">
        <v>19.600000000000001</v>
      </c>
      <c r="G326">
        <v>6.415</v>
      </c>
      <c r="H326">
        <v>6.12</v>
      </c>
      <c r="I326">
        <v>25</v>
      </c>
    </row>
    <row r="327" spans="1:9" x14ac:dyDescent="0.3">
      <c r="A327">
        <v>14.7</v>
      </c>
      <c r="B327">
        <v>7.38</v>
      </c>
      <c r="C327">
        <v>0.49299999999999999</v>
      </c>
      <c r="D327">
        <v>5</v>
      </c>
      <c r="E327">
        <v>287</v>
      </c>
      <c r="F327">
        <v>19.600000000000001</v>
      </c>
      <c r="G327">
        <v>6.431</v>
      </c>
      <c r="H327">
        <v>5.08</v>
      </c>
      <c r="I327">
        <v>24.6</v>
      </c>
    </row>
    <row r="328" spans="1:9" x14ac:dyDescent="0.3">
      <c r="A328">
        <v>28.9</v>
      </c>
      <c r="B328">
        <v>7.38</v>
      </c>
      <c r="C328">
        <v>0.49299999999999999</v>
      </c>
      <c r="D328">
        <v>5</v>
      </c>
      <c r="E328">
        <v>287</v>
      </c>
      <c r="F328">
        <v>19.600000000000001</v>
      </c>
      <c r="G328">
        <v>6.3120000000000003</v>
      </c>
      <c r="H328">
        <v>6.15</v>
      </c>
      <c r="I328">
        <v>23</v>
      </c>
    </row>
    <row r="329" spans="1:9" x14ac:dyDescent="0.3">
      <c r="A329">
        <v>43.7</v>
      </c>
      <c r="B329">
        <v>7.38</v>
      </c>
      <c r="C329">
        <v>0.49299999999999999</v>
      </c>
      <c r="D329">
        <v>5</v>
      </c>
      <c r="E329">
        <v>287</v>
      </c>
      <c r="F329">
        <v>19.600000000000001</v>
      </c>
      <c r="G329">
        <v>6.0830000000000002</v>
      </c>
      <c r="H329">
        <v>12.79</v>
      </c>
      <c r="I329">
        <v>22.2</v>
      </c>
    </row>
    <row r="330" spans="1:9" x14ac:dyDescent="0.3">
      <c r="A330">
        <v>25.8</v>
      </c>
      <c r="B330">
        <v>3.24</v>
      </c>
      <c r="C330">
        <v>0.46</v>
      </c>
      <c r="D330">
        <v>4</v>
      </c>
      <c r="E330">
        <v>430</v>
      </c>
      <c r="F330">
        <v>16.899999999999999</v>
      </c>
      <c r="G330">
        <v>5.8680000000000003</v>
      </c>
      <c r="H330">
        <v>9.9700000000000006</v>
      </c>
      <c r="I330">
        <v>19.3</v>
      </c>
    </row>
    <row r="331" spans="1:9" x14ac:dyDescent="0.3">
      <c r="A331">
        <v>17.2</v>
      </c>
      <c r="B331">
        <v>3.24</v>
      </c>
      <c r="C331">
        <v>0.46</v>
      </c>
      <c r="D331">
        <v>4</v>
      </c>
      <c r="E331">
        <v>430</v>
      </c>
      <c r="F331">
        <v>16.899999999999999</v>
      </c>
      <c r="G331">
        <v>6.3330000000000002</v>
      </c>
      <c r="H331">
        <v>7.34</v>
      </c>
      <c r="I331">
        <v>22.6</v>
      </c>
    </row>
    <row r="332" spans="1:9" x14ac:dyDescent="0.3">
      <c r="A332">
        <v>32.200000000000003</v>
      </c>
      <c r="B332">
        <v>3.24</v>
      </c>
      <c r="C332">
        <v>0.46</v>
      </c>
      <c r="D332">
        <v>4</v>
      </c>
      <c r="E332">
        <v>430</v>
      </c>
      <c r="F332">
        <v>16.899999999999999</v>
      </c>
      <c r="G332">
        <v>6.1440000000000001</v>
      </c>
      <c r="H332">
        <v>9.09</v>
      </c>
      <c r="I332">
        <v>19.8</v>
      </c>
    </row>
    <row r="333" spans="1:9" x14ac:dyDescent="0.3">
      <c r="A333">
        <v>28.4</v>
      </c>
      <c r="B333">
        <v>6.06</v>
      </c>
      <c r="C333">
        <v>0.43790000000000001</v>
      </c>
      <c r="D333">
        <v>1</v>
      </c>
      <c r="E333">
        <v>304</v>
      </c>
      <c r="F333">
        <v>16.899999999999999</v>
      </c>
      <c r="G333">
        <v>5.7060000000000004</v>
      </c>
      <c r="H333">
        <v>12.43</v>
      </c>
      <c r="I333">
        <v>17.100000000000001</v>
      </c>
    </row>
    <row r="334" spans="1:9" x14ac:dyDescent="0.3">
      <c r="A334">
        <v>23.3</v>
      </c>
      <c r="B334">
        <v>6.06</v>
      </c>
      <c r="C334">
        <v>0.43790000000000001</v>
      </c>
      <c r="D334">
        <v>1</v>
      </c>
      <c r="E334">
        <v>304</v>
      </c>
      <c r="F334">
        <v>16.899999999999999</v>
      </c>
      <c r="G334">
        <v>6.0309999999999997</v>
      </c>
      <c r="H334">
        <v>7.83</v>
      </c>
      <c r="I334">
        <v>19.399999999999999</v>
      </c>
    </row>
    <row r="335" spans="1:9" x14ac:dyDescent="0.3">
      <c r="A335">
        <v>38.1</v>
      </c>
      <c r="B335">
        <v>5.19</v>
      </c>
      <c r="C335">
        <v>0.51500000000000001</v>
      </c>
      <c r="D335">
        <v>5</v>
      </c>
      <c r="E335">
        <v>224</v>
      </c>
      <c r="F335">
        <v>20.2</v>
      </c>
      <c r="G335">
        <v>6.3159999999999998</v>
      </c>
      <c r="H335">
        <v>5.68</v>
      </c>
      <c r="I335">
        <v>22.2</v>
      </c>
    </row>
    <row r="336" spans="1:9" x14ac:dyDescent="0.3">
      <c r="A336">
        <v>38.5</v>
      </c>
      <c r="B336">
        <v>5.19</v>
      </c>
      <c r="C336">
        <v>0.51500000000000001</v>
      </c>
      <c r="D336">
        <v>5</v>
      </c>
      <c r="E336">
        <v>224</v>
      </c>
      <c r="F336">
        <v>20.2</v>
      </c>
      <c r="G336">
        <v>6.31</v>
      </c>
      <c r="H336">
        <v>6.75</v>
      </c>
      <c r="I336">
        <v>20.7</v>
      </c>
    </row>
    <row r="337" spans="1:9" x14ac:dyDescent="0.3">
      <c r="A337">
        <v>34.5</v>
      </c>
      <c r="B337">
        <v>5.19</v>
      </c>
      <c r="C337">
        <v>0.51500000000000001</v>
      </c>
      <c r="D337">
        <v>5</v>
      </c>
      <c r="E337">
        <v>224</v>
      </c>
      <c r="F337">
        <v>20.2</v>
      </c>
      <c r="G337">
        <v>6.0369999999999999</v>
      </c>
      <c r="H337">
        <v>8.01</v>
      </c>
      <c r="I337">
        <v>21.1</v>
      </c>
    </row>
    <row r="338" spans="1:9" x14ac:dyDescent="0.3">
      <c r="A338">
        <v>46.3</v>
      </c>
      <c r="B338">
        <v>5.19</v>
      </c>
      <c r="C338">
        <v>0.51500000000000001</v>
      </c>
      <c r="D338">
        <v>5</v>
      </c>
      <c r="E338">
        <v>224</v>
      </c>
      <c r="F338">
        <v>20.2</v>
      </c>
      <c r="G338">
        <v>5.8689999999999998</v>
      </c>
      <c r="H338">
        <v>9.8000000000000007</v>
      </c>
      <c r="I338">
        <v>19.5</v>
      </c>
    </row>
    <row r="339" spans="1:9" x14ac:dyDescent="0.3">
      <c r="A339">
        <v>59.6</v>
      </c>
      <c r="B339">
        <v>5.19</v>
      </c>
      <c r="C339">
        <v>0.51500000000000001</v>
      </c>
      <c r="D339">
        <v>5</v>
      </c>
      <c r="E339">
        <v>224</v>
      </c>
      <c r="F339">
        <v>20.2</v>
      </c>
      <c r="G339">
        <v>5.8949999999999996</v>
      </c>
      <c r="H339">
        <v>10.56</v>
      </c>
      <c r="I339">
        <v>18.5</v>
      </c>
    </row>
    <row r="340" spans="1:9" x14ac:dyDescent="0.3">
      <c r="A340">
        <v>37.299999999999997</v>
      </c>
      <c r="B340">
        <v>5.19</v>
      </c>
      <c r="C340">
        <v>0.51500000000000001</v>
      </c>
      <c r="D340">
        <v>5</v>
      </c>
      <c r="E340">
        <v>224</v>
      </c>
      <c r="F340">
        <v>20.2</v>
      </c>
      <c r="G340">
        <v>6.0590000000000002</v>
      </c>
      <c r="H340">
        <v>8.51</v>
      </c>
      <c r="I340">
        <v>20.6</v>
      </c>
    </row>
    <row r="341" spans="1:9" x14ac:dyDescent="0.3">
      <c r="A341">
        <v>45.4</v>
      </c>
      <c r="B341">
        <v>5.19</v>
      </c>
      <c r="C341">
        <v>0.51500000000000001</v>
      </c>
      <c r="D341">
        <v>5</v>
      </c>
      <c r="E341">
        <v>224</v>
      </c>
      <c r="F341">
        <v>20.2</v>
      </c>
      <c r="G341">
        <v>5.9850000000000003</v>
      </c>
      <c r="H341">
        <v>9.74</v>
      </c>
      <c r="I341">
        <v>19</v>
      </c>
    </row>
    <row r="342" spans="1:9" x14ac:dyDescent="0.3">
      <c r="A342">
        <v>58.5</v>
      </c>
      <c r="B342">
        <v>5.19</v>
      </c>
      <c r="C342">
        <v>0.51500000000000001</v>
      </c>
      <c r="D342">
        <v>5</v>
      </c>
      <c r="E342">
        <v>224</v>
      </c>
      <c r="F342">
        <v>20.2</v>
      </c>
      <c r="G342">
        <v>5.968</v>
      </c>
      <c r="H342">
        <v>9.2899999999999991</v>
      </c>
      <c r="I342">
        <v>18.7</v>
      </c>
    </row>
    <row r="343" spans="1:9" x14ac:dyDescent="0.3">
      <c r="A343">
        <v>49.3</v>
      </c>
      <c r="B343">
        <v>1.52</v>
      </c>
      <c r="C343">
        <v>0.442</v>
      </c>
      <c r="D343">
        <v>1</v>
      </c>
      <c r="E343">
        <v>284</v>
      </c>
      <c r="F343">
        <v>15.5</v>
      </c>
      <c r="G343">
        <v>7.2409999999999997</v>
      </c>
      <c r="H343">
        <v>5.49</v>
      </c>
      <c r="I343">
        <v>32.700000000000003</v>
      </c>
    </row>
    <row r="344" spans="1:9" x14ac:dyDescent="0.3">
      <c r="A344">
        <v>59.7</v>
      </c>
      <c r="B344">
        <v>1.89</v>
      </c>
      <c r="C344">
        <v>0.51800000000000002</v>
      </c>
      <c r="D344">
        <v>1</v>
      </c>
      <c r="E344">
        <v>422</v>
      </c>
      <c r="F344">
        <v>15.9</v>
      </c>
      <c r="G344">
        <v>6.54</v>
      </c>
      <c r="H344">
        <v>8.65</v>
      </c>
      <c r="I344">
        <v>16.5</v>
      </c>
    </row>
    <row r="345" spans="1:9" x14ac:dyDescent="0.3">
      <c r="A345">
        <v>56.4</v>
      </c>
      <c r="B345">
        <v>3.78</v>
      </c>
      <c r="C345">
        <v>0.48399999999999999</v>
      </c>
      <c r="D345">
        <v>5</v>
      </c>
      <c r="E345">
        <v>370</v>
      </c>
      <c r="F345">
        <v>17.600000000000001</v>
      </c>
      <c r="G345">
        <v>6.6959999999999997</v>
      </c>
      <c r="H345">
        <v>7.18</v>
      </c>
      <c r="I345">
        <v>23.9</v>
      </c>
    </row>
    <row r="346" spans="1:9" x14ac:dyDescent="0.3">
      <c r="A346">
        <v>28.1</v>
      </c>
      <c r="B346">
        <v>3.78</v>
      </c>
      <c r="C346">
        <v>0.48399999999999999</v>
      </c>
      <c r="D346">
        <v>5</v>
      </c>
      <c r="E346">
        <v>370</v>
      </c>
      <c r="F346">
        <v>17.600000000000001</v>
      </c>
      <c r="G346">
        <v>6.8739999999999997</v>
      </c>
      <c r="H346">
        <v>4.6100000000000003</v>
      </c>
      <c r="I346">
        <v>31.2</v>
      </c>
    </row>
    <row r="347" spans="1:9" x14ac:dyDescent="0.3">
      <c r="A347">
        <v>48.5</v>
      </c>
      <c r="B347">
        <v>4.3899999999999997</v>
      </c>
      <c r="C347">
        <v>0.442</v>
      </c>
      <c r="D347">
        <v>3</v>
      </c>
      <c r="E347">
        <v>352</v>
      </c>
      <c r="F347">
        <v>18.8</v>
      </c>
      <c r="G347">
        <v>6.0140000000000002</v>
      </c>
      <c r="H347">
        <v>10.53</v>
      </c>
      <c r="I347">
        <v>17.5</v>
      </c>
    </row>
    <row r="348" spans="1:9" x14ac:dyDescent="0.3">
      <c r="A348">
        <v>52.3</v>
      </c>
      <c r="B348">
        <v>4.3899999999999997</v>
      </c>
      <c r="C348">
        <v>0.442</v>
      </c>
      <c r="D348">
        <v>3</v>
      </c>
      <c r="E348">
        <v>352</v>
      </c>
      <c r="F348">
        <v>18.8</v>
      </c>
      <c r="G348">
        <v>5.8979999999999997</v>
      </c>
      <c r="H348">
        <v>12.67</v>
      </c>
      <c r="I348">
        <v>17.2</v>
      </c>
    </row>
    <row r="349" spans="1:9" x14ac:dyDescent="0.3">
      <c r="A349">
        <v>27.7</v>
      </c>
      <c r="B349">
        <v>4.1500000000000004</v>
      </c>
      <c r="C349">
        <v>0.42899999999999999</v>
      </c>
      <c r="D349">
        <v>4</v>
      </c>
      <c r="E349">
        <v>351</v>
      </c>
      <c r="F349">
        <v>17.899999999999999</v>
      </c>
      <c r="G349">
        <v>6.516</v>
      </c>
      <c r="H349">
        <v>6.36</v>
      </c>
      <c r="I349">
        <v>23.1</v>
      </c>
    </row>
    <row r="350" spans="1:9" x14ac:dyDescent="0.3">
      <c r="A350">
        <v>29.7</v>
      </c>
      <c r="B350">
        <v>2.0099999999999998</v>
      </c>
      <c r="C350">
        <v>0.435</v>
      </c>
      <c r="D350">
        <v>4</v>
      </c>
      <c r="E350">
        <v>280</v>
      </c>
      <c r="F350">
        <v>17</v>
      </c>
      <c r="G350">
        <v>6.6349999999999998</v>
      </c>
      <c r="H350">
        <v>5.99</v>
      </c>
      <c r="I350">
        <v>24.5</v>
      </c>
    </row>
    <row r="351" spans="1:9" x14ac:dyDescent="0.3">
      <c r="A351">
        <v>34.5</v>
      </c>
      <c r="B351">
        <v>1.25</v>
      </c>
      <c r="C351">
        <v>0.42899999999999999</v>
      </c>
      <c r="D351">
        <v>1</v>
      </c>
      <c r="E351">
        <v>335</v>
      </c>
      <c r="F351">
        <v>19.7</v>
      </c>
      <c r="G351">
        <v>6.9390000000000001</v>
      </c>
      <c r="H351">
        <v>5.89</v>
      </c>
      <c r="I351">
        <v>26.6</v>
      </c>
    </row>
    <row r="352" spans="1:9" x14ac:dyDescent="0.3">
      <c r="A352">
        <v>44.4</v>
      </c>
      <c r="B352">
        <v>1.25</v>
      </c>
      <c r="C352">
        <v>0.42899999999999999</v>
      </c>
      <c r="D352">
        <v>1</v>
      </c>
      <c r="E352">
        <v>335</v>
      </c>
      <c r="F352">
        <v>19.7</v>
      </c>
      <c r="G352">
        <v>6.49</v>
      </c>
      <c r="H352">
        <v>5.98</v>
      </c>
      <c r="I352">
        <v>22.9</v>
      </c>
    </row>
    <row r="353" spans="1:9" x14ac:dyDescent="0.3">
      <c r="A353">
        <v>35.9</v>
      </c>
      <c r="B353">
        <v>1.69</v>
      </c>
      <c r="C353">
        <v>0.41099999999999998</v>
      </c>
      <c r="D353">
        <v>4</v>
      </c>
      <c r="E353">
        <v>411</v>
      </c>
      <c r="F353">
        <v>18.3</v>
      </c>
      <c r="G353">
        <v>6.5789999999999997</v>
      </c>
      <c r="H353">
        <v>5.49</v>
      </c>
      <c r="I353">
        <v>24.1</v>
      </c>
    </row>
    <row r="354" spans="1:9" x14ac:dyDescent="0.3">
      <c r="A354">
        <v>18.5</v>
      </c>
      <c r="B354">
        <v>1.69</v>
      </c>
      <c r="C354">
        <v>0.41099999999999998</v>
      </c>
      <c r="D354">
        <v>4</v>
      </c>
      <c r="E354">
        <v>411</v>
      </c>
      <c r="F354">
        <v>18.3</v>
      </c>
      <c r="G354">
        <v>5.8840000000000003</v>
      </c>
      <c r="H354">
        <v>7.79</v>
      </c>
      <c r="I354">
        <v>18.600000000000001</v>
      </c>
    </row>
    <row r="355" spans="1:9" x14ac:dyDescent="0.3">
      <c r="A355">
        <v>36.1</v>
      </c>
      <c r="B355">
        <v>2.02</v>
      </c>
      <c r="C355">
        <v>0.41</v>
      </c>
      <c r="D355">
        <v>5</v>
      </c>
      <c r="E355">
        <v>187</v>
      </c>
      <c r="F355">
        <v>17</v>
      </c>
      <c r="G355">
        <v>6.7279999999999998</v>
      </c>
      <c r="H355">
        <v>4.5</v>
      </c>
      <c r="I355">
        <v>30.1</v>
      </c>
    </row>
    <row r="356" spans="1:9" x14ac:dyDescent="0.3">
      <c r="A356">
        <v>21.9</v>
      </c>
      <c r="B356">
        <v>1.91</v>
      </c>
      <c r="C356">
        <v>0.41299999999999998</v>
      </c>
      <c r="D356">
        <v>4</v>
      </c>
      <c r="E356">
        <v>334</v>
      </c>
      <c r="F356">
        <v>22</v>
      </c>
      <c r="G356">
        <v>5.6630000000000003</v>
      </c>
      <c r="H356">
        <v>8.0500000000000007</v>
      </c>
      <c r="I356">
        <v>18.2</v>
      </c>
    </row>
    <row r="357" spans="1:9" x14ac:dyDescent="0.3">
      <c r="A357">
        <v>19.5</v>
      </c>
      <c r="B357">
        <v>1.91</v>
      </c>
      <c r="C357">
        <v>0.41299999999999998</v>
      </c>
      <c r="D357">
        <v>4</v>
      </c>
      <c r="E357">
        <v>334</v>
      </c>
      <c r="F357">
        <v>22</v>
      </c>
      <c r="G357">
        <v>5.9359999999999999</v>
      </c>
      <c r="H357">
        <v>5.57</v>
      </c>
      <c r="I357">
        <v>20.6</v>
      </c>
    </row>
    <row r="358" spans="1:9" x14ac:dyDescent="0.3">
      <c r="A358">
        <v>97.4</v>
      </c>
      <c r="B358">
        <v>18.100000000000001</v>
      </c>
      <c r="C358">
        <v>0.77</v>
      </c>
      <c r="D358">
        <v>24</v>
      </c>
      <c r="E358">
        <v>666</v>
      </c>
      <c r="F358">
        <v>20.2</v>
      </c>
      <c r="G358">
        <v>6.2119999999999997</v>
      </c>
      <c r="H358">
        <v>17.600000000000001</v>
      </c>
      <c r="I358">
        <v>17.8</v>
      </c>
    </row>
    <row r="359" spans="1:9" x14ac:dyDescent="0.3">
      <c r="A359">
        <v>91</v>
      </c>
      <c r="B359">
        <v>18.100000000000001</v>
      </c>
      <c r="C359">
        <v>0.77</v>
      </c>
      <c r="D359">
        <v>24</v>
      </c>
      <c r="E359">
        <v>666</v>
      </c>
      <c r="F359">
        <v>20.2</v>
      </c>
      <c r="G359">
        <v>6.3949999999999996</v>
      </c>
      <c r="H359">
        <v>13.27</v>
      </c>
      <c r="I359">
        <v>21.7</v>
      </c>
    </row>
    <row r="360" spans="1:9" x14ac:dyDescent="0.3">
      <c r="A360">
        <v>83.4</v>
      </c>
      <c r="B360">
        <v>18.100000000000001</v>
      </c>
      <c r="C360">
        <v>0.77</v>
      </c>
      <c r="D360">
        <v>24</v>
      </c>
      <c r="E360">
        <v>666</v>
      </c>
      <c r="F360">
        <v>20.2</v>
      </c>
      <c r="G360">
        <v>6.1269999999999998</v>
      </c>
      <c r="H360">
        <v>11.48</v>
      </c>
      <c r="I360">
        <v>22.7</v>
      </c>
    </row>
    <row r="361" spans="1:9" x14ac:dyDescent="0.3">
      <c r="A361">
        <v>81.3</v>
      </c>
      <c r="B361">
        <v>18.100000000000001</v>
      </c>
      <c r="C361">
        <v>0.77</v>
      </c>
      <c r="D361">
        <v>24</v>
      </c>
      <c r="E361">
        <v>666</v>
      </c>
      <c r="F361">
        <v>20.2</v>
      </c>
      <c r="G361">
        <v>6.1120000000000001</v>
      </c>
      <c r="H361">
        <v>12.67</v>
      </c>
      <c r="I361">
        <v>22.6</v>
      </c>
    </row>
    <row r="362" spans="1:9" x14ac:dyDescent="0.3">
      <c r="A362">
        <v>88</v>
      </c>
      <c r="B362">
        <v>18.100000000000001</v>
      </c>
      <c r="C362">
        <v>0.77</v>
      </c>
      <c r="D362">
        <v>24</v>
      </c>
      <c r="E362">
        <v>666</v>
      </c>
      <c r="F362">
        <v>20.2</v>
      </c>
      <c r="G362">
        <v>6.3979999999999997</v>
      </c>
      <c r="H362">
        <v>7.79</v>
      </c>
      <c r="I362">
        <v>25</v>
      </c>
    </row>
    <row r="363" spans="1:9" x14ac:dyDescent="0.3">
      <c r="A363">
        <v>91.1</v>
      </c>
      <c r="B363">
        <v>18.100000000000001</v>
      </c>
      <c r="C363">
        <v>0.77</v>
      </c>
      <c r="D363">
        <v>24</v>
      </c>
      <c r="E363">
        <v>666</v>
      </c>
      <c r="F363">
        <v>20.2</v>
      </c>
      <c r="G363">
        <v>6.2510000000000003</v>
      </c>
      <c r="H363">
        <v>14.19</v>
      </c>
      <c r="I363">
        <v>19.899999999999999</v>
      </c>
    </row>
    <row r="364" spans="1:9" x14ac:dyDescent="0.3">
      <c r="A364">
        <v>96.2</v>
      </c>
      <c r="B364">
        <v>18.100000000000001</v>
      </c>
      <c r="C364">
        <v>0.77</v>
      </c>
      <c r="D364">
        <v>24</v>
      </c>
      <c r="E364">
        <v>666</v>
      </c>
      <c r="F364">
        <v>20.2</v>
      </c>
      <c r="G364">
        <v>5.3620000000000001</v>
      </c>
      <c r="H364">
        <v>10.19</v>
      </c>
      <c r="I364">
        <v>20.8</v>
      </c>
    </row>
    <row r="365" spans="1:9" x14ac:dyDescent="0.3">
      <c r="A365">
        <v>89</v>
      </c>
      <c r="B365">
        <v>18.100000000000001</v>
      </c>
      <c r="C365">
        <v>0.77</v>
      </c>
      <c r="D365">
        <v>24</v>
      </c>
      <c r="E365">
        <v>666</v>
      </c>
      <c r="F365">
        <v>20.2</v>
      </c>
      <c r="G365">
        <v>5.8029999999999999</v>
      </c>
      <c r="H365">
        <v>14.64</v>
      </c>
      <c r="I365">
        <v>16.8</v>
      </c>
    </row>
    <row r="366" spans="1:9" x14ac:dyDescent="0.3">
      <c r="A366">
        <v>82.9</v>
      </c>
      <c r="B366">
        <v>18.100000000000001</v>
      </c>
      <c r="C366">
        <v>0.71799999999999997</v>
      </c>
      <c r="D366">
        <v>24</v>
      </c>
      <c r="E366">
        <v>666</v>
      </c>
      <c r="F366">
        <v>20.2</v>
      </c>
      <c r="G366">
        <v>8.7799999999999994</v>
      </c>
      <c r="H366">
        <v>5.29</v>
      </c>
      <c r="I366">
        <v>21.9</v>
      </c>
    </row>
    <row r="367" spans="1:9" x14ac:dyDescent="0.3">
      <c r="A367">
        <v>87.9</v>
      </c>
      <c r="B367">
        <v>18.100000000000001</v>
      </c>
      <c r="C367">
        <v>0.71799999999999997</v>
      </c>
      <c r="D367">
        <v>24</v>
      </c>
      <c r="E367">
        <v>666</v>
      </c>
      <c r="F367">
        <v>20.2</v>
      </c>
      <c r="G367">
        <v>3.5609999999999999</v>
      </c>
      <c r="H367">
        <v>7.12</v>
      </c>
      <c r="I367">
        <v>27.5</v>
      </c>
    </row>
    <row r="368" spans="1:9" x14ac:dyDescent="0.3">
      <c r="A368">
        <v>91.4</v>
      </c>
      <c r="B368">
        <v>18.100000000000001</v>
      </c>
      <c r="C368">
        <v>0.71799999999999997</v>
      </c>
      <c r="D368">
        <v>24</v>
      </c>
      <c r="E368">
        <v>666</v>
      </c>
      <c r="F368">
        <v>20.2</v>
      </c>
      <c r="G368">
        <v>4.9630000000000001</v>
      </c>
      <c r="H368">
        <v>14</v>
      </c>
      <c r="I368">
        <v>21.9</v>
      </c>
    </row>
    <row r="369" spans="1:9" x14ac:dyDescent="0.3">
      <c r="A369">
        <v>100</v>
      </c>
      <c r="B369">
        <v>18.100000000000001</v>
      </c>
      <c r="C369">
        <v>0.63100000000000001</v>
      </c>
      <c r="D369">
        <v>24</v>
      </c>
      <c r="E369">
        <v>666</v>
      </c>
      <c r="F369">
        <v>20.2</v>
      </c>
      <c r="G369">
        <v>3.863</v>
      </c>
      <c r="H369">
        <v>13.33</v>
      </c>
      <c r="I369">
        <v>23.1</v>
      </c>
    </row>
    <row r="370" spans="1:9" x14ac:dyDescent="0.3">
      <c r="A370">
        <v>100</v>
      </c>
      <c r="B370">
        <v>18.100000000000001</v>
      </c>
      <c r="C370">
        <v>0.63100000000000001</v>
      </c>
      <c r="D370">
        <v>24</v>
      </c>
      <c r="E370">
        <v>666</v>
      </c>
      <c r="F370">
        <v>20.2</v>
      </c>
      <c r="G370">
        <v>4.97</v>
      </c>
      <c r="H370">
        <v>3.26</v>
      </c>
      <c r="I370">
        <v>50</v>
      </c>
    </row>
    <row r="371" spans="1:9" x14ac:dyDescent="0.3">
      <c r="A371">
        <v>96.8</v>
      </c>
      <c r="B371">
        <v>18.100000000000001</v>
      </c>
      <c r="C371">
        <v>0.63100000000000001</v>
      </c>
      <c r="D371">
        <v>24</v>
      </c>
      <c r="E371">
        <v>666</v>
      </c>
      <c r="F371">
        <v>20.2</v>
      </c>
      <c r="G371">
        <v>6.6829999999999998</v>
      </c>
      <c r="H371">
        <v>3.73</v>
      </c>
      <c r="I371">
        <v>50</v>
      </c>
    </row>
    <row r="372" spans="1:9" x14ac:dyDescent="0.3">
      <c r="A372">
        <v>97.5</v>
      </c>
      <c r="B372">
        <v>18.100000000000001</v>
      </c>
      <c r="C372">
        <v>0.63100000000000001</v>
      </c>
      <c r="D372">
        <v>24</v>
      </c>
      <c r="E372">
        <v>666</v>
      </c>
      <c r="F372">
        <v>20.2</v>
      </c>
      <c r="G372">
        <v>7.016</v>
      </c>
      <c r="H372">
        <v>2.96</v>
      </c>
      <c r="I372">
        <v>50</v>
      </c>
    </row>
    <row r="373" spans="1:9" x14ac:dyDescent="0.3">
      <c r="A373">
        <v>100</v>
      </c>
      <c r="B373">
        <v>18.100000000000001</v>
      </c>
      <c r="C373">
        <v>0.63100000000000001</v>
      </c>
      <c r="D373">
        <v>24</v>
      </c>
      <c r="E373">
        <v>666</v>
      </c>
      <c r="F373">
        <v>20.2</v>
      </c>
      <c r="G373">
        <v>6.2160000000000002</v>
      </c>
      <c r="H373">
        <v>9.5299999999999994</v>
      </c>
      <c r="I373">
        <v>50</v>
      </c>
    </row>
    <row r="374" spans="1:9" x14ac:dyDescent="0.3">
      <c r="A374">
        <v>89.6</v>
      </c>
      <c r="B374">
        <v>18.100000000000001</v>
      </c>
      <c r="C374">
        <v>0.66800000000000004</v>
      </c>
      <c r="D374">
        <v>24</v>
      </c>
      <c r="E374">
        <v>666</v>
      </c>
      <c r="F374">
        <v>20.2</v>
      </c>
      <c r="G374">
        <v>5.875</v>
      </c>
      <c r="H374">
        <v>8.8800000000000008</v>
      </c>
      <c r="I374">
        <v>50</v>
      </c>
    </row>
    <row r="375" spans="1:9" x14ac:dyDescent="0.3">
      <c r="A375">
        <v>100</v>
      </c>
      <c r="B375">
        <v>18.100000000000001</v>
      </c>
      <c r="C375">
        <v>0.66800000000000004</v>
      </c>
      <c r="D375">
        <v>24</v>
      </c>
      <c r="E375">
        <v>666</v>
      </c>
      <c r="F375">
        <v>20.2</v>
      </c>
      <c r="G375">
        <v>4.9059999999999997</v>
      </c>
      <c r="H375">
        <v>34.770000000000003</v>
      </c>
      <c r="I375">
        <v>13.8</v>
      </c>
    </row>
    <row r="376" spans="1:9" x14ac:dyDescent="0.3">
      <c r="A376">
        <v>100</v>
      </c>
      <c r="B376">
        <v>18.100000000000001</v>
      </c>
      <c r="C376">
        <v>0.66800000000000004</v>
      </c>
      <c r="D376">
        <v>24</v>
      </c>
      <c r="E376">
        <v>666</v>
      </c>
      <c r="F376">
        <v>20.2</v>
      </c>
      <c r="G376">
        <v>4.1379999999999999</v>
      </c>
      <c r="H376">
        <v>37.97</v>
      </c>
      <c r="I376">
        <v>13.8</v>
      </c>
    </row>
    <row r="377" spans="1:9" x14ac:dyDescent="0.3">
      <c r="A377">
        <v>97.9</v>
      </c>
      <c r="B377">
        <v>18.100000000000001</v>
      </c>
      <c r="C377">
        <v>0.67100000000000004</v>
      </c>
      <c r="D377">
        <v>24</v>
      </c>
      <c r="E377">
        <v>666</v>
      </c>
      <c r="F377">
        <v>20.2</v>
      </c>
      <c r="G377">
        <v>7.3129999999999997</v>
      </c>
      <c r="H377">
        <v>13.44</v>
      </c>
      <c r="I377">
        <v>15</v>
      </c>
    </row>
    <row r="378" spans="1:9" x14ac:dyDescent="0.3">
      <c r="A378">
        <v>93.3</v>
      </c>
      <c r="B378">
        <v>18.100000000000001</v>
      </c>
      <c r="C378">
        <v>0.67100000000000004</v>
      </c>
      <c r="D378">
        <v>24</v>
      </c>
      <c r="E378">
        <v>666</v>
      </c>
      <c r="F378">
        <v>20.2</v>
      </c>
      <c r="G378">
        <v>6.649</v>
      </c>
      <c r="H378">
        <v>23.24</v>
      </c>
      <c r="I378">
        <v>13.9</v>
      </c>
    </row>
    <row r="379" spans="1:9" x14ac:dyDescent="0.3">
      <c r="A379">
        <v>98.8</v>
      </c>
      <c r="B379">
        <v>18.100000000000001</v>
      </c>
      <c r="C379">
        <v>0.67100000000000004</v>
      </c>
      <c r="D379">
        <v>24</v>
      </c>
      <c r="E379">
        <v>666</v>
      </c>
      <c r="F379">
        <v>20.2</v>
      </c>
      <c r="G379">
        <v>6.7939999999999996</v>
      </c>
      <c r="H379">
        <v>21.24</v>
      </c>
      <c r="I379">
        <v>13.3</v>
      </c>
    </row>
    <row r="380" spans="1:9" x14ac:dyDescent="0.3">
      <c r="A380">
        <v>96.2</v>
      </c>
      <c r="B380">
        <v>18.100000000000001</v>
      </c>
      <c r="C380">
        <v>0.67100000000000004</v>
      </c>
      <c r="D380">
        <v>24</v>
      </c>
      <c r="E380">
        <v>666</v>
      </c>
      <c r="F380">
        <v>20.2</v>
      </c>
      <c r="G380">
        <v>6.38</v>
      </c>
      <c r="H380">
        <v>23.69</v>
      </c>
      <c r="I380">
        <v>13.1</v>
      </c>
    </row>
    <row r="381" spans="1:9" x14ac:dyDescent="0.3">
      <c r="A381">
        <v>100</v>
      </c>
      <c r="B381">
        <v>18.100000000000001</v>
      </c>
      <c r="C381">
        <v>0.67100000000000004</v>
      </c>
      <c r="D381">
        <v>24</v>
      </c>
      <c r="E381">
        <v>666</v>
      </c>
      <c r="F381">
        <v>20.2</v>
      </c>
      <c r="G381">
        <v>6.2229999999999999</v>
      </c>
      <c r="H381">
        <v>21.78</v>
      </c>
      <c r="I381">
        <v>10.199999999999999</v>
      </c>
    </row>
    <row r="382" spans="1:9" x14ac:dyDescent="0.3">
      <c r="A382">
        <v>91.9</v>
      </c>
      <c r="B382">
        <v>18.100000000000001</v>
      </c>
      <c r="C382">
        <v>0.67100000000000004</v>
      </c>
      <c r="D382">
        <v>24</v>
      </c>
      <c r="E382">
        <v>666</v>
      </c>
      <c r="F382">
        <v>20.2</v>
      </c>
      <c r="G382">
        <v>6.968</v>
      </c>
      <c r="H382">
        <v>17.21</v>
      </c>
      <c r="I382">
        <v>10.4</v>
      </c>
    </row>
    <row r="383" spans="1:9" x14ac:dyDescent="0.3">
      <c r="A383">
        <v>99.1</v>
      </c>
      <c r="B383">
        <v>18.100000000000001</v>
      </c>
      <c r="C383">
        <v>0.67100000000000004</v>
      </c>
      <c r="D383">
        <v>24</v>
      </c>
      <c r="E383">
        <v>666</v>
      </c>
      <c r="F383">
        <v>20.2</v>
      </c>
      <c r="G383">
        <v>6.5449999999999999</v>
      </c>
      <c r="H383">
        <v>21.08</v>
      </c>
      <c r="I383">
        <v>10.9</v>
      </c>
    </row>
    <row r="384" spans="1:9" x14ac:dyDescent="0.3">
      <c r="A384">
        <v>100</v>
      </c>
      <c r="B384">
        <v>18.100000000000001</v>
      </c>
      <c r="C384">
        <v>0.7</v>
      </c>
      <c r="D384">
        <v>24</v>
      </c>
      <c r="E384">
        <v>666</v>
      </c>
      <c r="F384">
        <v>20.2</v>
      </c>
      <c r="G384">
        <v>5.5359999999999996</v>
      </c>
      <c r="H384">
        <v>23.6</v>
      </c>
      <c r="I384">
        <v>11.3</v>
      </c>
    </row>
    <row r="385" spans="1:9" x14ac:dyDescent="0.3">
      <c r="A385">
        <v>100</v>
      </c>
      <c r="B385">
        <v>18.100000000000001</v>
      </c>
      <c r="C385">
        <v>0.7</v>
      </c>
      <c r="D385">
        <v>24</v>
      </c>
      <c r="E385">
        <v>666</v>
      </c>
      <c r="F385">
        <v>20.2</v>
      </c>
      <c r="G385">
        <v>5.52</v>
      </c>
      <c r="H385">
        <v>24.56</v>
      </c>
      <c r="I385">
        <v>12.3</v>
      </c>
    </row>
    <row r="386" spans="1:9" x14ac:dyDescent="0.3">
      <c r="A386">
        <v>91.2</v>
      </c>
      <c r="B386">
        <v>18.100000000000001</v>
      </c>
      <c r="C386">
        <v>0.7</v>
      </c>
      <c r="D386">
        <v>24</v>
      </c>
      <c r="E386">
        <v>666</v>
      </c>
      <c r="F386">
        <v>20.2</v>
      </c>
      <c r="G386">
        <v>4.3680000000000003</v>
      </c>
      <c r="H386">
        <v>30.63</v>
      </c>
      <c r="I386">
        <v>8.8000000000000007</v>
      </c>
    </row>
    <row r="387" spans="1:9" x14ac:dyDescent="0.3">
      <c r="A387">
        <v>98.1</v>
      </c>
      <c r="B387">
        <v>18.100000000000001</v>
      </c>
      <c r="C387">
        <v>0.7</v>
      </c>
      <c r="D387">
        <v>24</v>
      </c>
      <c r="E387">
        <v>666</v>
      </c>
      <c r="F387">
        <v>20.2</v>
      </c>
      <c r="G387">
        <v>5.2770000000000001</v>
      </c>
      <c r="H387">
        <v>30.81</v>
      </c>
      <c r="I387">
        <v>7.2</v>
      </c>
    </row>
    <row r="388" spans="1:9" x14ac:dyDescent="0.3">
      <c r="A388">
        <v>100</v>
      </c>
      <c r="B388">
        <v>18.100000000000001</v>
      </c>
      <c r="C388">
        <v>0.7</v>
      </c>
      <c r="D388">
        <v>24</v>
      </c>
      <c r="E388">
        <v>666</v>
      </c>
      <c r="F388">
        <v>20.2</v>
      </c>
      <c r="G388">
        <v>4.6520000000000001</v>
      </c>
      <c r="H388">
        <v>28.28</v>
      </c>
      <c r="I388">
        <v>10.5</v>
      </c>
    </row>
    <row r="389" spans="1:9" x14ac:dyDescent="0.3">
      <c r="A389">
        <v>89.5</v>
      </c>
      <c r="B389">
        <v>18.100000000000001</v>
      </c>
      <c r="C389">
        <v>0.7</v>
      </c>
      <c r="D389">
        <v>24</v>
      </c>
      <c r="E389">
        <v>666</v>
      </c>
      <c r="F389">
        <v>20.2</v>
      </c>
      <c r="G389">
        <v>5</v>
      </c>
      <c r="H389">
        <v>31.99</v>
      </c>
      <c r="I389">
        <v>7.4</v>
      </c>
    </row>
    <row r="390" spans="1:9" x14ac:dyDescent="0.3">
      <c r="A390">
        <v>100</v>
      </c>
      <c r="B390">
        <v>18.100000000000001</v>
      </c>
      <c r="C390">
        <v>0.7</v>
      </c>
      <c r="D390">
        <v>24</v>
      </c>
      <c r="E390">
        <v>666</v>
      </c>
      <c r="F390">
        <v>20.2</v>
      </c>
      <c r="G390">
        <v>4.88</v>
      </c>
      <c r="H390">
        <v>30.62</v>
      </c>
      <c r="I390">
        <v>10.199999999999999</v>
      </c>
    </row>
    <row r="391" spans="1:9" x14ac:dyDescent="0.3">
      <c r="A391">
        <v>98.9</v>
      </c>
      <c r="B391">
        <v>18.100000000000001</v>
      </c>
      <c r="C391">
        <v>0.7</v>
      </c>
      <c r="D391">
        <v>24</v>
      </c>
      <c r="E391">
        <v>666</v>
      </c>
      <c r="F391">
        <v>20.2</v>
      </c>
      <c r="G391">
        <v>5.39</v>
      </c>
      <c r="H391">
        <v>20.85</v>
      </c>
      <c r="I391">
        <v>11.5</v>
      </c>
    </row>
    <row r="392" spans="1:9" x14ac:dyDescent="0.3">
      <c r="A392">
        <v>97</v>
      </c>
      <c r="B392">
        <v>18.100000000000001</v>
      </c>
      <c r="C392">
        <v>0.7</v>
      </c>
      <c r="D392">
        <v>24</v>
      </c>
      <c r="E392">
        <v>666</v>
      </c>
      <c r="F392">
        <v>20.2</v>
      </c>
      <c r="G392">
        <v>5.7130000000000001</v>
      </c>
      <c r="H392">
        <v>17.11</v>
      </c>
      <c r="I392">
        <v>15.1</v>
      </c>
    </row>
    <row r="393" spans="1:9" x14ac:dyDescent="0.3">
      <c r="A393">
        <v>82.5</v>
      </c>
      <c r="B393">
        <v>18.100000000000001</v>
      </c>
      <c r="C393">
        <v>0.7</v>
      </c>
      <c r="D393">
        <v>24</v>
      </c>
      <c r="E393">
        <v>666</v>
      </c>
      <c r="F393">
        <v>20.2</v>
      </c>
      <c r="G393">
        <v>6.0510000000000002</v>
      </c>
      <c r="H393">
        <v>18.760000000000002</v>
      </c>
      <c r="I393">
        <v>23.2</v>
      </c>
    </row>
    <row r="394" spans="1:9" x14ac:dyDescent="0.3">
      <c r="A394">
        <v>97</v>
      </c>
      <c r="B394">
        <v>18.100000000000001</v>
      </c>
      <c r="C394">
        <v>0.7</v>
      </c>
      <c r="D394">
        <v>24</v>
      </c>
      <c r="E394">
        <v>666</v>
      </c>
      <c r="F394">
        <v>20.2</v>
      </c>
      <c r="G394">
        <v>5.0359999999999996</v>
      </c>
      <c r="H394">
        <v>25.68</v>
      </c>
      <c r="I394">
        <v>9.6999999999999993</v>
      </c>
    </row>
    <row r="395" spans="1:9" x14ac:dyDescent="0.3">
      <c r="A395">
        <v>92.6</v>
      </c>
      <c r="B395">
        <v>18.100000000000001</v>
      </c>
      <c r="C395">
        <v>0.69299999999999995</v>
      </c>
      <c r="D395">
        <v>24</v>
      </c>
      <c r="E395">
        <v>666</v>
      </c>
      <c r="F395">
        <v>20.2</v>
      </c>
      <c r="G395">
        <v>6.1929999999999996</v>
      </c>
      <c r="H395">
        <v>15.17</v>
      </c>
      <c r="I395">
        <v>13.8</v>
      </c>
    </row>
    <row r="396" spans="1:9" x14ac:dyDescent="0.3">
      <c r="A396">
        <v>94.7</v>
      </c>
      <c r="B396">
        <v>18.100000000000001</v>
      </c>
      <c r="C396">
        <v>0.69299999999999995</v>
      </c>
      <c r="D396">
        <v>24</v>
      </c>
      <c r="E396">
        <v>666</v>
      </c>
      <c r="F396">
        <v>20.2</v>
      </c>
      <c r="G396">
        <v>5.8869999999999996</v>
      </c>
      <c r="H396">
        <v>16.350000000000001</v>
      </c>
      <c r="I396">
        <v>12.7</v>
      </c>
    </row>
    <row r="397" spans="1:9" x14ac:dyDescent="0.3">
      <c r="A397">
        <v>98.8</v>
      </c>
      <c r="B397">
        <v>18.100000000000001</v>
      </c>
      <c r="C397">
        <v>0.69299999999999995</v>
      </c>
      <c r="D397">
        <v>24</v>
      </c>
      <c r="E397">
        <v>666</v>
      </c>
      <c r="F397">
        <v>20.2</v>
      </c>
      <c r="G397">
        <v>6.4710000000000001</v>
      </c>
      <c r="H397">
        <v>17.12</v>
      </c>
      <c r="I397">
        <v>13.1</v>
      </c>
    </row>
    <row r="398" spans="1:9" x14ac:dyDescent="0.3">
      <c r="A398">
        <v>96</v>
      </c>
      <c r="B398">
        <v>18.100000000000001</v>
      </c>
      <c r="C398">
        <v>0.69299999999999995</v>
      </c>
      <c r="D398">
        <v>24</v>
      </c>
      <c r="E398">
        <v>666</v>
      </c>
      <c r="F398">
        <v>20.2</v>
      </c>
      <c r="G398">
        <v>6.4050000000000002</v>
      </c>
      <c r="H398">
        <v>19.37</v>
      </c>
      <c r="I398">
        <v>12.5</v>
      </c>
    </row>
    <row r="399" spans="1:9" x14ac:dyDescent="0.3">
      <c r="A399">
        <v>98.9</v>
      </c>
      <c r="B399">
        <v>18.100000000000001</v>
      </c>
      <c r="C399">
        <v>0.69299999999999995</v>
      </c>
      <c r="D399">
        <v>24</v>
      </c>
      <c r="E399">
        <v>666</v>
      </c>
      <c r="F399">
        <v>20.2</v>
      </c>
      <c r="G399">
        <v>5.7469999999999999</v>
      </c>
      <c r="H399">
        <v>19.920000000000002</v>
      </c>
      <c r="I399">
        <v>8.5</v>
      </c>
    </row>
    <row r="400" spans="1:9" x14ac:dyDescent="0.3">
      <c r="A400">
        <v>100</v>
      </c>
      <c r="B400">
        <v>18.100000000000001</v>
      </c>
      <c r="C400">
        <v>0.69299999999999995</v>
      </c>
      <c r="D400">
        <v>24</v>
      </c>
      <c r="E400">
        <v>666</v>
      </c>
      <c r="F400">
        <v>20.2</v>
      </c>
      <c r="G400">
        <v>5.4530000000000003</v>
      </c>
      <c r="H400">
        <v>30.59</v>
      </c>
      <c r="I400">
        <v>5</v>
      </c>
    </row>
    <row r="401" spans="1:9" x14ac:dyDescent="0.3">
      <c r="A401">
        <v>77.8</v>
      </c>
      <c r="B401">
        <v>18.100000000000001</v>
      </c>
      <c r="C401">
        <v>0.69299999999999995</v>
      </c>
      <c r="D401">
        <v>24</v>
      </c>
      <c r="E401">
        <v>666</v>
      </c>
      <c r="F401">
        <v>20.2</v>
      </c>
      <c r="G401">
        <v>5.8520000000000003</v>
      </c>
      <c r="H401">
        <v>29.97</v>
      </c>
      <c r="I401">
        <v>6.3</v>
      </c>
    </row>
    <row r="402" spans="1:9" x14ac:dyDescent="0.3">
      <c r="A402">
        <v>100</v>
      </c>
      <c r="B402">
        <v>18.100000000000001</v>
      </c>
      <c r="C402">
        <v>0.69299999999999995</v>
      </c>
      <c r="D402">
        <v>24</v>
      </c>
      <c r="E402">
        <v>666</v>
      </c>
      <c r="F402">
        <v>20.2</v>
      </c>
      <c r="G402">
        <v>5.9870000000000001</v>
      </c>
      <c r="H402">
        <v>26.77</v>
      </c>
      <c r="I402">
        <v>5.6</v>
      </c>
    </row>
    <row r="403" spans="1:9" x14ac:dyDescent="0.3">
      <c r="A403">
        <v>100</v>
      </c>
      <c r="B403">
        <v>18.100000000000001</v>
      </c>
      <c r="C403">
        <v>0.69299999999999995</v>
      </c>
      <c r="D403">
        <v>24</v>
      </c>
      <c r="E403">
        <v>666</v>
      </c>
      <c r="F403">
        <v>20.2</v>
      </c>
      <c r="G403">
        <v>6.343</v>
      </c>
      <c r="H403">
        <v>20.32</v>
      </c>
      <c r="I403">
        <v>7.2</v>
      </c>
    </row>
    <row r="404" spans="1:9" x14ac:dyDescent="0.3">
      <c r="A404">
        <v>100</v>
      </c>
      <c r="B404">
        <v>18.100000000000001</v>
      </c>
      <c r="C404">
        <v>0.69299999999999995</v>
      </c>
      <c r="D404">
        <v>24</v>
      </c>
      <c r="E404">
        <v>666</v>
      </c>
      <c r="F404">
        <v>20.2</v>
      </c>
      <c r="G404">
        <v>6.4039999999999999</v>
      </c>
      <c r="H404">
        <v>20.309999999999999</v>
      </c>
      <c r="I404">
        <v>12.1</v>
      </c>
    </row>
    <row r="405" spans="1:9" x14ac:dyDescent="0.3">
      <c r="A405">
        <v>96</v>
      </c>
      <c r="B405">
        <v>18.100000000000001</v>
      </c>
      <c r="C405">
        <v>0.69299999999999995</v>
      </c>
      <c r="D405">
        <v>24</v>
      </c>
      <c r="E405">
        <v>666</v>
      </c>
      <c r="F405">
        <v>20.2</v>
      </c>
      <c r="G405">
        <v>5.3490000000000002</v>
      </c>
      <c r="H405">
        <v>19.77</v>
      </c>
      <c r="I405">
        <v>8.3000000000000007</v>
      </c>
    </row>
    <row r="406" spans="1:9" x14ac:dyDescent="0.3">
      <c r="A406">
        <v>85.4</v>
      </c>
      <c r="B406">
        <v>18.100000000000001</v>
      </c>
      <c r="C406">
        <v>0.69299999999999995</v>
      </c>
      <c r="D406">
        <v>24</v>
      </c>
      <c r="E406">
        <v>666</v>
      </c>
      <c r="F406">
        <v>20.2</v>
      </c>
      <c r="G406">
        <v>5.5309999999999997</v>
      </c>
      <c r="H406">
        <v>27.38</v>
      </c>
      <c r="I406">
        <v>8.5</v>
      </c>
    </row>
    <row r="407" spans="1:9" x14ac:dyDescent="0.3">
      <c r="A407">
        <v>100</v>
      </c>
      <c r="B407">
        <v>18.100000000000001</v>
      </c>
      <c r="C407">
        <v>0.69299999999999995</v>
      </c>
      <c r="D407">
        <v>24</v>
      </c>
      <c r="E407">
        <v>666</v>
      </c>
      <c r="F407">
        <v>20.2</v>
      </c>
      <c r="G407">
        <v>5.6829999999999998</v>
      </c>
      <c r="H407">
        <v>22.98</v>
      </c>
      <c r="I407">
        <v>5</v>
      </c>
    </row>
    <row r="408" spans="1:9" x14ac:dyDescent="0.3">
      <c r="A408">
        <v>100</v>
      </c>
      <c r="B408">
        <v>18.100000000000001</v>
      </c>
      <c r="C408">
        <v>0.65900000000000003</v>
      </c>
      <c r="D408">
        <v>24</v>
      </c>
      <c r="E408">
        <v>666</v>
      </c>
      <c r="F408">
        <v>20.2</v>
      </c>
      <c r="G408">
        <v>4.1379999999999999</v>
      </c>
      <c r="H408">
        <v>23.34</v>
      </c>
      <c r="I408">
        <v>11.9</v>
      </c>
    </row>
    <row r="409" spans="1:9" x14ac:dyDescent="0.3">
      <c r="A409">
        <v>100</v>
      </c>
      <c r="B409">
        <v>18.100000000000001</v>
      </c>
      <c r="C409">
        <v>0.65900000000000003</v>
      </c>
      <c r="D409">
        <v>24</v>
      </c>
      <c r="E409">
        <v>666</v>
      </c>
      <c r="F409">
        <v>20.2</v>
      </c>
      <c r="G409">
        <v>5.6079999999999997</v>
      </c>
      <c r="H409">
        <v>12.13</v>
      </c>
      <c r="I409">
        <v>27.9</v>
      </c>
    </row>
    <row r="410" spans="1:9" x14ac:dyDescent="0.3">
      <c r="A410">
        <v>97.9</v>
      </c>
      <c r="B410">
        <v>18.100000000000001</v>
      </c>
      <c r="C410">
        <v>0.59699999999999998</v>
      </c>
      <c r="D410">
        <v>24</v>
      </c>
      <c r="E410">
        <v>666</v>
      </c>
      <c r="F410">
        <v>20.2</v>
      </c>
      <c r="G410">
        <v>5.617</v>
      </c>
      <c r="H410">
        <v>26.4</v>
      </c>
      <c r="I410">
        <v>17.2</v>
      </c>
    </row>
    <row r="411" spans="1:9" x14ac:dyDescent="0.3">
      <c r="A411">
        <v>100</v>
      </c>
      <c r="B411">
        <v>18.100000000000001</v>
      </c>
      <c r="C411">
        <v>0.59699999999999998</v>
      </c>
      <c r="D411">
        <v>24</v>
      </c>
      <c r="E411">
        <v>666</v>
      </c>
      <c r="F411">
        <v>20.2</v>
      </c>
      <c r="G411">
        <v>6.8520000000000003</v>
      </c>
      <c r="H411">
        <v>19.78</v>
      </c>
      <c r="I411">
        <v>27.5</v>
      </c>
    </row>
    <row r="412" spans="1:9" x14ac:dyDescent="0.3">
      <c r="A412">
        <v>100</v>
      </c>
      <c r="B412">
        <v>18.100000000000001</v>
      </c>
      <c r="C412">
        <v>0.59699999999999998</v>
      </c>
      <c r="D412">
        <v>24</v>
      </c>
      <c r="E412">
        <v>666</v>
      </c>
      <c r="F412">
        <v>20.2</v>
      </c>
      <c r="G412">
        <v>5.7569999999999997</v>
      </c>
      <c r="H412">
        <v>10.11</v>
      </c>
      <c r="I412">
        <v>15</v>
      </c>
    </row>
    <row r="413" spans="1:9" x14ac:dyDescent="0.3">
      <c r="A413">
        <v>100</v>
      </c>
      <c r="B413">
        <v>18.100000000000001</v>
      </c>
      <c r="C413">
        <v>0.59699999999999998</v>
      </c>
      <c r="D413">
        <v>24</v>
      </c>
      <c r="E413">
        <v>666</v>
      </c>
      <c r="F413">
        <v>20.2</v>
      </c>
      <c r="G413">
        <v>6.657</v>
      </c>
      <c r="H413">
        <v>21.22</v>
      </c>
      <c r="I413">
        <v>17.2</v>
      </c>
    </row>
    <row r="414" spans="1:9" x14ac:dyDescent="0.3">
      <c r="A414">
        <v>100</v>
      </c>
      <c r="B414">
        <v>18.100000000000001</v>
      </c>
      <c r="C414">
        <v>0.59699999999999998</v>
      </c>
      <c r="D414">
        <v>24</v>
      </c>
      <c r="E414">
        <v>666</v>
      </c>
      <c r="F414">
        <v>20.2</v>
      </c>
      <c r="G414">
        <v>4.6280000000000001</v>
      </c>
      <c r="H414">
        <v>34.369999999999997</v>
      </c>
      <c r="I414">
        <v>17.899999999999999</v>
      </c>
    </row>
    <row r="415" spans="1:9" x14ac:dyDescent="0.3">
      <c r="A415">
        <v>100</v>
      </c>
      <c r="B415">
        <v>18.100000000000001</v>
      </c>
      <c r="C415">
        <v>0.59699999999999998</v>
      </c>
      <c r="D415">
        <v>24</v>
      </c>
      <c r="E415">
        <v>666</v>
      </c>
      <c r="F415">
        <v>20.2</v>
      </c>
      <c r="G415">
        <v>5.1550000000000002</v>
      </c>
      <c r="H415">
        <v>20.079999999999998</v>
      </c>
      <c r="I415">
        <v>16.3</v>
      </c>
    </row>
    <row r="416" spans="1:9" x14ac:dyDescent="0.3">
      <c r="A416">
        <v>100</v>
      </c>
      <c r="B416">
        <v>18.100000000000001</v>
      </c>
      <c r="C416">
        <v>0.69299999999999995</v>
      </c>
      <c r="D416">
        <v>24</v>
      </c>
      <c r="E416">
        <v>666</v>
      </c>
      <c r="F416">
        <v>20.2</v>
      </c>
      <c r="G416">
        <v>4.5190000000000001</v>
      </c>
      <c r="H416">
        <v>36.979999999999997</v>
      </c>
      <c r="I416">
        <v>7</v>
      </c>
    </row>
    <row r="417" spans="1:9" x14ac:dyDescent="0.3">
      <c r="A417">
        <v>100</v>
      </c>
      <c r="B417">
        <v>18.100000000000001</v>
      </c>
      <c r="C417">
        <v>0.67900000000000005</v>
      </c>
      <c r="D417">
        <v>24</v>
      </c>
      <c r="E417">
        <v>666</v>
      </c>
      <c r="F417">
        <v>20.2</v>
      </c>
      <c r="G417">
        <v>6.4340000000000002</v>
      </c>
      <c r="H417">
        <v>29.05</v>
      </c>
      <c r="I417">
        <v>7.2</v>
      </c>
    </row>
    <row r="418" spans="1:9" x14ac:dyDescent="0.3">
      <c r="A418">
        <v>90.8</v>
      </c>
      <c r="B418">
        <v>18.100000000000001</v>
      </c>
      <c r="C418">
        <v>0.67900000000000005</v>
      </c>
      <c r="D418">
        <v>24</v>
      </c>
      <c r="E418">
        <v>666</v>
      </c>
      <c r="F418">
        <v>20.2</v>
      </c>
      <c r="G418">
        <v>6.782</v>
      </c>
      <c r="H418">
        <v>25.79</v>
      </c>
      <c r="I418">
        <v>7.5</v>
      </c>
    </row>
    <row r="419" spans="1:9" x14ac:dyDescent="0.3">
      <c r="A419">
        <v>89.1</v>
      </c>
      <c r="B419">
        <v>18.100000000000001</v>
      </c>
      <c r="C419">
        <v>0.67900000000000005</v>
      </c>
      <c r="D419">
        <v>24</v>
      </c>
      <c r="E419">
        <v>666</v>
      </c>
      <c r="F419">
        <v>20.2</v>
      </c>
      <c r="G419">
        <v>5.3040000000000003</v>
      </c>
      <c r="H419">
        <v>26.64</v>
      </c>
      <c r="I419">
        <v>10.4</v>
      </c>
    </row>
    <row r="420" spans="1:9" x14ac:dyDescent="0.3">
      <c r="A420">
        <v>100</v>
      </c>
      <c r="B420">
        <v>18.100000000000001</v>
      </c>
      <c r="C420">
        <v>0.67900000000000005</v>
      </c>
      <c r="D420">
        <v>24</v>
      </c>
      <c r="E420">
        <v>666</v>
      </c>
      <c r="F420">
        <v>20.2</v>
      </c>
      <c r="G420">
        <v>5.9569999999999999</v>
      </c>
      <c r="H420">
        <v>20.62</v>
      </c>
      <c r="I420">
        <v>8.8000000000000007</v>
      </c>
    </row>
    <row r="421" spans="1:9" x14ac:dyDescent="0.3">
      <c r="A421">
        <v>76.5</v>
      </c>
      <c r="B421">
        <v>18.100000000000001</v>
      </c>
      <c r="C421">
        <v>0.71799999999999997</v>
      </c>
      <c r="D421">
        <v>24</v>
      </c>
      <c r="E421">
        <v>666</v>
      </c>
      <c r="F421">
        <v>20.2</v>
      </c>
      <c r="G421">
        <v>6.8239999999999998</v>
      </c>
      <c r="H421">
        <v>22.74</v>
      </c>
      <c r="I421">
        <v>8.4</v>
      </c>
    </row>
    <row r="422" spans="1:9" x14ac:dyDescent="0.3">
      <c r="A422">
        <v>100</v>
      </c>
      <c r="B422">
        <v>18.100000000000001</v>
      </c>
      <c r="C422">
        <v>0.71799999999999997</v>
      </c>
      <c r="D422">
        <v>24</v>
      </c>
      <c r="E422">
        <v>666</v>
      </c>
      <c r="F422">
        <v>20.2</v>
      </c>
      <c r="G422">
        <v>6.4109999999999996</v>
      </c>
      <c r="H422">
        <v>15.02</v>
      </c>
      <c r="I422">
        <v>16.7</v>
      </c>
    </row>
    <row r="423" spans="1:9" x14ac:dyDescent="0.3">
      <c r="A423">
        <v>95.3</v>
      </c>
      <c r="B423">
        <v>18.100000000000001</v>
      </c>
      <c r="C423">
        <v>0.71799999999999997</v>
      </c>
      <c r="D423">
        <v>24</v>
      </c>
      <c r="E423">
        <v>666</v>
      </c>
      <c r="F423">
        <v>20.2</v>
      </c>
      <c r="G423">
        <v>6.0060000000000002</v>
      </c>
      <c r="H423">
        <v>15.7</v>
      </c>
      <c r="I423">
        <v>14.2</v>
      </c>
    </row>
    <row r="424" spans="1:9" x14ac:dyDescent="0.3">
      <c r="A424">
        <v>87.6</v>
      </c>
      <c r="B424">
        <v>18.100000000000001</v>
      </c>
      <c r="C424">
        <v>0.61399999999999999</v>
      </c>
      <c r="D424">
        <v>24</v>
      </c>
      <c r="E424">
        <v>666</v>
      </c>
      <c r="F424">
        <v>20.2</v>
      </c>
      <c r="G424">
        <v>5.6479999999999997</v>
      </c>
      <c r="H424">
        <v>14.1</v>
      </c>
      <c r="I424">
        <v>20.8</v>
      </c>
    </row>
    <row r="425" spans="1:9" x14ac:dyDescent="0.3">
      <c r="A425">
        <v>85.1</v>
      </c>
      <c r="B425">
        <v>18.100000000000001</v>
      </c>
      <c r="C425">
        <v>0.61399999999999999</v>
      </c>
      <c r="D425">
        <v>24</v>
      </c>
      <c r="E425">
        <v>666</v>
      </c>
      <c r="F425">
        <v>20.2</v>
      </c>
      <c r="G425">
        <v>6.1029999999999998</v>
      </c>
      <c r="H425">
        <v>23.29</v>
      </c>
      <c r="I425">
        <v>13.4</v>
      </c>
    </row>
    <row r="426" spans="1:9" x14ac:dyDescent="0.3">
      <c r="A426">
        <v>70.599999999999994</v>
      </c>
      <c r="B426">
        <v>18.100000000000001</v>
      </c>
      <c r="C426">
        <v>0.58399999999999996</v>
      </c>
      <c r="D426">
        <v>24</v>
      </c>
      <c r="E426">
        <v>666</v>
      </c>
      <c r="F426">
        <v>20.2</v>
      </c>
      <c r="G426">
        <v>5.5650000000000004</v>
      </c>
      <c r="H426">
        <v>17.16</v>
      </c>
      <c r="I426">
        <v>11.7</v>
      </c>
    </row>
    <row r="427" spans="1:9" x14ac:dyDescent="0.3">
      <c r="A427">
        <v>95.4</v>
      </c>
      <c r="B427">
        <v>18.100000000000001</v>
      </c>
      <c r="C427">
        <v>0.67900000000000005</v>
      </c>
      <c r="D427">
        <v>24</v>
      </c>
      <c r="E427">
        <v>666</v>
      </c>
      <c r="F427">
        <v>20.2</v>
      </c>
      <c r="G427">
        <v>5.8959999999999999</v>
      </c>
      <c r="H427">
        <v>24.39</v>
      </c>
      <c r="I427">
        <v>8.3000000000000007</v>
      </c>
    </row>
    <row r="428" spans="1:9" x14ac:dyDescent="0.3">
      <c r="A428">
        <v>59.7</v>
      </c>
      <c r="B428">
        <v>18.100000000000001</v>
      </c>
      <c r="C428">
        <v>0.58399999999999996</v>
      </c>
      <c r="D428">
        <v>24</v>
      </c>
      <c r="E428">
        <v>666</v>
      </c>
      <c r="F428">
        <v>20.2</v>
      </c>
      <c r="G428">
        <v>5.8369999999999997</v>
      </c>
      <c r="H428">
        <v>15.69</v>
      </c>
      <c r="I428">
        <v>10.199999999999999</v>
      </c>
    </row>
    <row r="429" spans="1:9" x14ac:dyDescent="0.3">
      <c r="A429">
        <v>78.7</v>
      </c>
      <c r="B429">
        <v>18.100000000000001</v>
      </c>
      <c r="C429">
        <v>0.67900000000000005</v>
      </c>
      <c r="D429">
        <v>24</v>
      </c>
      <c r="E429">
        <v>666</v>
      </c>
      <c r="F429">
        <v>20.2</v>
      </c>
      <c r="G429">
        <v>6.202</v>
      </c>
      <c r="H429">
        <v>14.52</v>
      </c>
      <c r="I429">
        <v>10.9</v>
      </c>
    </row>
    <row r="430" spans="1:9" x14ac:dyDescent="0.3">
      <c r="A430">
        <v>78.099999999999994</v>
      </c>
      <c r="B430">
        <v>18.100000000000001</v>
      </c>
      <c r="C430">
        <v>0.67900000000000005</v>
      </c>
      <c r="D430">
        <v>24</v>
      </c>
      <c r="E430">
        <v>666</v>
      </c>
      <c r="F430">
        <v>20.2</v>
      </c>
      <c r="G430">
        <v>6.1929999999999996</v>
      </c>
      <c r="H430">
        <v>21.52</v>
      </c>
      <c r="I430">
        <v>11</v>
      </c>
    </row>
    <row r="431" spans="1:9" x14ac:dyDescent="0.3">
      <c r="A431">
        <v>95.6</v>
      </c>
      <c r="B431">
        <v>18.100000000000001</v>
      </c>
      <c r="C431">
        <v>0.67900000000000005</v>
      </c>
      <c r="D431">
        <v>24</v>
      </c>
      <c r="E431">
        <v>666</v>
      </c>
      <c r="F431">
        <v>20.2</v>
      </c>
      <c r="G431">
        <v>6.38</v>
      </c>
      <c r="H431">
        <v>24.08</v>
      </c>
      <c r="I431">
        <v>9.5</v>
      </c>
    </row>
    <row r="432" spans="1:9" x14ac:dyDescent="0.3">
      <c r="A432">
        <v>86.1</v>
      </c>
      <c r="B432">
        <v>18.100000000000001</v>
      </c>
      <c r="C432">
        <v>0.58399999999999996</v>
      </c>
      <c r="D432">
        <v>24</v>
      </c>
      <c r="E432">
        <v>666</v>
      </c>
      <c r="F432">
        <v>20.2</v>
      </c>
      <c r="G432">
        <v>6.3479999999999999</v>
      </c>
      <c r="H432">
        <v>17.64</v>
      </c>
      <c r="I432">
        <v>14.5</v>
      </c>
    </row>
    <row r="433" spans="1:9" x14ac:dyDescent="0.3">
      <c r="A433">
        <v>94.3</v>
      </c>
      <c r="B433">
        <v>18.100000000000001</v>
      </c>
      <c r="C433">
        <v>0.58399999999999996</v>
      </c>
      <c r="D433">
        <v>24</v>
      </c>
      <c r="E433">
        <v>666</v>
      </c>
      <c r="F433">
        <v>20.2</v>
      </c>
      <c r="G433">
        <v>6.8330000000000002</v>
      </c>
      <c r="H433">
        <v>19.690000000000001</v>
      </c>
      <c r="I433">
        <v>14.1</v>
      </c>
    </row>
    <row r="434" spans="1:9" x14ac:dyDescent="0.3">
      <c r="A434">
        <v>74.8</v>
      </c>
      <c r="B434">
        <v>18.100000000000001</v>
      </c>
      <c r="C434">
        <v>0.58399999999999996</v>
      </c>
      <c r="D434">
        <v>24</v>
      </c>
      <c r="E434">
        <v>666</v>
      </c>
      <c r="F434">
        <v>20.2</v>
      </c>
      <c r="G434">
        <v>6.4249999999999998</v>
      </c>
      <c r="H434">
        <v>12.03</v>
      </c>
      <c r="I434">
        <v>16.100000000000001</v>
      </c>
    </row>
    <row r="435" spans="1:9" x14ac:dyDescent="0.3">
      <c r="A435">
        <v>87.9</v>
      </c>
      <c r="B435">
        <v>18.100000000000001</v>
      </c>
      <c r="C435">
        <v>0.71299999999999997</v>
      </c>
      <c r="D435">
        <v>24</v>
      </c>
      <c r="E435">
        <v>666</v>
      </c>
      <c r="F435">
        <v>20.2</v>
      </c>
      <c r="G435">
        <v>6.4359999999999999</v>
      </c>
      <c r="H435">
        <v>16.22</v>
      </c>
      <c r="I435">
        <v>14.3</v>
      </c>
    </row>
    <row r="436" spans="1:9" x14ac:dyDescent="0.3">
      <c r="A436">
        <v>95</v>
      </c>
      <c r="B436">
        <v>18.100000000000001</v>
      </c>
      <c r="C436">
        <v>0.71299999999999997</v>
      </c>
      <c r="D436">
        <v>24</v>
      </c>
      <c r="E436">
        <v>666</v>
      </c>
      <c r="F436">
        <v>20.2</v>
      </c>
      <c r="G436">
        <v>6.2080000000000002</v>
      </c>
      <c r="H436">
        <v>15.17</v>
      </c>
      <c r="I436">
        <v>11.7</v>
      </c>
    </row>
    <row r="437" spans="1:9" x14ac:dyDescent="0.3">
      <c r="A437">
        <v>94.6</v>
      </c>
      <c r="B437">
        <v>18.100000000000001</v>
      </c>
      <c r="C437">
        <v>0.74</v>
      </c>
      <c r="D437">
        <v>24</v>
      </c>
      <c r="E437">
        <v>666</v>
      </c>
      <c r="F437">
        <v>20.2</v>
      </c>
      <c r="G437">
        <v>6.6289999999999996</v>
      </c>
      <c r="H437">
        <v>23.27</v>
      </c>
      <c r="I437">
        <v>13.4</v>
      </c>
    </row>
    <row r="438" spans="1:9" x14ac:dyDescent="0.3">
      <c r="A438">
        <v>93.3</v>
      </c>
      <c r="B438">
        <v>18.100000000000001</v>
      </c>
      <c r="C438">
        <v>0.74</v>
      </c>
      <c r="D438">
        <v>24</v>
      </c>
      <c r="E438">
        <v>666</v>
      </c>
      <c r="F438">
        <v>20.2</v>
      </c>
      <c r="G438">
        <v>6.4610000000000003</v>
      </c>
      <c r="H438">
        <v>18.05</v>
      </c>
      <c r="I438">
        <v>9.6</v>
      </c>
    </row>
    <row r="439" spans="1:9" x14ac:dyDescent="0.3">
      <c r="A439">
        <v>100</v>
      </c>
      <c r="B439">
        <v>18.100000000000001</v>
      </c>
      <c r="C439">
        <v>0.74</v>
      </c>
      <c r="D439">
        <v>24</v>
      </c>
      <c r="E439">
        <v>666</v>
      </c>
      <c r="F439">
        <v>20.2</v>
      </c>
      <c r="G439">
        <v>6.1520000000000001</v>
      </c>
      <c r="H439">
        <v>26.45</v>
      </c>
      <c r="I439">
        <v>8.6999999999999993</v>
      </c>
    </row>
    <row r="440" spans="1:9" x14ac:dyDescent="0.3">
      <c r="A440">
        <v>87.9</v>
      </c>
      <c r="B440">
        <v>18.100000000000001</v>
      </c>
      <c r="C440">
        <v>0.74</v>
      </c>
      <c r="D440">
        <v>24</v>
      </c>
      <c r="E440">
        <v>666</v>
      </c>
      <c r="F440">
        <v>20.2</v>
      </c>
      <c r="G440">
        <v>5.9349999999999996</v>
      </c>
      <c r="H440">
        <v>34.020000000000003</v>
      </c>
      <c r="I440">
        <v>8.4</v>
      </c>
    </row>
    <row r="441" spans="1:9" x14ac:dyDescent="0.3">
      <c r="A441">
        <v>93.9</v>
      </c>
      <c r="B441">
        <v>18.100000000000001</v>
      </c>
      <c r="C441">
        <v>0.74</v>
      </c>
      <c r="D441">
        <v>24</v>
      </c>
      <c r="E441">
        <v>666</v>
      </c>
      <c r="F441">
        <v>20.2</v>
      </c>
      <c r="G441">
        <v>5.6269999999999998</v>
      </c>
      <c r="H441">
        <v>22.88</v>
      </c>
      <c r="I441">
        <v>12.8</v>
      </c>
    </row>
    <row r="442" spans="1:9" x14ac:dyDescent="0.3">
      <c r="A442">
        <v>92.4</v>
      </c>
      <c r="B442">
        <v>18.100000000000001</v>
      </c>
      <c r="C442">
        <v>0.74</v>
      </c>
      <c r="D442">
        <v>24</v>
      </c>
      <c r="E442">
        <v>666</v>
      </c>
      <c r="F442">
        <v>20.2</v>
      </c>
      <c r="G442">
        <v>5.8179999999999996</v>
      </c>
      <c r="H442">
        <v>22.11</v>
      </c>
      <c r="I442">
        <v>10.5</v>
      </c>
    </row>
    <row r="443" spans="1:9" x14ac:dyDescent="0.3">
      <c r="A443">
        <v>97.2</v>
      </c>
      <c r="B443">
        <v>18.100000000000001</v>
      </c>
      <c r="C443">
        <v>0.74</v>
      </c>
      <c r="D443">
        <v>24</v>
      </c>
      <c r="E443">
        <v>666</v>
      </c>
      <c r="F443">
        <v>20.2</v>
      </c>
      <c r="G443">
        <v>6.4059999999999997</v>
      </c>
      <c r="H443">
        <v>19.52</v>
      </c>
      <c r="I443">
        <v>17.100000000000001</v>
      </c>
    </row>
    <row r="444" spans="1:9" x14ac:dyDescent="0.3">
      <c r="A444">
        <v>100</v>
      </c>
      <c r="B444">
        <v>18.100000000000001</v>
      </c>
      <c r="C444">
        <v>0.74</v>
      </c>
      <c r="D444">
        <v>24</v>
      </c>
      <c r="E444">
        <v>666</v>
      </c>
      <c r="F444">
        <v>20.2</v>
      </c>
      <c r="G444">
        <v>6.2190000000000003</v>
      </c>
      <c r="H444">
        <v>16.59</v>
      </c>
      <c r="I444">
        <v>18.399999999999999</v>
      </c>
    </row>
    <row r="445" spans="1:9" x14ac:dyDescent="0.3">
      <c r="A445">
        <v>100</v>
      </c>
      <c r="B445">
        <v>18.100000000000001</v>
      </c>
      <c r="C445">
        <v>0.74</v>
      </c>
      <c r="D445">
        <v>24</v>
      </c>
      <c r="E445">
        <v>666</v>
      </c>
      <c r="F445">
        <v>20.2</v>
      </c>
      <c r="G445">
        <v>6.4850000000000003</v>
      </c>
      <c r="H445">
        <v>18.850000000000001</v>
      </c>
      <c r="I445">
        <v>15.4</v>
      </c>
    </row>
    <row r="446" spans="1:9" x14ac:dyDescent="0.3">
      <c r="A446">
        <v>96.6</v>
      </c>
      <c r="B446">
        <v>18.100000000000001</v>
      </c>
      <c r="C446">
        <v>0.74</v>
      </c>
      <c r="D446">
        <v>24</v>
      </c>
      <c r="E446">
        <v>666</v>
      </c>
      <c r="F446">
        <v>20.2</v>
      </c>
      <c r="G446">
        <v>5.8540000000000001</v>
      </c>
      <c r="H446">
        <v>23.79</v>
      </c>
      <c r="I446">
        <v>10.8</v>
      </c>
    </row>
    <row r="447" spans="1:9" x14ac:dyDescent="0.3">
      <c r="A447">
        <v>94.8</v>
      </c>
      <c r="B447">
        <v>18.100000000000001</v>
      </c>
      <c r="C447">
        <v>0.74</v>
      </c>
      <c r="D447">
        <v>24</v>
      </c>
      <c r="E447">
        <v>666</v>
      </c>
      <c r="F447">
        <v>20.2</v>
      </c>
      <c r="G447">
        <v>6.4589999999999996</v>
      </c>
      <c r="H447">
        <v>23.98</v>
      </c>
      <c r="I447">
        <v>11.8</v>
      </c>
    </row>
    <row r="448" spans="1:9" x14ac:dyDescent="0.3">
      <c r="A448">
        <v>96.4</v>
      </c>
      <c r="B448">
        <v>18.100000000000001</v>
      </c>
      <c r="C448">
        <v>0.74</v>
      </c>
      <c r="D448">
        <v>24</v>
      </c>
      <c r="E448">
        <v>666</v>
      </c>
      <c r="F448">
        <v>20.2</v>
      </c>
      <c r="G448">
        <v>6.3410000000000002</v>
      </c>
      <c r="H448">
        <v>17.79</v>
      </c>
      <c r="I448">
        <v>14.9</v>
      </c>
    </row>
    <row r="449" spans="1:9" x14ac:dyDescent="0.3">
      <c r="A449">
        <v>96.6</v>
      </c>
      <c r="B449">
        <v>18.100000000000001</v>
      </c>
      <c r="C449">
        <v>0.74</v>
      </c>
      <c r="D449">
        <v>24</v>
      </c>
      <c r="E449">
        <v>666</v>
      </c>
      <c r="F449">
        <v>20.2</v>
      </c>
      <c r="G449">
        <v>6.2510000000000003</v>
      </c>
      <c r="H449">
        <v>16.440000000000001</v>
      </c>
      <c r="I449">
        <v>12.6</v>
      </c>
    </row>
    <row r="450" spans="1:9" x14ac:dyDescent="0.3">
      <c r="A450">
        <v>98.7</v>
      </c>
      <c r="B450">
        <v>18.100000000000001</v>
      </c>
      <c r="C450">
        <v>0.71299999999999997</v>
      </c>
      <c r="D450">
        <v>24</v>
      </c>
      <c r="E450">
        <v>666</v>
      </c>
      <c r="F450">
        <v>20.2</v>
      </c>
      <c r="G450">
        <v>6.1849999999999996</v>
      </c>
      <c r="H450">
        <v>18.13</v>
      </c>
      <c r="I450">
        <v>14.1</v>
      </c>
    </row>
    <row r="451" spans="1:9" x14ac:dyDescent="0.3">
      <c r="A451">
        <v>98.3</v>
      </c>
      <c r="B451">
        <v>18.100000000000001</v>
      </c>
      <c r="C451">
        <v>0.71299999999999997</v>
      </c>
      <c r="D451">
        <v>24</v>
      </c>
      <c r="E451">
        <v>666</v>
      </c>
      <c r="F451">
        <v>20.2</v>
      </c>
      <c r="G451">
        <v>6.4169999999999998</v>
      </c>
      <c r="H451">
        <v>19.309999999999999</v>
      </c>
      <c r="I451">
        <v>13</v>
      </c>
    </row>
    <row r="452" spans="1:9" x14ac:dyDescent="0.3">
      <c r="A452">
        <v>92.6</v>
      </c>
      <c r="B452">
        <v>18.100000000000001</v>
      </c>
      <c r="C452">
        <v>0.71299999999999997</v>
      </c>
      <c r="D452">
        <v>24</v>
      </c>
      <c r="E452">
        <v>666</v>
      </c>
      <c r="F452">
        <v>20.2</v>
      </c>
      <c r="G452">
        <v>6.7489999999999997</v>
      </c>
      <c r="H452">
        <v>17.440000000000001</v>
      </c>
      <c r="I452">
        <v>13.4</v>
      </c>
    </row>
    <row r="453" spans="1:9" x14ac:dyDescent="0.3">
      <c r="A453">
        <v>98.2</v>
      </c>
      <c r="B453">
        <v>18.100000000000001</v>
      </c>
      <c r="C453">
        <v>0.71299999999999997</v>
      </c>
      <c r="D453">
        <v>24</v>
      </c>
      <c r="E453">
        <v>666</v>
      </c>
      <c r="F453">
        <v>20.2</v>
      </c>
      <c r="G453">
        <v>6.6550000000000002</v>
      </c>
      <c r="H453">
        <v>17.73</v>
      </c>
      <c r="I453">
        <v>15.2</v>
      </c>
    </row>
    <row r="454" spans="1:9" x14ac:dyDescent="0.3">
      <c r="A454">
        <v>91.8</v>
      </c>
      <c r="B454">
        <v>18.100000000000001</v>
      </c>
      <c r="C454">
        <v>0.71299999999999997</v>
      </c>
      <c r="D454">
        <v>24</v>
      </c>
      <c r="E454">
        <v>666</v>
      </c>
      <c r="F454">
        <v>20.2</v>
      </c>
      <c r="G454">
        <v>6.2969999999999997</v>
      </c>
      <c r="H454">
        <v>17.27</v>
      </c>
      <c r="I454">
        <v>16.100000000000001</v>
      </c>
    </row>
    <row r="455" spans="1:9" x14ac:dyDescent="0.3">
      <c r="A455">
        <v>99.3</v>
      </c>
      <c r="B455">
        <v>18.100000000000001</v>
      </c>
      <c r="C455">
        <v>0.71299999999999997</v>
      </c>
      <c r="D455">
        <v>24</v>
      </c>
      <c r="E455">
        <v>666</v>
      </c>
      <c r="F455">
        <v>20.2</v>
      </c>
      <c r="G455">
        <v>7.3929999999999998</v>
      </c>
      <c r="H455">
        <v>16.739999999999998</v>
      </c>
      <c r="I455">
        <v>17.8</v>
      </c>
    </row>
    <row r="456" spans="1:9" x14ac:dyDescent="0.3">
      <c r="A456">
        <v>94.1</v>
      </c>
      <c r="B456">
        <v>18.100000000000001</v>
      </c>
      <c r="C456">
        <v>0.71299999999999997</v>
      </c>
      <c r="D456">
        <v>24</v>
      </c>
      <c r="E456">
        <v>666</v>
      </c>
      <c r="F456">
        <v>20.2</v>
      </c>
      <c r="G456">
        <v>6.7279999999999998</v>
      </c>
      <c r="H456">
        <v>18.71</v>
      </c>
      <c r="I456">
        <v>14.9</v>
      </c>
    </row>
    <row r="457" spans="1:9" x14ac:dyDescent="0.3">
      <c r="A457">
        <v>86.5</v>
      </c>
      <c r="B457">
        <v>18.100000000000001</v>
      </c>
      <c r="C457">
        <v>0.71299999999999997</v>
      </c>
      <c r="D457">
        <v>24</v>
      </c>
      <c r="E457">
        <v>666</v>
      </c>
      <c r="F457">
        <v>20.2</v>
      </c>
      <c r="G457">
        <v>6.5250000000000004</v>
      </c>
      <c r="H457">
        <v>18.13</v>
      </c>
      <c r="I457">
        <v>14.1</v>
      </c>
    </row>
    <row r="458" spans="1:9" x14ac:dyDescent="0.3">
      <c r="A458">
        <v>87.9</v>
      </c>
      <c r="B458">
        <v>18.100000000000001</v>
      </c>
      <c r="C458">
        <v>0.71299999999999997</v>
      </c>
      <c r="D458">
        <v>24</v>
      </c>
      <c r="E458">
        <v>666</v>
      </c>
      <c r="F458">
        <v>20.2</v>
      </c>
      <c r="G458">
        <v>5.976</v>
      </c>
      <c r="H458">
        <v>19.010000000000002</v>
      </c>
      <c r="I458">
        <v>12.7</v>
      </c>
    </row>
    <row r="459" spans="1:9" x14ac:dyDescent="0.3">
      <c r="A459">
        <v>80.3</v>
      </c>
      <c r="B459">
        <v>18.100000000000001</v>
      </c>
      <c r="C459">
        <v>0.71299999999999997</v>
      </c>
      <c r="D459">
        <v>24</v>
      </c>
      <c r="E459">
        <v>666</v>
      </c>
      <c r="F459">
        <v>20.2</v>
      </c>
      <c r="G459">
        <v>5.9359999999999999</v>
      </c>
      <c r="H459">
        <v>16.940000000000001</v>
      </c>
      <c r="I459">
        <v>13.5</v>
      </c>
    </row>
    <row r="460" spans="1:9" x14ac:dyDescent="0.3">
      <c r="A460">
        <v>83.7</v>
      </c>
      <c r="B460">
        <v>18.100000000000001</v>
      </c>
      <c r="C460">
        <v>0.71299999999999997</v>
      </c>
      <c r="D460">
        <v>24</v>
      </c>
      <c r="E460">
        <v>666</v>
      </c>
      <c r="F460">
        <v>20.2</v>
      </c>
      <c r="G460">
        <v>6.3010000000000002</v>
      </c>
      <c r="H460">
        <v>16.23</v>
      </c>
      <c r="I460">
        <v>14.9</v>
      </c>
    </row>
    <row r="461" spans="1:9" x14ac:dyDescent="0.3">
      <c r="A461">
        <v>84.4</v>
      </c>
      <c r="B461">
        <v>18.100000000000001</v>
      </c>
      <c r="C461">
        <v>0.71299999999999997</v>
      </c>
      <c r="D461">
        <v>24</v>
      </c>
      <c r="E461">
        <v>666</v>
      </c>
      <c r="F461">
        <v>20.2</v>
      </c>
      <c r="G461">
        <v>6.0810000000000004</v>
      </c>
      <c r="H461">
        <v>14.7</v>
      </c>
      <c r="I461">
        <v>20</v>
      </c>
    </row>
    <row r="462" spans="1:9" x14ac:dyDescent="0.3">
      <c r="A462">
        <v>90</v>
      </c>
      <c r="B462">
        <v>18.100000000000001</v>
      </c>
      <c r="C462">
        <v>0.71299999999999997</v>
      </c>
      <c r="D462">
        <v>24</v>
      </c>
      <c r="E462">
        <v>666</v>
      </c>
      <c r="F462">
        <v>20.2</v>
      </c>
      <c r="G462">
        <v>6.7009999999999996</v>
      </c>
      <c r="H462">
        <v>16.420000000000002</v>
      </c>
      <c r="I462">
        <v>16.399999999999999</v>
      </c>
    </row>
    <row r="463" spans="1:9" x14ac:dyDescent="0.3">
      <c r="A463">
        <v>88.4</v>
      </c>
      <c r="B463">
        <v>18.100000000000001</v>
      </c>
      <c r="C463">
        <v>0.71299999999999997</v>
      </c>
      <c r="D463">
        <v>24</v>
      </c>
      <c r="E463">
        <v>666</v>
      </c>
      <c r="F463">
        <v>20.2</v>
      </c>
      <c r="G463">
        <v>6.3760000000000003</v>
      </c>
      <c r="H463">
        <v>14.65</v>
      </c>
      <c r="I463">
        <v>17.7</v>
      </c>
    </row>
    <row r="464" spans="1:9" x14ac:dyDescent="0.3">
      <c r="A464">
        <v>83</v>
      </c>
      <c r="B464">
        <v>18.100000000000001</v>
      </c>
      <c r="C464">
        <v>0.71299999999999997</v>
      </c>
      <c r="D464">
        <v>24</v>
      </c>
      <c r="E464">
        <v>666</v>
      </c>
      <c r="F464">
        <v>20.2</v>
      </c>
      <c r="G464">
        <v>6.3170000000000002</v>
      </c>
      <c r="H464">
        <v>13.99</v>
      </c>
      <c r="I464">
        <v>19.5</v>
      </c>
    </row>
    <row r="465" spans="1:9" x14ac:dyDescent="0.3">
      <c r="A465">
        <v>89.9</v>
      </c>
      <c r="B465">
        <v>18.100000000000001</v>
      </c>
      <c r="C465">
        <v>0.71299999999999997</v>
      </c>
      <c r="D465">
        <v>24</v>
      </c>
      <c r="E465">
        <v>666</v>
      </c>
      <c r="F465">
        <v>20.2</v>
      </c>
      <c r="G465">
        <v>6.5129999999999999</v>
      </c>
      <c r="H465">
        <v>10.29</v>
      </c>
      <c r="I465">
        <v>20.2</v>
      </c>
    </row>
    <row r="466" spans="1:9" x14ac:dyDescent="0.3">
      <c r="A466">
        <v>65.400000000000006</v>
      </c>
      <c r="B466">
        <v>18.100000000000001</v>
      </c>
      <c r="C466">
        <v>0.65500000000000003</v>
      </c>
      <c r="D466">
        <v>24</v>
      </c>
      <c r="E466">
        <v>666</v>
      </c>
      <c r="F466">
        <v>20.2</v>
      </c>
      <c r="G466">
        <v>6.2089999999999996</v>
      </c>
      <c r="H466">
        <v>13.22</v>
      </c>
      <c r="I466">
        <v>21.4</v>
      </c>
    </row>
    <row r="467" spans="1:9" x14ac:dyDescent="0.3">
      <c r="A467">
        <v>48.2</v>
      </c>
      <c r="B467">
        <v>18.100000000000001</v>
      </c>
      <c r="C467">
        <v>0.65500000000000003</v>
      </c>
      <c r="D467">
        <v>24</v>
      </c>
      <c r="E467">
        <v>666</v>
      </c>
      <c r="F467">
        <v>20.2</v>
      </c>
      <c r="G467">
        <v>5.7590000000000003</v>
      </c>
      <c r="H467">
        <v>14.13</v>
      </c>
      <c r="I467">
        <v>19.899999999999999</v>
      </c>
    </row>
    <row r="468" spans="1:9" x14ac:dyDescent="0.3">
      <c r="A468">
        <v>84.7</v>
      </c>
      <c r="B468">
        <v>18.100000000000001</v>
      </c>
      <c r="C468">
        <v>0.65500000000000003</v>
      </c>
      <c r="D468">
        <v>24</v>
      </c>
      <c r="E468">
        <v>666</v>
      </c>
      <c r="F468">
        <v>20.2</v>
      </c>
      <c r="G468">
        <v>5.952</v>
      </c>
      <c r="H468">
        <v>17.149999999999999</v>
      </c>
      <c r="I468">
        <v>19</v>
      </c>
    </row>
    <row r="469" spans="1:9" x14ac:dyDescent="0.3">
      <c r="A469">
        <v>94.5</v>
      </c>
      <c r="B469">
        <v>18.100000000000001</v>
      </c>
      <c r="C469">
        <v>0.58399999999999996</v>
      </c>
      <c r="D469">
        <v>24</v>
      </c>
      <c r="E469">
        <v>666</v>
      </c>
      <c r="F469">
        <v>20.2</v>
      </c>
      <c r="G469">
        <v>6.0030000000000001</v>
      </c>
      <c r="H469">
        <v>21.32</v>
      </c>
      <c r="I469">
        <v>19.100000000000001</v>
      </c>
    </row>
    <row r="470" spans="1:9" x14ac:dyDescent="0.3">
      <c r="A470">
        <v>71</v>
      </c>
      <c r="B470">
        <v>18.100000000000001</v>
      </c>
      <c r="C470">
        <v>0.57999999999999996</v>
      </c>
      <c r="D470">
        <v>24</v>
      </c>
      <c r="E470">
        <v>666</v>
      </c>
      <c r="F470">
        <v>20.2</v>
      </c>
      <c r="G470">
        <v>5.9260000000000002</v>
      </c>
      <c r="H470">
        <v>18.13</v>
      </c>
      <c r="I470">
        <v>19.100000000000001</v>
      </c>
    </row>
    <row r="471" spans="1:9" x14ac:dyDescent="0.3">
      <c r="A471">
        <v>56.7</v>
      </c>
      <c r="B471">
        <v>18.100000000000001</v>
      </c>
      <c r="C471">
        <v>0.57999999999999996</v>
      </c>
      <c r="D471">
        <v>24</v>
      </c>
      <c r="E471">
        <v>666</v>
      </c>
      <c r="F471">
        <v>20.2</v>
      </c>
      <c r="G471">
        <v>5.7130000000000001</v>
      </c>
      <c r="H471">
        <v>14.76</v>
      </c>
      <c r="I471">
        <v>20.100000000000001</v>
      </c>
    </row>
    <row r="472" spans="1:9" x14ac:dyDescent="0.3">
      <c r="A472">
        <v>84</v>
      </c>
      <c r="B472">
        <v>18.100000000000001</v>
      </c>
      <c r="C472">
        <v>0.57999999999999996</v>
      </c>
      <c r="D472">
        <v>24</v>
      </c>
      <c r="E472">
        <v>666</v>
      </c>
      <c r="F472">
        <v>20.2</v>
      </c>
      <c r="G472">
        <v>6.1669999999999998</v>
      </c>
      <c r="H472">
        <v>16.29</v>
      </c>
      <c r="I472">
        <v>19.899999999999999</v>
      </c>
    </row>
    <row r="473" spans="1:9" x14ac:dyDescent="0.3">
      <c r="A473">
        <v>90.7</v>
      </c>
      <c r="B473">
        <v>18.100000000000001</v>
      </c>
      <c r="C473">
        <v>0.53200000000000003</v>
      </c>
      <c r="D473">
        <v>24</v>
      </c>
      <c r="E473">
        <v>666</v>
      </c>
      <c r="F473">
        <v>20.2</v>
      </c>
      <c r="G473">
        <v>6.2290000000000001</v>
      </c>
      <c r="H473">
        <v>12.87</v>
      </c>
      <c r="I473">
        <v>19.600000000000001</v>
      </c>
    </row>
    <row r="474" spans="1:9" x14ac:dyDescent="0.3">
      <c r="A474">
        <v>75</v>
      </c>
      <c r="B474">
        <v>18.100000000000001</v>
      </c>
      <c r="C474">
        <v>0.57999999999999996</v>
      </c>
      <c r="D474">
        <v>24</v>
      </c>
      <c r="E474">
        <v>666</v>
      </c>
      <c r="F474">
        <v>20.2</v>
      </c>
      <c r="G474">
        <v>6.4370000000000003</v>
      </c>
      <c r="H474">
        <v>14.36</v>
      </c>
      <c r="I474">
        <v>23.2</v>
      </c>
    </row>
    <row r="475" spans="1:9" x14ac:dyDescent="0.3">
      <c r="A475">
        <v>67.599999999999994</v>
      </c>
      <c r="B475">
        <v>18.100000000000001</v>
      </c>
      <c r="C475">
        <v>0.61399999999999999</v>
      </c>
      <c r="D475">
        <v>24</v>
      </c>
      <c r="E475">
        <v>666</v>
      </c>
      <c r="F475">
        <v>20.2</v>
      </c>
      <c r="G475">
        <v>6.98</v>
      </c>
      <c r="H475">
        <v>11.66</v>
      </c>
      <c r="I475">
        <v>29.8</v>
      </c>
    </row>
    <row r="476" spans="1:9" x14ac:dyDescent="0.3">
      <c r="A476">
        <v>95.4</v>
      </c>
      <c r="B476">
        <v>18.100000000000001</v>
      </c>
      <c r="C476">
        <v>0.58399999999999996</v>
      </c>
      <c r="D476">
        <v>24</v>
      </c>
      <c r="E476">
        <v>666</v>
      </c>
      <c r="F476">
        <v>20.2</v>
      </c>
      <c r="G476">
        <v>5.4269999999999996</v>
      </c>
      <c r="H476">
        <v>18.14</v>
      </c>
      <c r="I476">
        <v>13.8</v>
      </c>
    </row>
    <row r="477" spans="1:9" x14ac:dyDescent="0.3">
      <c r="A477">
        <v>97.4</v>
      </c>
      <c r="B477">
        <v>18.100000000000001</v>
      </c>
      <c r="C477">
        <v>0.58399999999999996</v>
      </c>
      <c r="D477">
        <v>24</v>
      </c>
      <c r="E477">
        <v>666</v>
      </c>
      <c r="F477">
        <v>20.2</v>
      </c>
      <c r="G477">
        <v>6.1619999999999999</v>
      </c>
      <c r="H477">
        <v>24.1</v>
      </c>
      <c r="I477">
        <v>13.3</v>
      </c>
    </row>
    <row r="478" spans="1:9" x14ac:dyDescent="0.3">
      <c r="A478">
        <v>93.6</v>
      </c>
      <c r="B478">
        <v>18.100000000000001</v>
      </c>
      <c r="C478">
        <v>0.61399999999999999</v>
      </c>
      <c r="D478">
        <v>24</v>
      </c>
      <c r="E478">
        <v>666</v>
      </c>
      <c r="F478">
        <v>20.2</v>
      </c>
      <c r="G478">
        <v>6.484</v>
      </c>
      <c r="H478">
        <v>18.68</v>
      </c>
      <c r="I478">
        <v>16.7</v>
      </c>
    </row>
    <row r="479" spans="1:9" x14ac:dyDescent="0.3">
      <c r="A479">
        <v>97.3</v>
      </c>
      <c r="B479">
        <v>18.100000000000001</v>
      </c>
      <c r="C479">
        <v>0.61399999999999999</v>
      </c>
      <c r="D479">
        <v>24</v>
      </c>
      <c r="E479">
        <v>666</v>
      </c>
      <c r="F479">
        <v>20.2</v>
      </c>
      <c r="G479">
        <v>5.3040000000000003</v>
      </c>
      <c r="H479">
        <v>24.91</v>
      </c>
      <c r="I479">
        <v>12</v>
      </c>
    </row>
    <row r="480" spans="1:9" x14ac:dyDescent="0.3">
      <c r="A480">
        <v>96.7</v>
      </c>
      <c r="B480">
        <v>18.100000000000001</v>
      </c>
      <c r="C480">
        <v>0.61399999999999999</v>
      </c>
      <c r="D480">
        <v>24</v>
      </c>
      <c r="E480">
        <v>666</v>
      </c>
      <c r="F480">
        <v>20.2</v>
      </c>
      <c r="G480">
        <v>6.1849999999999996</v>
      </c>
      <c r="H480">
        <v>18.03</v>
      </c>
      <c r="I480">
        <v>14.6</v>
      </c>
    </row>
    <row r="481" spans="1:9" x14ac:dyDescent="0.3">
      <c r="A481">
        <v>88</v>
      </c>
      <c r="B481">
        <v>18.100000000000001</v>
      </c>
      <c r="C481">
        <v>0.61399999999999999</v>
      </c>
      <c r="D481">
        <v>24</v>
      </c>
      <c r="E481">
        <v>666</v>
      </c>
      <c r="F481">
        <v>20.2</v>
      </c>
      <c r="G481">
        <v>6.2290000000000001</v>
      </c>
      <c r="H481">
        <v>13.11</v>
      </c>
      <c r="I481">
        <v>21.4</v>
      </c>
    </row>
    <row r="482" spans="1:9" x14ac:dyDescent="0.3">
      <c r="A482">
        <v>64.7</v>
      </c>
      <c r="B482">
        <v>18.100000000000001</v>
      </c>
      <c r="C482">
        <v>0.53200000000000003</v>
      </c>
      <c r="D482">
        <v>24</v>
      </c>
      <c r="E482">
        <v>666</v>
      </c>
      <c r="F482">
        <v>20.2</v>
      </c>
      <c r="G482">
        <v>6.242</v>
      </c>
      <c r="H482">
        <v>10.74</v>
      </c>
      <c r="I482">
        <v>23</v>
      </c>
    </row>
    <row r="483" spans="1:9" x14ac:dyDescent="0.3">
      <c r="A483">
        <v>74.900000000000006</v>
      </c>
      <c r="B483">
        <v>18.100000000000001</v>
      </c>
      <c r="C483">
        <v>0.53200000000000003</v>
      </c>
      <c r="D483">
        <v>24</v>
      </c>
      <c r="E483">
        <v>666</v>
      </c>
      <c r="F483">
        <v>20.2</v>
      </c>
      <c r="G483">
        <v>6.75</v>
      </c>
      <c r="H483">
        <v>7.74</v>
      </c>
      <c r="I483">
        <v>23.7</v>
      </c>
    </row>
    <row r="484" spans="1:9" x14ac:dyDescent="0.3">
      <c r="A484">
        <v>77</v>
      </c>
      <c r="B484">
        <v>18.100000000000001</v>
      </c>
      <c r="C484">
        <v>0.53200000000000003</v>
      </c>
      <c r="D484">
        <v>24</v>
      </c>
      <c r="E484">
        <v>666</v>
      </c>
      <c r="F484">
        <v>20.2</v>
      </c>
      <c r="G484">
        <v>7.0609999999999999</v>
      </c>
      <c r="H484">
        <v>7.01</v>
      </c>
      <c r="I484">
        <v>25</v>
      </c>
    </row>
    <row r="485" spans="1:9" x14ac:dyDescent="0.3">
      <c r="A485">
        <v>40.299999999999997</v>
      </c>
      <c r="B485">
        <v>18.100000000000001</v>
      </c>
      <c r="C485">
        <v>0.53200000000000003</v>
      </c>
      <c r="D485">
        <v>24</v>
      </c>
      <c r="E485">
        <v>666</v>
      </c>
      <c r="F485">
        <v>20.2</v>
      </c>
      <c r="G485">
        <v>5.7619999999999996</v>
      </c>
      <c r="H485">
        <v>10.42</v>
      </c>
      <c r="I485">
        <v>21.8</v>
      </c>
    </row>
    <row r="486" spans="1:9" x14ac:dyDescent="0.3">
      <c r="A486">
        <v>41.9</v>
      </c>
      <c r="B486">
        <v>18.100000000000001</v>
      </c>
      <c r="C486">
        <v>0.58299999999999996</v>
      </c>
      <c r="D486">
        <v>24</v>
      </c>
      <c r="E486">
        <v>666</v>
      </c>
      <c r="F486">
        <v>20.2</v>
      </c>
      <c r="G486">
        <v>5.8710000000000004</v>
      </c>
      <c r="H486">
        <v>13.34</v>
      </c>
      <c r="I486">
        <v>20.6</v>
      </c>
    </row>
    <row r="487" spans="1:9" x14ac:dyDescent="0.3">
      <c r="A487">
        <v>51.9</v>
      </c>
      <c r="B487">
        <v>18.100000000000001</v>
      </c>
      <c r="C487">
        <v>0.58299999999999996</v>
      </c>
      <c r="D487">
        <v>24</v>
      </c>
      <c r="E487">
        <v>666</v>
      </c>
      <c r="F487">
        <v>20.2</v>
      </c>
      <c r="G487">
        <v>6.3120000000000003</v>
      </c>
      <c r="H487">
        <v>10.58</v>
      </c>
      <c r="I487">
        <v>21.2</v>
      </c>
    </row>
    <row r="488" spans="1:9" x14ac:dyDescent="0.3">
      <c r="A488">
        <v>79.8</v>
      </c>
      <c r="B488">
        <v>18.100000000000001</v>
      </c>
      <c r="C488">
        <v>0.58299999999999996</v>
      </c>
      <c r="D488">
        <v>24</v>
      </c>
      <c r="E488">
        <v>666</v>
      </c>
      <c r="F488">
        <v>20.2</v>
      </c>
      <c r="G488">
        <v>6.1139999999999999</v>
      </c>
      <c r="H488">
        <v>14.98</v>
      </c>
      <c r="I488">
        <v>19.100000000000001</v>
      </c>
    </row>
    <row r="489" spans="1:9" x14ac:dyDescent="0.3">
      <c r="A489">
        <v>53.2</v>
      </c>
      <c r="B489">
        <v>18.100000000000001</v>
      </c>
      <c r="C489">
        <v>0.58299999999999996</v>
      </c>
      <c r="D489">
        <v>24</v>
      </c>
      <c r="E489">
        <v>666</v>
      </c>
      <c r="F489">
        <v>20.2</v>
      </c>
      <c r="G489">
        <v>5.9050000000000002</v>
      </c>
      <c r="H489">
        <v>11.45</v>
      </c>
      <c r="I489">
        <v>20.6</v>
      </c>
    </row>
    <row r="490" spans="1:9" x14ac:dyDescent="0.3">
      <c r="A490">
        <v>92.7</v>
      </c>
      <c r="B490">
        <v>27.74</v>
      </c>
      <c r="C490">
        <v>0.60899999999999999</v>
      </c>
      <c r="D490">
        <v>4</v>
      </c>
      <c r="E490">
        <v>711</v>
      </c>
      <c r="F490">
        <v>20.100000000000001</v>
      </c>
      <c r="G490">
        <v>5.4539999999999997</v>
      </c>
      <c r="H490">
        <v>18.059999999999999</v>
      </c>
      <c r="I490">
        <v>15.2</v>
      </c>
    </row>
    <row r="491" spans="1:9" x14ac:dyDescent="0.3">
      <c r="A491">
        <v>98.3</v>
      </c>
      <c r="B491">
        <v>27.74</v>
      </c>
      <c r="C491">
        <v>0.60899999999999999</v>
      </c>
      <c r="D491">
        <v>4</v>
      </c>
      <c r="E491">
        <v>711</v>
      </c>
      <c r="F491">
        <v>20.100000000000001</v>
      </c>
      <c r="G491">
        <v>5.4139999999999997</v>
      </c>
      <c r="H491">
        <v>23.97</v>
      </c>
      <c r="I491">
        <v>7</v>
      </c>
    </row>
    <row r="492" spans="1:9" x14ac:dyDescent="0.3">
      <c r="A492">
        <v>98</v>
      </c>
      <c r="B492">
        <v>27.74</v>
      </c>
      <c r="C492">
        <v>0.60899999999999999</v>
      </c>
      <c r="D492">
        <v>4</v>
      </c>
      <c r="E492">
        <v>711</v>
      </c>
      <c r="F492">
        <v>20.100000000000001</v>
      </c>
      <c r="G492">
        <v>5.093</v>
      </c>
      <c r="H492">
        <v>29.68</v>
      </c>
      <c r="I492">
        <v>8.1</v>
      </c>
    </row>
    <row r="493" spans="1:9" x14ac:dyDescent="0.3">
      <c r="A493">
        <v>98.8</v>
      </c>
      <c r="B493">
        <v>27.74</v>
      </c>
      <c r="C493">
        <v>0.60899999999999999</v>
      </c>
      <c r="D493">
        <v>4</v>
      </c>
      <c r="E493">
        <v>711</v>
      </c>
      <c r="F493">
        <v>20.100000000000001</v>
      </c>
      <c r="G493">
        <v>5.9829999999999997</v>
      </c>
      <c r="H493">
        <v>18.07</v>
      </c>
      <c r="I493">
        <v>13.6</v>
      </c>
    </row>
    <row r="494" spans="1:9" x14ac:dyDescent="0.3">
      <c r="A494">
        <v>83.5</v>
      </c>
      <c r="B494">
        <v>27.74</v>
      </c>
      <c r="C494">
        <v>0.60899999999999999</v>
      </c>
      <c r="D494">
        <v>4</v>
      </c>
      <c r="E494">
        <v>711</v>
      </c>
      <c r="F494">
        <v>20.100000000000001</v>
      </c>
      <c r="G494">
        <v>5.9829999999999997</v>
      </c>
      <c r="H494">
        <v>13.35</v>
      </c>
      <c r="I494">
        <v>20.100000000000001</v>
      </c>
    </row>
    <row r="495" spans="1:9" x14ac:dyDescent="0.3">
      <c r="A495">
        <v>54</v>
      </c>
      <c r="B495">
        <v>9.69</v>
      </c>
      <c r="C495">
        <v>0.58499999999999996</v>
      </c>
      <c r="D495">
        <v>6</v>
      </c>
      <c r="E495">
        <v>391</v>
      </c>
      <c r="F495">
        <v>19.2</v>
      </c>
      <c r="G495">
        <v>5.7069999999999999</v>
      </c>
      <c r="H495">
        <v>12.01</v>
      </c>
      <c r="I495">
        <v>21.8</v>
      </c>
    </row>
    <row r="496" spans="1:9" x14ac:dyDescent="0.3">
      <c r="A496">
        <v>42.6</v>
      </c>
      <c r="B496">
        <v>9.69</v>
      </c>
      <c r="C496">
        <v>0.58499999999999996</v>
      </c>
      <c r="D496">
        <v>6</v>
      </c>
      <c r="E496">
        <v>391</v>
      </c>
      <c r="F496">
        <v>19.2</v>
      </c>
      <c r="G496">
        <v>5.9260000000000002</v>
      </c>
      <c r="H496">
        <v>13.59</v>
      </c>
      <c r="I496">
        <v>24.5</v>
      </c>
    </row>
    <row r="497" spans="1:9" x14ac:dyDescent="0.3">
      <c r="A497">
        <v>28.8</v>
      </c>
      <c r="B497">
        <v>9.69</v>
      </c>
      <c r="C497">
        <v>0.58499999999999996</v>
      </c>
      <c r="D497">
        <v>6</v>
      </c>
      <c r="E497">
        <v>391</v>
      </c>
      <c r="F497">
        <v>19.2</v>
      </c>
      <c r="G497">
        <v>5.67</v>
      </c>
      <c r="H497">
        <v>17.600000000000001</v>
      </c>
      <c r="I497">
        <v>23.1</v>
      </c>
    </row>
    <row r="498" spans="1:9" x14ac:dyDescent="0.3">
      <c r="A498">
        <v>72.900000000000006</v>
      </c>
      <c r="B498">
        <v>9.69</v>
      </c>
      <c r="C498">
        <v>0.58499999999999996</v>
      </c>
      <c r="D498">
        <v>6</v>
      </c>
      <c r="E498">
        <v>391</v>
      </c>
      <c r="F498">
        <v>19.2</v>
      </c>
      <c r="G498">
        <v>5.39</v>
      </c>
      <c r="H498">
        <v>21.14</v>
      </c>
      <c r="I498">
        <v>19.7</v>
      </c>
    </row>
    <row r="499" spans="1:9" x14ac:dyDescent="0.3">
      <c r="A499">
        <v>70.599999999999994</v>
      </c>
      <c r="B499">
        <v>9.69</v>
      </c>
      <c r="C499">
        <v>0.58499999999999996</v>
      </c>
      <c r="D499">
        <v>6</v>
      </c>
      <c r="E499">
        <v>391</v>
      </c>
      <c r="F499">
        <v>19.2</v>
      </c>
      <c r="G499">
        <v>5.7939999999999996</v>
      </c>
      <c r="H499">
        <v>14.1</v>
      </c>
      <c r="I499">
        <v>18.3</v>
      </c>
    </row>
    <row r="500" spans="1:9" x14ac:dyDescent="0.3">
      <c r="A500">
        <v>65.3</v>
      </c>
      <c r="B500">
        <v>9.69</v>
      </c>
      <c r="C500">
        <v>0.58499999999999996</v>
      </c>
      <c r="D500">
        <v>6</v>
      </c>
      <c r="E500">
        <v>391</v>
      </c>
      <c r="F500">
        <v>19.2</v>
      </c>
      <c r="G500">
        <v>6.0190000000000001</v>
      </c>
      <c r="H500">
        <v>12.92</v>
      </c>
      <c r="I500">
        <v>21.2</v>
      </c>
    </row>
    <row r="501" spans="1:9" x14ac:dyDescent="0.3">
      <c r="A501">
        <v>73.5</v>
      </c>
      <c r="B501">
        <v>9.69</v>
      </c>
      <c r="C501">
        <v>0.58499999999999996</v>
      </c>
      <c r="D501">
        <v>6</v>
      </c>
      <c r="E501">
        <v>391</v>
      </c>
      <c r="F501">
        <v>19.2</v>
      </c>
      <c r="G501">
        <v>5.569</v>
      </c>
      <c r="H501">
        <v>15.1</v>
      </c>
      <c r="I501">
        <v>17.5</v>
      </c>
    </row>
    <row r="502" spans="1:9" x14ac:dyDescent="0.3">
      <c r="A502">
        <v>79.7</v>
      </c>
      <c r="B502">
        <v>9.69</v>
      </c>
      <c r="C502">
        <v>0.58499999999999996</v>
      </c>
      <c r="D502">
        <v>6</v>
      </c>
      <c r="E502">
        <v>391</v>
      </c>
      <c r="F502">
        <v>19.2</v>
      </c>
      <c r="G502">
        <v>6.0270000000000001</v>
      </c>
      <c r="H502">
        <v>14.33</v>
      </c>
      <c r="I502">
        <v>16.8</v>
      </c>
    </row>
    <row r="503" spans="1:9" x14ac:dyDescent="0.3">
      <c r="A503">
        <v>69.099999999999994</v>
      </c>
      <c r="B503">
        <v>11.93</v>
      </c>
      <c r="C503">
        <v>0.57299999999999995</v>
      </c>
      <c r="D503">
        <v>1</v>
      </c>
      <c r="E503">
        <v>273</v>
      </c>
      <c r="F503">
        <v>21</v>
      </c>
      <c r="G503">
        <v>6.593</v>
      </c>
      <c r="H503">
        <v>9.67</v>
      </c>
      <c r="I503">
        <v>22.4</v>
      </c>
    </row>
    <row r="504" spans="1:9" x14ac:dyDescent="0.3">
      <c r="A504">
        <v>76.7</v>
      </c>
      <c r="B504">
        <v>11.93</v>
      </c>
      <c r="C504">
        <v>0.57299999999999995</v>
      </c>
      <c r="D504">
        <v>1</v>
      </c>
      <c r="E504">
        <v>273</v>
      </c>
      <c r="F504">
        <v>21</v>
      </c>
      <c r="G504">
        <v>6.12</v>
      </c>
      <c r="H504">
        <v>9.08</v>
      </c>
      <c r="I504">
        <v>20.6</v>
      </c>
    </row>
    <row r="505" spans="1:9" x14ac:dyDescent="0.3">
      <c r="A505">
        <v>91</v>
      </c>
      <c r="B505">
        <v>11.93</v>
      </c>
      <c r="C505">
        <v>0.57299999999999995</v>
      </c>
      <c r="D505">
        <v>1</v>
      </c>
      <c r="E505">
        <v>273</v>
      </c>
      <c r="F505">
        <v>21</v>
      </c>
      <c r="G505">
        <v>6.976</v>
      </c>
      <c r="H505">
        <v>5.64</v>
      </c>
      <c r="I505">
        <v>23.9</v>
      </c>
    </row>
    <row r="506" spans="1:9" x14ac:dyDescent="0.3">
      <c r="A506">
        <v>89.3</v>
      </c>
      <c r="B506">
        <v>11.93</v>
      </c>
      <c r="C506">
        <v>0.57299999999999995</v>
      </c>
      <c r="D506">
        <v>1</v>
      </c>
      <c r="E506">
        <v>273</v>
      </c>
      <c r="F506">
        <v>21</v>
      </c>
      <c r="G506">
        <v>6.7939999999999996</v>
      </c>
      <c r="H506">
        <v>6.48</v>
      </c>
      <c r="I506">
        <v>22</v>
      </c>
    </row>
    <row r="507" spans="1:9" x14ac:dyDescent="0.3">
      <c r="A507">
        <v>80.8</v>
      </c>
      <c r="B507">
        <v>11.93</v>
      </c>
      <c r="C507">
        <v>0.57299999999999995</v>
      </c>
      <c r="D507">
        <v>1</v>
      </c>
      <c r="E507">
        <v>273</v>
      </c>
      <c r="F507">
        <v>21</v>
      </c>
      <c r="G507">
        <v>6.03</v>
      </c>
      <c r="H507">
        <v>7.88</v>
      </c>
      <c r="I507">
        <v>11.9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ED5F-DD92-4E2A-830F-34CC9910D25D}">
  <dimension ref="A2:I540"/>
  <sheetViews>
    <sheetView topLeftCell="A6" workbookViewId="0">
      <selection activeCell="D11" sqref="D11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2" spans="1:6" x14ac:dyDescent="0.3">
      <c r="B2" s="31" t="s">
        <v>98</v>
      </c>
      <c r="C2" s="31"/>
      <c r="D2" s="31"/>
      <c r="E2" s="31"/>
    </row>
    <row r="4" spans="1:6" x14ac:dyDescent="0.3">
      <c r="A4" t="s">
        <v>31</v>
      </c>
    </row>
    <row r="5" spans="1:6" ht="15" thickBot="1" x14ac:dyDescent="0.35"/>
    <row r="6" spans="1:6" x14ac:dyDescent="0.3">
      <c r="A6" s="27" t="s">
        <v>32</v>
      </c>
      <c r="B6" s="27"/>
    </row>
    <row r="7" spans="1:6" x14ac:dyDescent="0.3">
      <c r="A7" s="24" t="s">
        <v>33</v>
      </c>
      <c r="B7" s="24">
        <v>0.83283577344273507</v>
      </c>
    </row>
    <row r="8" spans="1:6" x14ac:dyDescent="0.3">
      <c r="A8" s="24" t="s">
        <v>34</v>
      </c>
      <c r="B8" s="24">
        <v>0.69361542552595867</v>
      </c>
    </row>
    <row r="9" spans="1:6" x14ac:dyDescent="0.3">
      <c r="A9" s="24" t="s">
        <v>35</v>
      </c>
      <c r="B9" s="24">
        <v>0.68868368187245299</v>
      </c>
    </row>
    <row r="10" spans="1:6" x14ac:dyDescent="0.3">
      <c r="A10" s="24" t="s">
        <v>11</v>
      </c>
      <c r="B10" s="24">
        <v>5.1315911130747045</v>
      </c>
    </row>
    <row r="11" spans="1:6" ht="15" thickBot="1" x14ac:dyDescent="0.35">
      <c r="A11" s="25" t="s">
        <v>36</v>
      </c>
      <c r="B11" s="25">
        <v>506</v>
      </c>
    </row>
    <row r="13" spans="1:6" ht="15" thickBot="1" x14ac:dyDescent="0.35">
      <c r="A13" t="s">
        <v>37</v>
      </c>
    </row>
    <row r="14" spans="1:6" x14ac:dyDescent="0.3">
      <c r="A14" s="26"/>
      <c r="B14" s="26" t="s">
        <v>42</v>
      </c>
      <c r="C14" s="26" t="s">
        <v>43</v>
      </c>
      <c r="D14" s="26" t="s">
        <v>44</v>
      </c>
      <c r="E14" s="26" t="s">
        <v>45</v>
      </c>
      <c r="F14" s="26" t="s">
        <v>46</v>
      </c>
    </row>
    <row r="15" spans="1:6" x14ac:dyDescent="0.3">
      <c r="A15" s="24" t="s">
        <v>38</v>
      </c>
      <c r="B15" s="24">
        <v>8</v>
      </c>
      <c r="C15" s="24">
        <v>29628.681421181511</v>
      </c>
      <c r="D15" s="24">
        <v>3703.5851776476889</v>
      </c>
      <c r="E15" s="24">
        <v>140.64304113473275</v>
      </c>
      <c r="F15" s="24">
        <v>1.910968779932886E-122</v>
      </c>
    </row>
    <row r="16" spans="1:6" x14ac:dyDescent="0.3">
      <c r="A16" s="24" t="s">
        <v>39</v>
      </c>
      <c r="B16" s="24">
        <v>497</v>
      </c>
      <c r="C16" s="24">
        <v>13087.61399383828</v>
      </c>
      <c r="D16" s="24">
        <v>26.333227351787283</v>
      </c>
      <c r="E16" s="24"/>
      <c r="F16" s="24"/>
    </row>
    <row r="17" spans="1:9" ht="15" thickBot="1" x14ac:dyDescent="0.35">
      <c r="A17" s="25" t="s">
        <v>40</v>
      </c>
      <c r="B17" s="25">
        <v>505</v>
      </c>
      <c r="C17" s="25">
        <v>42716.295415019791</v>
      </c>
      <c r="D17" s="25"/>
      <c r="E17" s="25"/>
      <c r="F17" s="25"/>
    </row>
    <row r="18" spans="1:9" ht="15" thickBot="1" x14ac:dyDescent="0.35"/>
    <row r="19" spans="1:9" x14ac:dyDescent="0.3">
      <c r="A19" s="42"/>
      <c r="B19" s="42" t="s">
        <v>47</v>
      </c>
      <c r="C19" s="26" t="s">
        <v>11</v>
      </c>
      <c r="D19" s="26" t="s">
        <v>48</v>
      </c>
      <c r="E19" s="26" t="s">
        <v>49</v>
      </c>
      <c r="F19" s="26" t="s">
        <v>50</v>
      </c>
      <c r="G19" s="26" t="s">
        <v>51</v>
      </c>
      <c r="H19" s="26" t="s">
        <v>52</v>
      </c>
      <c r="I19" s="26" t="s">
        <v>53</v>
      </c>
    </row>
    <row r="20" spans="1:9" x14ac:dyDescent="0.3">
      <c r="A20" s="45" t="s">
        <v>41</v>
      </c>
      <c r="B20" s="45">
        <v>29.428473493945788</v>
      </c>
      <c r="C20" s="24">
        <v>4.8047286243169038</v>
      </c>
      <c r="D20" s="24">
        <v>6.1248981565800049</v>
      </c>
      <c r="E20" s="24">
        <v>1.8459738422387624E-9</v>
      </c>
      <c r="F20" s="24">
        <v>19.988389590408097</v>
      </c>
      <c r="G20" s="24">
        <v>38.868557397483478</v>
      </c>
      <c r="H20" s="24">
        <v>19.988389590408097</v>
      </c>
      <c r="I20" s="24">
        <v>38.868557397483478</v>
      </c>
    </row>
    <row r="21" spans="1:9" x14ac:dyDescent="0.3">
      <c r="A21" s="45" t="s">
        <v>0</v>
      </c>
      <c r="B21" s="45">
        <v>3.2934960428630297E-2</v>
      </c>
      <c r="C21" s="24">
        <v>1.3087054966333991E-2</v>
      </c>
      <c r="D21" s="24">
        <v>2.5166059524739812</v>
      </c>
      <c r="E21" s="24">
        <v>1.2162875189714347E-2</v>
      </c>
      <c r="F21" s="24">
        <v>7.2221873269097403E-3</v>
      </c>
      <c r="G21" s="24">
        <v>5.8647733530350854E-2</v>
      </c>
      <c r="H21" s="24">
        <v>7.2221873269097403E-3</v>
      </c>
      <c r="I21" s="24">
        <v>5.8647733530350854E-2</v>
      </c>
    </row>
    <row r="22" spans="1:9" x14ac:dyDescent="0.3">
      <c r="A22" s="45" t="s">
        <v>1</v>
      </c>
      <c r="B22" s="45">
        <v>0.13071000668218175</v>
      </c>
      <c r="C22" s="24">
        <v>6.3077822553176593E-2</v>
      </c>
      <c r="D22" s="24">
        <v>2.0722022636718171</v>
      </c>
      <c r="E22" s="24">
        <v>3.8761668701978176E-2</v>
      </c>
      <c r="F22" s="24">
        <v>6.7779422694686092E-3</v>
      </c>
      <c r="G22" s="24">
        <v>0.2546420710948949</v>
      </c>
      <c r="H22" s="24">
        <v>6.7779422694686092E-3</v>
      </c>
      <c r="I22" s="24">
        <v>0.2546420710948949</v>
      </c>
    </row>
    <row r="23" spans="1:9" x14ac:dyDescent="0.3">
      <c r="A23" s="45" t="s">
        <v>2</v>
      </c>
      <c r="B23" s="45">
        <v>-10.272705081509379</v>
      </c>
      <c r="C23" s="24">
        <v>3.8908492221425823</v>
      </c>
      <c r="D23" s="24">
        <v>-2.6402218371886654</v>
      </c>
      <c r="E23" s="24">
        <v>8.5457182892120023E-3</v>
      </c>
      <c r="F23" s="24">
        <v>-17.917245696591941</v>
      </c>
      <c r="G23" s="24">
        <v>-2.6281644664268171</v>
      </c>
      <c r="H23" s="24">
        <v>-17.917245696591941</v>
      </c>
      <c r="I23" s="24">
        <v>-2.6281644664268171</v>
      </c>
    </row>
    <row r="24" spans="1:9" x14ac:dyDescent="0.3">
      <c r="A24" s="45" t="s">
        <v>7</v>
      </c>
      <c r="B24" s="45">
        <v>0.26150642300181948</v>
      </c>
      <c r="C24" s="24">
        <v>6.7901840853028084E-2</v>
      </c>
      <c r="D24" s="24">
        <v>3.8512420240247081</v>
      </c>
      <c r="E24" s="24">
        <v>1.3288674405347533E-4</v>
      </c>
      <c r="F24" s="24">
        <v>0.12809637532230453</v>
      </c>
      <c r="G24" s="24">
        <v>0.3949164706813344</v>
      </c>
      <c r="H24" s="24">
        <v>0.12809637532230453</v>
      </c>
      <c r="I24" s="24">
        <v>0.3949164706813344</v>
      </c>
    </row>
    <row r="25" spans="1:9" x14ac:dyDescent="0.3">
      <c r="A25" s="45" t="s">
        <v>3</v>
      </c>
      <c r="B25" s="45">
        <v>-1.4452345036481897E-2</v>
      </c>
      <c r="C25" s="24">
        <v>3.9018774717523206E-3</v>
      </c>
      <c r="D25" s="24">
        <v>-3.7039464055726476</v>
      </c>
      <c r="E25" s="24">
        <v>2.360718130931446E-4</v>
      </c>
      <c r="F25" s="24">
        <v>-2.2118553389696056E-2</v>
      </c>
      <c r="G25" s="24">
        <v>-6.7861366832677383E-3</v>
      </c>
      <c r="H25" s="24">
        <v>-2.2118553389696056E-2</v>
      </c>
      <c r="I25" s="24">
        <v>-6.7861366832677383E-3</v>
      </c>
    </row>
    <row r="26" spans="1:9" x14ac:dyDescent="0.3">
      <c r="A26" s="45" t="s">
        <v>4</v>
      </c>
      <c r="B26" s="45">
        <v>-1.071702472694493</v>
      </c>
      <c r="C26" s="24">
        <v>0.13345352921377152</v>
      </c>
      <c r="D26" s="24">
        <v>-8.0305292711876852</v>
      </c>
      <c r="E26" s="24">
        <v>7.0825099064793248E-15</v>
      </c>
      <c r="F26" s="24">
        <v>-1.3339051092024667</v>
      </c>
      <c r="G26" s="24">
        <v>-0.80949983618651933</v>
      </c>
      <c r="H26" s="24">
        <v>-1.3339051092024667</v>
      </c>
      <c r="I26" s="24">
        <v>-0.80949983618651933</v>
      </c>
    </row>
    <row r="27" spans="1:9" x14ac:dyDescent="0.3">
      <c r="A27" s="45" t="s">
        <v>8</v>
      </c>
      <c r="B27" s="45">
        <v>4.1254689590847393</v>
      </c>
      <c r="C27" s="24">
        <v>0.44248544039972248</v>
      </c>
      <c r="D27" s="24">
        <v>9.3234004611721613</v>
      </c>
      <c r="E27" s="24">
        <v>3.6896907850979784E-19</v>
      </c>
      <c r="F27" s="24">
        <v>3.2560963035039943</v>
      </c>
      <c r="G27" s="24">
        <v>4.9948416146654839</v>
      </c>
      <c r="H27" s="24">
        <v>3.2560963035039943</v>
      </c>
      <c r="I27" s="24">
        <v>4.9948416146654839</v>
      </c>
    </row>
    <row r="28" spans="1:9" ht="15" thickBot="1" x14ac:dyDescent="0.35">
      <c r="A28" s="46" t="s">
        <v>5</v>
      </c>
      <c r="B28" s="46">
        <v>-0.60515928203540559</v>
      </c>
      <c r="C28" s="25">
        <v>5.298010014826459E-2</v>
      </c>
      <c r="D28" s="25">
        <v>-11.422388412665697</v>
      </c>
      <c r="E28" s="25">
        <v>5.4184429851613701E-27</v>
      </c>
      <c r="F28" s="25">
        <v>-0.70925186035215759</v>
      </c>
      <c r="G28" s="25">
        <v>-0.50106670371865358</v>
      </c>
      <c r="H28" s="25">
        <v>-0.70925186035215759</v>
      </c>
      <c r="I28" s="25">
        <v>-0.50106670371865358</v>
      </c>
    </row>
    <row r="32" spans="1:9" x14ac:dyDescent="0.3">
      <c r="A32" t="s">
        <v>54</v>
      </c>
      <c r="F32" t="s">
        <v>59</v>
      </c>
    </row>
    <row r="33" spans="1:7" ht="15" thickBot="1" x14ac:dyDescent="0.35"/>
    <row r="34" spans="1:7" x14ac:dyDescent="0.3">
      <c r="A34" s="26" t="s">
        <v>55</v>
      </c>
      <c r="B34" s="26" t="s">
        <v>56</v>
      </c>
      <c r="C34" s="26" t="s">
        <v>57</v>
      </c>
      <c r="D34" s="26" t="s">
        <v>58</v>
      </c>
      <c r="F34" s="26" t="s">
        <v>60</v>
      </c>
      <c r="G34" s="26" t="s">
        <v>9</v>
      </c>
    </row>
    <row r="35" spans="1:7" x14ac:dyDescent="0.3">
      <c r="A35" s="24">
        <v>1</v>
      </c>
      <c r="B35" s="24">
        <v>30.048887336899554</v>
      </c>
      <c r="C35" s="24">
        <v>-6.0488873368995542</v>
      </c>
      <c r="D35" s="24">
        <v>-1.1882038247447475</v>
      </c>
      <c r="F35" s="24">
        <v>9.8814229249011856E-2</v>
      </c>
      <c r="G35" s="24">
        <v>5</v>
      </c>
    </row>
    <row r="36" spans="1:7" x14ac:dyDescent="0.3">
      <c r="A36" s="24">
        <v>2</v>
      </c>
      <c r="B36" s="24">
        <v>27.040984617472393</v>
      </c>
      <c r="C36" s="24">
        <v>-5.4409846174723917</v>
      </c>
      <c r="D36" s="24">
        <v>-1.0687913946454428</v>
      </c>
      <c r="F36" s="24">
        <v>0.29644268774703558</v>
      </c>
      <c r="G36" s="24">
        <v>5</v>
      </c>
    </row>
    <row r="37" spans="1:7" x14ac:dyDescent="0.3">
      <c r="A37" s="24">
        <v>3</v>
      </c>
      <c r="B37" s="24">
        <v>32.698964537784434</v>
      </c>
      <c r="C37" s="24">
        <v>2.0010354622155688</v>
      </c>
      <c r="D37" s="24">
        <v>0.39307030487248351</v>
      </c>
      <c r="F37" s="24">
        <v>0.49407114624505927</v>
      </c>
      <c r="G37" s="24">
        <v>5.6</v>
      </c>
    </row>
    <row r="38" spans="1:7" x14ac:dyDescent="0.3">
      <c r="A38" s="24">
        <v>4</v>
      </c>
      <c r="B38" s="24">
        <v>31.143069486823286</v>
      </c>
      <c r="C38" s="24">
        <v>2.2569305131767123</v>
      </c>
      <c r="D38" s="24">
        <v>0.4433366532685723</v>
      </c>
      <c r="F38" s="24">
        <v>0.69169960474308301</v>
      </c>
      <c r="G38" s="24">
        <v>6.3</v>
      </c>
    </row>
    <row r="39" spans="1:7" x14ac:dyDescent="0.3">
      <c r="A39" s="24">
        <v>5</v>
      </c>
      <c r="B39" s="24">
        <v>30.588087345262785</v>
      </c>
      <c r="C39" s="24">
        <v>5.6119126547372176</v>
      </c>
      <c r="D39" s="24">
        <v>1.1023673791732485</v>
      </c>
      <c r="F39" s="24">
        <v>0.88932806324110669</v>
      </c>
      <c r="G39" s="24">
        <v>7</v>
      </c>
    </row>
    <row r="40" spans="1:7" x14ac:dyDescent="0.3">
      <c r="A40" s="24">
        <v>6</v>
      </c>
      <c r="B40" s="24">
        <v>27.850952537372113</v>
      </c>
      <c r="C40" s="24">
        <v>0.84904746262788677</v>
      </c>
      <c r="D40" s="24">
        <v>0.16678132461322623</v>
      </c>
      <c r="F40" s="24">
        <v>1.0869565217391304</v>
      </c>
      <c r="G40" s="24">
        <v>7</v>
      </c>
    </row>
    <row r="41" spans="1:7" x14ac:dyDescent="0.3">
      <c r="A41" s="24">
        <v>7</v>
      </c>
      <c r="B41" s="24">
        <v>25.070896878394716</v>
      </c>
      <c r="C41" s="24">
        <v>-2.1708968783947178</v>
      </c>
      <c r="D41" s="24">
        <v>-0.42643676933767805</v>
      </c>
      <c r="F41" s="24">
        <v>1.2845849802371543</v>
      </c>
      <c r="G41" s="24">
        <v>7.2</v>
      </c>
    </row>
    <row r="42" spans="1:7" x14ac:dyDescent="0.3">
      <c r="A42" s="24">
        <v>8</v>
      </c>
      <c r="B42" s="24">
        <v>22.635882869214946</v>
      </c>
      <c r="C42" s="24">
        <v>4.4641171307850556</v>
      </c>
      <c r="D42" s="24">
        <v>0.87690194137855082</v>
      </c>
      <c r="F42" s="24">
        <v>1.482213438735178</v>
      </c>
      <c r="G42" s="24">
        <v>7.2</v>
      </c>
    </row>
    <row r="43" spans="1:7" x14ac:dyDescent="0.3">
      <c r="A43" s="24">
        <v>9</v>
      </c>
      <c r="B43" s="24">
        <v>14.00883344768009</v>
      </c>
      <c r="C43" s="24">
        <v>2.4911665523199105</v>
      </c>
      <c r="D43" s="24">
        <v>0.48934844719060383</v>
      </c>
      <c r="F43" s="24">
        <v>1.6798418972332017</v>
      </c>
      <c r="G43" s="24">
        <v>7.2</v>
      </c>
    </row>
    <row r="44" spans="1:7" x14ac:dyDescent="0.3">
      <c r="A44" s="24">
        <v>10</v>
      </c>
      <c r="B44" s="24">
        <v>22.847444015889259</v>
      </c>
      <c r="C44" s="24">
        <v>-3.9474440158892605</v>
      </c>
      <c r="D44" s="24">
        <v>-0.77541005748827552</v>
      </c>
      <c r="F44" s="24">
        <v>1.8774703557312253</v>
      </c>
      <c r="G44" s="24">
        <v>7.4</v>
      </c>
    </row>
    <row r="45" spans="1:7" x14ac:dyDescent="0.3">
      <c r="A45" s="24">
        <v>11</v>
      </c>
      <c r="B45" s="24">
        <v>22.635614010409761</v>
      </c>
      <c r="C45" s="24">
        <v>-7.6356140104097605</v>
      </c>
      <c r="D45" s="24">
        <v>-1.4998900237566311</v>
      </c>
      <c r="F45" s="24">
        <v>2.075098814229249</v>
      </c>
      <c r="G45" s="24">
        <v>7.5</v>
      </c>
    </row>
    <row r="46" spans="1:7" x14ac:dyDescent="0.3">
      <c r="A46" s="24">
        <v>12</v>
      </c>
      <c r="B46" s="24">
        <v>25.087026529594404</v>
      </c>
      <c r="C46" s="24">
        <v>-6.1870265295944051</v>
      </c>
      <c r="D46" s="24">
        <v>-1.2153389833227388</v>
      </c>
      <c r="F46" s="24">
        <v>2.2727272727272725</v>
      </c>
      <c r="G46" s="24">
        <v>8.1</v>
      </c>
    </row>
    <row r="47" spans="1:7" x14ac:dyDescent="0.3">
      <c r="A47" s="24">
        <v>13</v>
      </c>
      <c r="B47" s="24">
        <v>21.669536843520969</v>
      </c>
      <c r="C47" s="24">
        <v>3.0463156479029863E-2</v>
      </c>
      <c r="D47" s="24">
        <v>5.9839830081434503E-3</v>
      </c>
      <c r="F47" s="24">
        <v>2.4703557312252964</v>
      </c>
      <c r="G47" s="24">
        <v>8.3000000000000007</v>
      </c>
    </row>
    <row r="48" spans="1:7" x14ac:dyDescent="0.3">
      <c r="A48" s="24">
        <v>14</v>
      </c>
      <c r="B48" s="24">
        <v>20.648321176181696</v>
      </c>
      <c r="C48" s="24">
        <v>-0.24832117618169747</v>
      </c>
      <c r="D48" s="24">
        <v>-4.8778586022639098E-2</v>
      </c>
      <c r="F48" s="24">
        <v>2.6679841897233199</v>
      </c>
      <c r="G48" s="24">
        <v>8.3000000000000007</v>
      </c>
    </row>
    <row r="49" spans="1:7" x14ac:dyDescent="0.3">
      <c r="A49" s="24">
        <v>15</v>
      </c>
      <c r="B49" s="24">
        <v>20.792070150826252</v>
      </c>
      <c r="C49" s="24">
        <v>-2.5920701508262525</v>
      </c>
      <c r="D49" s="24">
        <v>-0.50916928943779927</v>
      </c>
      <c r="F49" s="24">
        <v>2.8656126482213438</v>
      </c>
      <c r="G49" s="24">
        <v>8.4</v>
      </c>
    </row>
    <row r="50" spans="1:7" x14ac:dyDescent="0.3">
      <c r="A50" s="24">
        <v>16</v>
      </c>
      <c r="B50" s="24">
        <v>19.872253506387779</v>
      </c>
      <c r="C50" s="24">
        <v>2.7746493612220036E-2</v>
      </c>
      <c r="D50" s="24">
        <v>5.4503395413203438E-3</v>
      </c>
      <c r="F50" s="24">
        <v>3.0632411067193672</v>
      </c>
      <c r="G50" s="24">
        <v>8.4</v>
      </c>
    </row>
    <row r="51" spans="1:7" x14ac:dyDescent="0.3">
      <c r="A51" s="24">
        <v>17</v>
      </c>
      <c r="B51" s="24">
        <v>20.53684599064351</v>
      </c>
      <c r="C51" s="24">
        <v>2.5631540093564915</v>
      </c>
      <c r="D51" s="24">
        <v>0.50348919192934716</v>
      </c>
      <c r="F51" s="24">
        <v>3.2608695652173911</v>
      </c>
      <c r="G51" s="24">
        <v>8.5</v>
      </c>
    </row>
    <row r="52" spans="1:7" x14ac:dyDescent="0.3">
      <c r="A52" s="24">
        <v>18</v>
      </c>
      <c r="B52" s="24">
        <v>17.593800118186962</v>
      </c>
      <c r="C52" s="24">
        <v>-9.3800118186962322E-2</v>
      </c>
      <c r="D52" s="24">
        <v>-1.8425481081680253E-2</v>
      </c>
      <c r="F52" s="24">
        <v>3.458498023715415</v>
      </c>
      <c r="G52" s="24">
        <v>8.5</v>
      </c>
    </row>
    <row r="53" spans="1:7" x14ac:dyDescent="0.3">
      <c r="A53" s="24">
        <v>19</v>
      </c>
      <c r="B53" s="24">
        <v>15.708807639169999</v>
      </c>
      <c r="C53" s="24">
        <v>4.4911923608300004</v>
      </c>
      <c r="D53" s="24">
        <v>0.88222042229966136</v>
      </c>
      <c r="F53" s="24">
        <v>3.6561264822134385</v>
      </c>
      <c r="G53" s="24">
        <v>8.6999999999999993</v>
      </c>
    </row>
    <row r="54" spans="1:7" x14ac:dyDescent="0.3">
      <c r="A54" s="24">
        <v>20</v>
      </c>
      <c r="B54" s="24">
        <v>18.158485230818417</v>
      </c>
      <c r="C54" s="24">
        <v>4.1514769181581812E-2</v>
      </c>
      <c r="D54" s="24">
        <v>8.1548894495090188E-3</v>
      </c>
      <c r="F54" s="24">
        <v>3.8537549407114624</v>
      </c>
      <c r="G54" s="24">
        <v>8.8000000000000007</v>
      </c>
    </row>
    <row r="55" spans="1:7" x14ac:dyDescent="0.3">
      <c r="A55" s="24">
        <v>21</v>
      </c>
      <c r="B55" s="24">
        <v>12.558475065476085</v>
      </c>
      <c r="C55" s="24">
        <v>1.041524934523915</v>
      </c>
      <c r="D55" s="24">
        <v>0.2045903389899571</v>
      </c>
      <c r="F55" s="24">
        <v>4.0513833992094863</v>
      </c>
      <c r="G55" s="24">
        <v>8.8000000000000007</v>
      </c>
    </row>
    <row r="56" spans="1:7" x14ac:dyDescent="0.3">
      <c r="A56" s="24">
        <v>22</v>
      </c>
      <c r="B56" s="24">
        <v>18.246009394334308</v>
      </c>
      <c r="C56" s="24">
        <v>1.3539906056656932</v>
      </c>
      <c r="D56" s="24">
        <v>0.26596904963104445</v>
      </c>
      <c r="F56" s="24">
        <v>4.2490118577075098</v>
      </c>
      <c r="G56" s="24">
        <v>9.5</v>
      </c>
    </row>
    <row r="57" spans="1:7" x14ac:dyDescent="0.3">
      <c r="A57" s="24">
        <v>23</v>
      </c>
      <c r="B57" s="24">
        <v>16.099325912010755</v>
      </c>
      <c r="C57" s="24">
        <v>-0.89932591201075596</v>
      </c>
      <c r="D57" s="24">
        <v>-0.17665769402327075</v>
      </c>
      <c r="F57" s="24">
        <v>4.4466403162055332</v>
      </c>
      <c r="G57" s="24">
        <v>9.6</v>
      </c>
    </row>
    <row r="58" spans="1:7" x14ac:dyDescent="0.3">
      <c r="A58" s="24">
        <v>24</v>
      </c>
      <c r="B58" s="24">
        <v>14.313422028868432</v>
      </c>
      <c r="C58" s="24">
        <v>0.18657797113156782</v>
      </c>
      <c r="D58" s="24">
        <v>3.6650155072201394E-2</v>
      </c>
      <c r="F58" s="24">
        <v>4.6442687747035567</v>
      </c>
      <c r="G58" s="24">
        <v>9.6999999999999993</v>
      </c>
    </row>
    <row r="59" spans="1:7" x14ac:dyDescent="0.3">
      <c r="A59" s="24">
        <v>25</v>
      </c>
      <c r="B59" s="24">
        <v>16.743503046484676</v>
      </c>
      <c r="C59" s="24">
        <v>-1.1435030464846765</v>
      </c>
      <c r="D59" s="24">
        <v>-0.22462225162500588</v>
      </c>
      <c r="F59" s="24">
        <v>4.8418972332015811</v>
      </c>
      <c r="G59" s="24">
        <v>10.199999999999999</v>
      </c>
    </row>
    <row r="60" spans="1:7" x14ac:dyDescent="0.3">
      <c r="A60" s="24">
        <v>26</v>
      </c>
      <c r="B60" s="24">
        <v>14.998988517954206</v>
      </c>
      <c r="C60" s="24">
        <v>-1.098988517954206</v>
      </c>
      <c r="D60" s="24">
        <v>-0.2158781090892441</v>
      </c>
      <c r="F60" s="24">
        <v>5.0395256916996045</v>
      </c>
      <c r="G60" s="24">
        <v>10.199999999999999</v>
      </c>
    </row>
    <row r="61" spans="1:7" x14ac:dyDescent="0.3">
      <c r="A61" s="24">
        <v>27</v>
      </c>
      <c r="B61" s="24">
        <v>17.062110472630224</v>
      </c>
      <c r="C61" s="24">
        <v>-0.46211047263022209</v>
      </c>
      <c r="D61" s="24">
        <v>-9.0773955680132176E-2</v>
      </c>
      <c r="F61" s="24">
        <v>5.237154150197628</v>
      </c>
      <c r="G61" s="24">
        <v>10.199999999999999</v>
      </c>
    </row>
    <row r="62" spans="1:7" x14ac:dyDescent="0.3">
      <c r="A62" s="24">
        <v>28</v>
      </c>
      <c r="B62" s="24">
        <v>16.483324341785661</v>
      </c>
      <c r="C62" s="24">
        <v>-1.68332434178566</v>
      </c>
      <c r="D62" s="24">
        <v>-0.33066121251662345</v>
      </c>
      <c r="F62" s="24">
        <v>5.4347826086956523</v>
      </c>
      <c r="G62" s="24">
        <v>10.4</v>
      </c>
    </row>
    <row r="63" spans="1:7" x14ac:dyDescent="0.3">
      <c r="A63" s="24">
        <v>29</v>
      </c>
      <c r="B63" s="24">
        <v>21.227083797374569</v>
      </c>
      <c r="C63" s="24">
        <v>-2.8270837973745699</v>
      </c>
      <c r="D63" s="24">
        <v>-0.55533383146728454</v>
      </c>
      <c r="F63" s="24">
        <v>5.6324110671936758</v>
      </c>
      <c r="G63" s="24">
        <v>10.4</v>
      </c>
    </row>
    <row r="64" spans="1:7" x14ac:dyDescent="0.3">
      <c r="A64" s="24">
        <v>30</v>
      </c>
      <c r="B64" s="24">
        <v>22.2279351332765</v>
      </c>
      <c r="C64" s="24">
        <v>-1.2279351332764996</v>
      </c>
      <c r="D64" s="24">
        <v>-0.24120753795448255</v>
      </c>
      <c r="F64" s="24">
        <v>5.8300395256916993</v>
      </c>
      <c r="G64" s="24">
        <v>10.5</v>
      </c>
    </row>
    <row r="65" spans="1:7" x14ac:dyDescent="0.3">
      <c r="A65" s="24">
        <v>31</v>
      </c>
      <c r="B65" s="24">
        <v>12.06052561929474</v>
      </c>
      <c r="C65" s="24">
        <v>0.63947438070525919</v>
      </c>
      <c r="D65" s="24">
        <v>0.1256141605324935</v>
      </c>
      <c r="F65" s="24">
        <v>6.0276679841897227</v>
      </c>
      <c r="G65" s="24">
        <v>10.5</v>
      </c>
    </row>
    <row r="66" spans="1:7" x14ac:dyDescent="0.3">
      <c r="A66" s="24">
        <v>32</v>
      </c>
      <c r="B66" s="24">
        <v>19.521207978393555</v>
      </c>
      <c r="C66" s="24">
        <v>-5.021207978393555</v>
      </c>
      <c r="D66" s="24">
        <v>-0.98633322005698587</v>
      </c>
      <c r="F66" s="24">
        <v>6.2252964426877471</v>
      </c>
      <c r="G66" s="24">
        <v>10.8</v>
      </c>
    </row>
    <row r="67" spans="1:7" x14ac:dyDescent="0.3">
      <c r="A67" s="24">
        <v>33</v>
      </c>
      <c r="B67" s="24">
        <v>9.5473848102104775</v>
      </c>
      <c r="C67" s="24">
        <v>3.6526151897895218</v>
      </c>
      <c r="D67" s="24">
        <v>0.71749581321400979</v>
      </c>
      <c r="F67" s="24">
        <v>6.4229249011857705</v>
      </c>
      <c r="G67" s="24">
        <v>10.9</v>
      </c>
    </row>
    <row r="68" spans="1:7" x14ac:dyDescent="0.3">
      <c r="A68" s="24">
        <v>34</v>
      </c>
      <c r="B68" s="24">
        <v>14.612588404821965</v>
      </c>
      <c r="C68" s="24">
        <v>-1.5125884048219653</v>
      </c>
      <c r="D68" s="24">
        <v>-0.2971229629142389</v>
      </c>
      <c r="F68" s="24">
        <v>6.620553359683794</v>
      </c>
      <c r="G68" s="24">
        <v>10.9</v>
      </c>
    </row>
    <row r="69" spans="1:7" x14ac:dyDescent="0.3">
      <c r="A69" s="24">
        <v>35</v>
      </c>
      <c r="B69" s="24">
        <v>15.100458097224376</v>
      </c>
      <c r="C69" s="24">
        <v>-1.6004580972243758</v>
      </c>
      <c r="D69" s="24">
        <v>-0.31438350998291753</v>
      </c>
      <c r="F69" s="24">
        <v>6.8181818181818183</v>
      </c>
      <c r="G69" s="24">
        <v>11</v>
      </c>
    </row>
    <row r="70" spans="1:7" x14ac:dyDescent="0.3">
      <c r="A70" s="24">
        <v>36</v>
      </c>
      <c r="B70" s="24">
        <v>22.644695457574411</v>
      </c>
      <c r="C70" s="24">
        <v>-3.7446954575744122</v>
      </c>
      <c r="D70" s="24">
        <v>-0.73558345814303683</v>
      </c>
      <c r="F70" s="24">
        <v>7.0158102766798418</v>
      </c>
      <c r="G70" s="24">
        <v>11.3</v>
      </c>
    </row>
    <row r="71" spans="1:7" x14ac:dyDescent="0.3">
      <c r="A71" s="24">
        <v>37</v>
      </c>
      <c r="B71" s="24">
        <v>20.994269024502675</v>
      </c>
      <c r="C71" s="24">
        <v>-0.99426902450267463</v>
      </c>
      <c r="D71" s="24">
        <v>-0.19530769742272105</v>
      </c>
      <c r="F71" s="24">
        <v>7.2134387351778653</v>
      </c>
      <c r="G71" s="24">
        <v>11.5</v>
      </c>
    </row>
    <row r="72" spans="1:7" x14ac:dyDescent="0.3">
      <c r="A72" s="24">
        <v>38</v>
      </c>
      <c r="B72" s="24">
        <v>21.973613037178161</v>
      </c>
      <c r="C72" s="24">
        <v>-0.97361303717816128</v>
      </c>
      <c r="D72" s="24">
        <v>-0.19125017051307855</v>
      </c>
      <c r="F72" s="24">
        <v>7.4110671936758887</v>
      </c>
      <c r="G72" s="24">
        <v>11.7</v>
      </c>
    </row>
    <row r="73" spans="1:7" x14ac:dyDescent="0.3">
      <c r="A73" s="24">
        <v>39</v>
      </c>
      <c r="B73" s="24">
        <v>21.256985760020324</v>
      </c>
      <c r="C73" s="24">
        <v>3.443014239979675</v>
      </c>
      <c r="D73" s="24">
        <v>0.67632317494797034</v>
      </c>
      <c r="F73" s="24">
        <v>7.6086956521739131</v>
      </c>
      <c r="G73" s="24">
        <v>11.7</v>
      </c>
    </row>
    <row r="74" spans="1:7" x14ac:dyDescent="0.3">
      <c r="A74" s="24">
        <v>40</v>
      </c>
      <c r="B74" s="24">
        <v>28.258885132390052</v>
      </c>
      <c r="C74" s="24">
        <v>2.5411148676099486</v>
      </c>
      <c r="D74" s="24">
        <v>0.49915996722093059</v>
      </c>
      <c r="F74" s="24">
        <v>7.8063241106719365</v>
      </c>
      <c r="G74" s="24">
        <v>11.8</v>
      </c>
    </row>
    <row r="75" spans="1:7" x14ac:dyDescent="0.3">
      <c r="A75" s="24">
        <v>41</v>
      </c>
      <c r="B75" s="24">
        <v>31.24717427322847</v>
      </c>
      <c r="C75" s="24">
        <v>3.6528257267715283</v>
      </c>
      <c r="D75" s="24">
        <v>0.71753716972031212</v>
      </c>
      <c r="F75" s="24">
        <v>8.0039525691699609</v>
      </c>
      <c r="G75" s="24">
        <v>11.8</v>
      </c>
    </row>
    <row r="76" spans="1:7" x14ac:dyDescent="0.3">
      <c r="A76" s="24">
        <v>42</v>
      </c>
      <c r="B76" s="24">
        <v>29.059121691072562</v>
      </c>
      <c r="C76" s="24">
        <v>-2.4591216910725606</v>
      </c>
      <c r="D76" s="24">
        <v>-0.4830537644536243</v>
      </c>
      <c r="F76" s="24">
        <v>8.2015810276679844</v>
      </c>
      <c r="G76" s="24">
        <v>11.9</v>
      </c>
    </row>
    <row r="77" spans="1:7" x14ac:dyDescent="0.3">
      <c r="A77" s="24">
        <v>43</v>
      </c>
      <c r="B77" s="24">
        <v>26.114569696674224</v>
      </c>
      <c r="C77" s="24">
        <v>-0.81456969667422285</v>
      </c>
      <c r="D77" s="24">
        <v>-0.16000873800462928</v>
      </c>
      <c r="F77" s="24">
        <v>8.3992094861660078</v>
      </c>
      <c r="G77" s="24">
        <v>11.9</v>
      </c>
    </row>
    <row r="78" spans="1:7" x14ac:dyDescent="0.3">
      <c r="A78" s="24">
        <v>44</v>
      </c>
      <c r="B78" s="24">
        <v>25.298136267195208</v>
      </c>
      <c r="C78" s="24">
        <v>-0.5981362671952084</v>
      </c>
      <c r="D78" s="24">
        <v>-0.11749397216648716</v>
      </c>
      <c r="F78" s="24">
        <v>8.5968379446640313</v>
      </c>
      <c r="G78" s="24">
        <v>12</v>
      </c>
    </row>
    <row r="79" spans="1:7" x14ac:dyDescent="0.3">
      <c r="A79" s="24">
        <v>45</v>
      </c>
      <c r="B79" s="24">
        <v>24.538754764269584</v>
      </c>
      <c r="C79" s="24">
        <v>-3.3387547642695843</v>
      </c>
      <c r="D79" s="24">
        <v>-0.6558431261547143</v>
      </c>
      <c r="F79" s="24">
        <v>8.7944664031620547</v>
      </c>
      <c r="G79" s="24">
        <v>12.1</v>
      </c>
    </row>
    <row r="80" spans="1:7" x14ac:dyDescent="0.3">
      <c r="A80" s="24">
        <v>46</v>
      </c>
      <c r="B80" s="24">
        <v>22.338596396302915</v>
      </c>
      <c r="C80" s="24">
        <v>-3.0385963963029141</v>
      </c>
      <c r="D80" s="24">
        <v>-0.59688198157007322</v>
      </c>
      <c r="F80" s="24">
        <v>8.9920948616600782</v>
      </c>
      <c r="G80" s="24">
        <v>12.3</v>
      </c>
    </row>
    <row r="81" spans="1:7" x14ac:dyDescent="0.3">
      <c r="A81" s="24">
        <v>47</v>
      </c>
      <c r="B81" s="24">
        <v>20.366850116613911</v>
      </c>
      <c r="C81" s="24">
        <v>-0.36685011661391087</v>
      </c>
      <c r="D81" s="24">
        <v>-7.206163503983011E-2</v>
      </c>
      <c r="F81" s="24">
        <v>9.1897233201581017</v>
      </c>
      <c r="G81" s="24">
        <v>12.5</v>
      </c>
    </row>
    <row r="82" spans="1:7" x14ac:dyDescent="0.3">
      <c r="A82" s="24">
        <v>48</v>
      </c>
      <c r="B82" s="24">
        <v>20.278678815540459</v>
      </c>
      <c r="C82" s="24">
        <v>-3.6786788155404579</v>
      </c>
      <c r="D82" s="24">
        <v>-0.72261558121085456</v>
      </c>
      <c r="F82" s="24">
        <v>9.3873517786561269</v>
      </c>
      <c r="G82" s="24">
        <v>12.6</v>
      </c>
    </row>
    <row r="83" spans="1:7" x14ac:dyDescent="0.3">
      <c r="A83" s="24">
        <v>49</v>
      </c>
      <c r="B83" s="24">
        <v>10.730307537313344</v>
      </c>
      <c r="C83" s="24">
        <v>3.6696924626866565</v>
      </c>
      <c r="D83" s="24">
        <v>0.72085036089235777</v>
      </c>
      <c r="F83" s="24">
        <v>9.5849802371541504</v>
      </c>
      <c r="G83" s="24">
        <v>12.7</v>
      </c>
    </row>
    <row r="84" spans="1:7" x14ac:dyDescent="0.3">
      <c r="A84" s="24">
        <v>50</v>
      </c>
      <c r="B84" s="24">
        <v>19.312420664271436</v>
      </c>
      <c r="C84" s="24">
        <v>8.7579335728563024E-2</v>
      </c>
      <c r="D84" s="24">
        <v>1.7203511304712357E-2</v>
      </c>
      <c r="F84" s="24">
        <v>9.7826086956521738</v>
      </c>
      <c r="G84" s="24">
        <v>12.7</v>
      </c>
    </row>
    <row r="85" spans="1:7" x14ac:dyDescent="0.3">
      <c r="A85" s="24">
        <v>51</v>
      </c>
      <c r="B85" s="24">
        <v>23.151371458959872</v>
      </c>
      <c r="C85" s="24">
        <v>-3.4513714589598727</v>
      </c>
      <c r="D85" s="24">
        <v>-0.67796481232744754</v>
      </c>
      <c r="F85" s="24">
        <v>9.9802371541501973</v>
      </c>
      <c r="G85" s="24">
        <v>12.7</v>
      </c>
    </row>
    <row r="86" spans="1:7" x14ac:dyDescent="0.3">
      <c r="A86" s="24">
        <v>52</v>
      </c>
      <c r="B86" s="24">
        <v>26.780957869938383</v>
      </c>
      <c r="C86" s="24">
        <v>-6.2809578699383835</v>
      </c>
      <c r="D86" s="24">
        <v>-1.2337902408257961</v>
      </c>
      <c r="F86" s="24">
        <v>10.177865612648221</v>
      </c>
      <c r="G86" s="24">
        <v>12.8</v>
      </c>
    </row>
    <row r="87" spans="1:7" x14ac:dyDescent="0.3">
      <c r="A87" s="24">
        <v>53</v>
      </c>
      <c r="B87" s="24">
        <v>29.546079756223264</v>
      </c>
      <c r="C87" s="24">
        <v>-4.5460797562232642</v>
      </c>
      <c r="D87" s="24">
        <v>-0.89300214288796076</v>
      </c>
      <c r="F87" s="24">
        <v>10.375494071146244</v>
      </c>
      <c r="G87" s="24">
        <v>13</v>
      </c>
    </row>
    <row r="88" spans="1:7" x14ac:dyDescent="0.3">
      <c r="A88" s="24">
        <v>54</v>
      </c>
      <c r="B88" s="24">
        <v>25.533342929929859</v>
      </c>
      <c r="C88" s="24">
        <v>-2.1333429299298601</v>
      </c>
      <c r="D88" s="24">
        <v>-0.41905991757718836</v>
      </c>
      <c r="F88" s="24">
        <v>10.573122529644268</v>
      </c>
      <c r="G88" s="24">
        <v>13.1</v>
      </c>
    </row>
    <row r="89" spans="1:7" x14ac:dyDescent="0.3">
      <c r="A89" s="24">
        <v>55</v>
      </c>
      <c r="B89" s="24">
        <v>14.035059683667054</v>
      </c>
      <c r="C89" s="24">
        <v>4.8649403163329445</v>
      </c>
      <c r="D89" s="24">
        <v>0.95563702364881986</v>
      </c>
      <c r="F89" s="24">
        <v>10.770750988142293</v>
      </c>
      <c r="G89" s="24">
        <v>13.1</v>
      </c>
    </row>
    <row r="90" spans="1:7" x14ac:dyDescent="0.3">
      <c r="A90" s="24">
        <v>56</v>
      </c>
      <c r="B90" s="24">
        <v>32.021851400984509</v>
      </c>
      <c r="C90" s="24">
        <v>3.3781485990154891</v>
      </c>
      <c r="D90" s="24">
        <v>0.6635813931300153</v>
      </c>
      <c r="F90" s="24">
        <v>10.968379446640316</v>
      </c>
      <c r="G90" s="24">
        <v>13.1</v>
      </c>
    </row>
    <row r="91" spans="1:7" x14ac:dyDescent="0.3">
      <c r="A91" s="24">
        <v>57</v>
      </c>
      <c r="B91" s="24">
        <v>26.789243283237532</v>
      </c>
      <c r="C91" s="24">
        <v>-2.0892432832375327</v>
      </c>
      <c r="D91" s="24">
        <v>-0.41039727171336682</v>
      </c>
      <c r="F91" s="24">
        <v>11.16600790513834</v>
      </c>
      <c r="G91" s="24">
        <v>13.1</v>
      </c>
    </row>
    <row r="92" spans="1:7" x14ac:dyDescent="0.3">
      <c r="A92" s="24">
        <v>58</v>
      </c>
      <c r="B92" s="24">
        <v>33.866636520690058</v>
      </c>
      <c r="C92" s="24">
        <v>-2.2666365206900565</v>
      </c>
      <c r="D92" s="24">
        <v>-0.44524323783661418</v>
      </c>
      <c r="F92" s="24">
        <v>11.363636363636363</v>
      </c>
      <c r="G92" s="24">
        <v>13.2</v>
      </c>
    </row>
    <row r="93" spans="1:7" x14ac:dyDescent="0.3">
      <c r="A93" s="24">
        <v>59</v>
      </c>
      <c r="B93" s="24">
        <v>24.481842031202664</v>
      </c>
      <c r="C93" s="24">
        <v>-1.1818420312026632</v>
      </c>
      <c r="D93" s="24">
        <v>-0.23215331076721366</v>
      </c>
      <c r="F93" s="24">
        <v>11.561264822134387</v>
      </c>
      <c r="G93" s="24">
        <v>13.3</v>
      </c>
    </row>
    <row r="94" spans="1:7" x14ac:dyDescent="0.3">
      <c r="A94" s="24">
        <v>60</v>
      </c>
      <c r="B94" s="24">
        <v>22.747143180233973</v>
      </c>
      <c r="C94" s="24">
        <v>-3.1471431802339715</v>
      </c>
      <c r="D94" s="24">
        <v>-0.61820420112007934</v>
      </c>
      <c r="F94" s="24">
        <v>11.75889328063241</v>
      </c>
      <c r="G94" s="24">
        <v>13.3</v>
      </c>
    </row>
    <row r="95" spans="1:7" x14ac:dyDescent="0.3">
      <c r="A95" s="24">
        <v>61</v>
      </c>
      <c r="B95" s="24">
        <v>20.227294223589048</v>
      </c>
      <c r="C95" s="24">
        <v>-1.527294223589049</v>
      </c>
      <c r="D95" s="24">
        <v>-0.30001167766983694</v>
      </c>
      <c r="F95" s="24">
        <v>11.956521739130434</v>
      </c>
      <c r="G95" s="24">
        <v>13.3</v>
      </c>
    </row>
    <row r="96" spans="1:7" x14ac:dyDescent="0.3">
      <c r="A96" s="24">
        <v>62</v>
      </c>
      <c r="B96" s="24">
        <v>21.270700189216193</v>
      </c>
      <c r="C96" s="24">
        <v>-5.2707001892161927</v>
      </c>
      <c r="D96" s="24">
        <v>-1.0353418364574081</v>
      </c>
      <c r="F96" s="24">
        <v>12.154150197628459</v>
      </c>
      <c r="G96" s="24">
        <v>13.4</v>
      </c>
    </row>
    <row r="97" spans="1:7" x14ac:dyDescent="0.3">
      <c r="A97" s="24">
        <v>63</v>
      </c>
      <c r="B97" s="24">
        <v>27.114823056687754</v>
      </c>
      <c r="C97" s="24">
        <v>-4.9148230566877551</v>
      </c>
      <c r="D97" s="24">
        <v>-0.96543566256820756</v>
      </c>
      <c r="F97" s="24">
        <v>12.351778656126482</v>
      </c>
      <c r="G97" s="24">
        <v>13.4</v>
      </c>
    </row>
    <row r="98" spans="1:7" x14ac:dyDescent="0.3">
      <c r="A98" s="24">
        <v>64</v>
      </c>
      <c r="B98" s="24">
        <v>25.897312312471023</v>
      </c>
      <c r="C98" s="24">
        <v>-0.89731231247102272</v>
      </c>
      <c r="D98" s="24">
        <v>-0.17626215571327114</v>
      </c>
      <c r="F98" s="24">
        <v>12.549407114624506</v>
      </c>
      <c r="G98" s="24">
        <v>13.4</v>
      </c>
    </row>
    <row r="99" spans="1:7" x14ac:dyDescent="0.3">
      <c r="A99" s="24">
        <v>65</v>
      </c>
      <c r="B99" s="24">
        <v>29.458956878215425</v>
      </c>
      <c r="C99" s="24">
        <v>3.5410431217845755</v>
      </c>
      <c r="D99" s="24">
        <v>0.69557932666788913</v>
      </c>
      <c r="F99" s="24">
        <v>12.747035573122529</v>
      </c>
      <c r="G99" s="24">
        <v>13.4</v>
      </c>
    </row>
    <row r="100" spans="1:7" x14ac:dyDescent="0.3">
      <c r="A100" s="24">
        <v>66</v>
      </c>
      <c r="B100" s="24">
        <v>28.410953399522835</v>
      </c>
      <c r="C100" s="24">
        <v>-4.9109533995228354</v>
      </c>
      <c r="D100" s="24">
        <v>-0.96467553245043203</v>
      </c>
      <c r="F100" s="24">
        <v>12.944664031620553</v>
      </c>
      <c r="G100" s="24">
        <v>13.5</v>
      </c>
    </row>
    <row r="101" spans="1:7" x14ac:dyDescent="0.3">
      <c r="A101" s="24">
        <v>67</v>
      </c>
      <c r="B101" s="24">
        <v>23.40314028586678</v>
      </c>
      <c r="C101" s="24">
        <v>-4.0031402858667811</v>
      </c>
      <c r="D101" s="24">
        <v>-0.78635066810398369</v>
      </c>
      <c r="F101" s="24">
        <v>13.142292490118576</v>
      </c>
      <c r="G101" s="24">
        <v>13.5</v>
      </c>
    </row>
    <row r="102" spans="1:7" x14ac:dyDescent="0.3">
      <c r="A102" s="24">
        <v>68</v>
      </c>
      <c r="B102" s="24">
        <v>21.877661286850397</v>
      </c>
      <c r="C102" s="24">
        <v>0.12233871314960254</v>
      </c>
      <c r="D102" s="24">
        <v>2.4031415826173474E-2</v>
      </c>
      <c r="F102" s="24">
        <v>13.3399209486166</v>
      </c>
      <c r="G102" s="24">
        <v>13.6</v>
      </c>
    </row>
    <row r="103" spans="1:7" x14ac:dyDescent="0.3">
      <c r="A103" s="24">
        <v>69</v>
      </c>
      <c r="B103" s="24">
        <v>18.193481675714565</v>
      </c>
      <c r="C103" s="24">
        <v>-0.79348167571456685</v>
      </c>
      <c r="D103" s="24">
        <v>-0.15586634523634141</v>
      </c>
      <c r="F103" s="24">
        <v>13.537549407114625</v>
      </c>
      <c r="G103" s="24">
        <v>13.6</v>
      </c>
    </row>
    <row r="104" spans="1:7" x14ac:dyDescent="0.3">
      <c r="A104" s="24">
        <v>70</v>
      </c>
      <c r="B104" s="24">
        <v>21.871025205931673</v>
      </c>
      <c r="C104" s="24">
        <v>-0.97102520593167441</v>
      </c>
      <c r="D104" s="24">
        <v>-0.1907418338862559</v>
      </c>
      <c r="F104" s="24">
        <v>13.735177865612648</v>
      </c>
      <c r="G104" s="24">
        <v>13.8</v>
      </c>
    </row>
    <row r="105" spans="1:7" x14ac:dyDescent="0.3">
      <c r="A105" s="24">
        <v>71</v>
      </c>
      <c r="B105" s="24">
        <v>25.284029121660641</v>
      </c>
      <c r="C105" s="24">
        <v>-1.0840291216606417</v>
      </c>
      <c r="D105" s="24">
        <v>-0.21293958322458545</v>
      </c>
      <c r="F105" s="24">
        <v>13.932806324110672</v>
      </c>
      <c r="G105" s="24">
        <v>13.8</v>
      </c>
    </row>
    <row r="106" spans="1:7" x14ac:dyDescent="0.3">
      <c r="A106" s="24">
        <v>72</v>
      </c>
      <c r="B106" s="24">
        <v>21.849503013758188</v>
      </c>
      <c r="C106" s="24">
        <v>-0.14950301375818853</v>
      </c>
      <c r="D106" s="24">
        <v>-2.936739318563639E-2</v>
      </c>
      <c r="F106" s="24">
        <v>14.130434782608695</v>
      </c>
      <c r="G106" s="24">
        <v>13.8</v>
      </c>
    </row>
    <row r="107" spans="1:7" x14ac:dyDescent="0.3">
      <c r="A107" s="24">
        <v>73</v>
      </c>
      <c r="B107" s="24">
        <v>24.597577139019659</v>
      </c>
      <c r="C107" s="24">
        <v>-1.7975771390196584</v>
      </c>
      <c r="D107" s="24">
        <v>-0.35310428396103333</v>
      </c>
      <c r="F107" s="24">
        <v>14.328063241106719</v>
      </c>
      <c r="G107" s="24">
        <v>13.8</v>
      </c>
    </row>
    <row r="108" spans="1:7" x14ac:dyDescent="0.3">
      <c r="A108" s="24">
        <v>74</v>
      </c>
      <c r="B108" s="24">
        <v>24.065043865257586</v>
      </c>
      <c r="C108" s="24">
        <v>-0.66504386525758719</v>
      </c>
      <c r="D108" s="24">
        <v>-0.13063686266756094</v>
      </c>
      <c r="F108" s="24">
        <v>14.525691699604742</v>
      </c>
      <c r="G108" s="24">
        <v>13.8</v>
      </c>
    </row>
    <row r="109" spans="1:7" x14ac:dyDescent="0.3">
      <c r="A109" s="24">
        <v>75</v>
      </c>
      <c r="B109" s="24">
        <v>24.104669920871167</v>
      </c>
      <c r="C109" s="24">
        <v>-4.6699208711658002E-3</v>
      </c>
      <c r="D109" s="24">
        <v>-9.1732868068570357E-4</v>
      </c>
      <c r="F109" s="24">
        <v>14.723320158102766</v>
      </c>
      <c r="G109" s="24">
        <v>13.9</v>
      </c>
    </row>
    <row r="110" spans="1:7" x14ac:dyDescent="0.3">
      <c r="A110" s="24">
        <v>76</v>
      </c>
      <c r="B110" s="24">
        <v>24.135620424859376</v>
      </c>
      <c r="C110" s="24">
        <v>-2.735620424859377</v>
      </c>
      <c r="D110" s="24">
        <v>-0.53736736540605523</v>
      </c>
      <c r="F110" s="24">
        <v>14.920948616600791</v>
      </c>
      <c r="G110" s="24">
        <v>13.9</v>
      </c>
    </row>
    <row r="111" spans="1:7" x14ac:dyDescent="0.3">
      <c r="A111" s="24">
        <v>77</v>
      </c>
      <c r="B111" s="24">
        <v>23.24469085022309</v>
      </c>
      <c r="C111" s="24">
        <v>-3.2446908502230905</v>
      </c>
      <c r="D111" s="24">
        <v>-0.63736582674153108</v>
      </c>
      <c r="F111" s="24">
        <v>15.118577075098814</v>
      </c>
      <c r="G111" s="24">
        <v>14</v>
      </c>
    </row>
    <row r="112" spans="1:7" x14ac:dyDescent="0.3">
      <c r="A112" s="24">
        <v>78</v>
      </c>
      <c r="B112" s="24">
        <v>22.754788080068817</v>
      </c>
      <c r="C112" s="24">
        <v>-1.9547880800688162</v>
      </c>
      <c r="D112" s="24">
        <v>-0.3839857719178047</v>
      </c>
      <c r="F112" s="24">
        <v>15.316205533596838</v>
      </c>
      <c r="G112" s="24">
        <v>14.1</v>
      </c>
    </row>
    <row r="113" spans="1:7" x14ac:dyDescent="0.3">
      <c r="A113" s="24">
        <v>79</v>
      </c>
      <c r="B113" s="24">
        <v>22.141837697877499</v>
      </c>
      <c r="C113" s="24">
        <v>-0.94183769787749938</v>
      </c>
      <c r="D113" s="24">
        <v>-0.18500843090267263</v>
      </c>
      <c r="F113" s="24">
        <v>15.513833992094861</v>
      </c>
      <c r="G113" s="24">
        <v>14.1</v>
      </c>
    </row>
    <row r="114" spans="1:7" x14ac:dyDescent="0.3">
      <c r="A114" s="24">
        <v>80</v>
      </c>
      <c r="B114" s="24">
        <v>22.062448060990295</v>
      </c>
      <c r="C114" s="24">
        <v>-1.7624480609902946</v>
      </c>
      <c r="D114" s="24">
        <v>-0.34620375787260371</v>
      </c>
      <c r="F114" s="24">
        <v>15.711462450592885</v>
      </c>
      <c r="G114" s="24">
        <v>14.1</v>
      </c>
    </row>
    <row r="115" spans="1:7" x14ac:dyDescent="0.3">
      <c r="A115" s="24">
        <v>81</v>
      </c>
      <c r="B115" s="24">
        <v>27.964179777413552</v>
      </c>
      <c r="C115" s="24">
        <v>3.5820222586448125E-2</v>
      </c>
      <c r="D115" s="24">
        <v>7.0362900001112415E-3</v>
      </c>
      <c r="F115" s="24">
        <v>15.909090909090908</v>
      </c>
      <c r="G115" s="24">
        <v>14.2</v>
      </c>
    </row>
    <row r="116" spans="1:7" x14ac:dyDescent="0.3">
      <c r="A116" s="24">
        <v>82</v>
      </c>
      <c r="B116" s="24">
        <v>27.565971755320522</v>
      </c>
      <c r="C116" s="24">
        <v>-3.6659717553205233</v>
      </c>
      <c r="D116" s="24">
        <v>-0.72011948949784088</v>
      </c>
      <c r="F116" s="24">
        <v>16.106719367588934</v>
      </c>
      <c r="G116" s="24">
        <v>14.3</v>
      </c>
    </row>
    <row r="117" spans="1:7" x14ac:dyDescent="0.3">
      <c r="A117" s="24">
        <v>83</v>
      </c>
      <c r="B117" s="24">
        <v>25.302662247934684</v>
      </c>
      <c r="C117" s="24">
        <v>-0.50266224793468339</v>
      </c>
      <c r="D117" s="24">
        <v>-9.8739680917403302E-2</v>
      </c>
      <c r="F117" s="24">
        <v>16.304347826086957</v>
      </c>
      <c r="G117" s="24">
        <v>14.3</v>
      </c>
    </row>
    <row r="118" spans="1:7" x14ac:dyDescent="0.3">
      <c r="A118" s="24">
        <v>84</v>
      </c>
      <c r="B118" s="24">
        <v>24.745205031865417</v>
      </c>
      <c r="C118" s="24">
        <v>-1.8452050318654187</v>
      </c>
      <c r="D118" s="24">
        <v>-0.36245999539884499</v>
      </c>
      <c r="F118" s="24">
        <v>16.50197628458498</v>
      </c>
      <c r="G118" s="24">
        <v>14.4</v>
      </c>
    </row>
    <row r="119" spans="1:7" x14ac:dyDescent="0.3">
      <c r="A119" s="24">
        <v>85</v>
      </c>
      <c r="B119" s="24">
        <v>24.908078129483432</v>
      </c>
      <c r="C119" s="24">
        <v>-1.0080781294834331</v>
      </c>
      <c r="D119" s="24">
        <v>-0.19802026759316319</v>
      </c>
      <c r="F119" s="24">
        <v>16.699604743083004</v>
      </c>
      <c r="G119" s="24">
        <v>14.4</v>
      </c>
    </row>
    <row r="120" spans="1:7" x14ac:dyDescent="0.3">
      <c r="A120" s="24">
        <v>86</v>
      </c>
      <c r="B120" s="24">
        <v>28.039031509584163</v>
      </c>
      <c r="C120" s="24">
        <v>-1.4390315095841615</v>
      </c>
      <c r="D120" s="24">
        <v>-0.28267392801078745</v>
      </c>
      <c r="F120" s="24">
        <v>16.897233201581027</v>
      </c>
      <c r="G120" s="24">
        <v>14.5</v>
      </c>
    </row>
    <row r="121" spans="1:7" x14ac:dyDescent="0.3">
      <c r="A121" s="24">
        <v>87</v>
      </c>
      <c r="B121" s="24">
        <v>21.308925279747999</v>
      </c>
      <c r="C121" s="24">
        <v>1.1910747202520007</v>
      </c>
      <c r="D121" s="24">
        <v>0.2339669197551312</v>
      </c>
      <c r="F121" s="24">
        <v>17.094861660079051</v>
      </c>
      <c r="G121" s="24">
        <v>14.5</v>
      </c>
    </row>
    <row r="122" spans="1:7" x14ac:dyDescent="0.3">
      <c r="A122" s="24">
        <v>88</v>
      </c>
      <c r="B122" s="24">
        <v>24.80636805302245</v>
      </c>
      <c r="C122" s="24">
        <v>-2.6063680530224502</v>
      </c>
      <c r="D122" s="24">
        <v>-0.5119778757329535</v>
      </c>
      <c r="F122" s="24">
        <v>17.292490118577074</v>
      </c>
      <c r="G122" s="24">
        <v>14.5</v>
      </c>
    </row>
    <row r="123" spans="1:7" x14ac:dyDescent="0.3">
      <c r="A123" s="24">
        <v>89</v>
      </c>
      <c r="B123" s="24">
        <v>30.816489534168319</v>
      </c>
      <c r="C123" s="24">
        <v>-7.2164895341683177</v>
      </c>
      <c r="D123" s="24">
        <v>-1.4175599557660639</v>
      </c>
      <c r="F123" s="24">
        <v>17.490118577075098</v>
      </c>
      <c r="G123" s="24">
        <v>14.6</v>
      </c>
    </row>
    <row r="124" spans="1:7" x14ac:dyDescent="0.3">
      <c r="A124" s="24">
        <v>90</v>
      </c>
      <c r="B124" s="24">
        <v>30.228400360871117</v>
      </c>
      <c r="C124" s="24">
        <v>-1.5284003608711174</v>
      </c>
      <c r="D124" s="24">
        <v>-0.30022896003534388</v>
      </c>
      <c r="F124" s="24">
        <v>17.687747035573121</v>
      </c>
      <c r="G124" s="24">
        <v>14.6</v>
      </c>
    </row>
    <row r="125" spans="1:7" x14ac:dyDescent="0.3">
      <c r="A125" s="24">
        <v>91</v>
      </c>
      <c r="B125" s="24">
        <v>25.714099424112799</v>
      </c>
      <c r="C125" s="24">
        <v>-3.1140994241127977</v>
      </c>
      <c r="D125" s="24">
        <v>-0.61171330201412311</v>
      </c>
      <c r="F125" s="24">
        <v>17.885375494071145</v>
      </c>
      <c r="G125" s="24">
        <v>14.8</v>
      </c>
    </row>
    <row r="126" spans="1:7" x14ac:dyDescent="0.3">
      <c r="A126" s="24">
        <v>92</v>
      </c>
      <c r="B126" s="24">
        <v>26.290633649988703</v>
      </c>
      <c r="C126" s="24">
        <v>-4.2906336499887026</v>
      </c>
      <c r="D126" s="24">
        <v>-0.84282398225459798</v>
      </c>
      <c r="F126" s="24">
        <v>18.083003952569168</v>
      </c>
      <c r="G126" s="24">
        <v>14.9</v>
      </c>
    </row>
    <row r="127" spans="1:7" x14ac:dyDescent="0.3">
      <c r="A127" s="24">
        <v>93</v>
      </c>
      <c r="B127" s="24">
        <v>27.670209537732401</v>
      </c>
      <c r="C127" s="24">
        <v>-4.7702095377324021</v>
      </c>
      <c r="D127" s="24">
        <v>-0.93702872972878359</v>
      </c>
      <c r="F127" s="24">
        <v>18.280632411067192</v>
      </c>
      <c r="G127" s="24">
        <v>14.9</v>
      </c>
    </row>
    <row r="128" spans="1:7" x14ac:dyDescent="0.3">
      <c r="A128" s="24">
        <v>94</v>
      </c>
      <c r="B128" s="24">
        <v>27.083793285565697</v>
      </c>
      <c r="C128" s="24">
        <v>-2.0837932855656973</v>
      </c>
      <c r="D128" s="24">
        <v>-0.40932670985333325</v>
      </c>
      <c r="F128" s="24">
        <v>18.478260869565219</v>
      </c>
      <c r="G128" s="24">
        <v>14.9</v>
      </c>
    </row>
    <row r="129" spans="1:7" x14ac:dyDescent="0.3">
      <c r="A129" s="24">
        <v>95</v>
      </c>
      <c r="B129" s="24">
        <v>26.184015535441549</v>
      </c>
      <c r="C129" s="24">
        <v>-5.5840155354415479</v>
      </c>
      <c r="D129" s="24">
        <v>-1.0968874517088587</v>
      </c>
      <c r="F129" s="24">
        <v>18.675889328063242</v>
      </c>
      <c r="G129" s="24">
        <v>15</v>
      </c>
    </row>
    <row r="130" spans="1:7" x14ac:dyDescent="0.3">
      <c r="A130" s="24">
        <v>96</v>
      </c>
      <c r="B130" s="24">
        <v>27.68895610059516</v>
      </c>
      <c r="C130" s="24">
        <v>0.7110438994048387</v>
      </c>
      <c r="D130" s="24">
        <v>0.13967280820067263</v>
      </c>
      <c r="F130" s="24">
        <v>18.873517786561266</v>
      </c>
      <c r="G130" s="24">
        <v>15</v>
      </c>
    </row>
    <row r="131" spans="1:7" x14ac:dyDescent="0.3">
      <c r="A131" s="24">
        <v>97</v>
      </c>
      <c r="B131" s="24">
        <v>23.333424941809795</v>
      </c>
      <c r="C131" s="24">
        <v>-1.9334249418097968</v>
      </c>
      <c r="D131" s="24">
        <v>-0.37978933690849792</v>
      </c>
      <c r="F131" s="24">
        <v>19.071146245059289</v>
      </c>
      <c r="G131" s="24">
        <v>15</v>
      </c>
    </row>
    <row r="132" spans="1:7" x14ac:dyDescent="0.3">
      <c r="A132" s="24">
        <v>98</v>
      </c>
      <c r="B132" s="24">
        <v>35.722138205480988</v>
      </c>
      <c r="C132" s="24">
        <v>2.9778617945190149</v>
      </c>
      <c r="D132" s="24">
        <v>0.58495167404165305</v>
      </c>
      <c r="F132" s="24">
        <v>19.268774703557312</v>
      </c>
      <c r="G132" s="24">
        <v>15.1</v>
      </c>
    </row>
    <row r="133" spans="1:7" x14ac:dyDescent="0.3">
      <c r="A133" s="24">
        <v>99</v>
      </c>
      <c r="B133" s="24">
        <v>33.794441422412106</v>
      </c>
      <c r="C133" s="24">
        <v>10.005558577587891</v>
      </c>
      <c r="D133" s="24">
        <v>1.9654264178593952</v>
      </c>
      <c r="F133" s="24">
        <v>19.466403162055336</v>
      </c>
      <c r="G133" s="24">
        <v>15.2</v>
      </c>
    </row>
    <row r="134" spans="1:7" x14ac:dyDescent="0.3">
      <c r="A134" s="24">
        <v>100</v>
      </c>
      <c r="B134" s="24">
        <v>31.385369630982041</v>
      </c>
      <c r="C134" s="24">
        <v>1.8146303690179622</v>
      </c>
      <c r="D134" s="24">
        <v>0.35645410880975043</v>
      </c>
      <c r="F134" s="24">
        <v>19.664031620553359</v>
      </c>
      <c r="G134" s="24">
        <v>15.2</v>
      </c>
    </row>
    <row r="135" spans="1:7" x14ac:dyDescent="0.3">
      <c r="A135" s="24">
        <v>101</v>
      </c>
      <c r="B135" s="24">
        <v>23.247727039682619</v>
      </c>
      <c r="C135" s="24">
        <v>4.2522729603173808</v>
      </c>
      <c r="D135" s="24">
        <v>0.83528865953346532</v>
      </c>
      <c r="F135" s="24">
        <v>19.861660079051383</v>
      </c>
      <c r="G135" s="24">
        <v>15.2</v>
      </c>
    </row>
    <row r="136" spans="1:7" x14ac:dyDescent="0.3">
      <c r="A136" s="24">
        <v>102</v>
      </c>
      <c r="B136" s="24">
        <v>24.246290447348933</v>
      </c>
      <c r="C136" s="24">
        <v>2.2537095526510669</v>
      </c>
      <c r="D136" s="24">
        <v>0.44270394887142189</v>
      </c>
      <c r="F136" s="24">
        <v>20.059288537549406</v>
      </c>
      <c r="G136" s="24">
        <v>15.3</v>
      </c>
    </row>
    <row r="137" spans="1:7" x14ac:dyDescent="0.3">
      <c r="A137" s="24">
        <v>103</v>
      </c>
      <c r="B137" s="24">
        <v>21.368225585951954</v>
      </c>
      <c r="C137" s="24">
        <v>-2.7682255859519529</v>
      </c>
      <c r="D137" s="24">
        <v>-0.54377210977619495</v>
      </c>
      <c r="F137" s="24">
        <v>20.25691699604743</v>
      </c>
      <c r="G137" s="24">
        <v>15.4</v>
      </c>
    </row>
    <row r="138" spans="1:7" x14ac:dyDescent="0.3">
      <c r="A138" s="24">
        <v>104</v>
      </c>
      <c r="B138" s="24">
        <v>18.627972243255016</v>
      </c>
      <c r="C138" s="24">
        <v>0.67202775674498483</v>
      </c>
      <c r="D138" s="24">
        <v>0.13200873258590226</v>
      </c>
      <c r="F138" s="24">
        <v>20.454545454545453</v>
      </c>
      <c r="G138" s="24">
        <v>15.4</v>
      </c>
    </row>
    <row r="139" spans="1:7" x14ac:dyDescent="0.3">
      <c r="A139" s="24">
        <v>105</v>
      </c>
      <c r="B139" s="24">
        <v>19.509094012201295</v>
      </c>
      <c r="C139" s="24">
        <v>0.59090598779870618</v>
      </c>
      <c r="D139" s="24">
        <v>0.11607370342045022</v>
      </c>
      <c r="F139" s="24">
        <v>20.652173913043477</v>
      </c>
      <c r="G139" s="24">
        <v>15.6</v>
      </c>
    </row>
    <row r="140" spans="1:7" x14ac:dyDescent="0.3">
      <c r="A140" s="24">
        <v>106</v>
      </c>
      <c r="B140" s="24">
        <v>15.920750628375769</v>
      </c>
      <c r="C140" s="24">
        <v>3.5792493716242308</v>
      </c>
      <c r="D140" s="24">
        <v>0.70308431223964907</v>
      </c>
      <c r="F140" s="24">
        <v>20.8498023715415</v>
      </c>
      <c r="G140" s="24">
        <v>15.6</v>
      </c>
    </row>
    <row r="141" spans="1:7" x14ac:dyDescent="0.3">
      <c r="A141" s="24">
        <v>107</v>
      </c>
      <c r="B141" s="24">
        <v>14.375481956274527</v>
      </c>
      <c r="C141" s="24">
        <v>5.1245180437254731</v>
      </c>
      <c r="D141" s="24">
        <v>1.0066267728916025</v>
      </c>
      <c r="F141" s="24">
        <v>21.047430830039524</v>
      </c>
      <c r="G141" s="24">
        <v>15.6</v>
      </c>
    </row>
    <row r="142" spans="1:7" x14ac:dyDescent="0.3">
      <c r="A142" s="24">
        <v>108</v>
      </c>
      <c r="B142" s="24">
        <v>18.120907107398171</v>
      </c>
      <c r="C142" s="24">
        <v>2.2790928926018275</v>
      </c>
      <c r="D142" s="24">
        <v>0.44769008597969695</v>
      </c>
      <c r="F142" s="24">
        <v>21.245059288537551</v>
      </c>
      <c r="G142" s="24">
        <v>15.6</v>
      </c>
    </row>
    <row r="143" spans="1:7" x14ac:dyDescent="0.3">
      <c r="A143" s="24">
        <v>109</v>
      </c>
      <c r="B143" s="24">
        <v>21.045760758605716</v>
      </c>
      <c r="C143" s="24">
        <v>-1.2457607586057158</v>
      </c>
      <c r="D143" s="24">
        <v>-0.24470908708492112</v>
      </c>
      <c r="F143" s="24">
        <v>21.442687747035574</v>
      </c>
      <c r="G143" s="24">
        <v>15.6</v>
      </c>
    </row>
    <row r="144" spans="1:7" x14ac:dyDescent="0.3">
      <c r="A144" s="24">
        <v>110</v>
      </c>
      <c r="B144" s="24">
        <v>17.855782152024901</v>
      </c>
      <c r="C144" s="24">
        <v>1.5442178479750979</v>
      </c>
      <c r="D144" s="24">
        <v>0.30333604364064604</v>
      </c>
      <c r="F144" s="24">
        <v>21.640316205533598</v>
      </c>
      <c r="G144" s="24">
        <v>15.7</v>
      </c>
    </row>
    <row r="145" spans="1:7" x14ac:dyDescent="0.3">
      <c r="A145" s="24">
        <v>111</v>
      </c>
      <c r="B145" s="24">
        <v>18.046665832832712</v>
      </c>
      <c r="C145" s="24">
        <v>3.6533341671672872</v>
      </c>
      <c r="D145" s="24">
        <v>0.717637044422757</v>
      </c>
      <c r="F145" s="24">
        <v>21.837944664031621</v>
      </c>
      <c r="G145" s="24">
        <v>16</v>
      </c>
    </row>
    <row r="146" spans="1:7" x14ac:dyDescent="0.3">
      <c r="A146" s="24">
        <v>112</v>
      </c>
      <c r="B146" s="24">
        <v>25.608630975288101</v>
      </c>
      <c r="C146" s="24">
        <v>-2.8086309752881</v>
      </c>
      <c r="D146" s="24">
        <v>-0.55170907991227935</v>
      </c>
      <c r="F146" s="24">
        <v>22.035573122529645</v>
      </c>
      <c r="G146" s="24">
        <v>16.100000000000001</v>
      </c>
    </row>
    <row r="147" spans="1:7" x14ac:dyDescent="0.3">
      <c r="A147" s="24">
        <v>113</v>
      </c>
      <c r="B147" s="24">
        <v>19.010956266631457</v>
      </c>
      <c r="C147" s="24">
        <v>-0.21095626663145595</v>
      </c>
      <c r="D147" s="24">
        <v>-4.1438867828847294E-2</v>
      </c>
      <c r="F147" s="24">
        <v>22.233201581027668</v>
      </c>
      <c r="G147" s="24">
        <v>16.100000000000001</v>
      </c>
    </row>
    <row r="148" spans="1:7" x14ac:dyDescent="0.3">
      <c r="A148" s="24">
        <v>114</v>
      </c>
      <c r="B148" s="24">
        <v>19.29921244318804</v>
      </c>
      <c r="C148" s="24">
        <v>-0.59921244318804057</v>
      </c>
      <c r="D148" s="24">
        <v>-0.11770536913250125</v>
      </c>
      <c r="F148" s="24">
        <v>22.430830039525691</v>
      </c>
      <c r="G148" s="24">
        <v>16.100000000000001</v>
      </c>
    </row>
    <row r="149" spans="1:7" x14ac:dyDescent="0.3">
      <c r="A149" s="24">
        <v>115</v>
      </c>
      <c r="B149" s="24">
        <v>23.616924490474197</v>
      </c>
      <c r="C149" s="24">
        <v>-5.1169244904741973</v>
      </c>
      <c r="D149" s="24">
        <v>-1.0051351450079871</v>
      </c>
      <c r="F149" s="24">
        <v>22.628458498023715</v>
      </c>
      <c r="G149" s="24">
        <v>16.2</v>
      </c>
    </row>
    <row r="150" spans="1:7" x14ac:dyDescent="0.3">
      <c r="A150" s="24">
        <v>116</v>
      </c>
      <c r="B150" s="24">
        <v>19.190365663919103</v>
      </c>
      <c r="C150" s="24">
        <v>-0.89036566391910199</v>
      </c>
      <c r="D150" s="24">
        <v>-0.17489760155333525</v>
      </c>
      <c r="F150" s="24">
        <v>22.826086956521738</v>
      </c>
      <c r="G150" s="24">
        <v>16.2</v>
      </c>
    </row>
    <row r="151" spans="1:7" x14ac:dyDescent="0.3">
      <c r="A151" s="24">
        <v>117</v>
      </c>
      <c r="B151" s="24">
        <v>21.947595616214326</v>
      </c>
      <c r="C151" s="24">
        <v>-0.74759561621432624</v>
      </c>
      <c r="D151" s="24">
        <v>-0.14685278813666547</v>
      </c>
      <c r="F151" s="24">
        <v>23.023715415019762</v>
      </c>
      <c r="G151" s="24">
        <v>16.3</v>
      </c>
    </row>
    <row r="152" spans="1:7" x14ac:dyDescent="0.3">
      <c r="A152" s="24">
        <v>118</v>
      </c>
      <c r="B152" s="24">
        <v>22.693768178626961</v>
      </c>
      <c r="C152" s="24">
        <v>-3.4937681786269614</v>
      </c>
      <c r="D152" s="24">
        <v>-0.68629294635595905</v>
      </c>
      <c r="F152" s="24">
        <v>23.221343873517785</v>
      </c>
      <c r="G152" s="24">
        <v>16.399999999999999</v>
      </c>
    </row>
    <row r="153" spans="1:7" x14ac:dyDescent="0.3">
      <c r="A153" s="24">
        <v>119</v>
      </c>
      <c r="B153" s="24">
        <v>18.698033619731838</v>
      </c>
      <c r="C153" s="24">
        <v>1.7019663802681606</v>
      </c>
      <c r="D153" s="24">
        <v>0.3343231325016135</v>
      </c>
      <c r="F153" s="24">
        <v>23.418972332015809</v>
      </c>
      <c r="G153" s="24">
        <v>16.5</v>
      </c>
    </row>
    <row r="154" spans="1:7" x14ac:dyDescent="0.3">
      <c r="A154" s="24">
        <v>120</v>
      </c>
      <c r="B154" s="24">
        <v>18.921236645497025</v>
      </c>
      <c r="C154" s="24">
        <v>0.3787633545029756</v>
      </c>
      <c r="D154" s="24">
        <v>7.4401793491539053E-2</v>
      </c>
      <c r="F154" s="24">
        <v>23.616600790513832</v>
      </c>
      <c r="G154" s="24">
        <v>16.5</v>
      </c>
    </row>
    <row r="155" spans="1:7" x14ac:dyDescent="0.3">
      <c r="A155" s="24">
        <v>121</v>
      </c>
      <c r="B155" s="24">
        <v>21.965128912521195</v>
      </c>
      <c r="C155" s="24">
        <v>3.4871087478805407E-2</v>
      </c>
      <c r="D155" s="24">
        <v>6.8498481138124226E-3</v>
      </c>
      <c r="F155" s="24">
        <v>23.814229249011856</v>
      </c>
      <c r="G155" s="24">
        <v>16.600000000000001</v>
      </c>
    </row>
    <row r="156" spans="1:7" x14ac:dyDescent="0.3">
      <c r="A156" s="24">
        <v>122</v>
      </c>
      <c r="B156" s="24">
        <v>23.052721111414364</v>
      </c>
      <c r="C156" s="24">
        <v>-2.7527211114143633</v>
      </c>
      <c r="D156" s="24">
        <v>-0.54072651231005597</v>
      </c>
      <c r="F156" s="24">
        <v>24.011857707509883</v>
      </c>
      <c r="G156" s="24">
        <v>16.600000000000001</v>
      </c>
    </row>
    <row r="157" spans="1:7" x14ac:dyDescent="0.3">
      <c r="A157" s="24">
        <v>123</v>
      </c>
      <c r="B157" s="24">
        <v>20.950270625696085</v>
      </c>
      <c r="C157" s="24">
        <v>-0.45027062569608489</v>
      </c>
      <c r="D157" s="24">
        <v>-8.8448213667098569E-2</v>
      </c>
      <c r="F157" s="24">
        <v>24.209486166007906</v>
      </c>
      <c r="G157" s="24">
        <v>16.7</v>
      </c>
    </row>
    <row r="158" spans="1:7" x14ac:dyDescent="0.3">
      <c r="A158" s="24">
        <v>124</v>
      </c>
      <c r="B158" s="24">
        <v>16.125538293124738</v>
      </c>
      <c r="C158" s="24">
        <v>1.1744617068752632</v>
      </c>
      <c r="D158" s="24">
        <v>0.23070356817733625</v>
      </c>
      <c r="F158" s="24">
        <v>24.40711462450593</v>
      </c>
      <c r="G158" s="24">
        <v>16.7</v>
      </c>
    </row>
    <row r="159" spans="1:7" x14ac:dyDescent="0.3">
      <c r="A159" s="24">
        <v>125</v>
      </c>
      <c r="B159" s="24">
        <v>20.919299305006557</v>
      </c>
      <c r="C159" s="24">
        <v>-2.1192993050065567</v>
      </c>
      <c r="D159" s="24">
        <v>-0.41630127984469872</v>
      </c>
      <c r="F159" s="24">
        <v>24.604743083003953</v>
      </c>
      <c r="G159" s="24">
        <v>16.8</v>
      </c>
    </row>
    <row r="160" spans="1:7" x14ac:dyDescent="0.3">
      <c r="A160" s="24">
        <v>126</v>
      </c>
      <c r="B160" s="24">
        <v>22.793296987694831</v>
      </c>
      <c r="C160" s="24">
        <v>-1.393296987694832</v>
      </c>
      <c r="D160" s="24">
        <v>-0.27369013796724079</v>
      </c>
      <c r="F160" s="24">
        <v>24.802371541501977</v>
      </c>
      <c r="G160" s="24">
        <v>16.8</v>
      </c>
    </row>
    <row r="161" spans="1:7" x14ac:dyDescent="0.3">
      <c r="A161" s="24">
        <v>127</v>
      </c>
      <c r="B161" s="24">
        <v>13.957395719701559</v>
      </c>
      <c r="C161" s="24">
        <v>1.7426042802984405</v>
      </c>
      <c r="D161" s="24">
        <v>0.34230577551614239</v>
      </c>
      <c r="F161" s="24">
        <v>25</v>
      </c>
      <c r="G161" s="24">
        <v>17</v>
      </c>
    </row>
    <row r="162" spans="1:7" x14ac:dyDescent="0.3">
      <c r="A162" s="24">
        <v>128</v>
      </c>
      <c r="B162" s="24">
        <v>14.135168986327628</v>
      </c>
      <c r="C162" s="24">
        <v>2.0648310136723715</v>
      </c>
      <c r="D162" s="24">
        <v>0.40560188531377617</v>
      </c>
      <c r="F162" s="24">
        <v>25.197628458498023</v>
      </c>
      <c r="G162" s="24">
        <v>17.100000000000001</v>
      </c>
    </row>
    <row r="163" spans="1:7" x14ac:dyDescent="0.3">
      <c r="A163" s="24">
        <v>129</v>
      </c>
      <c r="B163" s="24">
        <v>18.361269674996063</v>
      </c>
      <c r="C163" s="24">
        <v>-0.36126967499606266</v>
      </c>
      <c r="D163" s="24">
        <v>-7.0965449625093865E-2</v>
      </c>
      <c r="F163" s="24">
        <v>25.395256916996047</v>
      </c>
      <c r="G163" s="24">
        <v>17.100000000000001</v>
      </c>
    </row>
    <row r="164" spans="1:7" x14ac:dyDescent="0.3">
      <c r="A164" s="24">
        <v>130</v>
      </c>
      <c r="B164" s="24">
        <v>13.165394101720947</v>
      </c>
      <c r="C164" s="24">
        <v>1.1346058982790534</v>
      </c>
      <c r="D164" s="24">
        <v>0.22287455408355014</v>
      </c>
      <c r="F164" s="24">
        <v>25.59288537549407</v>
      </c>
      <c r="G164" s="24">
        <v>17.100000000000001</v>
      </c>
    </row>
    <row r="165" spans="1:7" x14ac:dyDescent="0.3">
      <c r="A165" s="24">
        <v>131</v>
      </c>
      <c r="B165" s="24">
        <v>20.164345229812998</v>
      </c>
      <c r="C165" s="24">
        <v>-0.96434522981299864</v>
      </c>
      <c r="D165" s="24">
        <v>-0.18942966311312948</v>
      </c>
      <c r="F165" s="24">
        <v>25.790513833992094</v>
      </c>
      <c r="G165" s="24">
        <v>17.2</v>
      </c>
    </row>
    <row r="166" spans="1:7" x14ac:dyDescent="0.3">
      <c r="A166" s="24">
        <v>132</v>
      </c>
      <c r="B166" s="24">
        <v>19.786015530591492</v>
      </c>
      <c r="C166" s="24">
        <v>-0.18601553059149012</v>
      </c>
      <c r="D166" s="24">
        <v>-3.6539672934960202E-2</v>
      </c>
      <c r="F166" s="24">
        <v>25.988142292490117</v>
      </c>
      <c r="G166" s="24">
        <v>17.2</v>
      </c>
    </row>
    <row r="167" spans="1:7" x14ac:dyDescent="0.3">
      <c r="A167" s="24">
        <v>133</v>
      </c>
      <c r="B167" s="24">
        <v>20.672255676315483</v>
      </c>
      <c r="C167" s="24">
        <v>2.3277443236845166</v>
      </c>
      <c r="D167" s="24">
        <v>0.45724685456738678</v>
      </c>
      <c r="F167" s="24">
        <v>26.185770750988141</v>
      </c>
      <c r="G167" s="24">
        <v>17.2</v>
      </c>
    </row>
    <row r="168" spans="1:7" x14ac:dyDescent="0.3">
      <c r="A168" s="24">
        <v>134</v>
      </c>
      <c r="B168" s="24">
        <v>15.954737554988863</v>
      </c>
      <c r="C168" s="24">
        <v>2.4452624450111351</v>
      </c>
      <c r="D168" s="24">
        <v>0.48033134489758322</v>
      </c>
      <c r="F168" s="24">
        <v>26.383399209486164</v>
      </c>
      <c r="G168" s="24">
        <v>17.3</v>
      </c>
    </row>
    <row r="169" spans="1:7" x14ac:dyDescent="0.3">
      <c r="A169" s="24">
        <v>135</v>
      </c>
      <c r="B169" s="24">
        <v>14.405623790893518</v>
      </c>
      <c r="C169" s="24">
        <v>1.1943762091064816</v>
      </c>
      <c r="D169" s="24">
        <v>0.23461544260995712</v>
      </c>
      <c r="F169" s="24">
        <v>26.581027667984188</v>
      </c>
      <c r="G169" s="24">
        <v>17.399999999999999</v>
      </c>
    </row>
    <row r="170" spans="1:7" x14ac:dyDescent="0.3">
      <c r="A170" s="24">
        <v>136</v>
      </c>
      <c r="B170" s="24">
        <v>16.995363605871169</v>
      </c>
      <c r="C170" s="24">
        <v>1.104636394128832</v>
      </c>
      <c r="D170" s="24">
        <v>0.21698754090680131</v>
      </c>
      <c r="F170" s="24">
        <v>26.778656126482211</v>
      </c>
      <c r="G170" s="24">
        <v>17.399999999999999</v>
      </c>
    </row>
    <row r="171" spans="1:7" x14ac:dyDescent="0.3">
      <c r="A171" s="24">
        <v>137</v>
      </c>
      <c r="B171" s="24">
        <v>15.255569547858425</v>
      </c>
      <c r="C171" s="24">
        <v>2.1444304521415738</v>
      </c>
      <c r="D171" s="24">
        <v>0.42123787784742434</v>
      </c>
      <c r="F171" s="24">
        <v>26.976284584980238</v>
      </c>
      <c r="G171" s="24">
        <v>17.399999999999999</v>
      </c>
    </row>
    <row r="172" spans="1:7" x14ac:dyDescent="0.3">
      <c r="A172" s="24">
        <v>138</v>
      </c>
      <c r="B172" s="24">
        <v>18.927108902511883</v>
      </c>
      <c r="C172" s="24">
        <v>-1.8271089025118812</v>
      </c>
      <c r="D172" s="24">
        <v>-0.35890531022893241</v>
      </c>
      <c r="F172" s="24">
        <v>27.173913043478262</v>
      </c>
      <c r="G172" s="24">
        <v>17.5</v>
      </c>
    </row>
    <row r="173" spans="1:7" x14ac:dyDescent="0.3">
      <c r="A173" s="24">
        <v>139</v>
      </c>
      <c r="B173" s="24">
        <v>12.384894973754292</v>
      </c>
      <c r="C173" s="24">
        <v>0.91510502624570833</v>
      </c>
      <c r="D173" s="24">
        <v>0.17975723991341866</v>
      </c>
      <c r="F173" s="24">
        <v>27.371541501976285</v>
      </c>
      <c r="G173" s="24">
        <v>17.5</v>
      </c>
    </row>
    <row r="174" spans="1:7" x14ac:dyDescent="0.3">
      <c r="A174" s="24">
        <v>140</v>
      </c>
      <c r="B174" s="24">
        <v>15.318657906217878</v>
      </c>
      <c r="C174" s="24">
        <v>2.4813420937821231</v>
      </c>
      <c r="D174" s="24">
        <v>0.48741859487885147</v>
      </c>
      <c r="F174" s="24">
        <v>27.569169960474309</v>
      </c>
      <c r="G174" s="24">
        <v>17.5</v>
      </c>
    </row>
    <row r="175" spans="1:7" x14ac:dyDescent="0.3">
      <c r="A175" s="24">
        <v>141</v>
      </c>
      <c r="B175" s="24">
        <v>11.822515454831901</v>
      </c>
      <c r="C175" s="24">
        <v>2.1774845451680989</v>
      </c>
      <c r="D175" s="24">
        <v>0.42773080746738923</v>
      </c>
      <c r="F175" s="24">
        <v>27.766798418972332</v>
      </c>
      <c r="G175" s="24">
        <v>17.600000000000001</v>
      </c>
    </row>
    <row r="176" spans="1:7" x14ac:dyDescent="0.3">
      <c r="A176" s="24">
        <v>142</v>
      </c>
      <c r="B176" s="24">
        <v>1.0654999129693579</v>
      </c>
      <c r="C176" s="24">
        <v>13.334500087030642</v>
      </c>
      <c r="D176" s="24">
        <v>2.6193418924859833</v>
      </c>
      <c r="F176" s="24">
        <v>27.964426877470355</v>
      </c>
      <c r="G176" s="24">
        <v>17.7</v>
      </c>
    </row>
    <row r="177" spans="1:7" x14ac:dyDescent="0.3">
      <c r="A177" s="24">
        <v>143</v>
      </c>
      <c r="B177" s="24">
        <v>12.122492900094372</v>
      </c>
      <c r="C177" s="24">
        <v>1.2775070999056286</v>
      </c>
      <c r="D177" s="24">
        <v>0.25094513051791767</v>
      </c>
      <c r="F177" s="24">
        <v>28.162055335968379</v>
      </c>
      <c r="G177" s="24">
        <v>17.8</v>
      </c>
    </row>
    <row r="178" spans="1:7" x14ac:dyDescent="0.3">
      <c r="A178" s="24">
        <v>144</v>
      </c>
      <c r="B178" s="24">
        <v>12.632712095249044</v>
      </c>
      <c r="C178" s="24">
        <v>2.9672879047509557</v>
      </c>
      <c r="D178" s="24">
        <v>0.58287460836575689</v>
      </c>
      <c r="F178" s="24">
        <v>28.359683794466402</v>
      </c>
      <c r="G178" s="24">
        <v>17.8</v>
      </c>
    </row>
    <row r="179" spans="1:7" x14ac:dyDescent="0.3">
      <c r="A179" s="24">
        <v>145</v>
      </c>
      <c r="B179" s="24">
        <v>8.4925580809815671</v>
      </c>
      <c r="C179" s="24">
        <v>3.3074419190184337</v>
      </c>
      <c r="D179" s="24">
        <v>0.64969223584731961</v>
      </c>
      <c r="F179" s="24">
        <v>28.557312252964426</v>
      </c>
      <c r="G179" s="24">
        <v>17.8</v>
      </c>
    </row>
    <row r="180" spans="1:7" x14ac:dyDescent="0.3">
      <c r="A180" s="24">
        <v>146</v>
      </c>
      <c r="B180" s="24">
        <v>14.528652736954278</v>
      </c>
      <c r="C180" s="24">
        <v>-0.72865273695427746</v>
      </c>
      <c r="D180" s="24">
        <v>-0.14313177295902046</v>
      </c>
      <c r="F180" s="24">
        <v>28.754940711462449</v>
      </c>
      <c r="G180" s="24">
        <v>17.8</v>
      </c>
    </row>
    <row r="181" spans="1:7" x14ac:dyDescent="0.3">
      <c r="A181" s="24">
        <v>147</v>
      </c>
      <c r="B181" s="24">
        <v>19.205193314188516</v>
      </c>
      <c r="C181" s="24">
        <v>-3.6051933141885169</v>
      </c>
      <c r="D181" s="24">
        <v>-0.70818057045490668</v>
      </c>
      <c r="F181" s="24">
        <v>28.952569169960473</v>
      </c>
      <c r="G181" s="24">
        <v>17.8</v>
      </c>
    </row>
    <row r="182" spans="1:7" x14ac:dyDescent="0.3">
      <c r="A182" s="24">
        <v>148</v>
      </c>
      <c r="B182" s="24">
        <v>8.3730422224518968</v>
      </c>
      <c r="C182" s="24">
        <v>6.2269577775481029</v>
      </c>
      <c r="D182" s="24">
        <v>1.2231828162299878</v>
      </c>
      <c r="F182" s="24">
        <v>29.150197628458496</v>
      </c>
      <c r="G182" s="24">
        <v>17.899999999999999</v>
      </c>
    </row>
    <row r="183" spans="1:7" x14ac:dyDescent="0.3">
      <c r="A183" s="24">
        <v>149</v>
      </c>
      <c r="B183" s="24">
        <v>10.11533045826237</v>
      </c>
      <c r="C183" s="24">
        <v>7.6846695417376303</v>
      </c>
      <c r="D183" s="24">
        <v>1.5095261711507297</v>
      </c>
      <c r="F183" s="24">
        <v>29.34782608695652</v>
      </c>
      <c r="G183" s="24">
        <v>18</v>
      </c>
    </row>
    <row r="184" spans="1:7" x14ac:dyDescent="0.3">
      <c r="A184" s="24">
        <v>150</v>
      </c>
      <c r="B184" s="24">
        <v>16.004570924500932</v>
      </c>
      <c r="C184" s="24">
        <v>-0.60457092450093164</v>
      </c>
      <c r="D184" s="24">
        <v>-0.11875795411816639</v>
      </c>
      <c r="F184" s="24">
        <v>29.545454545454543</v>
      </c>
      <c r="G184" s="24">
        <v>18.100000000000001</v>
      </c>
    </row>
    <row r="185" spans="1:7" x14ac:dyDescent="0.3">
      <c r="A185" s="24">
        <v>151</v>
      </c>
      <c r="B185" s="24">
        <v>22.697406756009364</v>
      </c>
      <c r="C185" s="24">
        <v>-1.1974067560093644</v>
      </c>
      <c r="D185" s="24">
        <v>-0.23521074340174197</v>
      </c>
      <c r="F185" s="24">
        <v>29.74308300395257</v>
      </c>
      <c r="G185" s="24">
        <v>18.2</v>
      </c>
    </row>
    <row r="186" spans="1:7" x14ac:dyDescent="0.3">
      <c r="A186" s="24">
        <v>152</v>
      </c>
      <c r="B186" s="24">
        <v>20.320475047812845</v>
      </c>
      <c r="C186" s="24">
        <v>-0.72047504781284388</v>
      </c>
      <c r="D186" s="24">
        <v>-0.14152540124563928</v>
      </c>
      <c r="F186" s="24">
        <v>29.940711462450594</v>
      </c>
      <c r="G186" s="24">
        <v>18.2</v>
      </c>
    </row>
    <row r="187" spans="1:7" x14ac:dyDescent="0.3">
      <c r="A187" s="24">
        <v>153</v>
      </c>
      <c r="B187" s="24">
        <v>19.010056457869144</v>
      </c>
      <c r="C187" s="24">
        <v>-3.7100564578691433</v>
      </c>
      <c r="D187" s="24">
        <v>-0.72877919983191597</v>
      </c>
      <c r="F187" s="24">
        <v>30.138339920948617</v>
      </c>
      <c r="G187" s="24">
        <v>18.2</v>
      </c>
    </row>
    <row r="188" spans="1:7" x14ac:dyDescent="0.3">
      <c r="A188" s="24">
        <v>154</v>
      </c>
      <c r="B188" s="24">
        <v>20.010390841781881</v>
      </c>
      <c r="C188" s="24">
        <v>-0.61039084178188219</v>
      </c>
      <c r="D188" s="24">
        <v>-0.11990118056424995</v>
      </c>
      <c r="F188" s="24">
        <v>30.335968379446641</v>
      </c>
      <c r="G188" s="24">
        <v>18.3</v>
      </c>
    </row>
    <row r="189" spans="1:7" x14ac:dyDescent="0.3">
      <c r="A189" s="24">
        <v>155</v>
      </c>
      <c r="B189" s="24">
        <v>22.066207122489622</v>
      </c>
      <c r="C189" s="24">
        <v>-5.0662071224896223</v>
      </c>
      <c r="D189" s="24">
        <v>-0.99517255730154319</v>
      </c>
      <c r="F189" s="24">
        <v>30.533596837944664</v>
      </c>
      <c r="G189" s="24">
        <v>18.3</v>
      </c>
    </row>
    <row r="190" spans="1:7" x14ac:dyDescent="0.3">
      <c r="A190" s="24">
        <v>156</v>
      </c>
      <c r="B190" s="24">
        <v>21.780280367008459</v>
      </c>
      <c r="C190" s="24">
        <v>-6.180280367008459</v>
      </c>
      <c r="D190" s="24">
        <v>-1.2140138113133228</v>
      </c>
      <c r="F190" s="24">
        <v>30.731225296442688</v>
      </c>
      <c r="G190" s="24">
        <v>18.399999999999999</v>
      </c>
    </row>
    <row r="191" spans="1:7" x14ac:dyDescent="0.3">
      <c r="A191" s="24">
        <v>157</v>
      </c>
      <c r="B191" s="24">
        <v>17.84754783602062</v>
      </c>
      <c r="C191" s="24">
        <v>-4.7475478360206207</v>
      </c>
      <c r="D191" s="24">
        <v>-0.9325772134168655</v>
      </c>
      <c r="F191" s="24">
        <v>30.928853754940711</v>
      </c>
      <c r="G191" s="24">
        <v>18.399999999999999</v>
      </c>
    </row>
    <row r="192" spans="1:7" x14ac:dyDescent="0.3">
      <c r="A192" s="24">
        <v>158</v>
      </c>
      <c r="B192" s="24">
        <v>34.575314591298998</v>
      </c>
      <c r="C192" s="24">
        <v>6.7246854087009993</v>
      </c>
      <c r="D192" s="24">
        <v>1.3209531733350595</v>
      </c>
      <c r="F192" s="24">
        <v>31.126482213438734</v>
      </c>
      <c r="G192" s="24">
        <v>18.399999999999999</v>
      </c>
    </row>
    <row r="193" spans="1:7" x14ac:dyDescent="0.3">
      <c r="A193" s="24">
        <v>159</v>
      </c>
      <c r="B193" s="24">
        <v>29.929416132350973</v>
      </c>
      <c r="C193" s="24">
        <v>-5.6294161323509719</v>
      </c>
      <c r="D193" s="24">
        <v>-1.1058056477156506</v>
      </c>
      <c r="F193" s="24">
        <v>31.324110671936758</v>
      </c>
      <c r="G193" s="24">
        <v>18.5</v>
      </c>
    </row>
    <row r="194" spans="1:7" x14ac:dyDescent="0.3">
      <c r="A194" s="24">
        <v>160</v>
      </c>
      <c r="B194" s="24">
        <v>28.447631887749107</v>
      </c>
      <c r="C194" s="24">
        <v>-5.1476318877491067</v>
      </c>
      <c r="D194" s="24">
        <v>-1.0111671050789619</v>
      </c>
      <c r="F194" s="24">
        <v>31.521739130434781</v>
      </c>
      <c r="G194" s="24">
        <v>18.5</v>
      </c>
    </row>
    <row r="195" spans="1:7" x14ac:dyDescent="0.3">
      <c r="A195" s="24">
        <v>161</v>
      </c>
      <c r="B195" s="24">
        <v>31.007581845943633</v>
      </c>
      <c r="C195" s="24">
        <v>-4.0075818459436334</v>
      </c>
      <c r="D195" s="24">
        <v>-0.78722313908537489</v>
      </c>
      <c r="F195" s="24">
        <v>31.719367588932805</v>
      </c>
      <c r="G195" s="24">
        <v>18.5</v>
      </c>
    </row>
    <row r="196" spans="1:7" x14ac:dyDescent="0.3">
      <c r="A196" s="24">
        <v>162</v>
      </c>
      <c r="B196" s="24">
        <v>38.341205450751566</v>
      </c>
      <c r="C196" s="24">
        <v>11.658794549248434</v>
      </c>
      <c r="D196" s="24">
        <v>2.2901772679454093</v>
      </c>
      <c r="F196" s="24">
        <v>31.916996047430828</v>
      </c>
      <c r="G196" s="24">
        <v>18.5</v>
      </c>
    </row>
    <row r="197" spans="1:7" x14ac:dyDescent="0.3">
      <c r="A197" s="24">
        <v>163</v>
      </c>
      <c r="B197" s="24">
        <v>39.761215678530228</v>
      </c>
      <c r="C197" s="24">
        <v>10.238784321469772</v>
      </c>
      <c r="D197" s="24">
        <v>2.0112397559949726</v>
      </c>
      <c r="F197" s="24">
        <v>32.114624505928859</v>
      </c>
      <c r="G197" s="24">
        <v>18.600000000000001</v>
      </c>
    </row>
    <row r="198" spans="1:7" x14ac:dyDescent="0.3">
      <c r="A198" s="24">
        <v>164</v>
      </c>
      <c r="B198" s="24">
        <v>41.136266067393102</v>
      </c>
      <c r="C198" s="24">
        <v>8.8637339326068982</v>
      </c>
      <c r="D198" s="24">
        <v>1.7411338604368203</v>
      </c>
      <c r="F198" s="24">
        <v>32.312252964426882</v>
      </c>
      <c r="G198" s="24">
        <v>18.600000000000001</v>
      </c>
    </row>
    <row r="199" spans="1:7" x14ac:dyDescent="0.3">
      <c r="A199" s="24">
        <v>165</v>
      </c>
      <c r="B199" s="24">
        <v>25.631870178105785</v>
      </c>
      <c r="C199" s="24">
        <v>-2.9318701781057861</v>
      </c>
      <c r="D199" s="24">
        <v>-0.57591738203309961</v>
      </c>
      <c r="F199" s="24">
        <v>32.509881422924906</v>
      </c>
      <c r="G199" s="24">
        <v>18.7</v>
      </c>
    </row>
    <row r="200" spans="1:7" x14ac:dyDescent="0.3">
      <c r="A200" s="24">
        <v>166</v>
      </c>
      <c r="B200" s="24">
        <v>27.79782444963886</v>
      </c>
      <c r="C200" s="24">
        <v>-2.7978244496388598</v>
      </c>
      <c r="D200" s="24">
        <v>-0.54958631676701453</v>
      </c>
      <c r="F200" s="24">
        <v>32.707509881422929</v>
      </c>
      <c r="G200" s="24">
        <v>18.7</v>
      </c>
    </row>
    <row r="201" spans="1:7" x14ac:dyDescent="0.3">
      <c r="A201" s="24">
        <v>167</v>
      </c>
      <c r="B201" s="24">
        <v>39.14209679345371</v>
      </c>
      <c r="C201" s="24">
        <v>10.85790320654629</v>
      </c>
      <c r="D201" s="24">
        <v>2.1328554162391398</v>
      </c>
      <c r="F201" s="24">
        <v>32.905138339920953</v>
      </c>
      <c r="G201" s="24">
        <v>18.7</v>
      </c>
    </row>
    <row r="202" spans="1:7" x14ac:dyDescent="0.3">
      <c r="A202" s="24">
        <v>168</v>
      </c>
      <c r="B202" s="24">
        <v>25.009195821746285</v>
      </c>
      <c r="C202" s="24">
        <v>-1.2091958217462846</v>
      </c>
      <c r="D202" s="24">
        <v>-0.23752651028887262</v>
      </c>
      <c r="F202" s="24">
        <v>33.102766798418976</v>
      </c>
      <c r="G202" s="24">
        <v>18.8</v>
      </c>
    </row>
    <row r="203" spans="1:7" x14ac:dyDescent="0.3">
      <c r="A203" s="24">
        <v>169</v>
      </c>
      <c r="B203" s="24">
        <v>28.01861958622241</v>
      </c>
      <c r="C203" s="24">
        <v>-4.2186195862224096</v>
      </c>
      <c r="D203" s="24">
        <v>-0.82867801106407157</v>
      </c>
      <c r="F203" s="24">
        <v>33.300395256917</v>
      </c>
      <c r="G203" s="24">
        <v>18.8</v>
      </c>
    </row>
    <row r="204" spans="1:7" x14ac:dyDescent="0.3">
      <c r="A204" s="24">
        <v>170</v>
      </c>
      <c r="B204" s="24">
        <v>28.198257003392886</v>
      </c>
      <c r="C204" s="24">
        <v>-5.8982570033928852</v>
      </c>
      <c r="D204" s="24">
        <v>-1.1586149882485897</v>
      </c>
      <c r="F204" s="24">
        <v>33.498023715415023</v>
      </c>
      <c r="G204" s="24">
        <v>18.899999999999999</v>
      </c>
    </row>
    <row r="205" spans="1:7" x14ac:dyDescent="0.3">
      <c r="A205" s="24">
        <v>171</v>
      </c>
      <c r="B205" s="24">
        <v>24.122328518567944</v>
      </c>
      <c r="C205" s="24">
        <v>-6.7223285185679451</v>
      </c>
      <c r="D205" s="24">
        <v>-1.3204902012685251</v>
      </c>
      <c r="F205" s="24">
        <v>33.695652173913047</v>
      </c>
      <c r="G205" s="24">
        <v>18.899999999999999</v>
      </c>
    </row>
    <row r="206" spans="1:7" x14ac:dyDescent="0.3">
      <c r="A206" s="24">
        <v>172</v>
      </c>
      <c r="B206" s="24">
        <v>25.684262533405636</v>
      </c>
      <c r="C206" s="24">
        <v>-6.5842625334056351</v>
      </c>
      <c r="D206" s="24">
        <v>-1.2933694230989163</v>
      </c>
      <c r="F206" s="24">
        <v>33.89328063241107</v>
      </c>
      <c r="G206" s="24">
        <v>18.899999999999999</v>
      </c>
    </row>
    <row r="207" spans="1:7" x14ac:dyDescent="0.3">
      <c r="A207" s="24">
        <v>173</v>
      </c>
      <c r="B207" s="24">
        <v>20.970213551774556</v>
      </c>
      <c r="C207" s="24">
        <v>2.1297864482254454</v>
      </c>
      <c r="D207" s="24">
        <v>0.4183613055964292</v>
      </c>
      <c r="F207" s="24">
        <v>34.090909090909093</v>
      </c>
      <c r="G207" s="24">
        <v>18.899999999999999</v>
      </c>
    </row>
    <row r="208" spans="1:7" x14ac:dyDescent="0.3">
      <c r="A208" s="24">
        <v>174</v>
      </c>
      <c r="B208" s="24">
        <v>27.726345470856138</v>
      </c>
      <c r="C208" s="24">
        <v>-4.1263454708561369</v>
      </c>
      <c r="D208" s="24">
        <v>-0.81055228798533074</v>
      </c>
      <c r="F208" s="24">
        <v>34.288537549407117</v>
      </c>
      <c r="G208" s="24">
        <v>19</v>
      </c>
    </row>
    <row r="209" spans="1:7" x14ac:dyDescent="0.3">
      <c r="A209" s="24">
        <v>175</v>
      </c>
      <c r="B209" s="24">
        <v>24.558165300823788</v>
      </c>
      <c r="C209" s="24">
        <v>-1.9581653008237865</v>
      </c>
      <c r="D209" s="24">
        <v>-0.38464917105132529</v>
      </c>
      <c r="F209" s="24">
        <v>34.48616600790514</v>
      </c>
      <c r="G209" s="24">
        <v>19</v>
      </c>
    </row>
    <row r="210" spans="1:7" x14ac:dyDescent="0.3">
      <c r="A210" s="24">
        <v>176</v>
      </c>
      <c r="B210" s="24">
        <v>28.828114390028368</v>
      </c>
      <c r="C210" s="24">
        <v>0.57188560997163052</v>
      </c>
      <c r="D210" s="24">
        <v>0.11233746493170271</v>
      </c>
      <c r="F210" s="24">
        <v>34.683794466403164</v>
      </c>
      <c r="G210" s="24">
        <v>19.100000000000001</v>
      </c>
    </row>
    <row r="211" spans="1:7" x14ac:dyDescent="0.3">
      <c r="A211" s="24">
        <v>177</v>
      </c>
      <c r="B211" s="24">
        <v>24.229839291464238</v>
      </c>
      <c r="C211" s="24">
        <v>-1.0298392914642385</v>
      </c>
      <c r="D211" s="24">
        <v>-0.20229488777640769</v>
      </c>
      <c r="F211" s="24">
        <v>34.881422924901187</v>
      </c>
      <c r="G211" s="24">
        <v>19.100000000000001</v>
      </c>
    </row>
    <row r="212" spans="1:7" x14ac:dyDescent="0.3">
      <c r="A212" s="24">
        <v>178</v>
      </c>
      <c r="B212" s="24">
        <v>28.621457054999606</v>
      </c>
      <c r="C212" s="24">
        <v>-4.0214570549996047</v>
      </c>
      <c r="D212" s="24">
        <v>-0.78994869430755044</v>
      </c>
      <c r="F212" s="24">
        <v>35.079051383399211</v>
      </c>
      <c r="G212" s="24">
        <v>19.100000000000001</v>
      </c>
    </row>
    <row r="213" spans="1:7" x14ac:dyDescent="0.3">
      <c r="A213" s="24">
        <v>179</v>
      </c>
      <c r="B213" s="24">
        <v>30.521522250447106</v>
      </c>
      <c r="C213" s="24">
        <v>-0.62152225044710718</v>
      </c>
      <c r="D213" s="24">
        <v>-0.12208776160207707</v>
      </c>
      <c r="F213" s="24">
        <v>35.276679841897234</v>
      </c>
      <c r="G213" s="24">
        <v>19.100000000000001</v>
      </c>
    </row>
    <row r="214" spans="1:7" x14ac:dyDescent="0.3">
      <c r="A214" s="24">
        <v>180</v>
      </c>
      <c r="B214" s="24">
        <v>31.325024935594897</v>
      </c>
      <c r="C214" s="24">
        <v>5.8749750644051062</v>
      </c>
      <c r="D214" s="24">
        <v>1.1540416365870372</v>
      </c>
      <c r="F214" s="24">
        <v>35.474308300395258</v>
      </c>
      <c r="G214" s="24">
        <v>19.2</v>
      </c>
    </row>
    <row r="215" spans="1:7" x14ac:dyDescent="0.3">
      <c r="A215" s="24">
        <v>181</v>
      </c>
      <c r="B215" s="24">
        <v>33.858597192420085</v>
      </c>
      <c r="C215" s="24">
        <v>5.9414028075799123</v>
      </c>
      <c r="D215" s="24">
        <v>1.1670902675357371</v>
      </c>
      <c r="F215" s="24">
        <v>35.671936758893281</v>
      </c>
      <c r="G215" s="24">
        <v>19.2</v>
      </c>
    </row>
    <row r="216" spans="1:7" x14ac:dyDescent="0.3">
      <c r="A216" s="24">
        <v>182</v>
      </c>
      <c r="B216" s="24">
        <v>25.33253330165271</v>
      </c>
      <c r="C216" s="24">
        <v>10.867466698347293</v>
      </c>
      <c r="D216" s="24">
        <v>2.1347340059537387</v>
      </c>
      <c r="F216" s="24">
        <v>35.869565217391305</v>
      </c>
      <c r="G216" s="24">
        <v>19.3</v>
      </c>
    </row>
    <row r="217" spans="1:7" x14ac:dyDescent="0.3">
      <c r="A217" s="24">
        <v>183</v>
      </c>
      <c r="B217" s="24">
        <v>33.293318707970222</v>
      </c>
      <c r="C217" s="24">
        <v>4.6066812920297764</v>
      </c>
      <c r="D217" s="24">
        <v>0.90490631180700221</v>
      </c>
      <c r="F217" s="24">
        <v>36.067193675889328</v>
      </c>
      <c r="G217" s="24">
        <v>19.3</v>
      </c>
    </row>
    <row r="218" spans="1:7" x14ac:dyDescent="0.3">
      <c r="A218" s="24">
        <v>184</v>
      </c>
      <c r="B218" s="24">
        <v>30.442582967098943</v>
      </c>
      <c r="C218" s="24">
        <v>2.057417032901057</v>
      </c>
      <c r="D218" s="24">
        <v>0.40414553147241411</v>
      </c>
      <c r="F218" s="24">
        <v>36.264822134387352</v>
      </c>
      <c r="G218" s="24">
        <v>19.3</v>
      </c>
    </row>
    <row r="219" spans="1:7" x14ac:dyDescent="0.3">
      <c r="A219" s="24">
        <v>185</v>
      </c>
      <c r="B219" s="24">
        <v>21.272413423956763</v>
      </c>
      <c r="C219" s="24">
        <v>5.1275865760432353</v>
      </c>
      <c r="D219" s="24">
        <v>1.0072295352895855</v>
      </c>
      <c r="F219" s="24">
        <v>36.462450592885375</v>
      </c>
      <c r="G219" s="24">
        <v>19.3</v>
      </c>
    </row>
    <row r="220" spans="1:7" x14ac:dyDescent="0.3">
      <c r="A220" s="24">
        <v>186</v>
      </c>
      <c r="B220" s="24">
        <v>23.34794391758243</v>
      </c>
      <c r="C220" s="24">
        <v>6.252056082417571</v>
      </c>
      <c r="D220" s="24">
        <v>1.2281129629130962</v>
      </c>
      <c r="F220" s="24">
        <v>36.660079051383406</v>
      </c>
      <c r="G220" s="24">
        <v>19.3</v>
      </c>
    </row>
    <row r="221" spans="1:7" x14ac:dyDescent="0.3">
      <c r="A221" s="24">
        <v>187</v>
      </c>
      <c r="B221" s="24">
        <v>35.034755186119469</v>
      </c>
      <c r="C221" s="24">
        <v>14.965244813880531</v>
      </c>
      <c r="D221" s="24">
        <v>2.9396747096977087</v>
      </c>
      <c r="F221" s="24">
        <v>36.857707509881429</v>
      </c>
      <c r="G221" s="24">
        <v>19.399999999999999</v>
      </c>
    </row>
    <row r="222" spans="1:7" x14ac:dyDescent="0.3">
      <c r="A222" s="24">
        <v>188</v>
      </c>
      <c r="B222" s="24">
        <v>29.944658351978802</v>
      </c>
      <c r="C222" s="24">
        <v>2.0553416480211979</v>
      </c>
      <c r="D222" s="24">
        <v>0.40373785645472565</v>
      </c>
      <c r="F222" s="24">
        <v>37.055335968379453</v>
      </c>
      <c r="G222" s="24">
        <v>19.399999999999999</v>
      </c>
    </row>
    <row r="223" spans="1:7" x14ac:dyDescent="0.3">
      <c r="A223" s="24">
        <v>189</v>
      </c>
      <c r="B223" s="24">
        <v>29.900020519997149</v>
      </c>
      <c r="C223" s="24">
        <v>-0.10002051999714823</v>
      </c>
      <c r="D223" s="24">
        <v>-1.9647376086605318E-2</v>
      </c>
      <c r="F223" s="24">
        <v>37.252964426877476</v>
      </c>
      <c r="G223" s="24">
        <v>19.399999999999999</v>
      </c>
    </row>
    <row r="224" spans="1:7" x14ac:dyDescent="0.3">
      <c r="A224" s="24">
        <v>190</v>
      </c>
      <c r="B224" s="24">
        <v>32.31542090337264</v>
      </c>
      <c r="C224" s="24">
        <v>2.5845790966273583</v>
      </c>
      <c r="D224" s="24">
        <v>0.50769779579694418</v>
      </c>
      <c r="F224" s="24">
        <v>37.450592885375499</v>
      </c>
      <c r="G224" s="24">
        <v>19.399999999999999</v>
      </c>
    </row>
    <row r="225" spans="1:7" x14ac:dyDescent="0.3">
      <c r="A225" s="24">
        <v>191</v>
      </c>
      <c r="B225" s="24">
        <v>30.952489047278906</v>
      </c>
      <c r="C225" s="24">
        <v>6.047510952721094</v>
      </c>
      <c r="D225" s="24">
        <v>1.1879334568482935</v>
      </c>
      <c r="F225" s="24">
        <v>37.648221343873523</v>
      </c>
      <c r="G225" s="24">
        <v>19.399999999999999</v>
      </c>
    </row>
    <row r="226" spans="1:7" x14ac:dyDescent="0.3">
      <c r="A226" s="24">
        <v>192</v>
      </c>
      <c r="B226" s="24">
        <v>30.63230006557373</v>
      </c>
      <c r="C226" s="24">
        <v>-0.13230006557373031</v>
      </c>
      <c r="D226" s="24">
        <v>-2.5988158676676913E-2</v>
      </c>
      <c r="F226" s="24">
        <v>37.845849802371546</v>
      </c>
      <c r="G226" s="24">
        <v>19.399999999999999</v>
      </c>
    </row>
    <row r="227" spans="1:7" x14ac:dyDescent="0.3">
      <c r="A227" s="24">
        <v>193</v>
      </c>
      <c r="B227" s="24">
        <v>33.396563509987523</v>
      </c>
      <c r="C227" s="24">
        <v>3.0034364900124757</v>
      </c>
      <c r="D227" s="24">
        <v>0.58997539977987923</v>
      </c>
      <c r="F227" s="24">
        <v>38.04347826086957</v>
      </c>
      <c r="G227" s="24">
        <v>19.5</v>
      </c>
    </row>
    <row r="228" spans="1:7" x14ac:dyDescent="0.3">
      <c r="A228" s="24">
        <v>194</v>
      </c>
      <c r="B228" s="24">
        <v>30.74046933152092</v>
      </c>
      <c r="C228" s="24">
        <v>0.35953066847908133</v>
      </c>
      <c r="D228" s="24">
        <v>7.0623850570648197E-2</v>
      </c>
      <c r="F228" s="24">
        <v>38.241106719367593</v>
      </c>
      <c r="G228" s="24">
        <v>19.5</v>
      </c>
    </row>
    <row r="229" spans="1:7" x14ac:dyDescent="0.3">
      <c r="A229" s="24">
        <v>195</v>
      </c>
      <c r="B229" s="24">
        <v>30.618352096678144</v>
      </c>
      <c r="C229" s="24">
        <v>-1.518352096678143</v>
      </c>
      <c r="D229" s="24">
        <v>-0.29825514480600329</v>
      </c>
      <c r="F229" s="24">
        <v>38.438735177865617</v>
      </c>
      <c r="G229" s="24">
        <v>19.5</v>
      </c>
    </row>
    <row r="230" spans="1:7" x14ac:dyDescent="0.3">
      <c r="A230" s="24">
        <v>196</v>
      </c>
      <c r="B230" s="24">
        <v>38.82634437238967</v>
      </c>
      <c r="C230" s="24">
        <v>11.17365562761033</v>
      </c>
      <c r="D230" s="24">
        <v>2.1948797545157075</v>
      </c>
      <c r="F230" s="24">
        <v>38.63636363636364</v>
      </c>
      <c r="G230" s="24">
        <v>19.5</v>
      </c>
    </row>
    <row r="231" spans="1:7" x14ac:dyDescent="0.3">
      <c r="A231" s="24">
        <v>197</v>
      </c>
      <c r="B231" s="24">
        <v>36.458044608985738</v>
      </c>
      <c r="C231" s="24">
        <v>-3.1580446089857404</v>
      </c>
      <c r="D231" s="24">
        <v>-0.62034560640944836</v>
      </c>
      <c r="F231" s="24">
        <v>38.833992094861664</v>
      </c>
      <c r="G231" s="24">
        <v>19.600000000000001</v>
      </c>
    </row>
    <row r="232" spans="1:7" x14ac:dyDescent="0.3">
      <c r="A232" s="24">
        <v>198</v>
      </c>
      <c r="B232" s="24">
        <v>33.056426049801665</v>
      </c>
      <c r="C232" s="24">
        <v>-2.7564260498016644</v>
      </c>
      <c r="D232" s="24">
        <v>-0.54145428614961488</v>
      </c>
      <c r="F232" s="24">
        <v>39.031620553359687</v>
      </c>
      <c r="G232" s="24">
        <v>19.600000000000001</v>
      </c>
    </row>
    <row r="233" spans="1:7" x14ac:dyDescent="0.3">
      <c r="A233" s="24">
        <v>199</v>
      </c>
      <c r="B233" s="24">
        <v>35.005635769947943</v>
      </c>
      <c r="C233" s="24">
        <v>-0.40563576994794204</v>
      </c>
      <c r="D233" s="24">
        <v>-7.9680434840512349E-2</v>
      </c>
      <c r="F233" s="24">
        <v>39.229249011857711</v>
      </c>
      <c r="G233" s="24">
        <v>19.600000000000001</v>
      </c>
    </row>
    <row r="234" spans="1:7" x14ac:dyDescent="0.3">
      <c r="A234" s="24">
        <v>200</v>
      </c>
      <c r="B234" s="24">
        <v>28.75597614254632</v>
      </c>
      <c r="C234" s="24">
        <v>6.1440238574536785</v>
      </c>
      <c r="D234" s="24">
        <v>1.2068918199576422</v>
      </c>
      <c r="F234" s="24">
        <v>39.426877470355734</v>
      </c>
      <c r="G234" s="24">
        <v>19.600000000000001</v>
      </c>
    </row>
    <row r="235" spans="1:7" x14ac:dyDescent="0.3">
      <c r="A235" s="24">
        <v>201</v>
      </c>
      <c r="B235" s="24">
        <v>29.436509752423692</v>
      </c>
      <c r="C235" s="24">
        <v>3.4634902475763063</v>
      </c>
      <c r="D235" s="24">
        <v>0.68034534781824407</v>
      </c>
      <c r="F235" s="24">
        <v>39.624505928853758</v>
      </c>
      <c r="G235" s="24">
        <v>19.600000000000001</v>
      </c>
    </row>
    <row r="236" spans="1:7" x14ac:dyDescent="0.3">
      <c r="A236" s="24">
        <v>202</v>
      </c>
      <c r="B236" s="24">
        <v>27.359721364199615</v>
      </c>
      <c r="C236" s="24">
        <v>-3.2597213641996134</v>
      </c>
      <c r="D236" s="24">
        <v>-0.64031832249820331</v>
      </c>
      <c r="F236" s="24">
        <v>39.822134387351781</v>
      </c>
      <c r="G236" s="24">
        <v>19.7</v>
      </c>
    </row>
    <row r="237" spans="1:7" x14ac:dyDescent="0.3">
      <c r="A237" s="24">
        <v>203</v>
      </c>
      <c r="B237" s="24">
        <v>35.200064913617368</v>
      </c>
      <c r="C237" s="24">
        <v>7.0999350863826294</v>
      </c>
      <c r="D237" s="24">
        <v>1.3946647631568143</v>
      </c>
      <c r="F237" s="24">
        <v>40.019762845849804</v>
      </c>
      <c r="G237" s="24">
        <v>19.7</v>
      </c>
    </row>
    <row r="238" spans="1:7" x14ac:dyDescent="0.3">
      <c r="A238" s="24">
        <v>204</v>
      </c>
      <c r="B238" s="24">
        <v>38.744069340032354</v>
      </c>
      <c r="C238" s="24">
        <v>9.7559306599676461</v>
      </c>
      <c r="D238" s="24">
        <v>1.9163911441041606</v>
      </c>
      <c r="F238" s="24">
        <v>40.217391304347828</v>
      </c>
      <c r="G238" s="24">
        <v>19.8</v>
      </c>
    </row>
    <row r="239" spans="1:7" x14ac:dyDescent="0.3">
      <c r="A239" s="24">
        <v>205</v>
      </c>
      <c r="B239" s="24">
        <v>40.010761905362408</v>
      </c>
      <c r="C239" s="24">
        <v>9.9892380946375923</v>
      </c>
      <c r="D239" s="24">
        <v>1.9622205290432932</v>
      </c>
      <c r="F239" s="24">
        <v>40.415019762845851</v>
      </c>
      <c r="G239" s="24">
        <v>19.8</v>
      </c>
    </row>
    <row r="240" spans="1:7" x14ac:dyDescent="0.3">
      <c r="A240" s="24">
        <v>206</v>
      </c>
      <c r="B240" s="24">
        <v>21.357905664438018</v>
      </c>
      <c r="C240" s="24">
        <v>1.2420943355619833</v>
      </c>
      <c r="D240" s="24">
        <v>0.24398887894728236</v>
      </c>
      <c r="F240" s="24">
        <v>40.612648221343875</v>
      </c>
      <c r="G240" s="24">
        <v>19.8</v>
      </c>
    </row>
    <row r="241" spans="1:7" x14ac:dyDescent="0.3">
      <c r="A241" s="24">
        <v>207</v>
      </c>
      <c r="B241" s="24">
        <v>24.086604538380975</v>
      </c>
      <c r="C241" s="24">
        <v>0.31339546161902376</v>
      </c>
      <c r="D241" s="24">
        <v>6.1561352594845548E-2</v>
      </c>
      <c r="F241" s="24">
        <v>40.810276679841898</v>
      </c>
      <c r="G241" s="24">
        <v>19.899999999999999</v>
      </c>
    </row>
    <row r="242" spans="1:7" x14ac:dyDescent="0.3">
      <c r="A242" s="24">
        <v>208</v>
      </c>
      <c r="B242" s="24">
        <v>18.221181784625273</v>
      </c>
      <c r="C242" s="24">
        <v>4.2788182153747272</v>
      </c>
      <c r="D242" s="24">
        <v>0.84050303563790285</v>
      </c>
      <c r="F242" s="24">
        <v>41.007905138339922</v>
      </c>
      <c r="G242" s="24">
        <v>19.899999999999999</v>
      </c>
    </row>
    <row r="243" spans="1:7" x14ac:dyDescent="0.3">
      <c r="A243" s="24">
        <v>209</v>
      </c>
      <c r="B243" s="24">
        <v>20.990064659219087</v>
      </c>
      <c r="C243" s="24">
        <v>3.4099353407809119</v>
      </c>
      <c r="D243" s="24">
        <v>0.66982537256594377</v>
      </c>
      <c r="F243" s="24">
        <v>41.205533596837945</v>
      </c>
      <c r="G243" s="24">
        <v>19.899999999999999</v>
      </c>
    </row>
    <row r="244" spans="1:7" x14ac:dyDescent="0.3">
      <c r="A244" s="24">
        <v>210</v>
      </c>
      <c r="B244" s="24">
        <v>14.265274142650583</v>
      </c>
      <c r="C244" s="24">
        <v>5.7347258573494173</v>
      </c>
      <c r="D244" s="24">
        <v>1.1264920006028425</v>
      </c>
      <c r="F244" s="24">
        <v>41.403162055335969</v>
      </c>
      <c r="G244" s="24">
        <v>19.899999999999999</v>
      </c>
    </row>
    <row r="245" spans="1:7" x14ac:dyDescent="0.3">
      <c r="A245" s="24">
        <v>211</v>
      </c>
      <c r="B245" s="24">
        <v>20.068403855506666</v>
      </c>
      <c r="C245" s="24">
        <v>1.6315961444933329</v>
      </c>
      <c r="D245" s="24">
        <v>0.32050006411914012</v>
      </c>
      <c r="F245" s="24">
        <v>41.600790513833992</v>
      </c>
      <c r="G245" s="24">
        <v>20</v>
      </c>
    </row>
    <row r="246" spans="1:7" x14ac:dyDescent="0.3">
      <c r="A246" s="24">
        <v>212</v>
      </c>
      <c r="B246" s="24">
        <v>13.598751970297767</v>
      </c>
      <c r="C246" s="24">
        <v>5.7012480297022332</v>
      </c>
      <c r="D246" s="24">
        <v>1.1199158353283014</v>
      </c>
      <c r="F246" s="24">
        <v>41.798418972332016</v>
      </c>
      <c r="G246" s="24">
        <v>20</v>
      </c>
    </row>
    <row r="247" spans="1:7" x14ac:dyDescent="0.3">
      <c r="A247" s="24">
        <v>213</v>
      </c>
      <c r="B247" s="24">
        <v>18.926195630074062</v>
      </c>
      <c r="C247" s="24">
        <v>3.4738043699259364</v>
      </c>
      <c r="D247" s="24">
        <v>0.68237138648323226</v>
      </c>
      <c r="F247" s="24">
        <v>41.996047430830039</v>
      </c>
      <c r="G247" s="24">
        <v>20</v>
      </c>
    </row>
    <row r="248" spans="1:7" x14ac:dyDescent="0.3">
      <c r="A248" s="24">
        <v>214</v>
      </c>
      <c r="B248" s="24">
        <v>24.585669575154093</v>
      </c>
      <c r="C248" s="24">
        <v>3.5143304248459089</v>
      </c>
      <c r="D248" s="24">
        <v>0.69033205937657283</v>
      </c>
      <c r="F248" s="24">
        <v>42.193675889328063</v>
      </c>
      <c r="G248" s="24">
        <v>20</v>
      </c>
    </row>
    <row r="249" spans="1:7" x14ac:dyDescent="0.3">
      <c r="A249" s="24">
        <v>215</v>
      </c>
      <c r="B249" s="24">
        <v>7.6657436392571761</v>
      </c>
      <c r="C249" s="24">
        <v>16.034256360742823</v>
      </c>
      <c r="D249" s="24">
        <v>3.1496643388530661</v>
      </c>
      <c r="F249" s="24">
        <v>42.391304347826093</v>
      </c>
      <c r="G249" s="24">
        <v>20</v>
      </c>
    </row>
    <row r="250" spans="1:7" x14ac:dyDescent="0.3">
      <c r="A250" s="24">
        <v>216</v>
      </c>
      <c r="B250" s="24">
        <v>24.067632830996718</v>
      </c>
      <c r="C250" s="24">
        <v>0.93236716900328176</v>
      </c>
      <c r="D250" s="24">
        <v>0.18314810221675787</v>
      </c>
      <c r="F250" s="24">
        <v>42.588932806324117</v>
      </c>
      <c r="G250" s="24">
        <v>20.100000000000001</v>
      </c>
    </row>
    <row r="251" spans="1:7" x14ac:dyDescent="0.3">
      <c r="A251" s="24">
        <v>217</v>
      </c>
      <c r="B251" s="24">
        <v>23.296229139477447</v>
      </c>
      <c r="C251" s="24">
        <v>3.7708605225539316E-3</v>
      </c>
      <c r="D251" s="24">
        <v>7.4072315219779418E-4</v>
      </c>
      <c r="F251" s="24">
        <v>42.78656126482214</v>
      </c>
      <c r="G251" s="24">
        <v>20.100000000000001</v>
      </c>
    </row>
    <row r="252" spans="1:7" x14ac:dyDescent="0.3">
      <c r="A252" s="24">
        <v>218</v>
      </c>
      <c r="B252" s="24">
        <v>29.676948540475728</v>
      </c>
      <c r="C252" s="24">
        <v>-0.97694854047572832</v>
      </c>
      <c r="D252" s="24">
        <v>-0.19190537494240245</v>
      </c>
      <c r="F252" s="24">
        <v>42.984189723320164</v>
      </c>
      <c r="G252" s="24">
        <v>20.100000000000001</v>
      </c>
    </row>
    <row r="253" spans="1:7" x14ac:dyDescent="0.3">
      <c r="A253" s="24">
        <v>219</v>
      </c>
      <c r="B253" s="24">
        <v>22.13232275432587</v>
      </c>
      <c r="C253" s="24">
        <v>-0.6323227543258696</v>
      </c>
      <c r="D253" s="24">
        <v>-0.1242093418701754</v>
      </c>
      <c r="F253" s="24">
        <v>43.181818181818187</v>
      </c>
      <c r="G253" s="24">
        <v>20.100000000000001</v>
      </c>
    </row>
    <row r="254" spans="1:7" x14ac:dyDescent="0.3">
      <c r="A254" s="24">
        <v>220</v>
      </c>
      <c r="B254" s="24">
        <v>28.317443583162259</v>
      </c>
      <c r="C254" s="24">
        <v>-5.3174435831622588</v>
      </c>
      <c r="D254" s="24">
        <v>-1.0445238027224193</v>
      </c>
      <c r="F254" s="24">
        <v>43.37944664031621</v>
      </c>
      <c r="G254" s="24">
        <v>20.100000000000001</v>
      </c>
    </row>
    <row r="255" spans="1:7" x14ac:dyDescent="0.3">
      <c r="A255" s="24">
        <v>221</v>
      </c>
      <c r="B255" s="24">
        <v>29.752954595948513</v>
      </c>
      <c r="C255" s="24">
        <v>-3.0529545959485134</v>
      </c>
      <c r="D255" s="24">
        <v>-0.59970241230140409</v>
      </c>
      <c r="F255" s="24">
        <v>43.577075098814234</v>
      </c>
      <c r="G255" s="24">
        <v>20.2</v>
      </c>
    </row>
    <row r="256" spans="1:7" x14ac:dyDescent="0.3">
      <c r="A256" s="24">
        <v>222</v>
      </c>
      <c r="B256" s="24">
        <v>19.487806850432968</v>
      </c>
      <c r="C256" s="24">
        <v>2.2121931495670317</v>
      </c>
      <c r="D256" s="24">
        <v>0.43454873846881253</v>
      </c>
      <c r="F256" s="24">
        <v>43.774703557312257</v>
      </c>
      <c r="G256" s="24">
        <v>20.2</v>
      </c>
    </row>
    <row r="257" spans="1:7" x14ac:dyDescent="0.3">
      <c r="A257" s="24">
        <v>223</v>
      </c>
      <c r="B257" s="24">
        <v>28.967088216217412</v>
      </c>
      <c r="C257" s="24">
        <v>-1.4670882162174124</v>
      </c>
      <c r="D257" s="24">
        <v>-0.28818520376690981</v>
      </c>
      <c r="F257" s="24">
        <v>43.972332015810281</v>
      </c>
      <c r="G257" s="24">
        <v>20.3</v>
      </c>
    </row>
    <row r="258" spans="1:7" x14ac:dyDescent="0.3">
      <c r="A258" s="24">
        <v>224</v>
      </c>
      <c r="B258" s="24">
        <v>29.402460322367546</v>
      </c>
      <c r="C258" s="24">
        <v>0.69753967763245583</v>
      </c>
      <c r="D258" s="24">
        <v>0.13702012729153024</v>
      </c>
      <c r="F258" s="24">
        <v>44.169960474308304</v>
      </c>
      <c r="G258" s="24">
        <v>20.3</v>
      </c>
    </row>
    <row r="259" spans="1:7" x14ac:dyDescent="0.3">
      <c r="A259" s="24">
        <v>225</v>
      </c>
      <c r="B259" s="24">
        <v>38.243564996954653</v>
      </c>
      <c r="C259" s="24">
        <v>6.556435003045344</v>
      </c>
      <c r="D259" s="24">
        <v>1.2879031652293746</v>
      </c>
      <c r="F259" s="24">
        <v>44.367588932806328</v>
      </c>
      <c r="G259" s="24">
        <v>20.3</v>
      </c>
    </row>
    <row r="260" spans="1:7" x14ac:dyDescent="0.3">
      <c r="A260" s="24">
        <v>226</v>
      </c>
      <c r="B260" s="24">
        <v>39.995421514991762</v>
      </c>
      <c r="C260" s="24">
        <v>10.004578485008238</v>
      </c>
      <c r="D260" s="24">
        <v>1.9652338948899817</v>
      </c>
      <c r="F260" s="24">
        <v>44.565217391304351</v>
      </c>
      <c r="G260" s="24">
        <v>20.3</v>
      </c>
    </row>
    <row r="261" spans="1:7" x14ac:dyDescent="0.3">
      <c r="A261" s="24">
        <v>227</v>
      </c>
      <c r="B261" s="24">
        <v>38.192486562572029</v>
      </c>
      <c r="C261" s="24">
        <v>-0.59248656257202725</v>
      </c>
      <c r="D261" s="24">
        <v>-0.11638418118046712</v>
      </c>
      <c r="F261" s="24">
        <v>44.762845849802375</v>
      </c>
      <c r="G261" s="24">
        <v>20.399999999999999</v>
      </c>
    </row>
    <row r="262" spans="1:7" x14ac:dyDescent="0.3">
      <c r="A262" s="24">
        <v>228</v>
      </c>
      <c r="B262" s="24">
        <v>32.402415065651397</v>
      </c>
      <c r="C262" s="24">
        <v>-0.80241506565139531</v>
      </c>
      <c r="D262" s="24">
        <v>-0.15762116186619066</v>
      </c>
      <c r="F262" s="24">
        <v>44.960474308300398</v>
      </c>
      <c r="G262" s="24">
        <v>20.399999999999999</v>
      </c>
    </row>
    <row r="263" spans="1:7" x14ac:dyDescent="0.3">
      <c r="A263" s="24">
        <v>229</v>
      </c>
      <c r="B263" s="24">
        <v>33.965014968458263</v>
      </c>
      <c r="C263" s="24">
        <v>12.73498503154174</v>
      </c>
      <c r="D263" s="24">
        <v>2.501577080174386</v>
      </c>
      <c r="F263" s="24">
        <v>45.158102766798422</v>
      </c>
      <c r="G263" s="24">
        <v>20.399999999999999</v>
      </c>
    </row>
    <row r="264" spans="1:7" x14ac:dyDescent="0.3">
      <c r="A264" s="24">
        <v>230</v>
      </c>
      <c r="B264" s="24">
        <v>29.528472479867798</v>
      </c>
      <c r="C264" s="24">
        <v>1.9715275201322022</v>
      </c>
      <c r="D264" s="24">
        <v>0.38727395792617486</v>
      </c>
      <c r="F264" s="24">
        <v>45.355731225296445</v>
      </c>
      <c r="G264" s="24">
        <v>20.399999999999999</v>
      </c>
    </row>
    <row r="265" spans="1:7" x14ac:dyDescent="0.3">
      <c r="A265" s="24">
        <v>231</v>
      </c>
      <c r="B265" s="24">
        <v>23.936185620988098</v>
      </c>
      <c r="C265" s="24">
        <v>0.36381437901190239</v>
      </c>
      <c r="D265" s="24">
        <v>7.1465314621093928E-2</v>
      </c>
      <c r="F265" s="24">
        <v>45.553359683794469</v>
      </c>
      <c r="G265" s="24">
        <v>20.5</v>
      </c>
    </row>
    <row r="266" spans="1:7" x14ac:dyDescent="0.3">
      <c r="A266" s="24">
        <v>232</v>
      </c>
      <c r="B266" s="24">
        <v>34.002578758236901</v>
      </c>
      <c r="C266" s="24">
        <v>-2.3025787582369013</v>
      </c>
      <c r="D266" s="24">
        <v>-0.45230349565668054</v>
      </c>
      <c r="F266" s="24">
        <v>45.750988142292492</v>
      </c>
      <c r="G266" s="24">
        <v>20.5</v>
      </c>
    </row>
    <row r="267" spans="1:7" x14ac:dyDescent="0.3">
      <c r="A267" s="24">
        <v>233</v>
      </c>
      <c r="B267" s="24">
        <v>39.351596376661114</v>
      </c>
      <c r="C267" s="24">
        <v>2.3484036233388892</v>
      </c>
      <c r="D267" s="24">
        <v>0.46130503212942015</v>
      </c>
      <c r="F267" s="24">
        <v>45.948616600790515</v>
      </c>
      <c r="G267" s="24">
        <v>20.5</v>
      </c>
    </row>
    <row r="268" spans="1:7" x14ac:dyDescent="0.3">
      <c r="A268" s="24">
        <v>234</v>
      </c>
      <c r="B268" s="24">
        <v>37.98915704768806</v>
      </c>
      <c r="C268" s="24">
        <v>10.310842952311937</v>
      </c>
      <c r="D268" s="24">
        <v>2.0253944816500904</v>
      </c>
      <c r="F268" s="24">
        <v>46.146245059288539</v>
      </c>
      <c r="G268" s="24">
        <v>20.6</v>
      </c>
    </row>
    <row r="269" spans="1:7" x14ac:dyDescent="0.3">
      <c r="A269" s="24">
        <v>235</v>
      </c>
      <c r="B269" s="24">
        <v>29.10471935890336</v>
      </c>
      <c r="C269" s="24">
        <v>-0.1047193589033597</v>
      </c>
      <c r="D269" s="24">
        <v>-2.0570385236761128E-2</v>
      </c>
      <c r="F269" s="24">
        <v>46.343873517786562</v>
      </c>
      <c r="G269" s="24">
        <v>20.6</v>
      </c>
    </row>
    <row r="270" spans="1:7" x14ac:dyDescent="0.3">
      <c r="A270" s="24">
        <v>236</v>
      </c>
      <c r="B270" s="24">
        <v>24.58714365478577</v>
      </c>
      <c r="C270" s="24">
        <v>-0.5871436547857698</v>
      </c>
      <c r="D270" s="24">
        <v>-0.11533465535640976</v>
      </c>
      <c r="F270" s="24">
        <v>46.541501976284586</v>
      </c>
      <c r="G270" s="24">
        <v>20.6</v>
      </c>
    </row>
    <row r="271" spans="1:7" x14ac:dyDescent="0.3">
      <c r="A271" s="24">
        <v>237</v>
      </c>
      <c r="B271" s="24">
        <v>28.14046208184385</v>
      </c>
      <c r="C271" s="24">
        <v>-3.0404620818438488</v>
      </c>
      <c r="D271" s="24">
        <v>-0.59724846462258219</v>
      </c>
      <c r="F271" s="24">
        <v>46.739130434782609</v>
      </c>
      <c r="G271" s="24">
        <v>20.6</v>
      </c>
    </row>
    <row r="272" spans="1:7" x14ac:dyDescent="0.3">
      <c r="A272" s="24">
        <v>238</v>
      </c>
      <c r="B272" s="24">
        <v>33.889112855588472</v>
      </c>
      <c r="C272" s="24">
        <v>-2.389112855588472</v>
      </c>
      <c r="D272" s="24">
        <v>-0.46930168717807735</v>
      </c>
      <c r="F272" s="24">
        <v>46.936758893280633</v>
      </c>
      <c r="G272" s="24">
        <v>20.6</v>
      </c>
    </row>
    <row r="273" spans="1:7" x14ac:dyDescent="0.3">
      <c r="A273" s="24">
        <v>239</v>
      </c>
      <c r="B273" s="24">
        <v>28.616878090353374</v>
      </c>
      <c r="C273" s="24">
        <v>-4.9168780903533751</v>
      </c>
      <c r="D273" s="24">
        <v>-0.96583933992661586</v>
      </c>
      <c r="F273" s="24">
        <v>47.134387351778656</v>
      </c>
      <c r="G273" s="24">
        <v>20.6</v>
      </c>
    </row>
    <row r="274" spans="1:7" x14ac:dyDescent="0.3">
      <c r="A274" s="24">
        <v>240</v>
      </c>
      <c r="B274" s="24">
        <v>29.301909397541742</v>
      </c>
      <c r="C274" s="24">
        <v>-6.0019093975417412</v>
      </c>
      <c r="D274" s="24">
        <v>-1.1789757859146854</v>
      </c>
      <c r="F274" s="24">
        <v>47.33201581027668</v>
      </c>
      <c r="G274" s="24">
        <v>20.7</v>
      </c>
    </row>
    <row r="275" spans="1:7" x14ac:dyDescent="0.3">
      <c r="A275" s="24">
        <v>241</v>
      </c>
      <c r="B275" s="24">
        <v>28.474245164859852</v>
      </c>
      <c r="C275" s="24">
        <v>-6.4742451648598518</v>
      </c>
      <c r="D275" s="24">
        <v>-1.2717583315355121</v>
      </c>
      <c r="F275" s="24">
        <v>47.529644268774703</v>
      </c>
      <c r="G275" s="24">
        <v>20.7</v>
      </c>
    </row>
    <row r="276" spans="1:7" x14ac:dyDescent="0.3">
      <c r="A276" s="24">
        <v>242</v>
      </c>
      <c r="B276" s="24">
        <v>24.904054164626984</v>
      </c>
      <c r="C276" s="24">
        <v>-4.804054164626983</v>
      </c>
      <c r="D276" s="24">
        <v>-0.94367694664594848</v>
      </c>
      <c r="F276" s="24">
        <v>47.727272727272727</v>
      </c>
      <c r="G276" s="24">
        <v>20.8</v>
      </c>
    </row>
    <row r="277" spans="1:7" x14ac:dyDescent="0.3">
      <c r="A277" s="24">
        <v>243</v>
      </c>
      <c r="B277" s="24">
        <v>26.301333936438759</v>
      </c>
      <c r="C277" s="24">
        <v>-4.1013339364387598</v>
      </c>
      <c r="D277" s="24">
        <v>-0.80563918592172123</v>
      </c>
      <c r="F277" s="24">
        <v>47.924901185770757</v>
      </c>
      <c r="G277" s="24">
        <v>20.8</v>
      </c>
    </row>
    <row r="278" spans="1:7" x14ac:dyDescent="0.3">
      <c r="A278" s="24">
        <v>244</v>
      </c>
      <c r="B278" s="24">
        <v>28.609469105348992</v>
      </c>
      <c r="C278" s="24">
        <v>-4.9094691053489932</v>
      </c>
      <c r="D278" s="24">
        <v>-0.96438396742100141</v>
      </c>
      <c r="F278" s="24">
        <v>48.122529644268781</v>
      </c>
      <c r="G278" s="24">
        <v>20.8</v>
      </c>
    </row>
    <row r="279" spans="1:7" x14ac:dyDescent="0.3">
      <c r="A279" s="24">
        <v>245</v>
      </c>
      <c r="B279" s="24">
        <v>20.387433448990315</v>
      </c>
      <c r="C279" s="24">
        <v>-2.7874334489903134</v>
      </c>
      <c r="D279" s="24">
        <v>-0.54754517663233049</v>
      </c>
      <c r="F279" s="24">
        <v>48.320158102766804</v>
      </c>
      <c r="G279" s="24">
        <v>20.9</v>
      </c>
    </row>
    <row r="280" spans="1:7" x14ac:dyDescent="0.3">
      <c r="A280" s="24">
        <v>246</v>
      </c>
      <c r="B280" s="24">
        <v>16.622699504867946</v>
      </c>
      <c r="C280" s="24">
        <v>1.8773004951320544</v>
      </c>
      <c r="D280" s="24">
        <v>0.36876461806518784</v>
      </c>
      <c r="F280" s="24">
        <v>48.517786561264828</v>
      </c>
      <c r="G280" s="24">
        <v>20.9</v>
      </c>
    </row>
    <row r="281" spans="1:7" x14ac:dyDescent="0.3">
      <c r="A281" s="24">
        <v>247</v>
      </c>
      <c r="B281" s="24">
        <v>23.163187611086194</v>
      </c>
      <c r="C281" s="24">
        <v>1.1368123889138069</v>
      </c>
      <c r="D281" s="24">
        <v>0.22330798265734489</v>
      </c>
      <c r="F281" s="24">
        <v>48.715415019762851</v>
      </c>
      <c r="G281" s="24">
        <v>21</v>
      </c>
    </row>
    <row r="282" spans="1:7" x14ac:dyDescent="0.3">
      <c r="A282" s="24">
        <v>248</v>
      </c>
      <c r="B282" s="24">
        <v>24.509904006031462</v>
      </c>
      <c r="C282" s="24">
        <v>-4.0099040060314621</v>
      </c>
      <c r="D282" s="24">
        <v>-0.78767928900921225</v>
      </c>
      <c r="F282" s="24">
        <v>48.913043478260875</v>
      </c>
      <c r="G282" s="24">
        <v>21</v>
      </c>
    </row>
    <row r="283" spans="1:7" x14ac:dyDescent="0.3">
      <c r="A283" s="24">
        <v>249</v>
      </c>
      <c r="B283" s="24">
        <v>24.753784119342534</v>
      </c>
      <c r="C283" s="24">
        <v>-0.25378411934253364</v>
      </c>
      <c r="D283" s="24">
        <v>-4.9851690809774349E-2</v>
      </c>
      <c r="F283" s="24">
        <v>49.110671936758898</v>
      </c>
      <c r="G283" s="24">
        <v>21</v>
      </c>
    </row>
    <row r="284" spans="1:7" x14ac:dyDescent="0.3">
      <c r="A284" s="24">
        <v>250</v>
      </c>
      <c r="B284" s="24">
        <v>26.680069497961771</v>
      </c>
      <c r="C284" s="24">
        <v>-0.48006949796177167</v>
      </c>
      <c r="D284" s="24">
        <v>-9.4301709033622907E-2</v>
      </c>
      <c r="F284" s="24">
        <v>49.308300395256921</v>
      </c>
      <c r="G284" s="24">
        <v>21.1</v>
      </c>
    </row>
    <row r="285" spans="1:7" x14ac:dyDescent="0.3">
      <c r="A285" s="24">
        <v>251</v>
      </c>
      <c r="B285" s="24">
        <v>25.978283972627725</v>
      </c>
      <c r="C285" s="24">
        <v>-1.5782839726277267</v>
      </c>
      <c r="D285" s="24">
        <v>-0.31002777012719557</v>
      </c>
      <c r="F285" s="24">
        <v>49.505928853754945</v>
      </c>
      <c r="G285" s="24">
        <v>21.1</v>
      </c>
    </row>
    <row r="286" spans="1:7" x14ac:dyDescent="0.3">
      <c r="A286" s="24">
        <v>252</v>
      </c>
      <c r="B286" s="24">
        <v>27.039020597376972</v>
      </c>
      <c r="C286" s="24">
        <v>-2.239020597376971</v>
      </c>
      <c r="D286" s="24">
        <v>-0.4398185466699765</v>
      </c>
      <c r="F286" s="24">
        <v>49.703557312252968</v>
      </c>
      <c r="G286" s="24">
        <v>21.2</v>
      </c>
    </row>
    <row r="287" spans="1:7" x14ac:dyDescent="0.3">
      <c r="A287" s="24">
        <v>253</v>
      </c>
      <c r="B287" s="24">
        <v>29.147285127163958</v>
      </c>
      <c r="C287" s="24">
        <v>0.45271487283604372</v>
      </c>
      <c r="D287" s="24">
        <v>8.8928345572119163E-2</v>
      </c>
      <c r="F287" s="24">
        <v>49.901185770750992</v>
      </c>
      <c r="G287" s="24">
        <v>21.2</v>
      </c>
    </row>
    <row r="288" spans="1:7" x14ac:dyDescent="0.3">
      <c r="A288" s="24">
        <v>254</v>
      </c>
      <c r="B288" s="24">
        <v>34.565290055757742</v>
      </c>
      <c r="C288" s="24">
        <v>8.2347099442422547</v>
      </c>
      <c r="D288" s="24">
        <v>1.6175725065541473</v>
      </c>
      <c r="F288" s="24">
        <v>50.098814229249015</v>
      </c>
      <c r="G288" s="24">
        <v>21.2</v>
      </c>
    </row>
    <row r="289" spans="1:7" x14ac:dyDescent="0.3">
      <c r="A289" s="24">
        <v>255</v>
      </c>
      <c r="B289" s="24">
        <v>26.286841363470728</v>
      </c>
      <c r="C289" s="24">
        <v>-4.3868413634707295</v>
      </c>
      <c r="D289" s="24">
        <v>-0.86172239559285746</v>
      </c>
      <c r="F289" s="24">
        <v>50.296442687747039</v>
      </c>
      <c r="G289" s="24">
        <v>21.2</v>
      </c>
    </row>
    <row r="290" spans="1:7" x14ac:dyDescent="0.3">
      <c r="A290" s="24">
        <v>256</v>
      </c>
      <c r="B290" s="24">
        <v>23.283044699578852</v>
      </c>
      <c r="C290" s="24">
        <v>-2.3830446995788535</v>
      </c>
      <c r="D290" s="24">
        <v>-0.46810969834142097</v>
      </c>
      <c r="F290" s="24">
        <v>50.494071146245062</v>
      </c>
      <c r="G290" s="24">
        <v>21.2</v>
      </c>
    </row>
    <row r="291" spans="1:7" x14ac:dyDescent="0.3">
      <c r="A291" s="24">
        <v>257</v>
      </c>
      <c r="B291" s="24">
        <v>36.084843881697402</v>
      </c>
      <c r="C291" s="24">
        <v>7.9151561183025976</v>
      </c>
      <c r="D291" s="24">
        <v>1.5548014451926482</v>
      </c>
      <c r="F291" s="24">
        <v>50.691699604743086</v>
      </c>
      <c r="G291" s="24">
        <v>21.4</v>
      </c>
    </row>
    <row r="292" spans="1:7" x14ac:dyDescent="0.3">
      <c r="A292" s="24">
        <v>258</v>
      </c>
      <c r="B292" s="24">
        <v>42.532647270187219</v>
      </c>
      <c r="C292" s="24">
        <v>7.4673527298127809</v>
      </c>
      <c r="D292" s="24">
        <v>1.4668378794486736</v>
      </c>
      <c r="F292" s="24">
        <v>50.889328063241109</v>
      </c>
      <c r="G292" s="24">
        <v>21.4</v>
      </c>
    </row>
    <row r="293" spans="1:7" x14ac:dyDescent="0.3">
      <c r="A293" s="24">
        <v>259</v>
      </c>
      <c r="B293" s="24">
        <v>35.69230202586256</v>
      </c>
      <c r="C293" s="24">
        <v>0.30769797413744016</v>
      </c>
      <c r="D293" s="24">
        <v>6.0442175456968332E-2</v>
      </c>
      <c r="F293" s="24">
        <v>51.086956521739133</v>
      </c>
      <c r="G293" s="24">
        <v>21.4</v>
      </c>
    </row>
    <row r="294" spans="1:7" x14ac:dyDescent="0.3">
      <c r="A294" s="24">
        <v>260</v>
      </c>
      <c r="B294" s="24">
        <v>34.205288527963461</v>
      </c>
      <c r="C294" s="24">
        <v>-4.1052885279634594</v>
      </c>
      <c r="D294" s="24">
        <v>-0.80641599998904356</v>
      </c>
      <c r="F294" s="24">
        <v>51.284584980237156</v>
      </c>
      <c r="G294" s="24">
        <v>21.4</v>
      </c>
    </row>
    <row r="295" spans="1:7" x14ac:dyDescent="0.3">
      <c r="A295" s="24">
        <v>261</v>
      </c>
      <c r="B295" s="24">
        <v>33.467288073716745</v>
      </c>
      <c r="C295" s="24">
        <v>0.33271192628325252</v>
      </c>
      <c r="D295" s="24">
        <v>6.535575244332209E-2</v>
      </c>
      <c r="F295" s="24">
        <v>51.48221343873518</v>
      </c>
      <c r="G295" s="24">
        <v>21.4</v>
      </c>
    </row>
    <row r="296" spans="1:7" x14ac:dyDescent="0.3">
      <c r="A296" s="24">
        <v>262</v>
      </c>
      <c r="B296" s="24">
        <v>36.435388560146691</v>
      </c>
      <c r="C296" s="24">
        <v>6.6646114398533101</v>
      </c>
      <c r="D296" s="24">
        <v>1.3091526362152843</v>
      </c>
      <c r="F296" s="24">
        <v>51.679841897233203</v>
      </c>
      <c r="G296" s="24">
        <v>21.5</v>
      </c>
    </row>
    <row r="297" spans="1:7" x14ac:dyDescent="0.3">
      <c r="A297" s="24">
        <v>263</v>
      </c>
      <c r="B297" s="24">
        <v>40.943678753871012</v>
      </c>
      <c r="C297" s="24">
        <v>7.8563212461289851</v>
      </c>
      <c r="D297" s="24">
        <v>1.5432443081108247</v>
      </c>
      <c r="F297" s="24">
        <v>51.877470355731226</v>
      </c>
      <c r="G297" s="24">
        <v>21.5</v>
      </c>
    </row>
    <row r="298" spans="1:7" x14ac:dyDescent="0.3">
      <c r="A298" s="24">
        <v>264</v>
      </c>
      <c r="B298" s="24">
        <v>33.392555813908089</v>
      </c>
      <c r="C298" s="24">
        <v>-2.3925558139080891</v>
      </c>
      <c r="D298" s="24">
        <v>-0.46997799936839546</v>
      </c>
      <c r="F298" s="24">
        <v>52.07509881422925</v>
      </c>
      <c r="G298" s="24">
        <v>21.6</v>
      </c>
    </row>
    <row r="299" spans="1:7" x14ac:dyDescent="0.3">
      <c r="A299" s="24">
        <v>265</v>
      </c>
      <c r="B299" s="24">
        <v>34.704114423027335</v>
      </c>
      <c r="C299" s="24">
        <v>1.7958855769726654</v>
      </c>
      <c r="D299" s="24">
        <v>0.35277200458764024</v>
      </c>
      <c r="F299" s="24">
        <v>52.272727272727273</v>
      </c>
      <c r="G299" s="24">
        <v>21.6</v>
      </c>
    </row>
    <row r="300" spans="1:7" x14ac:dyDescent="0.3">
      <c r="A300" s="24">
        <v>266</v>
      </c>
      <c r="B300" s="24">
        <v>25.542941343246092</v>
      </c>
      <c r="C300" s="24">
        <v>-2.7429413432460912</v>
      </c>
      <c r="D300" s="24">
        <v>-0.53880543868189124</v>
      </c>
      <c r="F300" s="24">
        <v>52.470355731225297</v>
      </c>
      <c r="G300" s="24">
        <v>21.7</v>
      </c>
    </row>
    <row r="301" spans="1:7" x14ac:dyDescent="0.3">
      <c r="A301" s="24">
        <v>267</v>
      </c>
      <c r="B301" s="24">
        <v>29.632964063065785</v>
      </c>
      <c r="C301" s="24">
        <v>1.0670359369342144</v>
      </c>
      <c r="D301" s="24">
        <v>0.20960155327594296</v>
      </c>
      <c r="F301" s="24">
        <v>52.66798418972332</v>
      </c>
      <c r="G301" s="24">
        <v>21.7</v>
      </c>
    </row>
    <row r="302" spans="1:7" x14ac:dyDescent="0.3">
      <c r="A302" s="24">
        <v>268</v>
      </c>
      <c r="B302" s="24">
        <v>39.533840922856513</v>
      </c>
      <c r="C302" s="24">
        <v>10.466159077143487</v>
      </c>
      <c r="D302" s="24">
        <v>2.0559037643149538</v>
      </c>
      <c r="F302" s="24">
        <v>52.865612648221344</v>
      </c>
      <c r="G302" s="24">
        <v>21.7</v>
      </c>
    </row>
    <row r="303" spans="1:7" x14ac:dyDescent="0.3">
      <c r="A303" s="24">
        <v>269</v>
      </c>
      <c r="B303" s="24">
        <v>38.237896390632699</v>
      </c>
      <c r="C303" s="24">
        <v>5.2621036093673013</v>
      </c>
      <c r="D303" s="24">
        <v>1.0336531805960456</v>
      </c>
      <c r="F303" s="24">
        <v>53.063241106719367</v>
      </c>
      <c r="G303" s="24">
        <v>21.7</v>
      </c>
    </row>
    <row r="304" spans="1:7" x14ac:dyDescent="0.3">
      <c r="A304" s="24">
        <v>270</v>
      </c>
      <c r="B304" s="24">
        <v>21.387512420744972</v>
      </c>
      <c r="C304" s="24">
        <v>-0.68751242074497299</v>
      </c>
      <c r="D304" s="24">
        <v>-0.13505043859973984</v>
      </c>
      <c r="F304" s="24">
        <v>53.260869565217391</v>
      </c>
      <c r="G304" s="24">
        <v>21.7</v>
      </c>
    </row>
    <row r="305" spans="1:7" x14ac:dyDescent="0.3">
      <c r="A305" s="24">
        <v>271</v>
      </c>
      <c r="B305" s="24">
        <v>20.877897708371137</v>
      </c>
      <c r="C305" s="24">
        <v>0.22210229162886463</v>
      </c>
      <c r="D305" s="24">
        <v>4.3628320003271465E-2</v>
      </c>
      <c r="F305" s="24">
        <v>53.458498023715414</v>
      </c>
      <c r="G305" s="24">
        <v>21.7</v>
      </c>
    </row>
    <row r="306" spans="1:7" x14ac:dyDescent="0.3">
      <c r="A306" s="24">
        <v>272</v>
      </c>
      <c r="B306" s="24">
        <v>25.491426807447965</v>
      </c>
      <c r="C306" s="24">
        <v>-0.29142680744796579</v>
      </c>
      <c r="D306" s="24">
        <v>-5.7245974004255809E-2</v>
      </c>
      <c r="F306" s="24">
        <v>53.656126482213445</v>
      </c>
      <c r="G306" s="24">
        <v>21.7</v>
      </c>
    </row>
    <row r="307" spans="1:7" x14ac:dyDescent="0.3">
      <c r="A307" s="24">
        <v>273</v>
      </c>
      <c r="B307" s="24">
        <v>27.427377297908777</v>
      </c>
      <c r="C307" s="24">
        <v>-3.0273772979087781</v>
      </c>
      <c r="D307" s="24">
        <v>-0.5946781753360274</v>
      </c>
      <c r="F307" s="24">
        <v>53.853754940711468</v>
      </c>
      <c r="G307" s="24">
        <v>21.8</v>
      </c>
    </row>
    <row r="308" spans="1:7" x14ac:dyDescent="0.3">
      <c r="A308" s="24">
        <v>274</v>
      </c>
      <c r="B308" s="24">
        <v>32.652724955116646</v>
      </c>
      <c r="C308" s="24">
        <v>2.5472750448833565</v>
      </c>
      <c r="D308" s="24">
        <v>0.50037003211215747</v>
      </c>
      <c r="F308" s="24">
        <v>54.051383399209492</v>
      </c>
      <c r="G308" s="24">
        <v>21.8</v>
      </c>
    </row>
    <row r="309" spans="1:7" x14ac:dyDescent="0.3">
      <c r="A309" s="24">
        <v>275</v>
      </c>
      <c r="B309" s="24">
        <v>31.014859156673303</v>
      </c>
      <c r="C309" s="24">
        <v>1.3851408433266954</v>
      </c>
      <c r="D309" s="24">
        <v>0.27208799836806657</v>
      </c>
      <c r="F309" s="24">
        <v>54.249011857707515</v>
      </c>
      <c r="G309" s="24">
        <v>21.9</v>
      </c>
    </row>
    <row r="310" spans="1:7" x14ac:dyDescent="0.3">
      <c r="A310" s="24">
        <v>276</v>
      </c>
      <c r="B310" s="24">
        <v>32.069797890108347</v>
      </c>
      <c r="C310" s="24">
        <v>-6.979789010834736E-2</v>
      </c>
      <c r="D310" s="24">
        <v>-1.3710640547053239E-2</v>
      </c>
      <c r="F310" s="24">
        <v>54.446640316205539</v>
      </c>
      <c r="G310" s="24">
        <v>21.9</v>
      </c>
    </row>
    <row r="311" spans="1:7" x14ac:dyDescent="0.3">
      <c r="A311" s="24">
        <v>277</v>
      </c>
      <c r="B311" s="24">
        <v>32.119974329019158</v>
      </c>
      <c r="C311" s="24">
        <v>1.0800256709808451</v>
      </c>
      <c r="D311" s="24">
        <v>0.21215317158473013</v>
      </c>
      <c r="F311" s="24">
        <v>54.644268774703562</v>
      </c>
      <c r="G311" s="24">
        <v>21.9</v>
      </c>
    </row>
    <row r="312" spans="1:7" x14ac:dyDescent="0.3">
      <c r="A312" s="24">
        <v>278</v>
      </c>
      <c r="B312" s="24">
        <v>30.73958540793701</v>
      </c>
      <c r="C312" s="24">
        <v>2.3604145920629911</v>
      </c>
      <c r="D312" s="24">
        <v>0.46366438818649336</v>
      </c>
      <c r="F312" s="24">
        <v>54.841897233201585</v>
      </c>
      <c r="G312" s="24">
        <v>22</v>
      </c>
    </row>
    <row r="313" spans="1:7" x14ac:dyDescent="0.3">
      <c r="A313" s="24">
        <v>279</v>
      </c>
      <c r="B313" s="24">
        <v>27.634998783373423</v>
      </c>
      <c r="C313" s="24">
        <v>1.4650012166265789</v>
      </c>
      <c r="D313" s="24">
        <v>0.28777524723144221</v>
      </c>
      <c r="F313" s="24">
        <v>55.039525691699609</v>
      </c>
      <c r="G313" s="24">
        <v>22</v>
      </c>
    </row>
    <row r="314" spans="1:7" x14ac:dyDescent="0.3">
      <c r="A314" s="24">
        <v>280</v>
      </c>
      <c r="B314" s="24">
        <v>33.759593236793442</v>
      </c>
      <c r="C314" s="24">
        <v>1.340406763206559</v>
      </c>
      <c r="D314" s="24">
        <v>0.26330072855549502</v>
      </c>
      <c r="F314" s="24">
        <v>55.237154150197632</v>
      </c>
      <c r="G314" s="24">
        <v>22</v>
      </c>
    </row>
    <row r="315" spans="1:7" x14ac:dyDescent="0.3">
      <c r="A315" s="24">
        <v>281</v>
      </c>
      <c r="B315" s="24">
        <v>39.6414887868142</v>
      </c>
      <c r="C315" s="24">
        <v>5.7585112131857983</v>
      </c>
      <c r="D315" s="24">
        <v>1.1311642401741269</v>
      </c>
      <c r="F315" s="24">
        <v>55.434782608695656</v>
      </c>
      <c r="G315" s="24">
        <v>22</v>
      </c>
    </row>
    <row r="316" spans="1:7" x14ac:dyDescent="0.3">
      <c r="A316" s="24">
        <v>282</v>
      </c>
      <c r="B316" s="24">
        <v>34.725182609883014</v>
      </c>
      <c r="C316" s="24">
        <v>0.67481739011698494</v>
      </c>
      <c r="D316" s="24">
        <v>0.13255670990100715</v>
      </c>
      <c r="F316" s="24">
        <v>55.632411067193679</v>
      </c>
      <c r="G316" s="24">
        <v>22</v>
      </c>
    </row>
    <row r="317" spans="1:7" x14ac:dyDescent="0.3">
      <c r="A317" s="24">
        <v>283</v>
      </c>
      <c r="B317" s="24">
        <v>38.885963766157204</v>
      </c>
      <c r="C317" s="24">
        <v>7.1140362338427963</v>
      </c>
      <c r="D317" s="24">
        <v>1.3974347002398295</v>
      </c>
      <c r="F317" s="24">
        <v>55.830039525691703</v>
      </c>
      <c r="G317" s="24">
        <v>22</v>
      </c>
    </row>
    <row r="318" spans="1:7" x14ac:dyDescent="0.3">
      <c r="A318" s="24">
        <v>284</v>
      </c>
      <c r="B318" s="24">
        <v>39.882640591705808</v>
      </c>
      <c r="C318" s="24">
        <v>10.117359408294192</v>
      </c>
      <c r="D318" s="24">
        <v>1.9873878410527981</v>
      </c>
      <c r="F318" s="24">
        <v>56.027667984189726</v>
      </c>
      <c r="G318" s="24">
        <v>22</v>
      </c>
    </row>
    <row r="319" spans="1:7" x14ac:dyDescent="0.3">
      <c r="A319" s="24">
        <v>285</v>
      </c>
      <c r="B319" s="24">
        <v>30.62901123149706</v>
      </c>
      <c r="C319" s="24">
        <v>1.5709887685029429</v>
      </c>
      <c r="D319" s="24">
        <v>0.30859474799261488</v>
      </c>
      <c r="F319" s="24">
        <v>56.22529644268775</v>
      </c>
      <c r="G319" s="24">
        <v>22.1</v>
      </c>
    </row>
    <row r="320" spans="1:7" x14ac:dyDescent="0.3">
      <c r="A320" s="24">
        <v>286</v>
      </c>
      <c r="B320" s="24">
        <v>27.947059351600792</v>
      </c>
      <c r="C320" s="24">
        <v>-5.9470593516007924</v>
      </c>
      <c r="D320" s="24">
        <v>-1.1682014020082616</v>
      </c>
      <c r="F320" s="24">
        <v>56.422924901185773</v>
      </c>
      <c r="G320" s="24">
        <v>22.2</v>
      </c>
    </row>
    <row r="321" spans="1:7" x14ac:dyDescent="0.3">
      <c r="A321" s="24">
        <v>287</v>
      </c>
      <c r="B321" s="24">
        <v>21.891451267377214</v>
      </c>
      <c r="C321" s="24">
        <v>-1.7914512673772123</v>
      </c>
      <c r="D321" s="24">
        <v>-0.35190095784334424</v>
      </c>
      <c r="F321" s="24">
        <v>56.620553359683797</v>
      </c>
      <c r="G321" s="24">
        <v>22.2</v>
      </c>
    </row>
    <row r="322" spans="1:7" x14ac:dyDescent="0.3">
      <c r="A322" s="24">
        <v>288</v>
      </c>
      <c r="B322" s="24">
        <v>27.832709321717314</v>
      </c>
      <c r="C322" s="24">
        <v>-4.6327093217173143</v>
      </c>
      <c r="D322" s="24">
        <v>-0.91001908754621019</v>
      </c>
      <c r="F322" s="24">
        <v>56.81818181818182</v>
      </c>
      <c r="G322" s="24">
        <v>22.2</v>
      </c>
    </row>
    <row r="323" spans="1:7" x14ac:dyDescent="0.3">
      <c r="A323" s="24">
        <v>289</v>
      </c>
      <c r="B323" s="24">
        <v>28.462605695773419</v>
      </c>
      <c r="C323" s="24">
        <v>-6.1626056957734185</v>
      </c>
      <c r="D323" s="24">
        <v>-1.2105419146168064</v>
      </c>
      <c r="F323" s="24">
        <v>57.015810276679844</v>
      </c>
      <c r="G323" s="24">
        <v>22.2</v>
      </c>
    </row>
    <row r="324" spans="1:7" x14ac:dyDescent="0.3">
      <c r="A324" s="24">
        <v>290</v>
      </c>
      <c r="B324" s="24">
        <v>27.590495105127076</v>
      </c>
      <c r="C324" s="24">
        <v>-2.790495105127075</v>
      </c>
      <c r="D324" s="24">
        <v>-0.54814658831833785</v>
      </c>
      <c r="F324" s="24">
        <v>57.213438735177867</v>
      </c>
      <c r="G324" s="24">
        <v>22.2</v>
      </c>
    </row>
    <row r="325" spans="1:7" x14ac:dyDescent="0.3">
      <c r="A325" s="24">
        <v>291</v>
      </c>
      <c r="B325" s="24">
        <v>29.990467435918461</v>
      </c>
      <c r="C325" s="24">
        <v>-1.4904674359184611</v>
      </c>
      <c r="D325" s="24">
        <v>-0.29277766461485355</v>
      </c>
      <c r="F325" s="24">
        <v>57.411067193675891</v>
      </c>
      <c r="G325" s="24">
        <v>22.3</v>
      </c>
    </row>
    <row r="326" spans="1:7" x14ac:dyDescent="0.3">
      <c r="A326" s="24">
        <v>292</v>
      </c>
      <c r="B326" s="24">
        <v>31.028703400221911</v>
      </c>
      <c r="C326" s="24">
        <v>6.2712965997780863</v>
      </c>
      <c r="D326" s="24">
        <v>1.2318924441704791</v>
      </c>
      <c r="F326" s="24">
        <v>57.608695652173914</v>
      </c>
      <c r="G326" s="24">
        <v>22.3</v>
      </c>
    </row>
    <row r="327" spans="1:7" x14ac:dyDescent="0.3">
      <c r="A327" s="24">
        <v>293</v>
      </c>
      <c r="B327" s="24">
        <v>28.060208568052541</v>
      </c>
      <c r="C327" s="24">
        <v>-0.16020856805254269</v>
      </c>
      <c r="D327" s="24">
        <v>-3.14703221790344E-2</v>
      </c>
      <c r="F327" s="24">
        <v>57.806324110671937</v>
      </c>
      <c r="G327" s="24">
        <v>22.4</v>
      </c>
    </row>
    <row r="328" spans="1:7" x14ac:dyDescent="0.3">
      <c r="A328" s="24">
        <v>294</v>
      </c>
      <c r="B328" s="24">
        <v>27.171328024029492</v>
      </c>
      <c r="C328" s="24">
        <v>-3.2713280240294935</v>
      </c>
      <c r="D328" s="24">
        <v>-0.64259825876321619</v>
      </c>
      <c r="F328" s="24">
        <v>58.003952569169961</v>
      </c>
      <c r="G328" s="24">
        <v>22.4</v>
      </c>
    </row>
    <row r="329" spans="1:7" x14ac:dyDescent="0.3">
      <c r="A329" s="24">
        <v>295</v>
      </c>
      <c r="B329" s="24">
        <v>26.370278347797324</v>
      </c>
      <c r="C329" s="24">
        <v>-4.6702783477973249</v>
      </c>
      <c r="D329" s="24">
        <v>-0.91739890105470323</v>
      </c>
      <c r="F329" s="24">
        <v>58.201581027667984</v>
      </c>
      <c r="G329" s="24">
        <v>22.5</v>
      </c>
    </row>
    <row r="330" spans="1:7" x14ac:dyDescent="0.3">
      <c r="A330" s="24">
        <v>296</v>
      </c>
      <c r="B330" s="24">
        <v>31.26065335943057</v>
      </c>
      <c r="C330" s="24">
        <v>-2.6606533594305688</v>
      </c>
      <c r="D330" s="24">
        <v>-0.52264132590305179</v>
      </c>
      <c r="F330" s="24">
        <v>58.399209486166008</v>
      </c>
      <c r="G330" s="24">
        <v>22.5</v>
      </c>
    </row>
    <row r="331" spans="1:7" x14ac:dyDescent="0.3">
      <c r="A331" s="24">
        <v>297</v>
      </c>
      <c r="B331" s="24">
        <v>30.706095180358741</v>
      </c>
      <c r="C331" s="24">
        <v>-3.6060951803587393</v>
      </c>
      <c r="D331" s="24">
        <v>-0.7083577271406214</v>
      </c>
      <c r="F331" s="24">
        <v>58.596837944664031</v>
      </c>
      <c r="G331" s="24">
        <v>22.5</v>
      </c>
    </row>
    <row r="332" spans="1:7" x14ac:dyDescent="0.3">
      <c r="A332" s="24">
        <v>298</v>
      </c>
      <c r="B332" s="24">
        <v>22.691813030214643</v>
      </c>
      <c r="C332" s="24">
        <v>-2.3918130302146423</v>
      </c>
      <c r="D332" s="24">
        <v>-0.46983209180286223</v>
      </c>
      <c r="F332" s="24">
        <v>58.794466403162055</v>
      </c>
      <c r="G332" s="24">
        <v>22.6</v>
      </c>
    </row>
    <row r="333" spans="1:7" x14ac:dyDescent="0.3">
      <c r="A333" s="24">
        <v>299</v>
      </c>
      <c r="B333" s="24">
        <v>29.715029490672382</v>
      </c>
      <c r="C333" s="24">
        <v>-7.2150294906723822</v>
      </c>
      <c r="D333" s="24">
        <v>-1.4172731543810255</v>
      </c>
      <c r="F333" s="24">
        <v>58.992094861660078</v>
      </c>
      <c r="G333" s="24">
        <v>22.6</v>
      </c>
    </row>
    <row r="334" spans="1:7" x14ac:dyDescent="0.3">
      <c r="A334" s="24">
        <v>300</v>
      </c>
      <c r="B334" s="24">
        <v>32.392899420734338</v>
      </c>
      <c r="C334" s="24">
        <v>-3.3928994207343379</v>
      </c>
      <c r="D334" s="24">
        <v>-0.66647894797081153</v>
      </c>
      <c r="F334" s="24">
        <v>59.189723320158109</v>
      </c>
      <c r="G334" s="24">
        <v>22.6</v>
      </c>
    </row>
    <row r="335" spans="1:7" x14ac:dyDescent="0.3">
      <c r="A335" s="24">
        <v>301</v>
      </c>
      <c r="B335" s="24">
        <v>32.118475372613617</v>
      </c>
      <c r="C335" s="24">
        <v>-7.3184753726136158</v>
      </c>
      <c r="D335" s="24">
        <v>-1.4375933861411476</v>
      </c>
      <c r="F335" s="24">
        <v>59.387351778656132</v>
      </c>
      <c r="G335" s="24">
        <v>22.6</v>
      </c>
    </row>
    <row r="336" spans="1:7" x14ac:dyDescent="0.3">
      <c r="A336" s="24">
        <v>302</v>
      </c>
      <c r="B336" s="24">
        <v>28.366129430324314</v>
      </c>
      <c r="C336" s="24">
        <v>-6.3661294303243139</v>
      </c>
      <c r="D336" s="24">
        <v>-1.2505207845065638</v>
      </c>
      <c r="F336" s="24">
        <v>59.584980237154156</v>
      </c>
      <c r="G336" s="24">
        <v>22.6</v>
      </c>
    </row>
    <row r="337" spans="1:7" x14ac:dyDescent="0.3">
      <c r="A337" s="24">
        <v>303</v>
      </c>
      <c r="B337" s="24">
        <v>27.751922953870785</v>
      </c>
      <c r="C337" s="24">
        <v>-1.3519229538707869</v>
      </c>
      <c r="D337" s="24">
        <v>-0.26556289364993352</v>
      </c>
      <c r="F337" s="24">
        <v>59.782608695652179</v>
      </c>
      <c r="G337" s="24">
        <v>22.7</v>
      </c>
    </row>
    <row r="338" spans="1:7" x14ac:dyDescent="0.3">
      <c r="A338" s="24">
        <v>304</v>
      </c>
      <c r="B338" s="24">
        <v>32.043628729199909</v>
      </c>
      <c r="C338" s="24">
        <v>1.0563712708000921</v>
      </c>
      <c r="D338" s="24">
        <v>0.20750665608503496</v>
      </c>
      <c r="F338" s="24">
        <v>59.980237154150203</v>
      </c>
      <c r="G338" s="24">
        <v>22.7</v>
      </c>
    </row>
    <row r="339" spans="1:7" x14ac:dyDescent="0.3">
      <c r="A339" s="24">
        <v>305</v>
      </c>
      <c r="B339" s="24">
        <v>30.779269812424122</v>
      </c>
      <c r="C339" s="24">
        <v>5.3207301875758795</v>
      </c>
      <c r="D339" s="24">
        <v>1.0451694017751352</v>
      </c>
      <c r="F339" s="24">
        <v>60.177865612648226</v>
      </c>
      <c r="G339" s="24">
        <v>22.8</v>
      </c>
    </row>
    <row r="340" spans="1:7" x14ac:dyDescent="0.3">
      <c r="A340" s="24">
        <v>306</v>
      </c>
      <c r="B340" s="24">
        <v>27.57105482100749</v>
      </c>
      <c r="C340" s="24">
        <v>0.82894517899250886</v>
      </c>
      <c r="D340" s="24">
        <v>0.16283256363102835</v>
      </c>
      <c r="F340" s="24">
        <v>60.37549407114625</v>
      </c>
      <c r="G340" s="24">
        <v>22.8</v>
      </c>
    </row>
    <row r="341" spans="1:7" x14ac:dyDescent="0.3">
      <c r="A341" s="24">
        <v>307</v>
      </c>
      <c r="B341" s="24">
        <v>32.831126151833814</v>
      </c>
      <c r="C341" s="24">
        <v>0.56887384816618436</v>
      </c>
      <c r="D341" s="24">
        <v>0.11174585416146715</v>
      </c>
      <c r="F341" s="24">
        <v>60.573122529644273</v>
      </c>
      <c r="G341" s="24">
        <v>22.8</v>
      </c>
    </row>
    <row r="342" spans="1:7" x14ac:dyDescent="0.3">
      <c r="A342" s="24">
        <v>308</v>
      </c>
      <c r="B342" s="24">
        <v>29.781318600553089</v>
      </c>
      <c r="C342" s="24">
        <v>-1.5813186005530895</v>
      </c>
      <c r="D342" s="24">
        <v>-0.31062387256831686</v>
      </c>
      <c r="F342" s="24">
        <v>60.770750988142296</v>
      </c>
      <c r="G342" s="24">
        <v>22.8</v>
      </c>
    </row>
    <row r="343" spans="1:7" x14ac:dyDescent="0.3">
      <c r="A343" s="24">
        <v>309</v>
      </c>
      <c r="B343" s="24">
        <v>29.409535937544891</v>
      </c>
      <c r="C343" s="24">
        <v>-6.6095359375448908</v>
      </c>
      <c r="D343" s="24">
        <v>-1.298333965136159</v>
      </c>
      <c r="F343" s="24">
        <v>60.96837944664032</v>
      </c>
      <c r="G343" s="24">
        <v>22.9</v>
      </c>
    </row>
    <row r="344" spans="1:7" x14ac:dyDescent="0.3">
      <c r="A344" s="24">
        <v>310</v>
      </c>
      <c r="B344" s="24">
        <v>23.197312345733408</v>
      </c>
      <c r="C344" s="24">
        <v>-2.8973123457334076</v>
      </c>
      <c r="D344" s="24">
        <v>-0.56912906770142702</v>
      </c>
      <c r="F344" s="24">
        <v>61.166007905138343</v>
      </c>
      <c r="G344" s="24">
        <v>22.9</v>
      </c>
    </row>
    <row r="345" spans="1:7" x14ac:dyDescent="0.3">
      <c r="A345" s="24">
        <v>311</v>
      </c>
      <c r="B345" s="24">
        <v>16.179023611899499</v>
      </c>
      <c r="C345" s="24">
        <v>-7.9023611899497581E-2</v>
      </c>
      <c r="D345" s="24">
        <v>-1.5522880932389033E-2</v>
      </c>
      <c r="F345" s="24">
        <v>61.363636363636367</v>
      </c>
      <c r="G345" s="24">
        <v>22.9</v>
      </c>
    </row>
    <row r="346" spans="1:7" x14ac:dyDescent="0.3">
      <c r="A346" s="24">
        <v>312</v>
      </c>
      <c r="B346" s="24">
        <v>25.443572670673127</v>
      </c>
      <c r="C346" s="24">
        <v>-3.3435726706731259</v>
      </c>
      <c r="D346" s="24">
        <v>-0.65678952414447822</v>
      </c>
      <c r="F346" s="24">
        <v>61.56126482213439</v>
      </c>
      <c r="G346" s="24">
        <v>22.9</v>
      </c>
    </row>
    <row r="347" spans="1:7" x14ac:dyDescent="0.3">
      <c r="A347" s="24">
        <v>313</v>
      </c>
      <c r="B347" s="24">
        <v>22.799891476957004</v>
      </c>
      <c r="C347" s="24">
        <v>-3.3998914769570057</v>
      </c>
      <c r="D347" s="24">
        <v>-0.66785242171629255</v>
      </c>
      <c r="F347" s="24">
        <v>61.758893280632414</v>
      </c>
      <c r="G347" s="24">
        <v>23</v>
      </c>
    </row>
    <row r="348" spans="1:7" x14ac:dyDescent="0.3">
      <c r="A348" s="24">
        <v>314</v>
      </c>
      <c r="B348" s="24">
        <v>25.86378319213226</v>
      </c>
      <c r="C348" s="24">
        <v>-4.2637831921322586</v>
      </c>
      <c r="D348" s="24">
        <v>-0.83754965411055182</v>
      </c>
      <c r="F348" s="24">
        <v>61.956521739130437</v>
      </c>
      <c r="G348" s="24">
        <v>23</v>
      </c>
    </row>
    <row r="349" spans="1:7" x14ac:dyDescent="0.3">
      <c r="A349" s="24">
        <v>315</v>
      </c>
      <c r="B349" s="24">
        <v>26.41863686153674</v>
      </c>
      <c r="C349" s="24">
        <v>-2.6186368615367392</v>
      </c>
      <c r="D349" s="24">
        <v>-0.5143878801502636</v>
      </c>
      <c r="F349" s="24">
        <v>62.154150197628461</v>
      </c>
      <c r="G349" s="24">
        <v>23</v>
      </c>
    </row>
    <row r="350" spans="1:7" x14ac:dyDescent="0.3">
      <c r="A350" s="24">
        <v>316</v>
      </c>
      <c r="B350" s="24">
        <v>21.202853392572244</v>
      </c>
      <c r="C350" s="24">
        <v>-5.0028533925722449</v>
      </c>
      <c r="D350" s="24">
        <v>-0.98272776539072904</v>
      </c>
      <c r="F350" s="24">
        <v>62.351778656126484</v>
      </c>
      <c r="G350" s="24">
        <v>23</v>
      </c>
    </row>
    <row r="351" spans="1:7" x14ac:dyDescent="0.3">
      <c r="A351" s="24">
        <v>317</v>
      </c>
      <c r="B351" s="24">
        <v>18.112980791076602</v>
      </c>
      <c r="C351" s="24">
        <v>-0.31298079107660115</v>
      </c>
      <c r="D351" s="24">
        <v>-6.147989742845323E-2</v>
      </c>
      <c r="F351" s="24">
        <v>62.549407114624508</v>
      </c>
      <c r="G351" s="24">
        <v>23.1</v>
      </c>
    </row>
    <row r="352" spans="1:7" x14ac:dyDescent="0.3">
      <c r="A352" s="24">
        <v>318</v>
      </c>
      <c r="B352" s="24">
        <v>18.635997527612787</v>
      </c>
      <c r="C352" s="24">
        <v>1.1640024723872138</v>
      </c>
      <c r="D352" s="24">
        <v>0.22864902463396578</v>
      </c>
      <c r="F352" s="24">
        <v>62.747035573122531</v>
      </c>
      <c r="G352" s="24">
        <v>23.1</v>
      </c>
    </row>
    <row r="353" spans="1:7" x14ac:dyDescent="0.3">
      <c r="A353" s="24">
        <v>319</v>
      </c>
      <c r="B353" s="24">
        <v>24.339860374892353</v>
      </c>
      <c r="C353" s="24">
        <v>-1.239860374892352</v>
      </c>
      <c r="D353" s="24">
        <v>-0.24355005433968999</v>
      </c>
      <c r="F353" s="24">
        <v>62.944664031620555</v>
      </c>
      <c r="G353" s="24">
        <v>23.1</v>
      </c>
    </row>
    <row r="354" spans="1:7" x14ac:dyDescent="0.3">
      <c r="A354" s="24">
        <v>320</v>
      </c>
      <c r="B354" s="24">
        <v>21.519228058874159</v>
      </c>
      <c r="C354" s="24">
        <v>-0.5192280588741589</v>
      </c>
      <c r="D354" s="24">
        <v>-0.10199376035746975</v>
      </c>
      <c r="F354" s="24">
        <v>63.142292490118578</v>
      </c>
      <c r="G354" s="24">
        <v>23.1</v>
      </c>
    </row>
    <row r="355" spans="1:7" x14ac:dyDescent="0.3">
      <c r="A355" s="24">
        <v>321</v>
      </c>
      <c r="B355" s="24">
        <v>25.358625493643867</v>
      </c>
      <c r="C355" s="24">
        <v>-1.5586254936438664</v>
      </c>
      <c r="D355" s="24">
        <v>-0.30616618722503169</v>
      </c>
      <c r="F355" s="24">
        <v>63.339920948616601</v>
      </c>
      <c r="G355" s="24">
        <v>23.1</v>
      </c>
    </row>
    <row r="356" spans="1:7" x14ac:dyDescent="0.3">
      <c r="A356" s="24">
        <v>322</v>
      </c>
      <c r="B356" s="24">
        <v>25.417924529618574</v>
      </c>
      <c r="C356" s="24">
        <v>-2.3179245296185726</v>
      </c>
      <c r="D356" s="24">
        <v>-0.45531791851394382</v>
      </c>
      <c r="F356" s="24">
        <v>63.537549407114625</v>
      </c>
      <c r="G356" s="24">
        <v>23.1</v>
      </c>
    </row>
    <row r="357" spans="1:7" x14ac:dyDescent="0.3">
      <c r="A357" s="24">
        <v>323</v>
      </c>
      <c r="B357" s="24">
        <v>23.388696398349826</v>
      </c>
      <c r="C357" s="24">
        <v>-2.9886963983498269</v>
      </c>
      <c r="D357" s="24">
        <v>-0.58707995268107027</v>
      </c>
      <c r="F357" s="24">
        <v>63.735177865612648</v>
      </c>
      <c r="G357" s="24">
        <v>23.1</v>
      </c>
    </row>
    <row r="358" spans="1:7" x14ac:dyDescent="0.3">
      <c r="A358" s="24">
        <v>324</v>
      </c>
      <c r="B358" s="24">
        <v>20.373684770010151</v>
      </c>
      <c r="C358" s="24">
        <v>-1.8736847700101507</v>
      </c>
      <c r="D358" s="24">
        <v>-0.36805436869537994</v>
      </c>
      <c r="F358" s="24">
        <v>63.932806324110672</v>
      </c>
      <c r="G358" s="24">
        <v>23.2</v>
      </c>
    </row>
    <row r="359" spans="1:7" x14ac:dyDescent="0.3">
      <c r="A359" s="24">
        <v>325</v>
      </c>
      <c r="B359" s="24">
        <v>25.56501084246289</v>
      </c>
      <c r="C359" s="24">
        <v>-0.56501084246288968</v>
      </c>
      <c r="D359" s="24">
        <v>-0.11098703061326429</v>
      </c>
      <c r="F359" s="24">
        <v>64.130434782608702</v>
      </c>
      <c r="G359" s="24">
        <v>23.2</v>
      </c>
    </row>
    <row r="360" spans="1:7" x14ac:dyDescent="0.3">
      <c r="A360" s="24">
        <v>326</v>
      </c>
      <c r="B360" s="24">
        <v>25.423836004237852</v>
      </c>
      <c r="C360" s="24">
        <v>-0.82383600423785097</v>
      </c>
      <c r="D360" s="24">
        <v>-0.1618289507933845</v>
      </c>
      <c r="F360" s="24">
        <v>64.328063241106719</v>
      </c>
      <c r="G360" s="24">
        <v>23.2</v>
      </c>
    </row>
    <row r="361" spans="1:7" x14ac:dyDescent="0.3">
      <c r="A361" s="24">
        <v>327</v>
      </c>
      <c r="B361" s="24">
        <v>24.753061204415435</v>
      </c>
      <c r="C361" s="24">
        <v>-1.7530612044154346</v>
      </c>
      <c r="D361" s="24">
        <v>-0.34435986522534939</v>
      </c>
      <c r="F361" s="24">
        <v>64.525691699604749</v>
      </c>
      <c r="G361" s="24">
        <v>23.2</v>
      </c>
    </row>
    <row r="362" spans="1:7" x14ac:dyDescent="0.3">
      <c r="A362" s="24">
        <v>328</v>
      </c>
      <c r="B362" s="24">
        <v>20.277508594413668</v>
      </c>
      <c r="C362" s="24">
        <v>1.9224914055863316</v>
      </c>
      <c r="D362" s="24">
        <v>0.3776416246376052</v>
      </c>
      <c r="F362" s="24">
        <v>64.723320158102766</v>
      </c>
      <c r="G362" s="24">
        <v>23.3</v>
      </c>
    </row>
    <row r="363" spans="1:7" x14ac:dyDescent="0.3">
      <c r="A363" s="24">
        <v>329</v>
      </c>
      <c r="B363" s="24">
        <v>20.870810904959789</v>
      </c>
      <c r="C363" s="24">
        <v>-1.5708109049597887</v>
      </c>
      <c r="D363" s="24">
        <v>-0.30855980964271884</v>
      </c>
      <c r="F363" s="24">
        <v>64.920948616600796</v>
      </c>
      <c r="G363" s="24">
        <v>23.3</v>
      </c>
    </row>
    <row r="364" spans="1:7" x14ac:dyDescent="0.3">
      <c r="A364" s="24">
        <v>330</v>
      </c>
      <c r="B364" s="24">
        <v>24.097482223001087</v>
      </c>
      <c r="C364" s="24">
        <v>-1.4974822230010858</v>
      </c>
      <c r="D364" s="24">
        <v>-0.29415560346163938</v>
      </c>
      <c r="F364" s="24">
        <v>65.118577075098813</v>
      </c>
      <c r="G364" s="24">
        <v>23.3</v>
      </c>
    </row>
    <row r="365" spans="1:7" x14ac:dyDescent="0.3">
      <c r="A365" s="24">
        <v>331</v>
      </c>
      <c r="B365" s="24">
        <v>22.752764252601565</v>
      </c>
      <c r="C365" s="24">
        <v>-2.9527642526015647</v>
      </c>
      <c r="D365" s="24">
        <v>-0.58002167722784381</v>
      </c>
      <c r="F365" s="24">
        <v>65.316205533596843</v>
      </c>
      <c r="G365" s="24">
        <v>23.3</v>
      </c>
    </row>
    <row r="366" spans="1:7" x14ac:dyDescent="0.3">
      <c r="A366" s="24">
        <v>332</v>
      </c>
      <c r="B366" s="24">
        <v>20.431529203631776</v>
      </c>
      <c r="C366" s="24">
        <v>-3.3315292036317743</v>
      </c>
      <c r="D366" s="24">
        <v>-0.65442378433073978</v>
      </c>
      <c r="F366" s="24">
        <v>65.51383399209486</v>
      </c>
      <c r="G366" s="24">
        <v>23.4</v>
      </c>
    </row>
    <row r="367" spans="1:7" x14ac:dyDescent="0.3">
      <c r="A367" s="24">
        <v>333</v>
      </c>
      <c r="B367" s="24">
        <v>24.388071014511166</v>
      </c>
      <c r="C367" s="24">
        <v>-4.9880710145111671</v>
      </c>
      <c r="D367" s="24">
        <v>-0.9798240118286734</v>
      </c>
      <c r="F367" s="24">
        <v>65.71146245059289</v>
      </c>
      <c r="G367" s="24">
        <v>23.4</v>
      </c>
    </row>
    <row r="368" spans="1:7" x14ac:dyDescent="0.3">
      <c r="A368" s="24">
        <v>334</v>
      </c>
      <c r="B368" s="24">
        <v>25.112211406006296</v>
      </c>
      <c r="C368" s="24">
        <v>-2.9122114060062962</v>
      </c>
      <c r="D368" s="24">
        <v>-0.57205574155322059</v>
      </c>
      <c r="F368" s="24">
        <v>65.909090909090907</v>
      </c>
      <c r="G368" s="24">
        <v>23.5</v>
      </c>
    </row>
    <row r="369" spans="1:7" x14ac:dyDescent="0.3">
      <c r="A369" s="24">
        <v>335</v>
      </c>
      <c r="B369" s="24">
        <v>24.453112144645353</v>
      </c>
      <c r="C369" s="24">
        <v>-3.7531121446453533</v>
      </c>
      <c r="D369" s="24">
        <v>-0.73723677704490587</v>
      </c>
      <c r="F369" s="24">
        <v>66.106719367588937</v>
      </c>
      <c r="G369" s="24">
        <v>23.6</v>
      </c>
    </row>
    <row r="370" spans="1:7" x14ac:dyDescent="0.3">
      <c r="A370" s="24">
        <v>336</v>
      </c>
      <c r="B370" s="24">
        <v>22.43261858173609</v>
      </c>
      <c r="C370" s="24">
        <v>-1.3326185817360887</v>
      </c>
      <c r="D370" s="24">
        <v>-0.26177086917878484</v>
      </c>
      <c r="F370" s="24">
        <v>66.304347826086953</v>
      </c>
      <c r="G370" s="24">
        <v>23.6</v>
      </c>
    </row>
    <row r="371" spans="1:7" x14ac:dyDescent="0.3">
      <c r="A371" s="24">
        <v>337</v>
      </c>
      <c r="B371" s="24">
        <v>21.044937214824316</v>
      </c>
      <c r="C371" s="24">
        <v>-1.5449372148243157</v>
      </c>
      <c r="D371" s="24">
        <v>-0.30347735135461534</v>
      </c>
      <c r="F371" s="24">
        <v>66.501976284584984</v>
      </c>
      <c r="G371" s="24">
        <v>23.7</v>
      </c>
    </row>
    <row r="372" spans="1:7" x14ac:dyDescent="0.3">
      <c r="A372" s="24">
        <v>338</v>
      </c>
      <c r="B372" s="24">
        <v>21.130313327114393</v>
      </c>
      <c r="C372" s="24">
        <v>-2.6303133271143935</v>
      </c>
      <c r="D372" s="24">
        <v>-0.51668152859933203</v>
      </c>
      <c r="F372" s="24">
        <v>66.699604743083</v>
      </c>
      <c r="G372" s="24">
        <v>23.7</v>
      </c>
    </row>
    <row r="373" spans="1:7" x14ac:dyDescent="0.3">
      <c r="A373" s="24">
        <v>339</v>
      </c>
      <c r="B373" s="24">
        <v>22.313017147018414</v>
      </c>
      <c r="C373" s="24">
        <v>-1.7130171470184123</v>
      </c>
      <c r="D373" s="24">
        <v>-0.33649387276964793</v>
      </c>
      <c r="F373" s="24">
        <v>66.897233201581031</v>
      </c>
      <c r="G373" s="24">
        <v>23.7</v>
      </c>
    </row>
    <row r="374" spans="1:7" x14ac:dyDescent="0.3">
      <c r="A374" s="24">
        <v>340</v>
      </c>
      <c r="B374" s="24">
        <v>21.530159706614501</v>
      </c>
      <c r="C374" s="24">
        <v>-2.5301597066145014</v>
      </c>
      <c r="D374" s="24">
        <v>-0.49700800712141302</v>
      </c>
      <c r="F374" s="24">
        <v>67.094861660079047</v>
      </c>
      <c r="G374" s="24">
        <v>23.7</v>
      </c>
    </row>
    <row r="375" spans="1:7" x14ac:dyDescent="0.3">
      <c r="A375" s="24">
        <v>341</v>
      </c>
      <c r="B375" s="24">
        <v>22.163796392841057</v>
      </c>
      <c r="C375" s="24">
        <v>-3.4637963928410578</v>
      </c>
      <c r="D375" s="24">
        <v>-0.68040548498963527</v>
      </c>
      <c r="F375" s="24">
        <v>67.292490118577078</v>
      </c>
      <c r="G375" s="24">
        <v>23.8</v>
      </c>
    </row>
    <row r="376" spans="1:7" x14ac:dyDescent="0.3">
      <c r="A376" s="24">
        <v>342</v>
      </c>
      <c r="B376" s="24">
        <v>32.80615898744157</v>
      </c>
      <c r="C376" s="24">
        <v>-0.10615898744156738</v>
      </c>
      <c r="D376" s="24">
        <v>-2.085317644116581E-2</v>
      </c>
      <c r="F376" s="24">
        <v>67.490118577075094</v>
      </c>
      <c r="G376" s="24">
        <v>23.8</v>
      </c>
    </row>
    <row r="377" spans="1:7" x14ac:dyDescent="0.3">
      <c r="A377" s="24">
        <v>343</v>
      </c>
      <c r="B377" s="24">
        <v>25.188958016514441</v>
      </c>
      <c r="C377" s="24">
        <v>-8.6889580165144409</v>
      </c>
      <c r="D377" s="24">
        <v>-1.7068020237852273</v>
      </c>
      <c r="F377" s="24">
        <v>67.687747035573125</v>
      </c>
      <c r="G377" s="24">
        <v>23.8</v>
      </c>
    </row>
    <row r="378" spans="1:7" x14ac:dyDescent="0.3">
      <c r="A378" s="24">
        <v>344</v>
      </c>
      <c r="B378" s="24">
        <v>27.185397265033558</v>
      </c>
      <c r="C378" s="24">
        <v>-3.2853972650335592</v>
      </c>
      <c r="D378" s="24">
        <v>-0.64536192835089534</v>
      </c>
      <c r="F378" s="24">
        <v>67.885375494071155</v>
      </c>
      <c r="G378" s="24">
        <v>23.8</v>
      </c>
    </row>
    <row r="379" spans="1:7" x14ac:dyDescent="0.3">
      <c r="A379" s="24">
        <v>345</v>
      </c>
      <c r="B379" s="24">
        <v>28.542930714451401</v>
      </c>
      <c r="C379" s="24">
        <v>2.657069285548598</v>
      </c>
      <c r="D379" s="24">
        <v>0.52193729389558707</v>
      </c>
      <c r="F379" s="24">
        <v>68.083003952569172</v>
      </c>
      <c r="G379" s="24">
        <v>23.9</v>
      </c>
    </row>
    <row r="380" spans="1:7" x14ac:dyDescent="0.3">
      <c r="A380" s="24">
        <v>346</v>
      </c>
      <c r="B380" s="24">
        <v>21.046630767652154</v>
      </c>
      <c r="C380" s="24">
        <v>-3.5466307676521538</v>
      </c>
      <c r="D380" s="24">
        <v>-0.69667692723827424</v>
      </c>
      <c r="F380" s="24">
        <v>68.280632411067202</v>
      </c>
      <c r="G380" s="24">
        <v>23.9</v>
      </c>
    </row>
    <row r="381" spans="1:7" x14ac:dyDescent="0.3">
      <c r="A381" s="24">
        <v>347</v>
      </c>
      <c r="B381" s="24">
        <v>19.398188354471344</v>
      </c>
      <c r="C381" s="24">
        <v>-2.1981883544713448</v>
      </c>
      <c r="D381" s="24">
        <v>-0.43179772821343043</v>
      </c>
      <c r="F381" s="24">
        <v>68.478260869565219</v>
      </c>
      <c r="G381" s="24">
        <v>23.9</v>
      </c>
    </row>
    <row r="382" spans="1:7" x14ac:dyDescent="0.3">
      <c r="A382" s="24">
        <v>348</v>
      </c>
      <c r="B382" s="24">
        <v>26.298748972204066</v>
      </c>
      <c r="C382" s="24">
        <v>-3.198748972204065</v>
      </c>
      <c r="D382" s="24">
        <v>-0.62834130501748409</v>
      </c>
      <c r="F382" s="24">
        <v>68.675889328063249</v>
      </c>
      <c r="G382" s="24">
        <v>23.9</v>
      </c>
    </row>
    <row r="383" spans="1:7" x14ac:dyDescent="0.3">
      <c r="A383" s="24">
        <v>349</v>
      </c>
      <c r="B383" s="24">
        <v>28.728751711771839</v>
      </c>
      <c r="C383" s="24">
        <v>-4.2287517117718387</v>
      </c>
      <c r="D383" s="24">
        <v>-0.83066829946921095</v>
      </c>
      <c r="F383" s="24">
        <v>68.873517786561266</v>
      </c>
      <c r="G383" s="24">
        <v>23.9</v>
      </c>
    </row>
    <row r="384" spans="1:7" x14ac:dyDescent="0.3">
      <c r="A384" s="24">
        <v>350</v>
      </c>
      <c r="B384" s="24">
        <v>25.690799716718075</v>
      </c>
      <c r="C384" s="24">
        <v>0.90920028328192615</v>
      </c>
      <c r="D384" s="24">
        <v>0.17859735086557654</v>
      </c>
      <c r="F384" s="24">
        <v>69.071146245059296</v>
      </c>
      <c r="G384" s="24">
        <v>24</v>
      </c>
    </row>
    <row r="385" spans="1:7" x14ac:dyDescent="0.3">
      <c r="A385" s="24">
        <v>351</v>
      </c>
      <c r="B385" s="24">
        <v>24.110055926949276</v>
      </c>
      <c r="C385" s="24">
        <v>-1.210055926949277</v>
      </c>
      <c r="D385" s="24">
        <v>-0.237695463723605</v>
      </c>
      <c r="F385" s="24">
        <v>69.268774703557312</v>
      </c>
      <c r="G385" s="24">
        <v>24</v>
      </c>
    </row>
    <row r="386" spans="1:7" x14ac:dyDescent="0.3">
      <c r="A386" s="24">
        <v>352</v>
      </c>
      <c r="B386" s="24">
        <v>25.922749151274267</v>
      </c>
      <c r="C386" s="24">
        <v>-1.822749151274266</v>
      </c>
      <c r="D386" s="24">
        <v>-0.35804890924029614</v>
      </c>
      <c r="F386" s="24">
        <v>69.466403162055343</v>
      </c>
      <c r="G386" s="24">
        <v>24.1</v>
      </c>
    </row>
    <row r="387" spans="1:7" x14ac:dyDescent="0.3">
      <c r="A387" s="24">
        <v>353</v>
      </c>
      <c r="B387" s="24">
        <v>21.090613564570774</v>
      </c>
      <c r="C387" s="24">
        <v>-2.4906135645707721</v>
      </c>
      <c r="D387" s="24">
        <v>-0.48923982189772475</v>
      </c>
      <c r="F387" s="24">
        <v>69.664031620553359</v>
      </c>
      <c r="G387" s="24">
        <v>24.1</v>
      </c>
    </row>
    <row r="388" spans="1:7" x14ac:dyDescent="0.3">
      <c r="A388" s="24">
        <v>354</v>
      </c>
      <c r="B388" s="24">
        <v>32.088590640441907</v>
      </c>
      <c r="C388" s="24">
        <v>-1.988590640441906</v>
      </c>
      <c r="D388" s="24">
        <v>-0.39062572556290881</v>
      </c>
      <c r="F388" s="24">
        <v>69.86166007905139</v>
      </c>
      <c r="G388" s="24">
        <v>24.1</v>
      </c>
    </row>
    <row r="389" spans="1:7" x14ac:dyDescent="0.3">
      <c r="A389" s="24">
        <v>355</v>
      </c>
      <c r="B389" s="24">
        <v>17.289264586887725</v>
      </c>
      <c r="C389" s="24">
        <v>0.91073541311227402</v>
      </c>
      <c r="D389" s="24">
        <v>0.17889890171853623</v>
      </c>
      <c r="F389" s="24">
        <v>70.059288537549406</v>
      </c>
      <c r="G389" s="24">
        <v>24.2</v>
      </c>
    </row>
    <row r="390" spans="1:7" x14ac:dyDescent="0.3">
      <c r="A390" s="24">
        <v>356</v>
      </c>
      <c r="B390" s="24">
        <v>19.837268727136948</v>
      </c>
      <c r="C390" s="24">
        <v>0.76273127286305353</v>
      </c>
      <c r="D390" s="24">
        <v>0.14982593743146769</v>
      </c>
      <c r="F390" s="24">
        <v>70.256916996047437</v>
      </c>
      <c r="G390" s="24">
        <v>24.3</v>
      </c>
    </row>
    <row r="391" spans="1:7" x14ac:dyDescent="0.3">
      <c r="A391" s="24">
        <v>357</v>
      </c>
      <c r="B391" s="24">
        <v>17.071319067208876</v>
      </c>
      <c r="C391" s="24">
        <v>0.728680932791125</v>
      </c>
      <c r="D391" s="24">
        <v>0.14313731156460496</v>
      </c>
      <c r="F391" s="24">
        <v>70.454545454545453</v>
      </c>
      <c r="G391" s="24">
        <v>24.3</v>
      </c>
    </row>
    <row r="392" spans="1:7" x14ac:dyDescent="0.3">
      <c r="A392" s="24">
        <v>358</v>
      </c>
      <c r="B392" s="24">
        <v>20.235835831191459</v>
      </c>
      <c r="C392" s="24">
        <v>1.4641641688085407</v>
      </c>
      <c r="D392" s="24">
        <v>0.28761082303844726</v>
      </c>
      <c r="F392" s="24">
        <v>70.652173913043484</v>
      </c>
      <c r="G392" s="24">
        <v>24.3</v>
      </c>
    </row>
    <row r="393" spans="1:7" x14ac:dyDescent="0.3">
      <c r="A393" s="24">
        <v>359</v>
      </c>
      <c r="B393" s="24">
        <v>19.96313956574253</v>
      </c>
      <c r="C393" s="24">
        <v>2.7368604342574692</v>
      </c>
      <c r="D393" s="24">
        <v>0.53761094473353654</v>
      </c>
      <c r="F393" s="24">
        <v>70.8498023715415</v>
      </c>
      <c r="G393" s="24">
        <v>24.4</v>
      </c>
    </row>
    <row r="394" spans="1:7" x14ac:dyDescent="0.3">
      <c r="A394" s="24">
        <v>360</v>
      </c>
      <c r="B394" s="24">
        <v>19.111954568834005</v>
      </c>
      <c r="C394" s="24">
        <v>3.4880454311659967</v>
      </c>
      <c r="D394" s="24">
        <v>0.68516880731311625</v>
      </c>
      <c r="F394" s="24">
        <v>71.047430830039531</v>
      </c>
      <c r="G394" s="24">
        <v>24.4</v>
      </c>
    </row>
    <row r="395" spans="1:7" x14ac:dyDescent="0.3">
      <c r="A395" s="24">
        <v>361</v>
      </c>
      <c r="B395" s="24">
        <v>23.465680222336843</v>
      </c>
      <c r="C395" s="24">
        <v>1.534319777663157</v>
      </c>
      <c r="D395" s="24">
        <v>0.30139173151393533</v>
      </c>
      <c r="F395" s="24">
        <v>71.245059288537547</v>
      </c>
      <c r="G395" s="24">
        <v>24.4</v>
      </c>
    </row>
    <row r="396" spans="1:7" x14ac:dyDescent="0.3">
      <c r="A396" s="24">
        <v>362</v>
      </c>
      <c r="B396" s="24">
        <v>19.088315257653548</v>
      </c>
      <c r="C396" s="24">
        <v>0.81168474234645061</v>
      </c>
      <c r="D396" s="24">
        <v>0.1594420364650648</v>
      </c>
      <c r="F396" s="24">
        <v>71.442687747035578</v>
      </c>
      <c r="G396" s="24">
        <v>24.4</v>
      </c>
    </row>
    <row r="397" spans="1:7" x14ac:dyDescent="0.3">
      <c r="A397" s="24">
        <v>363</v>
      </c>
      <c r="B397" s="24">
        <v>18.009378779354851</v>
      </c>
      <c r="C397" s="24">
        <v>2.7906212206451499</v>
      </c>
      <c r="D397" s="24">
        <v>0.5481713616249958</v>
      </c>
      <c r="F397" s="24">
        <v>71.640316205533594</v>
      </c>
      <c r="G397" s="24">
        <v>24.5</v>
      </c>
    </row>
    <row r="398" spans="1:7" x14ac:dyDescent="0.3">
      <c r="A398" s="24">
        <v>364</v>
      </c>
      <c r="B398" s="24">
        <v>16.898620070167532</v>
      </c>
      <c r="C398" s="24">
        <v>-9.8620070167530827E-2</v>
      </c>
      <c r="D398" s="24">
        <v>-1.9372280891202416E-2</v>
      </c>
      <c r="F398" s="24">
        <v>71.837944664031625</v>
      </c>
      <c r="G398" s="24">
        <v>24.5</v>
      </c>
    </row>
    <row r="399" spans="1:7" x14ac:dyDescent="0.3">
      <c r="A399" s="24">
        <v>365</v>
      </c>
      <c r="B399" s="24">
        <v>35.171657854017681</v>
      </c>
      <c r="C399" s="24">
        <v>-13.271657854017683</v>
      </c>
      <c r="D399" s="24">
        <v>-2.6069975756781631</v>
      </c>
      <c r="F399" s="24">
        <v>72.035573122529641</v>
      </c>
      <c r="G399" s="24">
        <v>24.5</v>
      </c>
    </row>
    <row r="400" spans="1:7" x14ac:dyDescent="0.3">
      <c r="A400" s="24">
        <v>366</v>
      </c>
      <c r="B400" s="24">
        <v>12.698068672572781</v>
      </c>
      <c r="C400" s="24">
        <v>14.801931327427219</v>
      </c>
      <c r="D400" s="24">
        <v>2.907594477676775</v>
      </c>
      <c r="F400" s="24">
        <v>72.233201581027672</v>
      </c>
      <c r="G400" s="24">
        <v>24.6</v>
      </c>
    </row>
    <row r="401" spans="1:7" x14ac:dyDescent="0.3">
      <c r="A401" s="24">
        <v>367</v>
      </c>
      <c r="B401" s="24">
        <v>14.433752654306206</v>
      </c>
      <c r="C401" s="24">
        <v>7.4662473456937928</v>
      </c>
      <c r="D401" s="24">
        <v>1.4666207450295912</v>
      </c>
      <c r="F401" s="24">
        <v>72.430830039525688</v>
      </c>
      <c r="G401" s="24">
        <v>24.6</v>
      </c>
    </row>
    <row r="402" spans="1:7" x14ac:dyDescent="0.3">
      <c r="A402" s="24">
        <v>368</v>
      </c>
      <c r="B402" s="24">
        <v>11.478159520054241</v>
      </c>
      <c r="C402" s="24">
        <v>11.62184047994576</v>
      </c>
      <c r="D402" s="24">
        <v>2.2829182525199667</v>
      </c>
      <c r="F402" s="24">
        <v>72.628458498023718</v>
      </c>
      <c r="G402" s="24">
        <v>24.7</v>
      </c>
    </row>
    <row r="403" spans="1:7" x14ac:dyDescent="0.3">
      <c r="A403" s="24">
        <v>369</v>
      </c>
      <c r="B403" s="24">
        <v>22.139007627857584</v>
      </c>
      <c r="C403" s="24">
        <v>27.860992372142416</v>
      </c>
      <c r="D403" s="24">
        <v>5.4728309280648748</v>
      </c>
      <c r="F403" s="24">
        <v>72.826086956521735</v>
      </c>
      <c r="G403" s="24">
        <v>24.7</v>
      </c>
    </row>
    <row r="404" spans="1:7" x14ac:dyDescent="0.3">
      <c r="A404" s="24">
        <v>370</v>
      </c>
      <c r="B404" s="24">
        <v>28.816119218841486</v>
      </c>
      <c r="C404" s="24">
        <v>21.183880781158514</v>
      </c>
      <c r="D404" s="24">
        <v>4.1612228440033965</v>
      </c>
      <c r="F404" s="24">
        <v>73.023715415019765</v>
      </c>
      <c r="G404" s="24">
        <v>24.7</v>
      </c>
    </row>
    <row r="405" spans="1:7" x14ac:dyDescent="0.3">
      <c r="A405" s="24">
        <v>371</v>
      </c>
      <c r="B405" s="24">
        <v>30.678927501684012</v>
      </c>
      <c r="C405" s="24">
        <v>19.321072498315988</v>
      </c>
      <c r="D405" s="24">
        <v>3.7953049812358959</v>
      </c>
      <c r="F405" s="24">
        <v>73.221343873517796</v>
      </c>
      <c r="G405" s="24">
        <v>24.8</v>
      </c>
    </row>
    <row r="406" spans="1:7" x14ac:dyDescent="0.3">
      <c r="A406" s="24">
        <v>372</v>
      </c>
      <c r="B406" s="24">
        <v>23.484993252515178</v>
      </c>
      <c r="C406" s="24">
        <v>26.515006747484822</v>
      </c>
      <c r="D406" s="24">
        <v>5.2084343244922664</v>
      </c>
      <c r="F406" s="24">
        <v>73.418972332015812</v>
      </c>
      <c r="G406" s="24">
        <v>24.8</v>
      </c>
    </row>
    <row r="407" spans="1:7" x14ac:dyDescent="0.3">
      <c r="A407" s="24">
        <v>373</v>
      </c>
      <c r="B407" s="24">
        <v>21.748948194316696</v>
      </c>
      <c r="C407" s="24">
        <v>28.251051805683304</v>
      </c>
      <c r="D407" s="24">
        <v>5.5494516493641095</v>
      </c>
      <c r="F407" s="24">
        <v>73.616600790513843</v>
      </c>
      <c r="G407" s="24">
        <v>24.8</v>
      </c>
    </row>
    <row r="408" spans="1:7" x14ac:dyDescent="0.3">
      <c r="A408" s="24">
        <v>374</v>
      </c>
      <c r="B408" s="24">
        <v>2.4263185495246766</v>
      </c>
      <c r="C408" s="24">
        <v>11.373681450475324</v>
      </c>
      <c r="D408" s="24">
        <v>2.2341715175356689</v>
      </c>
      <c r="F408" s="24">
        <v>73.814229249011859</v>
      </c>
      <c r="G408" s="24">
        <v>24.8</v>
      </c>
    </row>
    <row r="409" spans="1:7" x14ac:dyDescent="0.3">
      <c r="A409" s="24">
        <v>375</v>
      </c>
      <c r="B409" s="24">
        <v>-2.6785513135656949</v>
      </c>
      <c r="C409" s="24">
        <v>16.478551313565696</v>
      </c>
      <c r="D409" s="24">
        <v>3.2369387304653117</v>
      </c>
      <c r="F409" s="24">
        <v>74.01185770750989</v>
      </c>
      <c r="G409" s="24">
        <v>25</v>
      </c>
    </row>
    <row r="410" spans="1:7" x14ac:dyDescent="0.3">
      <c r="A410" s="24">
        <v>376</v>
      </c>
      <c r="B410" s="24">
        <v>25.164388287712207</v>
      </c>
      <c r="C410" s="24">
        <v>-10.164388287712207</v>
      </c>
      <c r="D410" s="24">
        <v>-1.9966258862147677</v>
      </c>
      <c r="F410" s="24">
        <v>74.209486166007906</v>
      </c>
      <c r="G410" s="24">
        <v>25</v>
      </c>
    </row>
    <row r="411" spans="1:7" x14ac:dyDescent="0.3">
      <c r="A411" s="24">
        <v>377</v>
      </c>
      <c r="B411" s="24">
        <v>16.343015116961261</v>
      </c>
      <c r="C411" s="24">
        <v>-2.4430151169612611</v>
      </c>
      <c r="D411" s="24">
        <v>-0.47988989448933589</v>
      </c>
      <c r="F411" s="24">
        <v>74.407114624505937</v>
      </c>
      <c r="G411" s="24">
        <v>25</v>
      </c>
    </row>
    <row r="412" spans="1:7" x14ac:dyDescent="0.3">
      <c r="A412" s="24">
        <v>378</v>
      </c>
      <c r="B412" s="24">
        <v>18.332668962456822</v>
      </c>
      <c r="C412" s="24">
        <v>-5.032668962456821</v>
      </c>
      <c r="D412" s="24">
        <v>-0.98858454072818414</v>
      </c>
      <c r="F412" s="24">
        <v>74.604743083003953</v>
      </c>
      <c r="G412" s="24">
        <v>25</v>
      </c>
    </row>
    <row r="413" spans="1:7" x14ac:dyDescent="0.3">
      <c r="A413" s="24">
        <v>379</v>
      </c>
      <c r="B413" s="24">
        <v>15.056453675294563</v>
      </c>
      <c r="C413" s="24">
        <v>-1.9564536752945632</v>
      </c>
      <c r="D413" s="24">
        <v>-0.38431295053884401</v>
      </c>
      <c r="F413" s="24">
        <v>74.802371541501984</v>
      </c>
      <c r="G413" s="24">
        <v>25</v>
      </c>
    </row>
    <row r="414" spans="1:7" x14ac:dyDescent="0.3">
      <c r="A414" s="24">
        <v>380</v>
      </c>
      <c r="B414" s="24">
        <v>15.689762127034674</v>
      </c>
      <c r="C414" s="24">
        <v>-5.489762127034675</v>
      </c>
      <c r="D414" s="24">
        <v>-1.0783729292641939</v>
      </c>
      <c r="F414" s="24">
        <v>75</v>
      </c>
      <c r="G414" s="24">
        <v>25</v>
      </c>
    </row>
    <row r="415" spans="1:7" x14ac:dyDescent="0.3">
      <c r="A415" s="24">
        <v>381</v>
      </c>
      <c r="B415" s="24">
        <v>21.262041240982704</v>
      </c>
      <c r="C415" s="24">
        <v>-10.862041240982704</v>
      </c>
      <c r="D415" s="24">
        <v>-2.1336682646309884</v>
      </c>
      <c r="F415" s="24">
        <v>75.197628458498031</v>
      </c>
      <c r="G415" s="24">
        <v>25</v>
      </c>
    </row>
    <row r="416" spans="1:7" x14ac:dyDescent="0.3">
      <c r="A416" s="24">
        <v>382</v>
      </c>
      <c r="B416" s="24">
        <v>17.412133164898982</v>
      </c>
      <c r="C416" s="24">
        <v>-6.512133164898982</v>
      </c>
      <c r="D416" s="24">
        <v>-1.2792008022001251</v>
      </c>
      <c r="F416" s="24">
        <v>75.395256916996047</v>
      </c>
      <c r="G416" s="24">
        <v>25</v>
      </c>
    </row>
    <row r="417" spans="1:7" x14ac:dyDescent="0.3">
      <c r="A417" s="24">
        <v>383</v>
      </c>
      <c r="B417" s="24">
        <v>11.456266611475248</v>
      </c>
      <c r="C417" s="24">
        <v>-0.15626661147524779</v>
      </c>
      <c r="D417" s="24">
        <v>-3.0695990038055846E-2</v>
      </c>
      <c r="F417" s="24">
        <v>75.592885375494077</v>
      </c>
      <c r="G417" s="24">
        <v>25.1</v>
      </c>
    </row>
    <row r="418" spans="1:7" x14ac:dyDescent="0.3">
      <c r="A418" s="24">
        <v>384</v>
      </c>
      <c r="B418" s="24">
        <v>10.809306197375907</v>
      </c>
      <c r="C418" s="24">
        <v>1.4906938026240937</v>
      </c>
      <c r="D418" s="24">
        <v>0.29282213060842344</v>
      </c>
      <c r="F418" s="24">
        <v>75.790513833992094</v>
      </c>
      <c r="G418" s="24">
        <v>25.2</v>
      </c>
    </row>
    <row r="419" spans="1:7" x14ac:dyDescent="0.3">
      <c r="A419" s="24">
        <v>385</v>
      </c>
      <c r="B419" s="24">
        <v>2.0936214627834353</v>
      </c>
      <c r="C419" s="24">
        <v>6.7063785372165654</v>
      </c>
      <c r="D419" s="24">
        <v>1.3173570913607398</v>
      </c>
      <c r="F419" s="24">
        <v>75.988142292490124</v>
      </c>
      <c r="G419" s="24">
        <v>25.3</v>
      </c>
    </row>
    <row r="420" spans="1:7" x14ac:dyDescent="0.3">
      <c r="A420" s="24">
        <v>386</v>
      </c>
      <c r="B420" s="24">
        <v>5.9619953027826362</v>
      </c>
      <c r="C420" s="24">
        <v>1.2380046972173639</v>
      </c>
      <c r="D420" s="24">
        <v>0.24318553716684341</v>
      </c>
      <c r="F420" s="24">
        <v>76.185770750988141</v>
      </c>
      <c r="G420" s="24">
        <v>26.2</v>
      </c>
    </row>
    <row r="421" spans="1:7" x14ac:dyDescent="0.3">
      <c r="A421" s="24">
        <v>387</v>
      </c>
      <c r="B421" s="24">
        <v>4.9772066117186426</v>
      </c>
      <c r="C421" s="24">
        <v>5.5227933882813574</v>
      </c>
      <c r="D421" s="24">
        <v>1.0848613739588124</v>
      </c>
      <c r="F421" s="24">
        <v>76.383399209486171</v>
      </c>
      <c r="G421" s="24">
        <v>26.4</v>
      </c>
    </row>
    <row r="422" spans="1:7" x14ac:dyDescent="0.3">
      <c r="A422" s="24">
        <v>388</v>
      </c>
      <c r="B422" s="24">
        <v>3.8219117886281637</v>
      </c>
      <c r="C422" s="24">
        <v>3.5780882113718366</v>
      </c>
      <c r="D422" s="24">
        <v>0.7028562215221017</v>
      </c>
      <c r="F422" s="24">
        <v>76.581027667984188</v>
      </c>
      <c r="G422" s="24">
        <v>26.4</v>
      </c>
    </row>
    <row r="423" spans="1:7" x14ac:dyDescent="0.3">
      <c r="A423" s="24">
        <v>389</v>
      </c>
      <c r="B423" s="24">
        <v>4.5017408144271158</v>
      </c>
      <c r="C423" s="24">
        <v>5.6982591855728835</v>
      </c>
      <c r="D423" s="24">
        <v>1.1193287263563101</v>
      </c>
      <c r="F423" s="24">
        <v>76.778656126482218</v>
      </c>
      <c r="G423" s="24">
        <v>26.5</v>
      </c>
    </row>
    <row r="424" spans="1:7" x14ac:dyDescent="0.3">
      <c r="A424" s="24">
        <v>390</v>
      </c>
      <c r="B424" s="24">
        <v>12.481907712574753</v>
      </c>
      <c r="C424" s="24">
        <v>-0.98190771257475262</v>
      </c>
      <c r="D424" s="24">
        <v>-0.19287952224048197</v>
      </c>
      <c r="F424" s="24">
        <v>76.976284584980235</v>
      </c>
      <c r="G424" s="24">
        <v>26.6</v>
      </c>
    </row>
    <row r="425" spans="1:7" x14ac:dyDescent="0.3">
      <c r="A425" s="24">
        <v>391</v>
      </c>
      <c r="B425" s="24">
        <v>16.015153476357149</v>
      </c>
      <c r="C425" s="24">
        <v>-0.91515347635714939</v>
      </c>
      <c r="D425" s="24">
        <v>-0.17976675713609402</v>
      </c>
      <c r="F425" s="24">
        <v>77.173913043478265</v>
      </c>
      <c r="G425" s="24">
        <v>26.6</v>
      </c>
    </row>
    <row r="426" spans="1:7" x14ac:dyDescent="0.3">
      <c r="A426" s="24">
        <v>392</v>
      </c>
      <c r="B426" s="24">
        <v>15.933492242954225</v>
      </c>
      <c r="C426" s="24">
        <v>7.2665077570457743</v>
      </c>
      <c r="D426" s="24">
        <v>1.4273852079851592</v>
      </c>
      <c r="F426" s="24">
        <v>77.371541501976282</v>
      </c>
      <c r="G426" s="24">
        <v>26.6</v>
      </c>
    </row>
    <row r="427" spans="1:7" x14ac:dyDescent="0.3">
      <c r="A427" s="24">
        <v>393</v>
      </c>
      <c r="B427" s="24">
        <v>8.0359959440133526</v>
      </c>
      <c r="C427" s="24">
        <v>1.6640040559866467</v>
      </c>
      <c r="D427" s="24">
        <v>0.32686606206944779</v>
      </c>
      <c r="F427" s="24">
        <v>77.569169960474312</v>
      </c>
      <c r="G427" s="24">
        <v>26.7</v>
      </c>
    </row>
    <row r="428" spans="1:7" x14ac:dyDescent="0.3">
      <c r="A428" s="24">
        <v>394</v>
      </c>
      <c r="B428" s="24">
        <v>19.096382693551099</v>
      </c>
      <c r="C428" s="24">
        <v>-5.2963826935510987</v>
      </c>
      <c r="D428" s="24">
        <v>-1.0403867394585937</v>
      </c>
      <c r="F428" s="24">
        <v>77.766798418972328</v>
      </c>
      <c r="G428" s="24">
        <v>27</v>
      </c>
    </row>
    <row r="429" spans="1:7" x14ac:dyDescent="0.3">
      <c r="A429" s="24">
        <v>395</v>
      </c>
      <c r="B429" s="24">
        <v>17.189064656169506</v>
      </c>
      <c r="C429" s="24">
        <v>-4.4890646561695071</v>
      </c>
      <c r="D429" s="24">
        <v>-0.88180246992681699</v>
      </c>
      <c r="F429" s="24">
        <v>77.964426877470359</v>
      </c>
      <c r="G429" s="24">
        <v>27.1</v>
      </c>
    </row>
    <row r="430" spans="1:7" x14ac:dyDescent="0.3">
      <c r="A430" s="24">
        <v>396</v>
      </c>
      <c r="B430" s="24">
        <v>19.267399218865119</v>
      </c>
      <c r="C430" s="24">
        <v>-6.1673992188651194</v>
      </c>
      <c r="D430" s="24">
        <v>-1.2114835229084366</v>
      </c>
      <c r="F430" s="24">
        <v>78.162055335968375</v>
      </c>
      <c r="G430" s="24">
        <v>27.1</v>
      </c>
    </row>
    <row r="431" spans="1:7" x14ac:dyDescent="0.3">
      <c r="A431" s="24">
        <v>397</v>
      </c>
      <c r="B431" s="24">
        <v>17.541291993785698</v>
      </c>
      <c r="C431" s="24">
        <v>-5.0412919937856984</v>
      </c>
      <c r="D431" s="24">
        <v>-0.99027839254508998</v>
      </c>
      <c r="F431" s="24">
        <v>78.359683794466406</v>
      </c>
      <c r="G431" s="24">
        <v>27.5</v>
      </c>
    </row>
    <row r="432" spans="1:7" x14ac:dyDescent="0.3">
      <c r="A432" s="24">
        <v>398</v>
      </c>
      <c r="B432" s="24">
        <v>14.589407198831495</v>
      </c>
      <c r="C432" s="24">
        <v>-6.0894071988314948</v>
      </c>
      <c r="D432" s="24">
        <v>-1.1961632811280662</v>
      </c>
      <c r="F432" s="24">
        <v>78.557312252964422</v>
      </c>
      <c r="G432" s="24">
        <v>27.5</v>
      </c>
    </row>
    <row r="433" spans="1:7" x14ac:dyDescent="0.3">
      <c r="A433" s="24">
        <v>399</v>
      </c>
      <c r="B433" s="24">
        <v>6.9556982420142965</v>
      </c>
      <c r="C433" s="24">
        <v>-1.9556982420142965</v>
      </c>
      <c r="D433" s="24">
        <v>-0.38416455817129624</v>
      </c>
      <c r="F433" s="24">
        <v>78.754940711462453</v>
      </c>
      <c r="G433" s="24">
        <v>27.5</v>
      </c>
    </row>
    <row r="434" spans="1:7" x14ac:dyDescent="0.3">
      <c r="A434" s="24">
        <v>400</v>
      </c>
      <c r="B434" s="24">
        <v>8.2458029900354717</v>
      </c>
      <c r="C434" s="24">
        <v>-1.9458029900354719</v>
      </c>
      <c r="D434" s="24">
        <v>-0.38222079965949046</v>
      </c>
      <c r="F434" s="24">
        <v>78.952569169960483</v>
      </c>
      <c r="G434" s="24">
        <v>27.5</v>
      </c>
    </row>
    <row r="435" spans="1:7" x14ac:dyDescent="0.3">
      <c r="A435" s="24">
        <v>401</v>
      </c>
      <c r="B435" s="24">
        <v>11.470407123540799</v>
      </c>
      <c r="C435" s="24">
        <v>-5.8704071235407991</v>
      </c>
      <c r="D435" s="24">
        <v>-1.1531443401912078</v>
      </c>
      <c r="F435" s="24">
        <v>79.1501976284585</v>
      </c>
      <c r="G435" s="24">
        <v>27.9</v>
      </c>
    </row>
    <row r="436" spans="1:7" x14ac:dyDescent="0.3">
      <c r="A436" s="24">
        <v>402</v>
      </c>
      <c r="B436" s="24">
        <v>16.842351442103329</v>
      </c>
      <c r="C436" s="24">
        <v>-9.6423514421033296</v>
      </c>
      <c r="D436" s="24">
        <v>-1.8940803861810231</v>
      </c>
      <c r="F436" s="24">
        <v>79.34782608695653</v>
      </c>
      <c r="G436" s="24">
        <v>27.9</v>
      </c>
    </row>
    <row r="437" spans="1:7" x14ac:dyDescent="0.3">
      <c r="A437" s="24">
        <v>403</v>
      </c>
      <c r="B437" s="24">
        <v>17.100056641427855</v>
      </c>
      <c r="C437" s="24">
        <v>-5.0000566414278556</v>
      </c>
      <c r="D437" s="24">
        <v>-0.982178389907018</v>
      </c>
      <c r="F437" s="24">
        <v>79.545454545454547</v>
      </c>
      <c r="G437" s="24">
        <v>28</v>
      </c>
    </row>
    <row r="438" spans="1:7" x14ac:dyDescent="0.3">
      <c r="A438" s="24">
        <v>404</v>
      </c>
      <c r="B438" s="24">
        <v>12.942733060178055</v>
      </c>
      <c r="C438" s="24">
        <v>-4.6427330601780543</v>
      </c>
      <c r="D438" s="24">
        <v>-0.91198808510128737</v>
      </c>
      <c r="F438" s="24">
        <v>79.743083003952577</v>
      </c>
      <c r="G438" s="24">
        <v>28.1</v>
      </c>
    </row>
    <row r="439" spans="1:7" x14ac:dyDescent="0.3">
      <c r="A439" s="24">
        <v>405</v>
      </c>
      <c r="B439" s="24">
        <v>8.7391956938985551</v>
      </c>
      <c r="C439" s="24">
        <v>-0.23919569389855511</v>
      </c>
      <c r="D439" s="24">
        <v>-4.6986036029960959E-2</v>
      </c>
      <c r="F439" s="24">
        <v>79.940711462450594</v>
      </c>
      <c r="G439" s="24">
        <v>28.2</v>
      </c>
    </row>
    <row r="440" spans="1:7" x14ac:dyDescent="0.3">
      <c r="A440" s="24">
        <v>406</v>
      </c>
      <c r="B440" s="24">
        <v>12.509818238893221</v>
      </c>
      <c r="C440" s="24">
        <v>-7.5098182388932209</v>
      </c>
      <c r="D440" s="24">
        <v>-1.4751795260191609</v>
      </c>
      <c r="F440" s="24">
        <v>80.138339920948624</v>
      </c>
      <c r="G440" s="24">
        <v>28.4</v>
      </c>
    </row>
    <row r="441" spans="1:7" x14ac:dyDescent="0.3">
      <c r="A441" s="24">
        <v>407</v>
      </c>
      <c r="B441" s="24">
        <v>6.2673833283458755</v>
      </c>
      <c r="C441" s="24">
        <v>5.6326166716541248</v>
      </c>
      <c r="D441" s="24">
        <v>1.106434340701558</v>
      </c>
      <c r="F441" s="24">
        <v>80.335968379446641</v>
      </c>
      <c r="G441" s="24">
        <v>28.4</v>
      </c>
    </row>
    <row r="442" spans="1:7" x14ac:dyDescent="0.3">
      <c r="A442" s="24">
        <v>408</v>
      </c>
      <c r="B442" s="24">
        <v>19.115658249817336</v>
      </c>
      <c r="C442" s="24">
        <v>8.7843417501826622</v>
      </c>
      <c r="D442" s="24">
        <v>1.7255385799236835</v>
      </c>
      <c r="F442" s="24">
        <v>80.533596837944671</v>
      </c>
      <c r="G442" s="24">
        <v>28.5</v>
      </c>
    </row>
    <row r="443" spans="1:7" x14ac:dyDescent="0.3">
      <c r="A443" s="24">
        <v>409</v>
      </c>
      <c r="B443" s="24">
        <v>11.084908813957325</v>
      </c>
      <c r="C443" s="24">
        <v>6.1150911860426742</v>
      </c>
      <c r="D443" s="24">
        <v>1.2012084754157584</v>
      </c>
      <c r="F443" s="24">
        <v>80.731225296442688</v>
      </c>
      <c r="G443" s="24">
        <v>28.6</v>
      </c>
    </row>
    <row r="444" spans="1:7" x14ac:dyDescent="0.3">
      <c r="A444" s="24">
        <v>410</v>
      </c>
      <c r="B444" s="24">
        <v>20.255180842401487</v>
      </c>
      <c r="C444" s="24">
        <v>7.2448191575985135</v>
      </c>
      <c r="D444" s="24">
        <v>1.4231248415109174</v>
      </c>
      <c r="F444" s="24">
        <v>80.928853754940718</v>
      </c>
      <c r="G444" s="24">
        <v>28.7</v>
      </c>
    </row>
    <row r="445" spans="1:7" x14ac:dyDescent="0.3">
      <c r="A445" s="24">
        <v>411</v>
      </c>
      <c r="B445" s="24">
        <v>21.589682589486063</v>
      </c>
      <c r="C445" s="24">
        <v>-6.5896825894860633</v>
      </c>
      <c r="D445" s="24">
        <v>-1.2944341034287696</v>
      </c>
      <c r="F445" s="24">
        <v>81.126482213438734</v>
      </c>
      <c r="G445" s="24">
        <v>28.7</v>
      </c>
    </row>
    <row r="446" spans="1:7" x14ac:dyDescent="0.3">
      <c r="A446" s="24">
        <v>412</v>
      </c>
      <c r="B446" s="24">
        <v>18.579285029248972</v>
      </c>
      <c r="C446" s="24">
        <v>-1.3792850292489724</v>
      </c>
      <c r="D446" s="24">
        <v>-0.27093772059025117</v>
      </c>
      <c r="F446" s="24">
        <v>81.324110671936765</v>
      </c>
      <c r="G446" s="24">
        <v>28.7</v>
      </c>
    </row>
    <row r="447" spans="1:7" x14ac:dyDescent="0.3">
      <c r="A447" s="24">
        <v>413</v>
      </c>
      <c r="B447" s="24">
        <v>2.2508639525004561</v>
      </c>
      <c r="C447" s="24">
        <v>15.649136047499542</v>
      </c>
      <c r="D447" s="24">
        <v>3.0740138260073246</v>
      </c>
      <c r="F447" s="24">
        <v>81.521739130434781</v>
      </c>
      <c r="G447" s="24">
        <v>29</v>
      </c>
    </row>
    <row r="448" spans="1:7" x14ac:dyDescent="0.3">
      <c r="A448" s="24">
        <v>414</v>
      </c>
      <c r="B448" s="24">
        <v>13.07271223422406</v>
      </c>
      <c r="C448" s="24">
        <v>3.2272877657759409</v>
      </c>
      <c r="D448" s="24">
        <v>0.6339472787754753</v>
      </c>
      <c r="F448" s="24">
        <v>81.719367588932812</v>
      </c>
      <c r="G448" s="24">
        <v>29</v>
      </c>
    </row>
    <row r="449" spans="1:7" x14ac:dyDescent="0.3">
      <c r="A449" s="24">
        <v>415</v>
      </c>
      <c r="B449" s="24">
        <v>-0.76445757797709035</v>
      </c>
      <c r="C449" s="24">
        <v>7.7644575779770904</v>
      </c>
      <c r="D449" s="24">
        <v>1.5251992105955663</v>
      </c>
      <c r="F449" s="24">
        <v>81.916996047430828</v>
      </c>
      <c r="G449" s="24">
        <v>29.1</v>
      </c>
    </row>
    <row r="450" spans="1:7" x14ac:dyDescent="0.3">
      <c r="A450" s="24">
        <v>416</v>
      </c>
      <c r="B450" s="24">
        <v>12.078546456352083</v>
      </c>
      <c r="C450" s="24">
        <v>-4.8785464563520824</v>
      </c>
      <c r="D450" s="24">
        <v>-0.95830972471106823</v>
      </c>
      <c r="F450" s="24">
        <v>82.114624505928859</v>
      </c>
      <c r="G450" s="24">
        <v>29.1</v>
      </c>
    </row>
    <row r="451" spans="1:7" x14ac:dyDescent="0.3">
      <c r="A451" s="24">
        <v>417</v>
      </c>
      <c r="B451" s="24">
        <v>15.184027277605598</v>
      </c>
      <c r="C451" s="24">
        <v>-7.6840272776055976</v>
      </c>
      <c r="D451" s="24">
        <v>-1.5094000089897117</v>
      </c>
      <c r="F451" s="24">
        <v>82.312252964426875</v>
      </c>
      <c r="G451" s="24">
        <v>29.4</v>
      </c>
    </row>
    <row r="452" spans="1:7" x14ac:dyDescent="0.3">
      <c r="A452" s="24">
        <v>418</v>
      </c>
      <c r="B452" s="24">
        <v>8.5162093336195852</v>
      </c>
      <c r="C452" s="24">
        <v>1.8837906663804151</v>
      </c>
      <c r="D452" s="24">
        <v>0.37003950481229386</v>
      </c>
      <c r="F452" s="24">
        <v>82.509881422924906</v>
      </c>
      <c r="G452" s="24">
        <v>29.6</v>
      </c>
    </row>
    <row r="453" spans="1:7" x14ac:dyDescent="0.3">
      <c r="A453" s="24">
        <v>419</v>
      </c>
      <c r="B453" s="24">
        <v>15.212190510427128</v>
      </c>
      <c r="C453" s="24">
        <v>-6.4121905104271271</v>
      </c>
      <c r="D453" s="24">
        <v>-1.2595687215075015</v>
      </c>
      <c r="F453" s="24">
        <v>82.707509881422922</v>
      </c>
      <c r="G453" s="24">
        <v>29.6</v>
      </c>
    </row>
    <row r="454" spans="1:7" x14ac:dyDescent="0.3">
      <c r="A454" s="24">
        <v>420</v>
      </c>
      <c r="B454" s="24">
        <v>16.331427351786864</v>
      </c>
      <c r="C454" s="24">
        <v>-7.9314273517868639</v>
      </c>
      <c r="D454" s="24">
        <v>-1.5579976597660923</v>
      </c>
      <c r="F454" s="24">
        <v>82.905138339920953</v>
      </c>
      <c r="G454" s="24">
        <v>29.8</v>
      </c>
    </row>
    <row r="455" spans="1:7" x14ac:dyDescent="0.3">
      <c r="A455" s="24">
        <v>421</v>
      </c>
      <c r="B455" s="24">
        <v>20.073409899071009</v>
      </c>
      <c r="C455" s="24">
        <v>-3.3734098990710102</v>
      </c>
      <c r="D455" s="24">
        <v>-0.66265055393848338</v>
      </c>
      <c r="F455" s="24">
        <v>83.102766798418969</v>
      </c>
      <c r="G455" s="24">
        <v>29.8</v>
      </c>
    </row>
    <row r="456" spans="1:7" x14ac:dyDescent="0.3">
      <c r="A456" s="24">
        <v>422</v>
      </c>
      <c r="B456" s="24">
        <v>17.836292344843052</v>
      </c>
      <c r="C456" s="24">
        <v>-3.6362923448430529</v>
      </c>
      <c r="D456" s="24">
        <v>-0.71428946042284491</v>
      </c>
      <c r="F456" s="24">
        <v>83.300395256917</v>
      </c>
      <c r="G456" s="24">
        <v>29.9</v>
      </c>
    </row>
    <row r="457" spans="1:7" x14ac:dyDescent="0.3">
      <c r="A457" s="24">
        <v>423</v>
      </c>
      <c r="B457" s="24">
        <v>18.142391441923884</v>
      </c>
      <c r="C457" s="24">
        <v>2.6576085580761166</v>
      </c>
      <c r="D457" s="24">
        <v>0.52204322506012846</v>
      </c>
      <c r="F457" s="24">
        <v>83.498023715415016</v>
      </c>
      <c r="G457" s="24">
        <v>30.1</v>
      </c>
    </row>
    <row r="458" spans="1:7" x14ac:dyDescent="0.3">
      <c r="A458" s="24">
        <v>424</v>
      </c>
      <c r="B458" s="24">
        <v>14.375728615330489</v>
      </c>
      <c r="C458" s="24">
        <v>-0.97572861533048894</v>
      </c>
      <c r="D458" s="24">
        <v>-0.19166574083405438</v>
      </c>
      <c r="F458" s="24">
        <v>83.695652173913047</v>
      </c>
      <c r="G458" s="24">
        <v>30.1</v>
      </c>
    </row>
    <row r="459" spans="1:7" x14ac:dyDescent="0.3">
      <c r="A459" s="24">
        <v>425</v>
      </c>
      <c r="B459" s="24">
        <v>15.69647694045009</v>
      </c>
      <c r="C459" s="24">
        <v>-3.9964769404500906</v>
      </c>
      <c r="D459" s="24">
        <v>-0.7850417641570695</v>
      </c>
      <c r="F459" s="24">
        <v>83.893280632411063</v>
      </c>
      <c r="G459" s="24">
        <v>30.1</v>
      </c>
    </row>
    <row r="460" spans="1:7" x14ac:dyDescent="0.3">
      <c r="A460" s="24">
        <v>426</v>
      </c>
      <c r="B460" s="24">
        <v>12.527585592677788</v>
      </c>
      <c r="C460" s="24">
        <v>-4.2275855926777872</v>
      </c>
      <c r="D460" s="24">
        <v>-0.83043923466927538</v>
      </c>
      <c r="F460" s="24">
        <v>84.090909090909093</v>
      </c>
      <c r="G460" s="24">
        <v>30.3</v>
      </c>
    </row>
    <row r="461" spans="1:7" x14ac:dyDescent="0.3">
      <c r="A461" s="24">
        <v>427</v>
      </c>
      <c r="B461" s="24">
        <v>17.349197573241113</v>
      </c>
      <c r="C461" s="24">
        <v>-7.1491975732411142</v>
      </c>
      <c r="D461" s="24">
        <v>-1.4043415635403524</v>
      </c>
      <c r="F461" s="24">
        <v>84.28853754940711</v>
      </c>
      <c r="G461" s="24">
        <v>30.5</v>
      </c>
    </row>
    <row r="462" spans="1:7" x14ac:dyDescent="0.3">
      <c r="A462" s="24">
        <v>428</v>
      </c>
      <c r="B462" s="24">
        <v>19.212887368689046</v>
      </c>
      <c r="C462" s="24">
        <v>-8.3128873686890454</v>
      </c>
      <c r="D462" s="24">
        <v>-1.6329291679635469</v>
      </c>
      <c r="F462" s="24">
        <v>84.48616600790514</v>
      </c>
      <c r="G462" s="24">
        <v>30.7</v>
      </c>
    </row>
    <row r="463" spans="1:7" x14ac:dyDescent="0.3">
      <c r="A463" s="24">
        <v>429</v>
      </c>
      <c r="B463" s="24">
        <v>14.91988219755226</v>
      </c>
      <c r="C463" s="24">
        <v>-3.9198821975522602</v>
      </c>
      <c r="D463" s="24">
        <v>-0.76999599434889987</v>
      </c>
      <c r="F463" s="24">
        <v>84.683794466403171</v>
      </c>
      <c r="G463" s="24">
        <v>30.8</v>
      </c>
    </row>
    <row r="464" spans="1:7" x14ac:dyDescent="0.3">
      <c r="A464" s="24">
        <v>430</v>
      </c>
      <c r="B464" s="24">
        <v>14.718498938391502</v>
      </c>
      <c r="C464" s="24">
        <v>-5.2184989383915017</v>
      </c>
      <c r="D464" s="24">
        <v>-1.0250877645212377</v>
      </c>
      <c r="F464" s="24">
        <v>84.881422924901187</v>
      </c>
      <c r="G464" s="24">
        <v>31</v>
      </c>
    </row>
    <row r="465" spans="1:7" x14ac:dyDescent="0.3">
      <c r="A465" s="24">
        <v>431</v>
      </c>
      <c r="B465" s="24">
        <v>19.146734566680209</v>
      </c>
      <c r="C465" s="24">
        <v>-4.6467345666802089</v>
      </c>
      <c r="D465" s="24">
        <v>-0.91277411483961579</v>
      </c>
      <c r="F465" s="24">
        <v>85.079051383399218</v>
      </c>
      <c r="G465" s="24">
        <v>31.1</v>
      </c>
    </row>
    <row r="466" spans="1:7" x14ac:dyDescent="0.3">
      <c r="A466" s="24">
        <v>432</v>
      </c>
      <c r="B466" s="24">
        <v>20.177077159178502</v>
      </c>
      <c r="C466" s="24">
        <v>-6.0770771591785024</v>
      </c>
      <c r="D466" s="24">
        <v>-1.1937412488667662</v>
      </c>
      <c r="F466" s="24">
        <v>85.276679841897234</v>
      </c>
      <c r="G466" s="24">
        <v>31.2</v>
      </c>
    </row>
    <row r="467" spans="1:7" x14ac:dyDescent="0.3">
      <c r="A467" s="24">
        <v>433</v>
      </c>
      <c r="B467" s="24">
        <v>22.487174195904842</v>
      </c>
      <c r="C467" s="24">
        <v>-6.3871741959048407</v>
      </c>
      <c r="D467" s="24">
        <v>-1.2546546804713803</v>
      </c>
      <c r="F467" s="24">
        <v>85.474308300395265</v>
      </c>
      <c r="G467" s="24">
        <v>31.5</v>
      </c>
    </row>
    <row r="468" spans="1:7" x14ac:dyDescent="0.3">
      <c r="A468" s="24">
        <v>434</v>
      </c>
      <c r="B468" s="24">
        <v>19.103205988826762</v>
      </c>
      <c r="C468" s="24">
        <v>-4.8032059888267611</v>
      </c>
      <c r="D468" s="24">
        <v>-0.94351033654499128</v>
      </c>
      <c r="F468" s="24">
        <v>85.671936758893281</v>
      </c>
      <c r="G468" s="24">
        <v>31.5</v>
      </c>
    </row>
    <row r="469" spans="1:7" x14ac:dyDescent="0.3">
      <c r="A469" s="24">
        <v>435</v>
      </c>
      <c r="B469" s="24">
        <v>19.031854531335895</v>
      </c>
      <c r="C469" s="24">
        <v>-7.331854531335896</v>
      </c>
      <c r="D469" s="24">
        <v>-1.4402215004835499</v>
      </c>
      <c r="F469" s="24">
        <v>85.869565217391312</v>
      </c>
      <c r="G469" s="24">
        <v>31.6</v>
      </c>
    </row>
    <row r="470" spans="1:7" x14ac:dyDescent="0.3">
      <c r="A470" s="24">
        <v>436</v>
      </c>
      <c r="B470" s="24">
        <v>15.576349757251579</v>
      </c>
      <c r="C470" s="24">
        <v>-2.1763497572515789</v>
      </c>
      <c r="D470" s="24">
        <v>-0.42750789715883414</v>
      </c>
      <c r="F470" s="24">
        <v>86.067193675889328</v>
      </c>
      <c r="G470" s="24">
        <v>31.6</v>
      </c>
    </row>
    <row r="471" spans="1:7" x14ac:dyDescent="0.3">
      <c r="A471" s="24">
        <v>437</v>
      </c>
      <c r="B471" s="24">
        <v>17.999386975792945</v>
      </c>
      <c r="C471" s="24">
        <v>-8.3993869757929449</v>
      </c>
      <c r="D471" s="24">
        <v>-1.6499205844465081</v>
      </c>
      <c r="F471" s="24">
        <v>86.264822134387359</v>
      </c>
      <c r="G471" s="24">
        <v>31.7</v>
      </c>
    </row>
    <row r="472" spans="1:7" x14ac:dyDescent="0.3">
      <c r="A472" s="24">
        <v>438</v>
      </c>
      <c r="B472" s="24">
        <v>11.861943333210171</v>
      </c>
      <c r="C472" s="24">
        <v>-3.1619433332101714</v>
      </c>
      <c r="D472" s="24">
        <v>-0.62111144627008441</v>
      </c>
      <c r="F472" s="24">
        <v>86.462450592885375</v>
      </c>
      <c r="G472" s="24">
        <v>32</v>
      </c>
    </row>
    <row r="473" spans="1:7" x14ac:dyDescent="0.3">
      <c r="A473" s="24">
        <v>439</v>
      </c>
      <c r="B473" s="24">
        <v>5.9871477828943327</v>
      </c>
      <c r="C473" s="24">
        <v>2.4128522171056677</v>
      </c>
      <c r="D473" s="24">
        <v>0.47396489192643826</v>
      </c>
      <c r="F473" s="24">
        <v>86.660079051383406</v>
      </c>
      <c r="G473" s="24">
        <v>32</v>
      </c>
    </row>
    <row r="474" spans="1:7" x14ac:dyDescent="0.3">
      <c r="A474" s="24">
        <v>440</v>
      </c>
      <c r="B474" s="24">
        <v>11.655587507942434</v>
      </c>
      <c r="C474" s="24">
        <v>1.1444124920575671</v>
      </c>
      <c r="D474" s="24">
        <v>0.22480089715895621</v>
      </c>
      <c r="F474" s="24">
        <v>86.857707509881422</v>
      </c>
      <c r="G474" s="24">
        <v>32.200000000000003</v>
      </c>
    </row>
    <row r="475" spans="1:7" x14ac:dyDescent="0.3">
      <c r="A475" s="24">
        <v>441</v>
      </c>
      <c r="B475" s="24">
        <v>12.860122285651936</v>
      </c>
      <c r="C475" s="24">
        <v>-2.3601222856519364</v>
      </c>
      <c r="D475" s="24">
        <v>-0.46360696942891561</v>
      </c>
      <c r="F475" s="24">
        <v>87.055335968379453</v>
      </c>
      <c r="G475" s="24">
        <v>32.4</v>
      </c>
    </row>
    <row r="476" spans="1:7" x14ac:dyDescent="0.3">
      <c r="A476" s="24">
        <v>442</v>
      </c>
      <c r="B476" s="24">
        <v>17.01134838412289</v>
      </c>
      <c r="C476" s="24">
        <v>8.8651615877111567E-2</v>
      </c>
      <c r="D476" s="24">
        <v>1.7414142996582532E-2</v>
      </c>
      <c r="F476" s="24">
        <v>87.252964426877469</v>
      </c>
      <c r="G476" s="24">
        <v>32.5</v>
      </c>
    </row>
    <row r="477" spans="1:7" x14ac:dyDescent="0.3">
      <c r="A477" s="24">
        <v>443</v>
      </c>
      <c r="B477" s="24">
        <v>18.105220274337945</v>
      </c>
      <c r="C477" s="24">
        <v>0.29477972566205324</v>
      </c>
      <c r="D477" s="24">
        <v>5.7904599305760772E-2</v>
      </c>
      <c r="F477" s="24">
        <v>87.450592885375499</v>
      </c>
      <c r="G477" s="24">
        <v>32.700000000000003</v>
      </c>
    </row>
    <row r="478" spans="1:7" x14ac:dyDescent="0.3">
      <c r="A478" s="24">
        <v>444</v>
      </c>
      <c r="B478" s="24">
        <v>17.834935040054472</v>
      </c>
      <c r="C478" s="24">
        <v>-2.4349350400544711</v>
      </c>
      <c r="D478" s="24">
        <v>-0.47830269708423417</v>
      </c>
      <c r="F478" s="24">
        <v>87.648221343873516</v>
      </c>
      <c r="G478" s="24">
        <v>32.9</v>
      </c>
    </row>
    <row r="479" spans="1:7" x14ac:dyDescent="0.3">
      <c r="A479" s="24">
        <v>445</v>
      </c>
      <c r="B479" s="24">
        <v>12.13029840815976</v>
      </c>
      <c r="C479" s="24">
        <v>-1.3302984081597593</v>
      </c>
      <c r="D479" s="24">
        <v>-0.26131510947226017</v>
      </c>
      <c r="F479" s="24">
        <v>87.845849802371546</v>
      </c>
      <c r="G479" s="24">
        <v>33</v>
      </c>
    </row>
    <row r="480" spans="1:7" x14ac:dyDescent="0.3">
      <c r="A480" s="24">
        <v>446</v>
      </c>
      <c r="B480" s="24">
        <v>14.451943936047757</v>
      </c>
      <c r="C480" s="24">
        <v>-2.6519439360477559</v>
      </c>
      <c r="D480" s="24">
        <v>-0.52093050379670325</v>
      </c>
      <c r="F480" s="24">
        <v>88.043478260869563</v>
      </c>
      <c r="G480" s="24">
        <v>33.1</v>
      </c>
    </row>
    <row r="481" spans="1:7" x14ac:dyDescent="0.3">
      <c r="A481" s="24">
        <v>447</v>
      </c>
      <c r="B481" s="24">
        <v>17.763770491360731</v>
      </c>
      <c r="C481" s="24">
        <v>-2.8637704913607305</v>
      </c>
      <c r="D481" s="24">
        <v>-0.56254032543613064</v>
      </c>
      <c r="F481" s="24">
        <v>88.241106719367593</v>
      </c>
      <c r="G481" s="24">
        <v>33.1</v>
      </c>
    </row>
    <row r="482" spans="1:7" x14ac:dyDescent="0.3">
      <c r="A482" s="24">
        <v>448</v>
      </c>
      <c r="B482" s="24">
        <v>18.216030307876633</v>
      </c>
      <c r="C482" s="24">
        <v>-5.6160303078766329</v>
      </c>
      <c r="D482" s="24">
        <v>-1.1031762239965566</v>
      </c>
      <c r="F482" s="24">
        <v>88.43873517786561</v>
      </c>
      <c r="G482" s="24">
        <v>33.200000000000003</v>
      </c>
    </row>
    <row r="483" spans="1:7" x14ac:dyDescent="0.3">
      <c r="A483" s="24">
        <v>449</v>
      </c>
      <c r="B483" s="24">
        <v>17.267556624038079</v>
      </c>
      <c r="C483" s="24">
        <v>-3.1675566240380792</v>
      </c>
      <c r="D483" s="24">
        <v>-0.62221408436857195</v>
      </c>
      <c r="F483" s="24">
        <v>88.63636363636364</v>
      </c>
      <c r="G483" s="24">
        <v>33.200000000000003</v>
      </c>
    </row>
    <row r="484" spans="1:7" x14ac:dyDescent="0.3">
      <c r="A484" s="24">
        <v>450</v>
      </c>
      <c r="B484" s="24">
        <v>17.497403485572505</v>
      </c>
      <c r="C484" s="24">
        <v>-4.4974034855725051</v>
      </c>
      <c r="D484" s="24">
        <v>-0.88344049497815058</v>
      </c>
      <c r="F484" s="24">
        <v>88.833992094861657</v>
      </c>
      <c r="G484" s="24">
        <v>33.299999999999997</v>
      </c>
    </row>
    <row r="485" spans="1:7" x14ac:dyDescent="0.3">
      <c r="A485" s="24">
        <v>451</v>
      </c>
      <c r="B485" s="24">
        <v>19.810977762951655</v>
      </c>
      <c r="C485" s="24">
        <v>-6.4109777629516547</v>
      </c>
      <c r="D485" s="24">
        <v>-1.2593304973336084</v>
      </c>
      <c r="F485" s="24">
        <v>89.031620553359687</v>
      </c>
      <c r="G485" s="24">
        <v>33.4</v>
      </c>
    </row>
    <row r="486" spans="1:7" x14ac:dyDescent="0.3">
      <c r="A486" s="24">
        <v>452</v>
      </c>
      <c r="B486" s="24">
        <v>19.432123267407754</v>
      </c>
      <c r="C486" s="24">
        <v>-4.2321232674077542</v>
      </c>
      <c r="D486" s="24">
        <v>-0.83133058578383556</v>
      </c>
      <c r="F486" s="24">
        <v>89.229249011857704</v>
      </c>
      <c r="G486" s="24">
        <v>33.4</v>
      </c>
    </row>
    <row r="487" spans="1:7" x14ac:dyDescent="0.3">
      <c r="A487" s="24">
        <v>453</v>
      </c>
      <c r="B487" s="24">
        <v>18.022794903048467</v>
      </c>
      <c r="C487" s="24">
        <v>-1.9227949030484659</v>
      </c>
      <c r="D487" s="24">
        <v>-0.37770124169198616</v>
      </c>
      <c r="F487" s="24">
        <v>89.426877470355734</v>
      </c>
      <c r="G487" s="24">
        <v>33.799999999999997</v>
      </c>
    </row>
    <row r="488" spans="1:7" x14ac:dyDescent="0.3">
      <c r="A488" s="24">
        <v>454</v>
      </c>
      <c r="B488" s="24">
        <v>23.112055504898834</v>
      </c>
      <c r="C488" s="24">
        <v>-5.3120555048988329</v>
      </c>
      <c r="D488" s="24">
        <v>-1.0434654039055704</v>
      </c>
      <c r="F488" s="24">
        <v>89.62450592885375</v>
      </c>
      <c r="G488" s="24">
        <v>34.6</v>
      </c>
    </row>
    <row r="489" spans="1:7" x14ac:dyDescent="0.3">
      <c r="A489" s="24">
        <v>455</v>
      </c>
      <c r="B489" s="24">
        <v>19.005193067268856</v>
      </c>
      <c r="C489" s="24">
        <v>-4.1051930672688552</v>
      </c>
      <c r="D489" s="24">
        <v>-0.80639724831520276</v>
      </c>
      <c r="F489" s="24">
        <v>89.822134387351781</v>
      </c>
      <c r="G489" s="24">
        <v>34.700000000000003</v>
      </c>
    </row>
    <row r="490" spans="1:7" x14ac:dyDescent="0.3">
      <c r="A490" s="24">
        <v>456</v>
      </c>
      <c r="B490" s="24">
        <v>18.268409552897602</v>
      </c>
      <c r="C490" s="24">
        <v>-4.168409552897602</v>
      </c>
      <c r="D490" s="24">
        <v>-0.81881508085653409</v>
      </c>
      <c r="F490" s="24">
        <v>90.019762845849797</v>
      </c>
      <c r="G490" s="24">
        <v>34.9</v>
      </c>
    </row>
    <row r="491" spans="1:7" x14ac:dyDescent="0.3">
      <c r="A491" s="24">
        <v>457</v>
      </c>
      <c r="B491" s="24">
        <v>15.517095870768999</v>
      </c>
      <c r="C491" s="24">
        <v>-2.8170958707690001</v>
      </c>
      <c r="D491" s="24">
        <v>-0.55337186855856701</v>
      </c>
      <c r="F491" s="24">
        <v>90.217391304347828</v>
      </c>
      <c r="G491" s="24">
        <v>34.9</v>
      </c>
    </row>
    <row r="492" spans="1:7" x14ac:dyDescent="0.3">
      <c r="A492" s="24">
        <v>458</v>
      </c>
      <c r="B492" s="24">
        <v>16.354451126961308</v>
      </c>
      <c r="C492" s="24">
        <v>-2.8544511269613082</v>
      </c>
      <c r="D492" s="24">
        <v>-0.56070969050992958</v>
      </c>
      <c r="F492" s="24">
        <v>90.415019762845859</v>
      </c>
      <c r="G492" s="24">
        <v>34.9</v>
      </c>
    </row>
    <row r="493" spans="1:7" x14ac:dyDescent="0.3">
      <c r="A493" s="24">
        <v>459</v>
      </c>
      <c r="B493" s="24">
        <v>18.401889252729724</v>
      </c>
      <c r="C493" s="24">
        <v>-3.5018892527297236</v>
      </c>
      <c r="D493" s="24">
        <v>-0.68788819698181769</v>
      </c>
      <c r="F493" s="24">
        <v>90.612648221343875</v>
      </c>
      <c r="G493" s="24">
        <v>35.1</v>
      </c>
    </row>
    <row r="494" spans="1:7" x14ac:dyDescent="0.3">
      <c r="A494" s="24">
        <v>460</v>
      </c>
      <c r="B494" s="24">
        <v>18.443234255545292</v>
      </c>
      <c r="C494" s="24">
        <v>1.5567657444547081</v>
      </c>
      <c r="D494" s="24">
        <v>0.30580087027059877</v>
      </c>
      <c r="F494" s="24">
        <v>90.810276679841905</v>
      </c>
      <c r="G494" s="24">
        <v>35.200000000000003</v>
      </c>
    </row>
    <row r="495" spans="1:7" x14ac:dyDescent="0.3">
      <c r="A495" s="24">
        <v>461</v>
      </c>
      <c r="B495" s="24">
        <v>20.144586823477258</v>
      </c>
      <c r="C495" s="24">
        <v>-3.7445868234772597</v>
      </c>
      <c r="D495" s="24">
        <v>-0.73556211877224931</v>
      </c>
      <c r="F495" s="24">
        <v>91.007905138339922</v>
      </c>
      <c r="G495" s="24">
        <v>35.4</v>
      </c>
    </row>
    <row r="496" spans="1:7" x14ac:dyDescent="0.3">
      <c r="A496" s="24">
        <v>462</v>
      </c>
      <c r="B496" s="24">
        <v>19.822245404291582</v>
      </c>
      <c r="C496" s="24">
        <v>-2.1222454042915828</v>
      </c>
      <c r="D496" s="24">
        <v>-0.41687999229933342</v>
      </c>
      <c r="F496" s="24">
        <v>91.205533596837952</v>
      </c>
      <c r="G496" s="24">
        <v>35.4</v>
      </c>
    </row>
    <row r="497" spans="1:7" x14ac:dyDescent="0.3">
      <c r="A497" s="24">
        <v>463</v>
      </c>
      <c r="B497" s="24">
        <v>19.800399075534344</v>
      </c>
      <c r="C497" s="24">
        <v>-0.30039907553434375</v>
      </c>
      <c r="D497" s="24">
        <v>-5.9008427603256697E-2</v>
      </c>
      <c r="F497" s="24">
        <v>91.403162055335969</v>
      </c>
      <c r="G497" s="24">
        <v>36</v>
      </c>
    </row>
    <row r="498" spans="1:7" x14ac:dyDescent="0.3">
      <c r="A498" s="24">
        <v>464</v>
      </c>
      <c r="B498" s="24">
        <v>23.075331562003502</v>
      </c>
      <c r="C498" s="24">
        <v>-2.8753315620035025</v>
      </c>
      <c r="D498" s="24">
        <v>-0.56481130645971289</v>
      </c>
      <c r="F498" s="24">
        <v>91.600790513833999</v>
      </c>
      <c r="G498" s="24">
        <v>36.1</v>
      </c>
    </row>
    <row r="499" spans="1:7" x14ac:dyDescent="0.3">
      <c r="A499" s="24">
        <v>465</v>
      </c>
      <c r="B499" s="24">
        <v>19.836982666304113</v>
      </c>
      <c r="C499" s="24">
        <v>1.5630173336958855</v>
      </c>
      <c r="D499" s="24">
        <v>0.30702889153027518</v>
      </c>
      <c r="F499" s="24">
        <v>91.798418972332016</v>
      </c>
      <c r="G499" s="24">
        <v>36.200000000000003</v>
      </c>
    </row>
    <row r="500" spans="1:7" x14ac:dyDescent="0.3">
      <c r="A500" s="24">
        <v>466</v>
      </c>
      <c r="B500" s="24">
        <v>16.86334536869132</v>
      </c>
      <c r="C500" s="24">
        <v>3.0366546313086786</v>
      </c>
      <c r="D500" s="24">
        <v>0.59650055396787083</v>
      </c>
      <c r="F500" s="24">
        <v>91.996047430830046</v>
      </c>
      <c r="G500" s="24">
        <v>36.200000000000003</v>
      </c>
    </row>
    <row r="501" spans="1:7" x14ac:dyDescent="0.3">
      <c r="A501" s="24">
        <v>467</v>
      </c>
      <c r="B501" s="24">
        <v>17.034105901692755</v>
      </c>
      <c r="C501" s="24">
        <v>1.9658940983072455</v>
      </c>
      <c r="D501" s="24">
        <v>0.3861673654264301</v>
      </c>
      <c r="F501" s="24">
        <v>92.193675889328063</v>
      </c>
      <c r="G501" s="24">
        <v>36.4</v>
      </c>
    </row>
    <row r="502" spans="1:7" x14ac:dyDescent="0.3">
      <c r="A502" s="24">
        <v>468</v>
      </c>
      <c r="B502" s="24">
        <v>15.773115285506176</v>
      </c>
      <c r="C502" s="24">
        <v>3.3268847144938256</v>
      </c>
      <c r="D502" s="24">
        <v>0.65351145129321875</v>
      </c>
      <c r="F502" s="24">
        <v>92.391304347826093</v>
      </c>
      <c r="G502" s="24">
        <v>36.5</v>
      </c>
    </row>
    <row r="503" spans="1:7" x14ac:dyDescent="0.3">
      <c r="A503" s="24">
        <v>469</v>
      </c>
      <c r="B503" s="24">
        <v>16.653031535602821</v>
      </c>
      <c r="C503" s="24">
        <v>2.4469684643971803</v>
      </c>
      <c r="D503" s="24">
        <v>0.48066646417600356</v>
      </c>
      <c r="F503" s="24">
        <v>92.588932806324109</v>
      </c>
      <c r="G503" s="24">
        <v>37</v>
      </c>
    </row>
    <row r="504" spans="1:7" x14ac:dyDescent="0.3">
      <c r="A504" s="24">
        <v>470</v>
      </c>
      <c r="B504" s="24">
        <v>17.342723493647675</v>
      </c>
      <c r="C504" s="24">
        <v>2.7572765063523264</v>
      </c>
      <c r="D504" s="24">
        <v>0.54162134426625586</v>
      </c>
      <c r="F504" s="24">
        <v>92.78656126482214</v>
      </c>
      <c r="G504" s="24">
        <v>37.200000000000003</v>
      </c>
    </row>
    <row r="505" spans="1:7" x14ac:dyDescent="0.3">
      <c r="A505" s="24">
        <v>471</v>
      </c>
      <c r="B505" s="24">
        <v>19.188917119259578</v>
      </c>
      <c r="C505" s="24">
        <v>0.71108288074042036</v>
      </c>
      <c r="D505" s="24">
        <v>0.13968046543901286</v>
      </c>
      <c r="F505" s="24">
        <v>92.984189723320156</v>
      </c>
      <c r="G505" s="24">
        <v>37.299999999999997</v>
      </c>
    </row>
    <row r="506" spans="1:7" x14ac:dyDescent="0.3">
      <c r="A506" s="24">
        <v>472</v>
      </c>
      <c r="B506" s="24">
        <v>22.228095018068192</v>
      </c>
      <c r="C506" s="24">
        <v>-2.6280950180681906</v>
      </c>
      <c r="D506" s="24">
        <v>-0.51624577849417053</v>
      </c>
      <c r="F506" s="24">
        <v>93.181818181818187</v>
      </c>
      <c r="G506" s="24">
        <v>37.6</v>
      </c>
    </row>
    <row r="507" spans="1:7" x14ac:dyDescent="0.3">
      <c r="A507" s="24">
        <v>473</v>
      </c>
      <c r="B507" s="24">
        <v>21.174336508683119</v>
      </c>
      <c r="C507" s="24">
        <v>2.0256634913168803</v>
      </c>
      <c r="D507" s="24">
        <v>0.39790807366271896</v>
      </c>
      <c r="F507" s="24">
        <v>93.379446640316203</v>
      </c>
      <c r="G507" s="24">
        <v>37.9</v>
      </c>
    </row>
    <row r="508" spans="1:7" x14ac:dyDescent="0.3">
      <c r="A508" s="24">
        <v>474</v>
      </c>
      <c r="B508" s="24">
        <v>24.455405535018546</v>
      </c>
      <c r="C508" s="24">
        <v>5.344594464981455</v>
      </c>
      <c r="D508" s="24">
        <v>1.0498571441827511</v>
      </c>
      <c r="F508" s="24">
        <v>93.577075098814234</v>
      </c>
      <c r="G508" s="24">
        <v>38.700000000000003</v>
      </c>
    </row>
    <row r="509" spans="1:7" x14ac:dyDescent="0.3">
      <c r="A509" s="24">
        <v>475</v>
      </c>
      <c r="B509" s="24">
        <v>15.350893146331725</v>
      </c>
      <c r="C509" s="24">
        <v>-1.5508931463317239</v>
      </c>
      <c r="D509" s="24">
        <v>-0.30464729554482201</v>
      </c>
      <c r="F509" s="24">
        <v>93.77470355731225</v>
      </c>
      <c r="G509" s="24">
        <v>39.799999999999997</v>
      </c>
    </row>
    <row r="510" spans="1:7" x14ac:dyDescent="0.3">
      <c r="A510" s="24">
        <v>476</v>
      </c>
      <c r="B510" s="24">
        <v>14.84223343118525</v>
      </c>
      <c r="C510" s="24">
        <v>-1.5422334311852488</v>
      </c>
      <c r="D510" s="24">
        <v>-0.30294623779896623</v>
      </c>
      <c r="F510" s="24">
        <v>93.972332015810281</v>
      </c>
      <c r="G510" s="24">
        <v>41.3</v>
      </c>
    </row>
    <row r="511" spans="1:7" x14ac:dyDescent="0.3">
      <c r="A511" s="24">
        <v>477</v>
      </c>
      <c r="B511" s="24">
        <v>19.017263742568353</v>
      </c>
      <c r="C511" s="24">
        <v>-2.317263742568354</v>
      </c>
      <c r="D511" s="24">
        <v>-0.45518811783215196</v>
      </c>
      <c r="F511" s="24">
        <v>94.169960474308297</v>
      </c>
      <c r="G511" s="24">
        <v>41.7</v>
      </c>
    </row>
    <row r="512" spans="1:7" x14ac:dyDescent="0.3">
      <c r="A512" s="24">
        <v>478</v>
      </c>
      <c r="B512" s="24">
        <v>10.500927397353719</v>
      </c>
      <c r="C512" s="24">
        <v>1.4990726026462813</v>
      </c>
      <c r="D512" s="24">
        <v>0.29446800722649208</v>
      </c>
      <c r="F512" s="24">
        <v>94.367588932806328</v>
      </c>
      <c r="G512" s="24">
        <v>42.3</v>
      </c>
    </row>
    <row r="513" spans="1:7" x14ac:dyDescent="0.3">
      <c r="A513" s="24">
        <v>479</v>
      </c>
      <c r="B513" s="24">
        <v>18.279200434453784</v>
      </c>
      <c r="C513" s="24">
        <v>-3.6792004344537848</v>
      </c>
      <c r="D513" s="24">
        <v>-0.7227180446150071</v>
      </c>
      <c r="F513" s="24">
        <v>94.565217391304344</v>
      </c>
      <c r="G513" s="24">
        <v>42.8</v>
      </c>
    </row>
    <row r="514" spans="1:7" x14ac:dyDescent="0.3">
      <c r="A514" s="24">
        <v>480</v>
      </c>
      <c r="B514" s="24">
        <v>21.151570580538625</v>
      </c>
      <c r="C514" s="24">
        <v>0.24842941946137387</v>
      </c>
      <c r="D514" s="24">
        <v>4.8799848623800442E-2</v>
      </c>
      <c r="F514" s="24">
        <v>94.762845849802375</v>
      </c>
      <c r="G514" s="24">
        <v>43.1</v>
      </c>
    </row>
    <row r="515" spans="1:7" x14ac:dyDescent="0.3">
      <c r="A515" s="24">
        <v>481</v>
      </c>
      <c r="B515" s="24">
        <v>22.714406414127321</v>
      </c>
      <c r="C515" s="24">
        <v>0.2855935858726788</v>
      </c>
      <c r="D515" s="24">
        <v>5.6100134149699644E-2</v>
      </c>
      <c r="F515" s="24">
        <v>94.960474308300391</v>
      </c>
      <c r="G515" s="24">
        <v>43.5</v>
      </c>
    </row>
    <row r="516" spans="1:7" x14ac:dyDescent="0.3">
      <c r="A516" s="24">
        <v>482</v>
      </c>
      <c r="B516" s="24">
        <v>26.961559087820614</v>
      </c>
      <c r="C516" s="24">
        <v>-3.2615590878206149</v>
      </c>
      <c r="D516" s="24">
        <v>-0.64067931289423485</v>
      </c>
      <c r="F516" s="24">
        <v>95.158102766798422</v>
      </c>
      <c r="G516" s="24">
        <v>43.8</v>
      </c>
    </row>
    <row r="517" spans="1:7" x14ac:dyDescent="0.3">
      <c r="A517" s="24">
        <v>483</v>
      </c>
      <c r="B517" s="24">
        <v>28.755509626881935</v>
      </c>
      <c r="C517" s="24">
        <v>-3.7555096268819348</v>
      </c>
      <c r="D517" s="24">
        <v>-0.7377077227584895</v>
      </c>
      <c r="F517" s="24">
        <v>95.355731225296438</v>
      </c>
      <c r="G517" s="24">
        <v>44</v>
      </c>
    </row>
    <row r="518" spans="1:7" x14ac:dyDescent="0.3">
      <c r="A518" s="24">
        <v>484</v>
      </c>
      <c r="B518" s="24">
        <v>20.124219249559395</v>
      </c>
      <c r="C518" s="24">
        <v>1.6757807504406053</v>
      </c>
      <c r="D518" s="24">
        <v>0.32917939882275166</v>
      </c>
      <c r="F518" s="24">
        <v>95.553359683794469</v>
      </c>
      <c r="G518" s="24">
        <v>44.8</v>
      </c>
    </row>
    <row r="519" spans="1:7" x14ac:dyDescent="0.3">
      <c r="A519" s="24">
        <v>485</v>
      </c>
      <c r="B519" s="24">
        <v>18.335618240085079</v>
      </c>
      <c r="C519" s="24">
        <v>2.2643817599149223</v>
      </c>
      <c r="D519" s="24">
        <v>0.44480032739248082</v>
      </c>
      <c r="F519" s="24">
        <v>95.750988142292499</v>
      </c>
      <c r="G519" s="24">
        <v>45.4</v>
      </c>
    </row>
    <row r="520" spans="1:7" x14ac:dyDescent="0.3">
      <c r="A520" s="24">
        <v>486</v>
      </c>
      <c r="B520" s="24">
        <v>22.154539273745474</v>
      </c>
      <c r="C520" s="24">
        <v>-0.95453927374547476</v>
      </c>
      <c r="D520" s="24">
        <v>-0.18750344530549495</v>
      </c>
      <c r="F520" s="24">
        <v>95.948616600790515</v>
      </c>
      <c r="G520" s="24">
        <v>46</v>
      </c>
    </row>
    <row r="521" spans="1:7" x14ac:dyDescent="0.3">
      <c r="A521" s="24">
        <v>487</v>
      </c>
      <c r="B521" s="24">
        <v>19.593880974849689</v>
      </c>
      <c r="C521" s="24">
        <v>-0.49388097484968796</v>
      </c>
      <c r="D521" s="24">
        <v>-9.7014745125977603E-2</v>
      </c>
      <c r="F521" s="24">
        <v>96.146245059288546</v>
      </c>
      <c r="G521" s="24">
        <v>46.7</v>
      </c>
    </row>
    <row r="522" spans="1:7" x14ac:dyDescent="0.3">
      <c r="A522" s="24">
        <v>488</v>
      </c>
      <c r="B522" s="24">
        <v>19.991800280584403</v>
      </c>
      <c r="C522" s="24">
        <v>0.60819971941559814</v>
      </c>
      <c r="D522" s="24">
        <v>0.11947077083249308</v>
      </c>
      <c r="F522" s="24">
        <v>96.343873517786562</v>
      </c>
      <c r="G522" s="24">
        <v>48.3</v>
      </c>
    </row>
    <row r="523" spans="1:7" x14ac:dyDescent="0.3">
      <c r="A523" s="24">
        <v>489</v>
      </c>
      <c r="B523" s="24">
        <v>10.651682255602404</v>
      </c>
      <c r="C523" s="24">
        <v>4.5483177443975951</v>
      </c>
      <c r="D523" s="24">
        <v>0.89344175863220709</v>
      </c>
      <c r="F523" s="24">
        <v>96.541501976284593</v>
      </c>
      <c r="G523" s="24">
        <v>48.5</v>
      </c>
    </row>
    <row r="524" spans="1:7" x14ac:dyDescent="0.3">
      <c r="A524" s="24">
        <v>490</v>
      </c>
      <c r="B524" s="24">
        <v>7.0946079188100999</v>
      </c>
      <c r="C524" s="24">
        <v>-9.4607918810099889E-2</v>
      </c>
      <c r="D524" s="24">
        <v>-1.8584160147198311E-2</v>
      </c>
      <c r="F524" s="24">
        <v>96.739130434782609</v>
      </c>
      <c r="G524" s="24">
        <v>48.8</v>
      </c>
    </row>
    <row r="525" spans="1:7" x14ac:dyDescent="0.3">
      <c r="A525" s="24">
        <v>491</v>
      </c>
      <c r="B525" s="24">
        <v>2.304992394393139</v>
      </c>
      <c r="C525" s="24">
        <v>5.7950076056068607</v>
      </c>
      <c r="D525" s="24">
        <v>1.1383333525494812</v>
      </c>
      <c r="F525" s="24">
        <v>96.93675889328064</v>
      </c>
      <c r="G525" s="24">
        <v>50</v>
      </c>
    </row>
    <row r="526" spans="1:7" x14ac:dyDescent="0.3">
      <c r="A526" s="24">
        <v>492</v>
      </c>
      <c r="B526" s="24">
        <v>13.02890700075252</v>
      </c>
      <c r="C526" s="24">
        <v>0.57109299924747958</v>
      </c>
      <c r="D526" s="24">
        <v>0.11218176967048918</v>
      </c>
      <c r="F526" s="24">
        <v>97.134387351778656</v>
      </c>
      <c r="G526" s="24">
        <v>50</v>
      </c>
    </row>
    <row r="527" spans="1:7" x14ac:dyDescent="0.3">
      <c r="A527" s="24">
        <v>493</v>
      </c>
      <c r="B527" s="24">
        <v>15.381353917401595</v>
      </c>
      <c r="C527" s="24">
        <v>4.718646082598406</v>
      </c>
      <c r="D527" s="24">
        <v>0.92689994220227101</v>
      </c>
      <c r="F527" s="24">
        <v>97.332015810276687</v>
      </c>
      <c r="G527" s="24">
        <v>50</v>
      </c>
    </row>
    <row r="528" spans="1:7" x14ac:dyDescent="0.3">
      <c r="A528" s="24">
        <v>494</v>
      </c>
      <c r="B528" s="24">
        <v>18.081581374422797</v>
      </c>
      <c r="C528" s="24">
        <v>3.718418625577204</v>
      </c>
      <c r="D528" s="24">
        <v>0.73042180930709388</v>
      </c>
      <c r="F528" s="24">
        <v>97.529644268774703</v>
      </c>
      <c r="G528" s="24">
        <v>50</v>
      </c>
    </row>
    <row r="529" spans="1:7" x14ac:dyDescent="0.3">
      <c r="A529" s="24">
        <v>495</v>
      </c>
      <c r="B529" s="24">
        <v>17.65344886196003</v>
      </c>
      <c r="C529" s="24">
        <v>6.8465511380399704</v>
      </c>
      <c r="D529" s="24">
        <v>1.3448916793182266</v>
      </c>
      <c r="F529" s="24">
        <v>97.727272727272734</v>
      </c>
      <c r="G529" s="24">
        <v>50</v>
      </c>
    </row>
    <row r="530" spans="1:7" x14ac:dyDescent="0.3">
      <c r="A530" s="24">
        <v>496</v>
      </c>
      <c r="B530" s="24">
        <v>13.716137633557262</v>
      </c>
      <c r="C530" s="24">
        <v>9.3838623664427399</v>
      </c>
      <c r="D530" s="24">
        <v>1.8433044845567625</v>
      </c>
      <c r="F530" s="24">
        <v>97.92490118577075</v>
      </c>
      <c r="G530" s="24">
        <v>50</v>
      </c>
    </row>
    <row r="531" spans="1:7" x14ac:dyDescent="0.3">
      <c r="A531" s="24">
        <v>497</v>
      </c>
      <c r="B531" s="24">
        <v>11.871174221510794</v>
      </c>
      <c r="C531" s="24">
        <v>7.8288257784892057</v>
      </c>
      <c r="D531" s="24">
        <v>1.537843278467995</v>
      </c>
      <c r="F531" s="24">
        <v>98.122529644268781</v>
      </c>
      <c r="G531" s="24">
        <v>50</v>
      </c>
    </row>
    <row r="532" spans="1:7" x14ac:dyDescent="0.3">
      <c r="A532" s="24">
        <v>498</v>
      </c>
      <c r="B532" s="24">
        <v>17.722434617524428</v>
      </c>
      <c r="C532" s="24">
        <v>0.57756538247557287</v>
      </c>
      <c r="D532" s="24">
        <v>0.11345316225535687</v>
      </c>
      <c r="F532" s="24">
        <v>98.320158102766797</v>
      </c>
      <c r="G532" s="24">
        <v>50</v>
      </c>
    </row>
    <row r="533" spans="1:7" x14ac:dyDescent="0.3">
      <c r="A533" s="24">
        <v>499</v>
      </c>
      <c r="B533" s="24">
        <v>19.190197795848537</v>
      </c>
      <c r="C533" s="24">
        <v>2.0098022041514625</v>
      </c>
      <c r="D533" s="24">
        <v>0.39479238626011903</v>
      </c>
      <c r="F533" s="24">
        <v>98.517786561264828</v>
      </c>
      <c r="G533" s="24">
        <v>50</v>
      </c>
    </row>
    <row r="534" spans="1:7" x14ac:dyDescent="0.3">
      <c r="A534" s="24">
        <v>500</v>
      </c>
      <c r="B534" s="24">
        <v>16.284556204937992</v>
      </c>
      <c r="C534" s="24">
        <v>1.2154437950620078</v>
      </c>
      <c r="D534" s="24">
        <v>0.23875382125982728</v>
      </c>
      <c r="F534" s="24">
        <v>98.715415019762844</v>
      </c>
      <c r="G534" s="24">
        <v>50</v>
      </c>
    </row>
    <row r="535" spans="1:7" x14ac:dyDescent="0.3">
      <c r="A535" s="24">
        <v>501</v>
      </c>
      <c r="B535" s="24">
        <v>18.84419039002357</v>
      </c>
      <c r="C535" s="24">
        <v>-2.0441903900235694</v>
      </c>
      <c r="D535" s="24">
        <v>-0.40154737634400017</v>
      </c>
      <c r="F535" s="24">
        <v>98.913043478260875</v>
      </c>
      <c r="G535" s="24">
        <v>50</v>
      </c>
    </row>
    <row r="536" spans="1:7" x14ac:dyDescent="0.3">
      <c r="A536" s="24">
        <v>502</v>
      </c>
      <c r="B536" s="24">
        <v>22.534980518998921</v>
      </c>
      <c r="C536" s="24">
        <v>-0.13498051899892261</v>
      </c>
      <c r="D536" s="24">
        <v>-2.6514689397861765E-2</v>
      </c>
      <c r="F536" s="24">
        <v>99.110671936758891</v>
      </c>
      <c r="G536" s="24">
        <v>50</v>
      </c>
    </row>
    <row r="537" spans="1:7" x14ac:dyDescent="0.3">
      <c r="A537" s="24">
        <v>503</v>
      </c>
      <c r="B537" s="24">
        <v>21.190983377010316</v>
      </c>
      <c r="C537" s="24">
        <v>-0.59098337701031411</v>
      </c>
      <c r="D537" s="24">
        <v>-0.11608890525049019</v>
      </c>
      <c r="F537" s="24">
        <v>99.308300395256921</v>
      </c>
      <c r="G537" s="24">
        <v>50</v>
      </c>
    </row>
    <row r="538" spans="1:7" x14ac:dyDescent="0.3">
      <c r="A538" s="24">
        <v>504</v>
      </c>
      <c r="B538" s="24">
        <v>27.27510267031807</v>
      </c>
      <c r="C538" s="24">
        <v>-3.3751026703180713</v>
      </c>
      <c r="D538" s="24">
        <v>-0.66298307083922081</v>
      </c>
      <c r="F538" s="24">
        <v>99.505928853754938</v>
      </c>
      <c r="G538" s="24">
        <v>50</v>
      </c>
    </row>
    <row r="539" spans="1:7" x14ac:dyDescent="0.3">
      <c r="A539" s="24">
        <v>505</v>
      </c>
      <c r="B539" s="24">
        <v>25.959944090126232</v>
      </c>
      <c r="C539" s="24">
        <v>-3.9599440901262319</v>
      </c>
      <c r="D539" s="24">
        <v>-0.77786549022998963</v>
      </c>
      <c r="F539" s="24">
        <v>99.703557312252968</v>
      </c>
      <c r="G539" s="24">
        <v>50</v>
      </c>
    </row>
    <row r="540" spans="1:7" ht="15" thickBot="1" x14ac:dyDescent="0.35">
      <c r="A540" s="25">
        <v>506</v>
      </c>
      <c r="B540" s="25">
        <v>21.680915646892569</v>
      </c>
      <c r="C540" s="25">
        <v>-9.7809156468925682</v>
      </c>
      <c r="D540" s="25">
        <v>-1.9212990313521658</v>
      </c>
      <c r="F540" s="25">
        <v>99.901185770750985</v>
      </c>
      <c r="G540" s="25">
        <v>50</v>
      </c>
    </row>
  </sheetData>
  <sortState xmlns:xlrd2="http://schemas.microsoft.com/office/spreadsheetml/2017/richdata2" ref="G35:G540">
    <sortCondition ref="G35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1253-1C44-4DE3-A996-F25E88B17A25}">
  <dimension ref="A1:R12"/>
  <sheetViews>
    <sheetView workbookViewId="0">
      <selection activeCell="K11" sqref="K11"/>
    </sheetView>
  </sheetViews>
  <sheetFormatPr defaultRowHeight="14.4" x14ac:dyDescent="0.3"/>
  <cols>
    <col min="7" max="7" width="9" customWidth="1"/>
  </cols>
  <sheetData>
    <row r="1" spans="1:18" x14ac:dyDescent="0.3">
      <c r="H1" s="1"/>
      <c r="I1" s="1"/>
      <c r="J1" s="1"/>
      <c r="K1" s="1"/>
      <c r="L1" s="1"/>
      <c r="M1" s="1"/>
    </row>
    <row r="2" spans="1:18" x14ac:dyDescent="0.3">
      <c r="A2" s="5" t="s">
        <v>102</v>
      </c>
      <c r="B2" s="5"/>
      <c r="D2" s="5" t="s">
        <v>103</v>
      </c>
      <c r="E2" s="5"/>
      <c r="F2" s="5"/>
      <c r="H2" s="36" t="s">
        <v>84</v>
      </c>
      <c r="I2" s="36"/>
      <c r="J2" s="36"/>
      <c r="K2" s="36" t="s">
        <v>83</v>
      </c>
      <c r="L2" s="36"/>
      <c r="M2" s="36"/>
    </row>
    <row r="3" spans="1:18" x14ac:dyDescent="0.3">
      <c r="A3" s="5"/>
      <c r="B3" s="5"/>
      <c r="H3" s="1"/>
      <c r="I3" s="1"/>
      <c r="J3" s="1"/>
      <c r="K3" s="1"/>
      <c r="L3" s="1"/>
      <c r="M3" s="1"/>
    </row>
    <row r="4" spans="1:18" x14ac:dyDescent="0.3">
      <c r="A4" t="s">
        <v>32</v>
      </c>
      <c r="D4" t="s">
        <v>32</v>
      </c>
      <c r="H4" s="1" t="s">
        <v>32</v>
      </c>
      <c r="I4" s="1"/>
      <c r="J4" s="1"/>
      <c r="K4" s="1" t="s">
        <v>32</v>
      </c>
      <c r="L4" s="1"/>
      <c r="M4" s="1"/>
    </row>
    <row r="5" spans="1:18" x14ac:dyDescent="0.3">
      <c r="A5" t="s">
        <v>33</v>
      </c>
      <c r="B5">
        <v>0.73766272617401496</v>
      </c>
      <c r="D5" t="s">
        <v>33</v>
      </c>
      <c r="E5">
        <v>0.79910049822305862</v>
      </c>
      <c r="H5" s="1" t="s">
        <v>33</v>
      </c>
      <c r="I5" s="1">
        <v>0.83297882354603825</v>
      </c>
      <c r="J5" s="1"/>
      <c r="K5" s="1" t="s">
        <v>33</v>
      </c>
      <c r="L5" s="1">
        <v>0.83283577344273507</v>
      </c>
      <c r="M5" s="1"/>
    </row>
    <row r="6" spans="1:18" ht="15.6" x14ac:dyDescent="0.3">
      <c r="A6" s="11" t="s">
        <v>34</v>
      </c>
      <c r="B6" s="11">
        <v>0.54414629758647981</v>
      </c>
      <c r="C6" t="s">
        <v>101</v>
      </c>
      <c r="D6" s="18" t="s">
        <v>34</v>
      </c>
      <c r="E6" s="18">
        <v>0.63856160626034053</v>
      </c>
      <c r="F6" t="s">
        <v>74</v>
      </c>
      <c r="H6" s="37" t="s">
        <v>34</v>
      </c>
      <c r="I6" s="37">
        <v>0.69385372047614191</v>
      </c>
      <c r="J6" s="1" t="s">
        <v>105</v>
      </c>
      <c r="K6" s="38" t="s">
        <v>34</v>
      </c>
      <c r="L6" s="38">
        <v>0.69361542552595867</v>
      </c>
      <c r="M6" s="1"/>
    </row>
    <row r="7" spans="1:18" x14ac:dyDescent="0.3">
      <c r="A7" t="s">
        <v>35</v>
      </c>
      <c r="B7">
        <v>0.54324182595470694</v>
      </c>
      <c r="D7" t="s">
        <v>35</v>
      </c>
      <c r="E7">
        <v>0.63712447547012319</v>
      </c>
      <c r="H7" s="1" t="s">
        <v>35</v>
      </c>
      <c r="I7" s="1">
        <v>0.68829864685574926</v>
      </c>
      <c r="J7" s="1"/>
      <c r="K7" s="1" t="s">
        <v>35</v>
      </c>
      <c r="L7" s="1">
        <v>0.68868368187245299</v>
      </c>
      <c r="M7" s="1"/>
    </row>
    <row r="8" spans="1:18" x14ac:dyDescent="0.3">
      <c r="A8" t="s">
        <v>11</v>
      </c>
      <c r="B8">
        <v>6.2157604053980702</v>
      </c>
      <c r="C8" s="8"/>
      <c r="D8" t="s">
        <v>11</v>
      </c>
      <c r="E8">
        <v>5.5402573669886701</v>
      </c>
      <c r="H8" s="1" t="s">
        <v>11</v>
      </c>
      <c r="I8" s="1">
        <v>5.13476350013506</v>
      </c>
      <c r="J8" s="1"/>
      <c r="K8" s="1" t="s">
        <v>11</v>
      </c>
      <c r="L8" s="1">
        <v>5.1315911130747045</v>
      </c>
      <c r="M8" s="1"/>
    </row>
    <row r="9" spans="1:18" x14ac:dyDescent="0.3">
      <c r="A9" t="s">
        <v>36</v>
      </c>
      <c r="B9">
        <v>506</v>
      </c>
      <c r="D9" s="8" t="s">
        <v>36</v>
      </c>
      <c r="E9">
        <v>506</v>
      </c>
      <c r="H9" s="1" t="s">
        <v>36</v>
      </c>
      <c r="I9" s="1">
        <v>506</v>
      </c>
      <c r="J9" s="1"/>
      <c r="K9" s="1" t="s">
        <v>36</v>
      </c>
      <c r="L9" s="1">
        <v>506</v>
      </c>
      <c r="M9" s="1"/>
    </row>
    <row r="10" spans="1:18" x14ac:dyDescent="0.3">
      <c r="D10" s="8"/>
    </row>
    <row r="12" spans="1:18" x14ac:dyDescent="0.3">
      <c r="K12" s="35" t="s">
        <v>104</v>
      </c>
      <c r="L12" s="35"/>
      <c r="M12" s="35"/>
      <c r="N12" s="35"/>
      <c r="O12" s="35"/>
      <c r="P12" s="35"/>
      <c r="Q12" s="35"/>
      <c r="R12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4C1D4-7466-4B12-A33B-0564D02353BC}">
  <dimension ref="A1:Y507"/>
  <sheetViews>
    <sheetView topLeftCell="C1" workbookViewId="0">
      <selection activeCell="N20" sqref="N20"/>
    </sheetView>
  </sheetViews>
  <sheetFormatPr defaultRowHeight="14.4" x14ac:dyDescent="0.3"/>
  <cols>
    <col min="10" max="12" width="8.88671875" style="8"/>
    <col min="13" max="13" width="9.8867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9</v>
      </c>
      <c r="J1" s="41" t="s">
        <v>96</v>
      </c>
      <c r="K1" s="11" t="s">
        <v>97</v>
      </c>
      <c r="V1" t="s">
        <v>47</v>
      </c>
    </row>
    <row r="2" spans="1:25" x14ac:dyDescent="0.3">
      <c r="A2">
        <v>31.5</v>
      </c>
      <c r="B2">
        <v>1.76</v>
      </c>
      <c r="C2">
        <v>0.38500000000000001</v>
      </c>
      <c r="D2">
        <v>1</v>
      </c>
      <c r="E2">
        <v>241</v>
      </c>
      <c r="F2">
        <v>18.2</v>
      </c>
      <c r="G2">
        <v>6.23</v>
      </c>
      <c r="H2">
        <v>12.93</v>
      </c>
      <c r="I2">
        <v>20.100000000000001</v>
      </c>
      <c r="J2" s="8">
        <f>$V$3*A2+$V$4*B2+$V$5*C2+$V$6*D2+$V$7*E2+$V$8*F2+$V$9*G2+$V$10*H2+$V$2</f>
        <v>21.891451267377214</v>
      </c>
      <c r="K2" s="33">
        <f>ABS(J2-I2)/I2</f>
        <v>8.9126928725234436E-2</v>
      </c>
      <c r="L2" s="33"/>
      <c r="U2" t="s">
        <v>41</v>
      </c>
      <c r="V2">
        <v>29.428473493945788</v>
      </c>
    </row>
    <row r="3" spans="1:25" x14ac:dyDescent="0.3">
      <c r="A3">
        <v>31.9</v>
      </c>
      <c r="B3">
        <v>2.25</v>
      </c>
      <c r="C3">
        <v>0.38900000000000001</v>
      </c>
      <c r="D3">
        <v>1</v>
      </c>
      <c r="E3">
        <v>300</v>
      </c>
      <c r="F3">
        <v>15.3</v>
      </c>
      <c r="G3">
        <v>6.4530000000000003</v>
      </c>
      <c r="H3">
        <v>8.23</v>
      </c>
      <c r="I3">
        <v>22</v>
      </c>
      <c r="J3" s="8">
        <f>$V$3*A3+$V$4*B3+$V$5*C3+$V$6*D3+$V$7*E3+$V$8*F3+$V$9*G3+$V$10*H3+$V$2</f>
        <v>27.947059351600796</v>
      </c>
      <c r="K3" s="33">
        <f>ABS(J3-I3)/I3</f>
        <v>0.27032087961821799</v>
      </c>
      <c r="L3" s="33"/>
      <c r="M3" s="5" t="s">
        <v>99</v>
      </c>
      <c r="N3" s="34">
        <f>AVERAGE(K1:K507)</f>
        <v>0.18478738441972839</v>
      </c>
      <c r="U3" t="s">
        <v>0</v>
      </c>
      <c r="V3">
        <v>3.2934960428630297E-2</v>
      </c>
    </row>
    <row r="4" spans="1:25" x14ac:dyDescent="0.3">
      <c r="A4">
        <v>32</v>
      </c>
      <c r="B4">
        <v>3.64</v>
      </c>
      <c r="C4">
        <v>0.39200000000000002</v>
      </c>
      <c r="D4">
        <v>1</v>
      </c>
      <c r="E4">
        <v>315</v>
      </c>
      <c r="F4">
        <v>16.399999999999999</v>
      </c>
      <c r="G4">
        <v>6.1079999999999997</v>
      </c>
      <c r="H4">
        <v>6.57</v>
      </c>
      <c r="I4">
        <v>21.9</v>
      </c>
      <c r="J4" s="8">
        <f>$V$3*A4+$V$4*B4+$V$5*C4+$V$6*D4+$V$7*E4+$V$8*F4+$V$9*G4+$V$10*H4+$V$2</f>
        <v>26.286841363470728</v>
      </c>
      <c r="K4" s="33">
        <f>ABS(J4-I4)/I4</f>
        <v>0.20031239102606072</v>
      </c>
      <c r="L4" s="33"/>
      <c r="M4" s="5" t="s">
        <v>100</v>
      </c>
      <c r="N4" s="34">
        <f>1-N3</f>
        <v>0.81521261558027158</v>
      </c>
      <c r="U4" t="s">
        <v>1</v>
      </c>
      <c r="V4">
        <v>0.13071000668218175</v>
      </c>
    </row>
    <row r="5" spans="1:25" x14ac:dyDescent="0.3">
      <c r="A5">
        <v>19.100000000000001</v>
      </c>
      <c r="B5">
        <v>3.64</v>
      </c>
      <c r="C5">
        <v>0.39200000000000002</v>
      </c>
      <c r="D5">
        <v>1</v>
      </c>
      <c r="E5">
        <v>315</v>
      </c>
      <c r="F5">
        <v>16.399999999999999</v>
      </c>
      <c r="G5">
        <v>5.8760000000000003</v>
      </c>
      <c r="H5">
        <v>9.25</v>
      </c>
      <c r="I5">
        <v>20.9</v>
      </c>
      <c r="J5" s="8">
        <f>$V$3*A5+$V$4*B5+$V$5*C5+$V$6*D5+$V$7*E5+$V$8*F5+$V$9*G5+$V$10*H5+$V$2</f>
        <v>23.283044699578856</v>
      </c>
      <c r="K5" s="33">
        <f>ABS(J5-I5)/I5</f>
        <v>0.11402127749181135</v>
      </c>
      <c r="L5" s="33"/>
      <c r="U5" t="s">
        <v>2</v>
      </c>
      <c r="V5">
        <v>-10.272705081509379</v>
      </c>
    </row>
    <row r="6" spans="1:25" x14ac:dyDescent="0.3">
      <c r="A6">
        <v>34.200000000000003</v>
      </c>
      <c r="B6">
        <v>3.75</v>
      </c>
      <c r="C6">
        <v>0.39400000000000002</v>
      </c>
      <c r="D6">
        <v>3</v>
      </c>
      <c r="E6">
        <v>244</v>
      </c>
      <c r="F6">
        <v>15.9</v>
      </c>
      <c r="G6">
        <v>7.4539999999999997</v>
      </c>
      <c r="H6">
        <v>3.11</v>
      </c>
      <c r="I6">
        <v>44</v>
      </c>
      <c r="J6" s="8">
        <f>$V$3*A6+$V$4*B6+$V$5*C6+$V$6*D6+$V$7*E6+$V$8*F6+$V$9*G6+$V$10*H6+$V$2</f>
        <v>36.084843881697395</v>
      </c>
      <c r="K6" s="33">
        <f>ABS(J6-I6)/I6</f>
        <v>0.17988991177960464</v>
      </c>
      <c r="L6" s="33"/>
      <c r="U6" t="s">
        <v>7</v>
      </c>
      <c r="V6">
        <v>0.26150642300181948</v>
      </c>
    </row>
    <row r="7" spans="1:25" x14ac:dyDescent="0.3">
      <c r="A7">
        <v>17.8</v>
      </c>
      <c r="B7">
        <v>3.37</v>
      </c>
      <c r="C7">
        <v>0.39800000000000002</v>
      </c>
      <c r="D7">
        <v>4</v>
      </c>
      <c r="E7">
        <v>337</v>
      </c>
      <c r="F7">
        <v>16.100000000000001</v>
      </c>
      <c r="G7">
        <v>6.29</v>
      </c>
      <c r="H7">
        <v>4.67</v>
      </c>
      <c r="I7">
        <v>23.5</v>
      </c>
      <c r="J7" s="8">
        <f>$V$3*A7+$V$4*B7+$V$5*C7+$V$6*D7+$V$7*E7+$V$8*F7+$V$9*G7+$V$10*H7+$V$2</f>
        <v>28.410953399522832</v>
      </c>
      <c r="K7" s="33">
        <f>ABS(J7-I7)/I7</f>
        <v>0.20897674040522687</v>
      </c>
      <c r="L7" s="33"/>
      <c r="U7" t="s">
        <v>3</v>
      </c>
      <c r="V7">
        <v>-1.4452345036481897E-2</v>
      </c>
    </row>
    <row r="8" spans="1:25" x14ac:dyDescent="0.3">
      <c r="A8">
        <v>31.1</v>
      </c>
      <c r="B8">
        <v>3.37</v>
      </c>
      <c r="C8">
        <v>0.39800000000000002</v>
      </c>
      <c r="D8">
        <v>4</v>
      </c>
      <c r="E8">
        <v>337</v>
      </c>
      <c r="F8">
        <v>16.100000000000001</v>
      </c>
      <c r="G8">
        <v>5.7869999999999999</v>
      </c>
      <c r="H8">
        <v>10.24</v>
      </c>
      <c r="I8">
        <v>19.399999999999999</v>
      </c>
      <c r="J8" s="8">
        <f>$V$3*A8+$V$4*B8+$V$5*C8+$V$6*D8+$V$7*E8+$V$8*F8+$V$9*G8+$V$10*H8+$V$2</f>
        <v>23.40314028586678</v>
      </c>
      <c r="K8" s="33">
        <f>ABS(J8-I8)/I8</f>
        <v>0.20634743741581346</v>
      </c>
      <c r="L8" s="33"/>
      <c r="U8" t="s">
        <v>4</v>
      </c>
      <c r="V8">
        <v>-1.071702472694493</v>
      </c>
    </row>
    <row r="9" spans="1:25" x14ac:dyDescent="0.3">
      <c r="A9">
        <v>20.8</v>
      </c>
      <c r="B9">
        <v>2.97</v>
      </c>
      <c r="C9">
        <v>0.4</v>
      </c>
      <c r="D9">
        <v>1</v>
      </c>
      <c r="E9">
        <v>285</v>
      </c>
      <c r="F9">
        <v>15.3</v>
      </c>
      <c r="G9">
        <v>7.0880000000000001</v>
      </c>
      <c r="H9">
        <v>7.85</v>
      </c>
      <c r="I9">
        <v>32.200000000000003</v>
      </c>
      <c r="J9" s="8">
        <f>$V$3*A9+$V$4*B9+$V$5*C9+$V$6*D9+$V$7*E9+$V$8*F9+$V$9*G9+$V$10*H9+$V$2</f>
        <v>30.629011231497056</v>
      </c>
      <c r="K9" s="33">
        <f>ABS(J9-I9)/I9</f>
        <v>4.8788471071520075E-2</v>
      </c>
      <c r="L9" s="33"/>
      <c r="U9" t="s">
        <v>8</v>
      </c>
      <c r="V9">
        <v>4.1254689590847393</v>
      </c>
    </row>
    <row r="10" spans="1:25" x14ac:dyDescent="0.3">
      <c r="A10">
        <v>20.100000000000001</v>
      </c>
      <c r="B10">
        <v>2.2400000000000002</v>
      </c>
      <c r="C10">
        <v>0.4</v>
      </c>
      <c r="D10">
        <v>5</v>
      </c>
      <c r="E10">
        <v>358</v>
      </c>
      <c r="F10">
        <v>14.8</v>
      </c>
      <c r="G10">
        <v>6.3449999999999998</v>
      </c>
      <c r="H10">
        <v>4.97</v>
      </c>
      <c r="I10">
        <v>22.5</v>
      </c>
      <c r="J10" s="8">
        <f>$V$3*A10+$V$4*B10+$V$5*C10+$V$6*D10+$V$7*E10+$V$8*F10+$V$9*G10+$V$10*H10+$V$2</f>
        <v>29.715029490672379</v>
      </c>
      <c r="K10" s="33">
        <f>ABS(J10-I10)/I10</f>
        <v>0.32066797736321684</v>
      </c>
      <c r="L10" s="33"/>
      <c r="M10" s="19" t="s">
        <v>106</v>
      </c>
      <c r="N10" s="19"/>
      <c r="O10" s="19"/>
      <c r="P10" s="19"/>
      <c r="Q10" s="19"/>
      <c r="U10" t="s">
        <v>5</v>
      </c>
      <c r="V10">
        <v>-0.60515928203540559</v>
      </c>
    </row>
    <row r="11" spans="1:25" x14ac:dyDescent="0.3">
      <c r="A11">
        <v>10</v>
      </c>
      <c r="B11">
        <v>2.2400000000000002</v>
      </c>
      <c r="C11">
        <v>0.4</v>
      </c>
      <c r="D11">
        <v>5</v>
      </c>
      <c r="E11">
        <v>358</v>
      </c>
      <c r="F11">
        <v>14.8</v>
      </c>
      <c r="G11">
        <v>7.0410000000000004</v>
      </c>
      <c r="H11">
        <v>4.74</v>
      </c>
      <c r="I11">
        <v>29</v>
      </c>
      <c r="J11" s="8">
        <f>$V$3*A11+$V$4*B11+$V$5*C11+$V$6*D11+$V$7*E11+$V$8*F11+$V$9*G11+$V$10*H11+$V$2</f>
        <v>32.392899420734338</v>
      </c>
      <c r="K11" s="33">
        <f>ABS(J11-I11)/I11</f>
        <v>0.11699653174945993</v>
      </c>
      <c r="L11" s="33"/>
      <c r="M11" s="19" t="s">
        <v>107</v>
      </c>
      <c r="N11" s="19"/>
      <c r="O11" s="19"/>
      <c r="P11" s="19"/>
      <c r="Q11" s="19"/>
    </row>
    <row r="12" spans="1:25" x14ac:dyDescent="0.3">
      <c r="A12">
        <v>47.4</v>
      </c>
      <c r="B12">
        <v>2.2400000000000002</v>
      </c>
      <c r="C12">
        <v>0.4</v>
      </c>
      <c r="D12">
        <v>5</v>
      </c>
      <c r="E12">
        <v>358</v>
      </c>
      <c r="F12">
        <v>14.8</v>
      </c>
      <c r="G12">
        <v>6.8710000000000004</v>
      </c>
      <c r="H12">
        <v>6.07</v>
      </c>
      <c r="I12">
        <v>24.8</v>
      </c>
      <c r="J12" s="8">
        <f>$V$3*A12+$V$4*B12+$V$5*C12+$V$6*D12+$V$7*E12+$V$8*F12+$V$9*G12+$V$10*H12+$V$2</f>
        <v>32.118475372613609</v>
      </c>
      <c r="K12" s="33">
        <f>ABS(J12-I12)/I12</f>
        <v>0.29509981341183905</v>
      </c>
      <c r="L12" s="33"/>
    </row>
    <row r="13" spans="1:25" x14ac:dyDescent="0.3">
      <c r="A13">
        <v>9.9</v>
      </c>
      <c r="B13">
        <v>2.93</v>
      </c>
      <c r="C13">
        <v>0.40100000000000002</v>
      </c>
      <c r="D13">
        <v>1</v>
      </c>
      <c r="E13">
        <v>265</v>
      </c>
      <c r="F13">
        <v>15.6</v>
      </c>
      <c r="G13">
        <v>6.8</v>
      </c>
      <c r="H13">
        <v>5.03</v>
      </c>
      <c r="I13">
        <v>31.1</v>
      </c>
      <c r="J13" s="8">
        <f>$V$3*A13+$V$4*B13+$V$5*C13+$V$6*D13+$V$7*E13+$V$8*F13+$V$9*G13+$V$10*H13+$V$2</f>
        <v>30.74046933152092</v>
      </c>
      <c r="K13" s="33">
        <f>ABS(J13-I13)/I13</f>
        <v>1.1560471655275927E-2</v>
      </c>
      <c r="L13" s="33"/>
    </row>
    <row r="14" spans="1:25" x14ac:dyDescent="0.3">
      <c r="A14">
        <v>18.8</v>
      </c>
      <c r="B14">
        <v>2.93</v>
      </c>
      <c r="C14">
        <v>0.40100000000000002</v>
      </c>
      <c r="D14">
        <v>1</v>
      </c>
      <c r="E14">
        <v>265</v>
      </c>
      <c r="F14">
        <v>15.6</v>
      </c>
      <c r="G14">
        <v>6.6040000000000001</v>
      </c>
      <c r="H14">
        <v>4.38</v>
      </c>
      <c r="I14">
        <v>29.1</v>
      </c>
      <c r="J14" s="8">
        <f>$V$3*A14+$V$4*B14+$V$5*C14+$V$6*D14+$V$7*E14+$V$8*F14+$V$9*G14+$V$10*H14+$V$2</f>
        <v>30.618352096678137</v>
      </c>
      <c r="K14" s="33">
        <f>ABS(J14-I14)/I14</f>
        <v>5.2177047995812229E-2</v>
      </c>
      <c r="L14" s="33"/>
      <c r="M14" s="39" t="s">
        <v>108</v>
      </c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 x14ac:dyDescent="0.3">
      <c r="A15">
        <v>24.8</v>
      </c>
      <c r="B15">
        <v>1.21</v>
      </c>
      <c r="C15">
        <v>0.40100000000000002</v>
      </c>
      <c r="D15">
        <v>1</v>
      </c>
      <c r="E15">
        <v>198</v>
      </c>
      <c r="F15">
        <v>13.6</v>
      </c>
      <c r="G15">
        <v>7.923</v>
      </c>
      <c r="H15">
        <v>3.16</v>
      </c>
      <c r="I15">
        <v>50</v>
      </c>
      <c r="J15" s="8">
        <f>$V$3*A15+$V$4*B15+$V$5*C15+$V$6*D15+$V$7*E15+$V$8*F15+$V$9*G15+$V$10*H15+$V$2</f>
        <v>39.882640591705808</v>
      </c>
      <c r="K15" s="33">
        <f>ABS(J15-I15)/I15</f>
        <v>0.20234718816588385</v>
      </c>
      <c r="L15" s="3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 x14ac:dyDescent="0.3">
      <c r="A16">
        <v>21.9</v>
      </c>
      <c r="B16">
        <v>1.22</v>
      </c>
      <c r="C16">
        <v>0.40300000000000002</v>
      </c>
      <c r="D16">
        <v>5</v>
      </c>
      <c r="E16">
        <v>226</v>
      </c>
      <c r="F16">
        <v>17.899999999999999</v>
      </c>
      <c r="G16">
        <v>7.2489999999999997</v>
      </c>
      <c r="H16">
        <v>4.8099999999999996</v>
      </c>
      <c r="I16">
        <v>35.4</v>
      </c>
      <c r="J16" s="8">
        <f>$V$3*A16+$V$4*B16+$V$5*C16+$V$6*D16+$V$7*E16+$V$8*F16+$V$9*G16+$V$10*H16+$V$2</f>
        <v>32.021851400984509</v>
      </c>
      <c r="K16" s="33">
        <f>ABS(J16-I16)/I16</f>
        <v>9.5427926525861281E-2</v>
      </c>
      <c r="L16" s="33"/>
      <c r="M16" s="32"/>
      <c r="N16" s="32"/>
      <c r="O16" s="40" t="s">
        <v>109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12" x14ac:dyDescent="0.3">
      <c r="A17">
        <v>15.3</v>
      </c>
      <c r="B17">
        <v>1.47</v>
      </c>
      <c r="C17">
        <v>0.40300000000000002</v>
      </c>
      <c r="D17">
        <v>3</v>
      </c>
      <c r="E17">
        <v>402</v>
      </c>
      <c r="F17">
        <v>17</v>
      </c>
      <c r="G17">
        <v>6.9749999999999996</v>
      </c>
      <c r="H17">
        <v>4.5599999999999996</v>
      </c>
      <c r="I17">
        <v>34.9</v>
      </c>
      <c r="J17" s="8">
        <f>$V$3*A17+$V$4*B17+$V$5*C17+$V$6*D17+$V$7*E17+$V$8*F17+$V$9*G17+$V$10*H17+$V$2</f>
        <v>28.75597614254632</v>
      </c>
      <c r="K17" s="33">
        <f>ABS(J17-I17)/I17</f>
        <v>0.17604652886686759</v>
      </c>
      <c r="L17" s="33"/>
    </row>
    <row r="18" spans="1:12" x14ac:dyDescent="0.3">
      <c r="A18">
        <v>13.9</v>
      </c>
      <c r="B18">
        <v>1.47</v>
      </c>
      <c r="C18">
        <v>0.40300000000000002</v>
      </c>
      <c r="D18">
        <v>3</v>
      </c>
      <c r="E18">
        <v>402</v>
      </c>
      <c r="F18">
        <v>17</v>
      </c>
      <c r="G18">
        <v>7.1349999999999998</v>
      </c>
      <c r="H18">
        <v>4.45</v>
      </c>
      <c r="I18">
        <v>32.9</v>
      </c>
      <c r="J18" s="8">
        <f>$V$3*A18+$V$4*B18+$V$5*C18+$V$6*D18+$V$7*E18+$V$8*F18+$V$9*G18+$V$10*H18+$V$2</f>
        <v>29.436509752423692</v>
      </c>
      <c r="K18" s="33">
        <f>ABS(J18-I18)/I18</f>
        <v>0.10527325980475095</v>
      </c>
      <c r="L18" s="33"/>
    </row>
    <row r="19" spans="1:12" x14ac:dyDescent="0.3">
      <c r="A19">
        <v>34.1</v>
      </c>
      <c r="B19">
        <v>1.52</v>
      </c>
      <c r="C19">
        <v>0.40400000000000003</v>
      </c>
      <c r="D19">
        <v>2</v>
      </c>
      <c r="E19">
        <v>329</v>
      </c>
      <c r="F19">
        <v>12.6</v>
      </c>
      <c r="G19">
        <v>7.2869999999999999</v>
      </c>
      <c r="H19">
        <v>4.08</v>
      </c>
      <c r="I19">
        <v>33.299999999999997</v>
      </c>
      <c r="J19" s="8">
        <f>$V$3*A19+$V$4*B19+$V$5*C19+$V$6*D19+$V$7*E19+$V$8*F19+$V$9*G19+$V$10*H19+$V$2</f>
        <v>36.45804460898573</v>
      </c>
      <c r="K19" s="33">
        <f>ABS(J19-I19)/I19</f>
        <v>9.4836174444016028E-2</v>
      </c>
      <c r="L19" s="33"/>
    </row>
    <row r="20" spans="1:12" x14ac:dyDescent="0.3">
      <c r="A20">
        <v>36.6</v>
      </c>
      <c r="B20">
        <v>1.52</v>
      </c>
      <c r="C20">
        <v>0.40400000000000003</v>
      </c>
      <c r="D20">
        <v>2</v>
      </c>
      <c r="E20">
        <v>329</v>
      </c>
      <c r="F20">
        <v>12.6</v>
      </c>
      <c r="G20">
        <v>7.1070000000000002</v>
      </c>
      <c r="H20">
        <v>8.61</v>
      </c>
      <c r="I20">
        <v>30.3</v>
      </c>
      <c r="J20" s="8">
        <f>$V$3*A20+$V$4*B20+$V$5*C20+$V$6*D20+$V$7*E20+$V$8*F20+$V$9*G20+$V$10*H20+$V$2</f>
        <v>33.056426049801665</v>
      </c>
      <c r="K20" s="33">
        <f>ABS(J20-I20)/I20</f>
        <v>9.0971156759130839E-2</v>
      </c>
      <c r="L20" s="33"/>
    </row>
    <row r="21" spans="1:12" x14ac:dyDescent="0.3">
      <c r="A21">
        <v>38.299999999999997</v>
      </c>
      <c r="B21">
        <v>1.52</v>
      </c>
      <c r="C21">
        <v>0.40400000000000003</v>
      </c>
      <c r="D21">
        <v>2</v>
      </c>
      <c r="E21">
        <v>329</v>
      </c>
      <c r="F21">
        <v>12.6</v>
      </c>
      <c r="G21">
        <v>7.274</v>
      </c>
      <c r="H21">
        <v>6.62</v>
      </c>
      <c r="I21">
        <v>34.6</v>
      </c>
      <c r="J21" s="8">
        <f>$V$3*A21+$V$4*B21+$V$5*C21+$V$6*D21+$V$7*E21+$V$8*F21+$V$9*G21+$V$10*H21+$V$2</f>
        <v>35.005635769947943</v>
      </c>
      <c r="K21" s="33">
        <f>ABS(J21-I21)/I21</f>
        <v>1.1723577166125492E-2</v>
      </c>
      <c r="L21" s="33"/>
    </row>
    <row r="22" spans="1:12" x14ac:dyDescent="0.3">
      <c r="A22">
        <v>31.3</v>
      </c>
      <c r="B22">
        <v>5.32</v>
      </c>
      <c r="C22">
        <v>0.40500000000000003</v>
      </c>
      <c r="D22">
        <v>6</v>
      </c>
      <c r="E22">
        <v>293</v>
      </c>
      <c r="F22">
        <v>16.600000000000001</v>
      </c>
      <c r="G22">
        <v>6.2089999999999996</v>
      </c>
      <c r="H22">
        <v>7.14</v>
      </c>
      <c r="I22">
        <v>23.2</v>
      </c>
      <c r="J22" s="8">
        <f>$V$3*A22+$V$4*B22+$V$5*C22+$V$6*D22+$V$7*E22+$V$8*F22+$V$9*G22+$V$10*H22+$V$2</f>
        <v>27.832709321717314</v>
      </c>
      <c r="K22" s="33">
        <f>ABS(J22-I22)/I22</f>
        <v>0.19968574662574631</v>
      </c>
      <c r="L22" s="33"/>
    </row>
    <row r="23" spans="1:12" x14ac:dyDescent="0.3">
      <c r="A23">
        <v>45.6</v>
      </c>
      <c r="B23">
        <v>5.32</v>
      </c>
      <c r="C23">
        <v>0.40500000000000003</v>
      </c>
      <c r="D23">
        <v>6</v>
      </c>
      <c r="E23">
        <v>293</v>
      </c>
      <c r="F23">
        <v>16.600000000000001</v>
      </c>
      <c r="G23">
        <v>6.3150000000000004</v>
      </c>
      <c r="H23">
        <v>7.6</v>
      </c>
      <c r="I23">
        <v>22.3</v>
      </c>
      <c r="J23" s="8">
        <f>$V$3*A23+$V$4*B23+$V$5*C23+$V$6*D23+$V$7*E23+$V$8*F23+$V$9*G23+$V$10*H23+$V$2</f>
        <v>28.462605695773419</v>
      </c>
      <c r="K23" s="33">
        <f>ABS(J23-I23)/I23</f>
        <v>0.2763500312006017</v>
      </c>
      <c r="L23" s="33"/>
    </row>
    <row r="24" spans="1:12" x14ac:dyDescent="0.3">
      <c r="A24">
        <v>22.9</v>
      </c>
      <c r="B24">
        <v>5.32</v>
      </c>
      <c r="C24">
        <v>0.40500000000000003</v>
      </c>
      <c r="D24">
        <v>6</v>
      </c>
      <c r="E24">
        <v>293</v>
      </c>
      <c r="F24">
        <v>16.600000000000001</v>
      </c>
      <c r="G24">
        <v>6.5650000000000004</v>
      </c>
      <c r="H24">
        <v>9.51</v>
      </c>
      <c r="I24">
        <v>24.8</v>
      </c>
      <c r="J24" s="8">
        <f>$V$3*A24+$V$4*B24+$V$5*C24+$V$6*D24+$V$7*E24+$V$8*F24+$V$9*G24+$V$10*H24+$V$2</f>
        <v>27.590495105127076</v>
      </c>
      <c r="K24" s="33">
        <f>ABS(J24-I24)/I24</f>
        <v>0.11251996391641431</v>
      </c>
      <c r="L24" s="33"/>
    </row>
    <row r="25" spans="1:12" x14ac:dyDescent="0.3">
      <c r="A25">
        <v>21.4</v>
      </c>
      <c r="B25">
        <v>6.07</v>
      </c>
      <c r="C25">
        <v>0.40899999999999997</v>
      </c>
      <c r="D25">
        <v>4</v>
      </c>
      <c r="E25">
        <v>345</v>
      </c>
      <c r="F25">
        <v>18.899999999999999</v>
      </c>
      <c r="G25">
        <v>5.8780000000000001</v>
      </c>
      <c r="H25">
        <v>8.1</v>
      </c>
      <c r="I25">
        <v>22</v>
      </c>
      <c r="J25" s="8">
        <f>$V$3*A25+$V$4*B25+$V$5*C25+$V$6*D25+$V$7*E25+$V$8*F25+$V$9*G25+$V$10*H25+$V$2</f>
        <v>21.877661286850401</v>
      </c>
      <c r="K25" s="33">
        <f>ABS(J25-I25)/I25</f>
        <v>5.5608505977090446E-3</v>
      </c>
      <c r="L25" s="33"/>
    </row>
    <row r="26" spans="1:12" x14ac:dyDescent="0.3">
      <c r="A26">
        <v>36.799999999999997</v>
      </c>
      <c r="B26">
        <v>6.07</v>
      </c>
      <c r="C26">
        <v>0.40899999999999997</v>
      </c>
      <c r="D26">
        <v>4</v>
      </c>
      <c r="E26">
        <v>345</v>
      </c>
      <c r="F26">
        <v>18.899999999999999</v>
      </c>
      <c r="G26">
        <v>5.5940000000000003</v>
      </c>
      <c r="H26">
        <v>13.09</v>
      </c>
      <c r="I26">
        <v>17.399999999999999</v>
      </c>
      <c r="J26" s="8">
        <f>$V$3*A26+$V$4*B26+$V$5*C26+$V$6*D26+$V$7*E26+$V$8*F26+$V$9*G26+$V$10*H26+$V$2</f>
        <v>18.193481675714569</v>
      </c>
      <c r="K26" s="33">
        <f>ABS(J26-I26)/I26</f>
        <v>4.5602395156009799E-2</v>
      </c>
      <c r="L26" s="33"/>
    </row>
    <row r="27" spans="1:12" x14ac:dyDescent="0.3">
      <c r="A27">
        <v>33</v>
      </c>
      <c r="B27">
        <v>6.07</v>
      </c>
      <c r="C27">
        <v>0.40899999999999997</v>
      </c>
      <c r="D27">
        <v>4</v>
      </c>
      <c r="E27">
        <v>345</v>
      </c>
      <c r="F27">
        <v>18.899999999999999</v>
      </c>
      <c r="G27">
        <v>5.8849999999999998</v>
      </c>
      <c r="H27">
        <v>8.7899999999999991</v>
      </c>
      <c r="I27">
        <v>20.9</v>
      </c>
      <c r="J27" s="8">
        <f>$V$3*A27+$V$4*B27+$V$5*C27+$V$6*D27+$V$7*E27+$V$8*F27+$V$9*G27+$V$10*H27+$V$2</f>
        <v>21.871025205931673</v>
      </c>
      <c r="K27" s="33">
        <f>ABS(J27-I27)/I27</f>
        <v>4.646053616897964E-2</v>
      </c>
      <c r="L27" s="33"/>
    </row>
    <row r="28" spans="1:12" x14ac:dyDescent="0.3">
      <c r="A28">
        <v>47.6</v>
      </c>
      <c r="B28">
        <v>4</v>
      </c>
      <c r="C28">
        <v>0.41</v>
      </c>
      <c r="D28">
        <v>3</v>
      </c>
      <c r="E28">
        <v>469</v>
      </c>
      <c r="F28">
        <v>21.1</v>
      </c>
      <c r="G28">
        <v>5.8879999999999999</v>
      </c>
      <c r="H28">
        <v>14.8</v>
      </c>
      <c r="I28">
        <v>18.899999999999999</v>
      </c>
      <c r="J28" s="8">
        <f>$V$3*A28+$V$4*B28+$V$5*C28+$V$6*D28+$V$7*E28+$V$8*F28+$V$9*G28+$V$10*H28+$V$2</f>
        <v>14.035059683667058</v>
      </c>
      <c r="K28" s="33">
        <f>ABS(J28-I28)/I28</f>
        <v>0.25740424954142549</v>
      </c>
      <c r="L28" s="33"/>
    </row>
    <row r="29" spans="1:12" x14ac:dyDescent="0.3">
      <c r="A29">
        <v>35.700000000000003</v>
      </c>
      <c r="B29">
        <v>0.74</v>
      </c>
      <c r="C29">
        <v>0.41</v>
      </c>
      <c r="D29">
        <v>2</v>
      </c>
      <c r="E29">
        <v>313</v>
      </c>
      <c r="F29">
        <v>17.3</v>
      </c>
      <c r="G29">
        <v>6.383</v>
      </c>
      <c r="H29">
        <v>5.77</v>
      </c>
      <c r="I29">
        <v>24.7</v>
      </c>
      <c r="J29" s="8">
        <f>$V$3*A29+$V$4*B29+$V$5*C29+$V$6*D29+$V$7*E29+$V$8*F29+$V$9*G29+$V$10*H29+$V$2</f>
        <v>26.789243283237536</v>
      </c>
      <c r="K29" s="33">
        <f>ABS(J29-I29)/I29</f>
        <v>8.4584748309211991E-2</v>
      </c>
      <c r="L29" s="33"/>
    </row>
    <row r="30" spans="1:12" x14ac:dyDescent="0.3">
      <c r="A30">
        <v>36.1</v>
      </c>
      <c r="B30">
        <v>2.02</v>
      </c>
      <c r="C30">
        <v>0.41</v>
      </c>
      <c r="D30">
        <v>5</v>
      </c>
      <c r="E30">
        <v>187</v>
      </c>
      <c r="F30">
        <v>17</v>
      </c>
      <c r="G30">
        <v>6.7279999999999998</v>
      </c>
      <c r="H30">
        <v>4.5</v>
      </c>
      <c r="I30">
        <v>30.1</v>
      </c>
      <c r="J30" s="8">
        <f>$V$3*A30+$V$4*B30+$V$5*C30+$V$6*D30+$V$7*E30+$V$8*F30+$V$9*G30+$V$10*H30+$V$2</f>
        <v>32.088590640441907</v>
      </c>
      <c r="K30" s="33">
        <f>ABS(J30-I30)/I30</f>
        <v>6.6066134233950358E-2</v>
      </c>
      <c r="L30" s="33"/>
    </row>
    <row r="31" spans="1:12" x14ac:dyDescent="0.3">
      <c r="A31">
        <v>40.5</v>
      </c>
      <c r="B31">
        <v>1.32</v>
      </c>
      <c r="C31">
        <v>0.41099999999999998</v>
      </c>
      <c r="D31">
        <v>5</v>
      </c>
      <c r="E31">
        <v>256</v>
      </c>
      <c r="F31">
        <v>15.1</v>
      </c>
      <c r="G31">
        <v>6.8159999999999998</v>
      </c>
      <c r="H31">
        <v>3.95</v>
      </c>
      <c r="I31">
        <v>31.6</v>
      </c>
      <c r="J31" s="8">
        <f>$V$3*A31+$V$4*B31+$V$5*C31+$V$6*D31+$V$7*E31+$V$8*F31+$V$9*G31+$V$10*H31+$V$2</f>
        <v>33.866636520690058</v>
      </c>
      <c r="K31" s="33">
        <f>ABS(J31-I31)/I31</f>
        <v>7.1729003819305581E-2</v>
      </c>
      <c r="L31" s="33"/>
    </row>
    <row r="32" spans="1:12" x14ac:dyDescent="0.3">
      <c r="A32">
        <v>27.9</v>
      </c>
      <c r="B32">
        <v>4.95</v>
      </c>
      <c r="C32">
        <v>0.41099999999999998</v>
      </c>
      <c r="D32">
        <v>4</v>
      </c>
      <c r="E32">
        <v>245</v>
      </c>
      <c r="F32">
        <v>19.2</v>
      </c>
      <c r="G32">
        <v>6.8609999999999998</v>
      </c>
      <c r="H32">
        <v>3.33</v>
      </c>
      <c r="I32">
        <v>28.5</v>
      </c>
      <c r="J32" s="8">
        <f>$V$3*A32+$V$4*B32+$V$5*C32+$V$6*D32+$V$7*E32+$V$8*F32+$V$9*G32+$V$10*H32+$V$2</f>
        <v>29.990467435918461</v>
      </c>
      <c r="K32" s="33">
        <f>ABS(J32-I32)/I32</f>
        <v>5.2297103014682843E-2</v>
      </c>
      <c r="L32" s="33"/>
    </row>
    <row r="33" spans="1:12" x14ac:dyDescent="0.3">
      <c r="A33">
        <v>27.7</v>
      </c>
      <c r="B33">
        <v>4.95</v>
      </c>
      <c r="C33">
        <v>0.41099999999999998</v>
      </c>
      <c r="D33">
        <v>4</v>
      </c>
      <c r="E33">
        <v>245</v>
      </c>
      <c r="F33">
        <v>19.2</v>
      </c>
      <c r="G33">
        <v>7.1479999999999997</v>
      </c>
      <c r="H33">
        <v>3.56</v>
      </c>
      <c r="I33">
        <v>37.299999999999997</v>
      </c>
      <c r="J33" s="8">
        <f>$V$3*A33+$V$4*B33+$V$5*C33+$V$6*D33+$V$7*E33+$V$8*F33+$V$9*G33+$V$10*H33+$V$2</f>
        <v>31.028703400221911</v>
      </c>
      <c r="K33" s="33">
        <f>ABS(J33-I33)/I33</f>
        <v>0.16813127613346077</v>
      </c>
      <c r="L33" s="33"/>
    </row>
    <row r="34" spans="1:12" x14ac:dyDescent="0.3">
      <c r="A34">
        <v>23.4</v>
      </c>
      <c r="B34">
        <v>4.95</v>
      </c>
      <c r="C34">
        <v>0.41099999999999998</v>
      </c>
      <c r="D34">
        <v>4</v>
      </c>
      <c r="E34">
        <v>245</v>
      </c>
      <c r="F34">
        <v>19.2</v>
      </c>
      <c r="G34">
        <v>6.63</v>
      </c>
      <c r="H34">
        <v>4.7</v>
      </c>
      <c r="I34">
        <v>27.9</v>
      </c>
      <c r="J34" s="8">
        <f>$V$3*A34+$V$4*B34+$V$5*C34+$V$6*D34+$V$7*E34+$V$8*F34+$V$9*G34+$V$10*H34+$V$2</f>
        <v>28.060208568052541</v>
      </c>
      <c r="K34" s="33">
        <f>ABS(J34-I34)/I34</f>
        <v>5.7422425825284116E-3</v>
      </c>
      <c r="L34" s="33"/>
    </row>
    <row r="35" spans="1:12" x14ac:dyDescent="0.3">
      <c r="A35">
        <v>35.9</v>
      </c>
      <c r="B35">
        <v>1.69</v>
      </c>
      <c r="C35">
        <v>0.41099999999999998</v>
      </c>
      <c r="D35">
        <v>4</v>
      </c>
      <c r="E35">
        <v>411</v>
      </c>
      <c r="F35">
        <v>18.3</v>
      </c>
      <c r="G35">
        <v>6.5789999999999997</v>
      </c>
      <c r="H35">
        <v>5.49</v>
      </c>
      <c r="I35">
        <v>24.1</v>
      </c>
      <c r="J35" s="8">
        <f>$V$3*A35+$V$4*B35+$V$5*C35+$V$6*D35+$V$7*E35+$V$8*F35+$V$9*G35+$V$10*H35+$V$2</f>
        <v>25.922749151274267</v>
      </c>
      <c r="K35" s="33">
        <f>ABS(J35-I35)/I35</f>
        <v>7.563274486615211E-2</v>
      </c>
      <c r="L35" s="33"/>
    </row>
    <row r="36" spans="1:12" x14ac:dyDescent="0.3">
      <c r="A36">
        <v>18.5</v>
      </c>
      <c r="B36">
        <v>1.69</v>
      </c>
      <c r="C36">
        <v>0.41099999999999998</v>
      </c>
      <c r="D36">
        <v>4</v>
      </c>
      <c r="E36">
        <v>411</v>
      </c>
      <c r="F36">
        <v>18.3</v>
      </c>
      <c r="G36">
        <v>5.8840000000000003</v>
      </c>
      <c r="H36">
        <v>7.79</v>
      </c>
      <c r="I36">
        <v>18.600000000000001</v>
      </c>
      <c r="J36" s="8">
        <f>$V$3*A36+$V$4*B36+$V$5*C36+$V$6*D36+$V$7*E36+$V$8*F36+$V$9*G36+$V$10*H36+$V$2</f>
        <v>21.090613564570774</v>
      </c>
      <c r="K36" s="33">
        <f>ABS(J36-I36)/I36</f>
        <v>0.1339039550844501</v>
      </c>
      <c r="L36" s="33"/>
    </row>
    <row r="37" spans="1:12" x14ac:dyDescent="0.3">
      <c r="A37">
        <v>6.6</v>
      </c>
      <c r="B37">
        <v>10.81</v>
      </c>
      <c r="C37">
        <v>0.41299999999999998</v>
      </c>
      <c r="D37">
        <v>4</v>
      </c>
      <c r="E37">
        <v>305</v>
      </c>
      <c r="F37">
        <v>19.2</v>
      </c>
      <c r="G37">
        <v>6.4169999999999998</v>
      </c>
      <c r="H37">
        <v>6.72</v>
      </c>
      <c r="I37">
        <v>24.2</v>
      </c>
      <c r="J37" s="8">
        <f>$V$3*A37+$V$4*B37+$V$5*C37+$V$6*D37+$V$7*E37+$V$8*F37+$V$9*G37+$V$10*H37+$V$2</f>
        <v>25.284029121660637</v>
      </c>
      <c r="K37" s="33">
        <f>ABS(J37-I37)/I37</f>
        <v>4.4794591804158602E-2</v>
      </c>
      <c r="L37" s="33"/>
    </row>
    <row r="38" spans="1:12" x14ac:dyDescent="0.3">
      <c r="A38">
        <v>17.5</v>
      </c>
      <c r="B38">
        <v>10.81</v>
      </c>
      <c r="C38">
        <v>0.41299999999999998</v>
      </c>
      <c r="D38">
        <v>4</v>
      </c>
      <c r="E38">
        <v>305</v>
      </c>
      <c r="F38">
        <v>19.2</v>
      </c>
      <c r="G38">
        <v>5.9610000000000003</v>
      </c>
      <c r="H38">
        <v>9.8800000000000008</v>
      </c>
      <c r="I38">
        <v>21.7</v>
      </c>
      <c r="J38" s="8">
        <f>$V$3*A38+$V$4*B38+$V$5*C38+$V$6*D38+$V$7*E38+$V$8*F38+$V$9*G38+$V$10*H38+$V$2</f>
        <v>21.849503013758188</v>
      </c>
      <c r="K38" s="33">
        <f>ABS(J38-I38)/I38</f>
        <v>6.8895398045248175E-3</v>
      </c>
      <c r="L38" s="33"/>
    </row>
    <row r="39" spans="1:12" x14ac:dyDescent="0.3">
      <c r="A39">
        <v>7.8</v>
      </c>
      <c r="B39">
        <v>10.81</v>
      </c>
      <c r="C39">
        <v>0.41299999999999998</v>
      </c>
      <c r="D39">
        <v>4</v>
      </c>
      <c r="E39">
        <v>305</v>
      </c>
      <c r="F39">
        <v>19.2</v>
      </c>
      <c r="G39">
        <v>6.0650000000000004</v>
      </c>
      <c r="H39">
        <v>5.52</v>
      </c>
      <c r="I39">
        <v>22.8</v>
      </c>
      <c r="J39" s="8">
        <f>$V$3*A39+$V$4*B39+$V$5*C39+$V$6*D39+$V$7*E39+$V$8*F39+$V$9*G39+$V$10*H39+$V$2</f>
        <v>24.597577139019656</v>
      </c>
      <c r="K39" s="33">
        <f>ABS(J39-I39)/I39</f>
        <v>7.8841102588581347E-2</v>
      </c>
      <c r="L39" s="33"/>
    </row>
    <row r="40" spans="1:12" x14ac:dyDescent="0.3">
      <c r="A40">
        <v>6.2</v>
      </c>
      <c r="B40">
        <v>10.81</v>
      </c>
      <c r="C40">
        <v>0.41299999999999998</v>
      </c>
      <c r="D40">
        <v>4</v>
      </c>
      <c r="E40">
        <v>305</v>
      </c>
      <c r="F40">
        <v>19.2</v>
      </c>
      <c r="G40">
        <v>6.2450000000000001</v>
      </c>
      <c r="H40">
        <v>7.54</v>
      </c>
      <c r="I40">
        <v>23.4</v>
      </c>
      <c r="J40" s="8">
        <f>$V$3*A40+$V$4*B40+$V$5*C40+$V$6*D40+$V$7*E40+$V$8*F40+$V$9*G40+$V$10*H40+$V$2</f>
        <v>24.065043865257582</v>
      </c>
      <c r="K40" s="33">
        <f>ABS(J40-I40)/I40</f>
        <v>2.8420678002460842E-2</v>
      </c>
      <c r="L40" s="33"/>
    </row>
    <row r="41" spans="1:12" x14ac:dyDescent="0.3">
      <c r="A41">
        <v>21.9</v>
      </c>
      <c r="B41">
        <v>1.91</v>
      </c>
      <c r="C41">
        <v>0.41299999999999998</v>
      </c>
      <c r="D41">
        <v>4</v>
      </c>
      <c r="E41">
        <v>334</v>
      </c>
      <c r="F41">
        <v>22</v>
      </c>
      <c r="G41">
        <v>5.6630000000000003</v>
      </c>
      <c r="H41">
        <v>8.0500000000000007</v>
      </c>
      <c r="I41">
        <v>18.2</v>
      </c>
      <c r="J41" s="8">
        <f>$V$3*A41+$V$4*B41+$V$5*C41+$V$6*D41+$V$7*E41+$V$8*F41+$V$9*G41+$V$10*H41+$V$2</f>
        <v>17.289264586887725</v>
      </c>
      <c r="K41" s="33">
        <f>ABS(J41-I41)/I41</f>
        <v>5.004040731386121E-2</v>
      </c>
      <c r="L41" s="33"/>
    </row>
    <row r="42" spans="1:12" x14ac:dyDescent="0.3">
      <c r="A42">
        <v>19.5</v>
      </c>
      <c r="B42">
        <v>1.91</v>
      </c>
      <c r="C42">
        <v>0.41299999999999998</v>
      </c>
      <c r="D42">
        <v>4</v>
      </c>
      <c r="E42">
        <v>334</v>
      </c>
      <c r="F42">
        <v>22</v>
      </c>
      <c r="G42">
        <v>5.9359999999999999</v>
      </c>
      <c r="H42">
        <v>5.57</v>
      </c>
      <c r="I42">
        <v>20.6</v>
      </c>
      <c r="J42" s="8">
        <f>$V$3*A42+$V$4*B42+$V$5*C42+$V$6*D42+$V$7*E42+$V$8*F42+$V$9*G42+$V$10*H42+$V$2</f>
        <v>19.837268727136951</v>
      </c>
      <c r="K42" s="33">
        <f>ABS(J42-I42)/I42</f>
        <v>3.7025789944808249E-2</v>
      </c>
      <c r="L42" s="33"/>
    </row>
    <row r="43" spans="1:12" x14ac:dyDescent="0.3">
      <c r="A43">
        <v>38.4</v>
      </c>
      <c r="B43">
        <v>2.0299999999999998</v>
      </c>
      <c r="C43">
        <v>0.41499999999999998</v>
      </c>
      <c r="D43">
        <v>2</v>
      </c>
      <c r="E43">
        <v>348</v>
      </c>
      <c r="F43">
        <v>14.7</v>
      </c>
      <c r="G43">
        <v>6.1619999999999999</v>
      </c>
      <c r="H43">
        <v>7.43</v>
      </c>
      <c r="I43">
        <v>24.1</v>
      </c>
      <c r="J43" s="8">
        <f>$V$3*A43+$V$4*B43+$V$5*C43+$V$6*D43+$V$7*E43+$V$8*F43+$V$9*G43+$V$10*H43+$V$2</f>
        <v>27.359721364199622</v>
      </c>
      <c r="K43" s="33">
        <f>ABS(J43-I43)/I43</f>
        <v>0.13525814789210042</v>
      </c>
      <c r="L43" s="33"/>
    </row>
    <row r="44" spans="1:12" x14ac:dyDescent="0.3">
      <c r="A44">
        <v>15.7</v>
      </c>
      <c r="B44">
        <v>2.0299999999999998</v>
      </c>
      <c r="C44">
        <v>0.41499999999999998</v>
      </c>
      <c r="D44">
        <v>2</v>
      </c>
      <c r="E44">
        <v>348</v>
      </c>
      <c r="F44">
        <v>14.7</v>
      </c>
      <c r="G44">
        <v>7.61</v>
      </c>
      <c r="H44">
        <v>3.11</v>
      </c>
      <c r="I44">
        <v>42.3</v>
      </c>
      <c r="J44" s="8">
        <f>$V$3*A44+$V$4*B44+$V$5*C44+$V$6*D44+$V$7*E44+$V$8*F44+$V$9*G44+$V$10*H44+$V$2</f>
        <v>35.200064913617368</v>
      </c>
      <c r="K44" s="33">
        <f>ABS(J44-I44)/I44</f>
        <v>0.16784716516270992</v>
      </c>
      <c r="L44" s="33"/>
    </row>
    <row r="45" spans="1:12" x14ac:dyDescent="0.3">
      <c r="A45">
        <v>59.5</v>
      </c>
      <c r="B45">
        <v>1.38</v>
      </c>
      <c r="C45">
        <v>0.41610000000000003</v>
      </c>
      <c r="D45">
        <v>3</v>
      </c>
      <c r="E45">
        <v>216</v>
      </c>
      <c r="F45">
        <v>18.600000000000001</v>
      </c>
      <c r="G45">
        <v>7.1040000000000001</v>
      </c>
      <c r="H45">
        <v>8.0500000000000007</v>
      </c>
      <c r="I45">
        <v>33</v>
      </c>
      <c r="J45" s="8">
        <f>$V$3*A45+$V$4*B45+$V$5*C45+$V$6*D45+$V$7*E45+$V$8*F45+$V$9*G45+$V$10*H45+$V$2</f>
        <v>29.458956878215417</v>
      </c>
      <c r="K45" s="33">
        <f>ABS(J45-I45)/I45</f>
        <v>0.10730433702377523</v>
      </c>
      <c r="L45" s="33"/>
    </row>
    <row r="46" spans="1:12" x14ac:dyDescent="0.3">
      <c r="A46">
        <v>33.200000000000003</v>
      </c>
      <c r="B46">
        <v>2.68</v>
      </c>
      <c r="C46">
        <v>0.41610000000000003</v>
      </c>
      <c r="D46">
        <v>4</v>
      </c>
      <c r="E46">
        <v>224</v>
      </c>
      <c r="F46">
        <v>14.7</v>
      </c>
      <c r="G46">
        <v>7.8529999999999998</v>
      </c>
      <c r="H46">
        <v>3.81</v>
      </c>
      <c r="I46">
        <v>48.5</v>
      </c>
      <c r="J46" s="8">
        <f>$V$3*A46+$V$4*B46+$V$5*C46+$V$6*D46+$V$7*E46+$V$8*F46+$V$9*G46+$V$10*H46+$V$2</f>
        <v>38.744069340032354</v>
      </c>
      <c r="K46" s="33">
        <f>ABS(J46-I46)/I46</f>
        <v>0.201153209483869</v>
      </c>
      <c r="L46" s="33"/>
    </row>
    <row r="47" spans="1:12" x14ac:dyDescent="0.3">
      <c r="A47">
        <v>31.9</v>
      </c>
      <c r="B47">
        <v>2.68</v>
      </c>
      <c r="C47">
        <v>0.41610000000000003</v>
      </c>
      <c r="D47">
        <v>4</v>
      </c>
      <c r="E47">
        <v>224</v>
      </c>
      <c r="F47">
        <v>14.7</v>
      </c>
      <c r="G47">
        <v>8.0340000000000007</v>
      </c>
      <c r="H47">
        <v>2.88</v>
      </c>
      <c r="I47">
        <v>50</v>
      </c>
      <c r="J47" s="8">
        <f>$V$3*A47+$V$4*B47+$V$5*C47+$V$6*D47+$V$7*E47+$V$8*F47+$V$9*G47+$V$10*H47+$V$2</f>
        <v>40.010761905362401</v>
      </c>
      <c r="K47" s="33">
        <f>ABS(J47-I47)/I47</f>
        <v>0.19978476189275199</v>
      </c>
      <c r="L47" s="33"/>
    </row>
    <row r="48" spans="1:12" x14ac:dyDescent="0.3">
      <c r="A48">
        <v>32</v>
      </c>
      <c r="B48">
        <v>0.46</v>
      </c>
      <c r="C48">
        <v>0.42199999999999999</v>
      </c>
      <c r="D48">
        <v>4</v>
      </c>
      <c r="E48">
        <v>255</v>
      </c>
      <c r="F48">
        <v>14.4</v>
      </c>
      <c r="G48">
        <v>7.875</v>
      </c>
      <c r="H48">
        <v>2.97</v>
      </c>
      <c r="I48">
        <v>50</v>
      </c>
      <c r="J48" s="8">
        <f>$V$3*A48+$V$4*B48+$V$5*C48+$V$6*D48+$V$7*E48+$V$8*F48+$V$9*G48+$V$10*H48+$V$2</f>
        <v>38.826344372389663</v>
      </c>
      <c r="K48" s="33">
        <f>ABS(J48-I48)/I48</f>
        <v>0.22347311255220675</v>
      </c>
      <c r="L48" s="33"/>
    </row>
    <row r="49" spans="1:12" x14ac:dyDescent="0.3">
      <c r="A49">
        <v>33.5</v>
      </c>
      <c r="B49">
        <v>4.8600000000000003</v>
      </c>
      <c r="C49">
        <v>0.42599999999999999</v>
      </c>
      <c r="D49">
        <v>4</v>
      </c>
      <c r="E49">
        <v>281</v>
      </c>
      <c r="F49">
        <v>19</v>
      </c>
      <c r="G49">
        <v>6.7270000000000003</v>
      </c>
      <c r="H49">
        <v>5.29</v>
      </c>
      <c r="I49">
        <v>28</v>
      </c>
      <c r="J49" s="8">
        <f>$V$3*A49+$V$4*B49+$V$5*C49+$V$6*D49+$V$7*E49+$V$8*F49+$V$9*G49+$V$10*H49+$V$2</f>
        <v>27.964179777413552</v>
      </c>
      <c r="K49" s="33">
        <f>ABS(J49-I49)/I49</f>
        <v>1.2792936638017188E-3</v>
      </c>
      <c r="L49" s="33"/>
    </row>
    <row r="50" spans="1:12" x14ac:dyDescent="0.3">
      <c r="A50">
        <v>70.400000000000006</v>
      </c>
      <c r="B50">
        <v>4.8600000000000003</v>
      </c>
      <c r="C50">
        <v>0.42599999999999999</v>
      </c>
      <c r="D50">
        <v>4</v>
      </c>
      <c r="E50">
        <v>281</v>
      </c>
      <c r="F50">
        <v>19</v>
      </c>
      <c r="G50">
        <v>6.6189999999999998</v>
      </c>
      <c r="H50">
        <v>7.22</v>
      </c>
      <c r="I50">
        <v>23.9</v>
      </c>
      <c r="J50" s="8">
        <f>$V$3*A50+$V$4*B50+$V$5*C50+$V$6*D50+$V$7*E50+$V$8*F50+$V$9*G50+$V$10*H50+$V$2</f>
        <v>27.565971755320525</v>
      </c>
      <c r="K50" s="33">
        <f>ABS(J50-I50)/I50</f>
        <v>0.15338793955316013</v>
      </c>
      <c r="L50" s="33"/>
    </row>
    <row r="51" spans="1:12" x14ac:dyDescent="0.3">
      <c r="A51">
        <v>32.200000000000003</v>
      </c>
      <c r="B51">
        <v>4.8600000000000003</v>
      </c>
      <c r="C51">
        <v>0.42599999999999999</v>
      </c>
      <c r="D51">
        <v>4</v>
      </c>
      <c r="E51">
        <v>281</v>
      </c>
      <c r="F51">
        <v>19</v>
      </c>
      <c r="G51">
        <v>6.3019999999999996</v>
      </c>
      <c r="H51">
        <v>6.72</v>
      </c>
      <c r="I51">
        <v>24.8</v>
      </c>
      <c r="J51" s="8">
        <f>$V$3*A51+$V$4*B51+$V$5*C51+$V$6*D51+$V$7*E51+$V$8*F51+$V$9*G51+$V$10*H51+$V$2</f>
        <v>25.302662247934688</v>
      </c>
      <c r="K51" s="33">
        <f>ABS(J51-I51)/I51</f>
        <v>2.0268639029624475E-2</v>
      </c>
      <c r="L51" s="33"/>
    </row>
    <row r="52" spans="1:12" x14ac:dyDescent="0.3">
      <c r="A52">
        <v>46.7</v>
      </c>
      <c r="B52">
        <v>4.8600000000000003</v>
      </c>
      <c r="C52">
        <v>0.42599999999999999</v>
      </c>
      <c r="D52">
        <v>4</v>
      </c>
      <c r="E52">
        <v>281</v>
      </c>
      <c r="F52">
        <v>19</v>
      </c>
      <c r="G52">
        <v>6.1669999999999998</v>
      </c>
      <c r="H52">
        <v>7.51</v>
      </c>
      <c r="I52">
        <v>22.9</v>
      </c>
      <c r="J52" s="8">
        <f>$V$3*A52+$V$4*B52+$V$5*C52+$V$6*D52+$V$7*E52+$V$8*F52+$V$9*G52+$V$10*H52+$V$2</f>
        <v>24.745205031865414</v>
      </c>
      <c r="K52" s="33">
        <f>ABS(J52-I52)/I52</f>
        <v>8.0576638946088006E-2</v>
      </c>
      <c r="L52" s="33"/>
    </row>
    <row r="53" spans="1:12" x14ac:dyDescent="0.3">
      <c r="A53">
        <v>21.8</v>
      </c>
      <c r="B53">
        <v>2.95</v>
      </c>
      <c r="C53">
        <v>0.42799999999999999</v>
      </c>
      <c r="D53">
        <v>3</v>
      </c>
      <c r="E53">
        <v>252</v>
      </c>
      <c r="F53">
        <v>18.3</v>
      </c>
      <c r="G53">
        <v>6.5949999999999998</v>
      </c>
      <c r="H53">
        <v>4.32</v>
      </c>
      <c r="I53">
        <v>30.8</v>
      </c>
      <c r="J53" s="8">
        <f>$V$3*A53+$V$4*B53+$V$5*C53+$V$6*D53+$V$7*E53+$V$8*F53+$V$9*G53+$V$10*H53+$V$2</f>
        <v>28.258885132390052</v>
      </c>
      <c r="K53" s="33">
        <f>ABS(J53-I53)/I53</f>
        <v>8.2503729467855474E-2</v>
      </c>
      <c r="L53" s="33"/>
    </row>
    <row r="54" spans="1:12" x14ac:dyDescent="0.3">
      <c r="A54">
        <v>15.8</v>
      </c>
      <c r="B54">
        <v>2.95</v>
      </c>
      <c r="C54">
        <v>0.42799999999999999</v>
      </c>
      <c r="D54">
        <v>3</v>
      </c>
      <c r="E54">
        <v>252</v>
      </c>
      <c r="F54">
        <v>18.3</v>
      </c>
      <c r="G54">
        <v>7.024</v>
      </c>
      <c r="H54">
        <v>1.98</v>
      </c>
      <c r="I54">
        <v>34.9</v>
      </c>
      <c r="J54" s="8">
        <f>$V$3*A54+$V$4*B54+$V$5*C54+$V$6*D54+$V$7*E54+$V$8*F54+$V$9*G54+$V$10*H54+$V$2</f>
        <v>31.247174273228474</v>
      </c>
      <c r="K54" s="33">
        <f>ABS(J54-I54)/I54</f>
        <v>0.10466549360376862</v>
      </c>
      <c r="L54" s="33"/>
    </row>
    <row r="55" spans="1:12" x14ac:dyDescent="0.3">
      <c r="A55">
        <v>18.5</v>
      </c>
      <c r="B55">
        <v>4.93</v>
      </c>
      <c r="C55">
        <v>0.42799999999999999</v>
      </c>
      <c r="D55">
        <v>6</v>
      </c>
      <c r="E55">
        <v>300</v>
      </c>
      <c r="F55">
        <v>16.600000000000001</v>
      </c>
      <c r="G55">
        <v>6.4809999999999999</v>
      </c>
      <c r="H55">
        <v>6.36</v>
      </c>
      <c r="I55">
        <v>23.7</v>
      </c>
      <c r="J55" s="8">
        <f>$V$3*A55+$V$4*B55+$V$5*C55+$V$6*D55+$V$7*E55+$V$8*F55+$V$9*G55+$V$10*H55+$V$2</f>
        <v>28.616878090353367</v>
      </c>
      <c r="K55" s="33">
        <f>ABS(J55-I55)/I55</f>
        <v>0.20746321056343325</v>
      </c>
      <c r="L55" s="33"/>
    </row>
    <row r="56" spans="1:12" x14ac:dyDescent="0.3">
      <c r="A56">
        <v>42.2</v>
      </c>
      <c r="B56">
        <v>4.93</v>
      </c>
      <c r="C56">
        <v>0.42799999999999999</v>
      </c>
      <c r="D56">
        <v>6</v>
      </c>
      <c r="E56">
        <v>300</v>
      </c>
      <c r="F56">
        <v>16.600000000000001</v>
      </c>
      <c r="G56">
        <v>6.6059999999999999</v>
      </c>
      <c r="H56">
        <v>7.37</v>
      </c>
      <c r="I56">
        <v>23.3</v>
      </c>
      <c r="J56" s="8">
        <f>$V$3*A56+$V$4*B56+$V$5*C56+$V$6*D56+$V$7*E56+$V$8*F56+$V$9*G56+$V$10*H56+$V$2</f>
        <v>29.301909397541742</v>
      </c>
      <c r="K56" s="33">
        <f>ABS(J56-I56)/I56</f>
        <v>0.25759267800608332</v>
      </c>
      <c r="L56" s="33"/>
    </row>
    <row r="57" spans="1:12" x14ac:dyDescent="0.3">
      <c r="A57">
        <v>54.3</v>
      </c>
      <c r="B57">
        <v>4.93</v>
      </c>
      <c r="C57">
        <v>0.42799999999999999</v>
      </c>
      <c r="D57">
        <v>6</v>
      </c>
      <c r="E57">
        <v>300</v>
      </c>
      <c r="F57">
        <v>16.600000000000001</v>
      </c>
      <c r="G57">
        <v>6.8970000000000002</v>
      </c>
      <c r="H57">
        <v>11.38</v>
      </c>
      <c r="I57">
        <v>22</v>
      </c>
      <c r="J57" s="8">
        <f>$V$3*A57+$V$4*B57+$V$5*C57+$V$6*D57+$V$7*E57+$V$8*F57+$V$9*G57+$V$10*H57+$V$2</f>
        <v>28.474245164859852</v>
      </c>
      <c r="K57" s="33">
        <f>ABS(J57-I57)/I57</f>
        <v>0.29428387112999327</v>
      </c>
      <c r="L57" s="33"/>
    </row>
    <row r="58" spans="1:12" x14ac:dyDescent="0.3">
      <c r="A58">
        <v>65.099999999999994</v>
      </c>
      <c r="B58">
        <v>4.93</v>
      </c>
      <c r="C58">
        <v>0.42799999999999999</v>
      </c>
      <c r="D58">
        <v>6</v>
      </c>
      <c r="E58">
        <v>300</v>
      </c>
      <c r="F58">
        <v>16.600000000000001</v>
      </c>
      <c r="G58">
        <v>6.0949999999999998</v>
      </c>
      <c r="H58">
        <v>12.4</v>
      </c>
      <c r="I58">
        <v>20.100000000000001</v>
      </c>
      <c r="J58" s="8">
        <f>$V$3*A58+$V$4*B58+$V$5*C58+$V$6*D58+$V$7*E58+$V$8*F58+$V$9*G58+$V$10*H58+$V$2</f>
        <v>24.904054164626984</v>
      </c>
      <c r="K58" s="33">
        <f>ABS(J58-I58)/I58</f>
        <v>0.23900766988193944</v>
      </c>
      <c r="L58" s="33"/>
    </row>
    <row r="59" spans="1:12" x14ac:dyDescent="0.3">
      <c r="A59">
        <v>52.9</v>
      </c>
      <c r="B59">
        <v>4.93</v>
      </c>
      <c r="C59">
        <v>0.42799999999999999</v>
      </c>
      <c r="D59">
        <v>6</v>
      </c>
      <c r="E59">
        <v>300</v>
      </c>
      <c r="F59">
        <v>16.600000000000001</v>
      </c>
      <c r="G59">
        <v>6.3579999999999997</v>
      </c>
      <c r="H59">
        <v>11.22</v>
      </c>
      <c r="I59">
        <v>22.2</v>
      </c>
      <c r="J59" s="8">
        <f>$V$3*A59+$V$4*B59+$V$5*C59+$V$6*D59+$V$7*E59+$V$8*F59+$V$9*G59+$V$10*H59+$V$2</f>
        <v>26.301333936438756</v>
      </c>
      <c r="K59" s="33">
        <f>ABS(J59-I59)/I59</f>
        <v>0.1847447719116557</v>
      </c>
      <c r="L59" s="33"/>
    </row>
    <row r="60" spans="1:12" x14ac:dyDescent="0.3">
      <c r="A60">
        <v>7.8</v>
      </c>
      <c r="B60">
        <v>4.93</v>
      </c>
      <c r="C60">
        <v>0.42799999999999999</v>
      </c>
      <c r="D60">
        <v>6</v>
      </c>
      <c r="E60">
        <v>300</v>
      </c>
      <c r="F60">
        <v>16.600000000000001</v>
      </c>
      <c r="G60">
        <v>6.3929999999999998</v>
      </c>
      <c r="H60">
        <v>5.19</v>
      </c>
      <c r="I60">
        <v>23.7</v>
      </c>
      <c r="J60" s="8">
        <f>$V$3*A60+$V$4*B60+$V$5*C60+$V$6*D60+$V$7*E60+$V$8*F60+$V$9*G60+$V$10*H60+$V$2</f>
        <v>28.609469105348989</v>
      </c>
      <c r="K60" s="33">
        <f>ABS(J60-I60)/I60</f>
        <v>0.20715059516240464</v>
      </c>
      <c r="L60" s="33"/>
    </row>
    <row r="61" spans="1:12" x14ac:dyDescent="0.3">
      <c r="A61">
        <v>27.7</v>
      </c>
      <c r="B61">
        <v>4.1500000000000004</v>
      </c>
      <c r="C61">
        <v>0.42899999999999999</v>
      </c>
      <c r="D61">
        <v>4</v>
      </c>
      <c r="E61">
        <v>351</v>
      </c>
      <c r="F61">
        <v>17.899999999999999</v>
      </c>
      <c r="G61">
        <v>6.516</v>
      </c>
      <c r="H61">
        <v>6.36</v>
      </c>
      <c r="I61">
        <v>23.1</v>
      </c>
      <c r="J61" s="8">
        <f>$V$3*A61+$V$4*B61+$V$5*C61+$V$6*D61+$V$7*E61+$V$8*F61+$V$9*G61+$V$10*H61+$V$2</f>
        <v>26.298748972204066</v>
      </c>
      <c r="K61" s="33">
        <f>ABS(J61-I61)/I61</f>
        <v>0.13847398148069545</v>
      </c>
      <c r="L61" s="33"/>
    </row>
    <row r="62" spans="1:12" x14ac:dyDescent="0.3">
      <c r="A62">
        <v>34.5</v>
      </c>
      <c r="B62">
        <v>1.25</v>
      </c>
      <c r="C62">
        <v>0.42899999999999999</v>
      </c>
      <c r="D62">
        <v>1</v>
      </c>
      <c r="E62">
        <v>335</v>
      </c>
      <c r="F62">
        <v>19.7</v>
      </c>
      <c r="G62">
        <v>6.9390000000000001</v>
      </c>
      <c r="H62">
        <v>5.89</v>
      </c>
      <c r="I62">
        <v>26.6</v>
      </c>
      <c r="J62" s="8">
        <f>$V$3*A62+$V$4*B62+$V$5*C62+$V$6*D62+$V$7*E62+$V$8*F62+$V$9*G62+$V$10*H62+$V$2</f>
        <v>25.690799716718072</v>
      </c>
      <c r="K62" s="33">
        <f>ABS(J62-I62)/I62</f>
        <v>3.4180461777516151E-2</v>
      </c>
      <c r="L62" s="33"/>
    </row>
    <row r="63" spans="1:12" x14ac:dyDescent="0.3">
      <c r="A63">
        <v>44.4</v>
      </c>
      <c r="B63">
        <v>1.25</v>
      </c>
      <c r="C63">
        <v>0.42899999999999999</v>
      </c>
      <c r="D63">
        <v>1</v>
      </c>
      <c r="E63">
        <v>335</v>
      </c>
      <c r="F63">
        <v>19.7</v>
      </c>
      <c r="G63">
        <v>6.49</v>
      </c>
      <c r="H63">
        <v>5.98</v>
      </c>
      <c r="I63">
        <v>22.9</v>
      </c>
      <c r="J63" s="8">
        <f>$V$3*A63+$V$4*B63+$V$5*C63+$V$6*D63+$V$7*E63+$V$8*F63+$V$9*G63+$V$10*H63+$V$2</f>
        <v>24.110055926949279</v>
      </c>
      <c r="K63" s="33">
        <f>ABS(J63-I63)/I63</f>
        <v>5.2840870172457671E-2</v>
      </c>
      <c r="L63" s="33"/>
    </row>
    <row r="64" spans="1:12" x14ac:dyDescent="0.3">
      <c r="A64">
        <v>76.5</v>
      </c>
      <c r="B64">
        <v>5.86</v>
      </c>
      <c r="C64">
        <v>0.43099999999999999</v>
      </c>
      <c r="D64">
        <v>7</v>
      </c>
      <c r="E64">
        <v>330</v>
      </c>
      <c r="F64">
        <v>19.100000000000001</v>
      </c>
      <c r="G64">
        <v>5.593</v>
      </c>
      <c r="H64">
        <v>12.5</v>
      </c>
      <c r="I64">
        <v>17.600000000000001</v>
      </c>
      <c r="J64" s="8">
        <f>$V$3*A64+$V$4*B64+$V$5*C64+$V$6*D64+$V$7*E64+$V$8*F64+$V$9*G64+$V$10*H64+$V$2</f>
        <v>20.387433448990315</v>
      </c>
      <c r="K64" s="33">
        <f>ABS(J64-I64)/I64</f>
        <v>0.15837690051081324</v>
      </c>
      <c r="L64" s="33"/>
    </row>
    <row r="65" spans="1:12" x14ac:dyDescent="0.3">
      <c r="A65">
        <v>70.2</v>
      </c>
      <c r="B65">
        <v>5.86</v>
      </c>
      <c r="C65">
        <v>0.43099999999999999</v>
      </c>
      <c r="D65">
        <v>7</v>
      </c>
      <c r="E65">
        <v>330</v>
      </c>
      <c r="F65">
        <v>19.100000000000001</v>
      </c>
      <c r="G65">
        <v>5.6050000000000004</v>
      </c>
      <c r="H65">
        <v>18.46</v>
      </c>
      <c r="I65">
        <v>18.5</v>
      </c>
      <c r="J65" s="8">
        <f>$V$3*A65+$V$4*B65+$V$5*C65+$V$6*D65+$V$7*E65+$V$8*F65+$V$9*G65+$V$10*H65+$V$2</f>
        <v>16.622699504867946</v>
      </c>
      <c r="K65" s="33">
        <f>ABS(J65-I65)/I65</f>
        <v>0.10147570243957051</v>
      </c>
      <c r="L65" s="33"/>
    </row>
    <row r="66" spans="1:12" x14ac:dyDescent="0.3">
      <c r="A66">
        <v>34.9</v>
      </c>
      <c r="B66">
        <v>5.86</v>
      </c>
      <c r="C66">
        <v>0.43099999999999999</v>
      </c>
      <c r="D66">
        <v>7</v>
      </c>
      <c r="E66">
        <v>330</v>
      </c>
      <c r="F66">
        <v>19.100000000000001</v>
      </c>
      <c r="G66">
        <v>6.1079999999999997</v>
      </c>
      <c r="H66">
        <v>9.16</v>
      </c>
      <c r="I66">
        <v>24.3</v>
      </c>
      <c r="J66" s="8">
        <f>$V$3*A66+$V$4*B66+$V$5*C66+$V$6*D66+$V$7*E66+$V$8*F66+$V$9*G66+$V$10*H66+$V$2</f>
        <v>23.163187611086194</v>
      </c>
      <c r="K66" s="33">
        <f>ABS(J66-I66)/I66</f>
        <v>4.6782402835959129E-2</v>
      </c>
      <c r="L66" s="33"/>
    </row>
    <row r="67" spans="1:12" x14ac:dyDescent="0.3">
      <c r="A67">
        <v>79.2</v>
      </c>
      <c r="B67">
        <v>5.86</v>
      </c>
      <c r="C67">
        <v>0.43099999999999999</v>
      </c>
      <c r="D67">
        <v>7</v>
      </c>
      <c r="E67">
        <v>330</v>
      </c>
      <c r="F67">
        <v>19.100000000000001</v>
      </c>
      <c r="G67">
        <v>6.226</v>
      </c>
      <c r="H67">
        <v>10.15</v>
      </c>
      <c r="I67">
        <v>20.5</v>
      </c>
      <c r="J67" s="8">
        <f>$V$3*A67+$V$4*B67+$V$5*C67+$V$6*D67+$V$7*E67+$V$8*F67+$V$9*G67+$V$10*H67+$V$2</f>
        <v>24.509904006031459</v>
      </c>
      <c r="K67" s="33">
        <f>ABS(J67-I67)/I67</f>
        <v>0.19560507346494921</v>
      </c>
      <c r="L67" s="33"/>
    </row>
    <row r="68" spans="1:12" x14ac:dyDescent="0.3">
      <c r="A68">
        <v>49.1</v>
      </c>
      <c r="B68">
        <v>5.86</v>
      </c>
      <c r="C68">
        <v>0.43099999999999999</v>
      </c>
      <c r="D68">
        <v>7</v>
      </c>
      <c r="E68">
        <v>330</v>
      </c>
      <c r="F68">
        <v>19.100000000000001</v>
      </c>
      <c r="G68">
        <v>6.4329999999999998</v>
      </c>
      <c r="H68">
        <v>9.52</v>
      </c>
      <c r="I68">
        <v>24.5</v>
      </c>
      <c r="J68" s="8">
        <f>$V$3*A68+$V$4*B68+$V$5*C68+$V$6*D68+$V$7*E68+$V$8*F68+$V$9*G68+$V$10*H68+$V$2</f>
        <v>24.753784119342534</v>
      </c>
      <c r="K68" s="33">
        <f>ABS(J68-I68)/I68</f>
        <v>1.035853548336872E-2</v>
      </c>
      <c r="L68" s="33"/>
    </row>
    <row r="69" spans="1:12" x14ac:dyDescent="0.3">
      <c r="A69">
        <v>17.5</v>
      </c>
      <c r="B69">
        <v>5.86</v>
      </c>
      <c r="C69">
        <v>0.43099999999999999</v>
      </c>
      <c r="D69">
        <v>7</v>
      </c>
      <c r="E69">
        <v>330</v>
      </c>
      <c r="F69">
        <v>19.100000000000001</v>
      </c>
      <c r="G69">
        <v>6.718</v>
      </c>
      <c r="H69">
        <v>6.56</v>
      </c>
      <c r="I69">
        <v>26.2</v>
      </c>
      <c r="J69" s="8">
        <f>$V$3*A69+$V$4*B69+$V$5*C69+$V$6*D69+$V$7*E69+$V$8*F69+$V$9*G69+$V$10*H69+$V$2</f>
        <v>26.680069497961771</v>
      </c>
      <c r="K69" s="33">
        <f>ABS(J69-I69)/I69</f>
        <v>1.8323263280983652E-2</v>
      </c>
      <c r="L69" s="33"/>
    </row>
    <row r="70" spans="1:12" x14ac:dyDescent="0.3">
      <c r="A70">
        <v>13</v>
      </c>
      <c r="B70">
        <v>5.86</v>
      </c>
      <c r="C70">
        <v>0.43099999999999999</v>
      </c>
      <c r="D70">
        <v>7</v>
      </c>
      <c r="E70">
        <v>330</v>
      </c>
      <c r="F70">
        <v>19.100000000000001</v>
      </c>
      <c r="G70">
        <v>6.4870000000000001</v>
      </c>
      <c r="H70">
        <v>5.9</v>
      </c>
      <c r="I70">
        <v>24.4</v>
      </c>
      <c r="J70" s="8">
        <f>$V$3*A70+$V$4*B70+$V$5*C70+$V$6*D70+$V$7*E70+$V$8*F70+$V$9*G70+$V$10*H70+$V$2</f>
        <v>25.978283972627725</v>
      </c>
      <c r="K70" s="33">
        <f>ABS(J70-I70)/I70</f>
        <v>6.4683769369988806E-2</v>
      </c>
      <c r="L70" s="33"/>
    </row>
    <row r="71" spans="1:12" x14ac:dyDescent="0.3">
      <c r="A71">
        <v>8.9</v>
      </c>
      <c r="B71">
        <v>5.86</v>
      </c>
      <c r="C71">
        <v>0.43099999999999999</v>
      </c>
      <c r="D71">
        <v>7</v>
      </c>
      <c r="E71">
        <v>330</v>
      </c>
      <c r="F71">
        <v>19.100000000000001</v>
      </c>
      <c r="G71">
        <v>6.4379999999999997</v>
      </c>
      <c r="H71">
        <v>3.59</v>
      </c>
      <c r="I71">
        <v>24.8</v>
      </c>
      <c r="J71" s="8">
        <f>$V$3*A71+$V$4*B71+$V$5*C71+$V$6*D71+$V$7*E71+$V$8*F71+$V$9*G71+$V$10*H71+$V$2</f>
        <v>27.039020597376972</v>
      </c>
      <c r="K71" s="33">
        <f>ABS(J71-I71)/I71</f>
        <v>9.0283088603910114E-2</v>
      </c>
      <c r="L71" s="33"/>
    </row>
    <row r="72" spans="1:12" x14ac:dyDescent="0.3">
      <c r="A72">
        <v>6.8</v>
      </c>
      <c r="B72">
        <v>5.86</v>
      </c>
      <c r="C72">
        <v>0.43099999999999999</v>
      </c>
      <c r="D72">
        <v>7</v>
      </c>
      <c r="E72">
        <v>330</v>
      </c>
      <c r="F72">
        <v>19.100000000000001</v>
      </c>
      <c r="G72">
        <v>6.9569999999999999</v>
      </c>
      <c r="H72">
        <v>3.53</v>
      </c>
      <c r="I72">
        <v>29.6</v>
      </c>
      <c r="J72" s="8">
        <f>$V$3*A72+$V$4*B72+$V$5*C72+$V$6*D72+$V$7*E72+$V$8*F72+$V$9*G72+$V$10*H72+$V$2</f>
        <v>29.147285127163958</v>
      </c>
      <c r="K72" s="33">
        <f>ABS(J72-I72)/I72</f>
        <v>1.5294421379596071E-2</v>
      </c>
      <c r="L72" s="33"/>
    </row>
    <row r="73" spans="1:12" x14ac:dyDescent="0.3">
      <c r="A73">
        <v>8.4</v>
      </c>
      <c r="B73">
        <v>5.86</v>
      </c>
      <c r="C73">
        <v>0.43099999999999999</v>
      </c>
      <c r="D73">
        <v>7</v>
      </c>
      <c r="E73">
        <v>330</v>
      </c>
      <c r="F73">
        <v>19.100000000000001</v>
      </c>
      <c r="G73">
        <v>8.2590000000000003</v>
      </c>
      <c r="H73">
        <v>3.54</v>
      </c>
      <c r="I73">
        <v>42.8</v>
      </c>
      <c r="J73" s="8">
        <f>$V$3*A73+$V$4*B73+$V$5*C73+$V$6*D73+$V$7*E73+$V$8*F73+$V$9*G73+$V$10*H73+$V$2</f>
        <v>34.565290055757742</v>
      </c>
      <c r="K73" s="33">
        <f>ABS(J73-I73)/I73</f>
        <v>0.19239976505238915</v>
      </c>
      <c r="L73" s="33"/>
    </row>
    <row r="74" spans="1:12" x14ac:dyDescent="0.3">
      <c r="A74">
        <v>40.4</v>
      </c>
      <c r="B74">
        <v>6.09</v>
      </c>
      <c r="C74">
        <v>0.433</v>
      </c>
      <c r="D74">
        <v>7</v>
      </c>
      <c r="E74">
        <v>329</v>
      </c>
      <c r="F74">
        <v>16.100000000000001</v>
      </c>
      <c r="G74">
        <v>6.59</v>
      </c>
      <c r="H74">
        <v>9.5</v>
      </c>
      <c r="I74">
        <v>22</v>
      </c>
      <c r="J74" s="8">
        <f>$V$3*A74+$V$4*B74+$V$5*C74+$V$6*D74+$V$7*E74+$V$8*F74+$V$9*G74+$V$10*H74+$V$2</f>
        <v>28.366129430324307</v>
      </c>
      <c r="K74" s="33">
        <f>ABS(J74-I74)/I74</f>
        <v>0.28936951956019574</v>
      </c>
      <c r="L74" s="33"/>
    </row>
    <row r="75" spans="1:12" x14ac:dyDescent="0.3">
      <c r="A75">
        <v>18.399999999999999</v>
      </c>
      <c r="B75">
        <v>6.09</v>
      </c>
      <c r="C75">
        <v>0.433</v>
      </c>
      <c r="D75">
        <v>7</v>
      </c>
      <c r="E75">
        <v>329</v>
      </c>
      <c r="F75">
        <v>16.100000000000001</v>
      </c>
      <c r="G75">
        <v>6.4950000000000001</v>
      </c>
      <c r="H75">
        <v>8.67</v>
      </c>
      <c r="I75">
        <v>26.4</v>
      </c>
      <c r="J75" s="8">
        <f>$V$3*A75+$V$4*B75+$V$5*C75+$V$6*D75+$V$7*E75+$V$8*F75+$V$9*G75+$V$10*H75+$V$2</f>
        <v>27.751922953870782</v>
      </c>
      <c r="K75" s="33">
        <f>ABS(J75-I75)/I75</f>
        <v>5.1209202798135733E-2</v>
      </c>
      <c r="L75" s="33"/>
    </row>
    <row r="76" spans="1:12" x14ac:dyDescent="0.3">
      <c r="A76">
        <v>17.7</v>
      </c>
      <c r="B76">
        <v>6.09</v>
      </c>
      <c r="C76">
        <v>0.433</v>
      </c>
      <c r="D76">
        <v>7</v>
      </c>
      <c r="E76">
        <v>329</v>
      </c>
      <c r="F76">
        <v>16.100000000000001</v>
      </c>
      <c r="G76">
        <v>6.9820000000000002</v>
      </c>
      <c r="H76">
        <v>4.8600000000000003</v>
      </c>
      <c r="I76">
        <v>33.1</v>
      </c>
      <c r="J76" s="8">
        <f>$V$3*A76+$V$4*B76+$V$5*C76+$V$6*D76+$V$7*E76+$V$8*F76+$V$9*G76+$V$10*H76+$V$2</f>
        <v>32.043628729199902</v>
      </c>
      <c r="K76" s="33">
        <f>ABS(J76-I76)/I76</f>
        <v>3.191453990332626E-2</v>
      </c>
      <c r="L76" s="33"/>
    </row>
    <row r="77" spans="1:12" x14ac:dyDescent="0.3">
      <c r="A77">
        <v>29.7</v>
      </c>
      <c r="B77">
        <v>2.0099999999999998</v>
      </c>
      <c r="C77">
        <v>0.435</v>
      </c>
      <c r="D77">
        <v>4</v>
      </c>
      <c r="E77">
        <v>280</v>
      </c>
      <c r="F77">
        <v>17</v>
      </c>
      <c r="G77">
        <v>6.6349999999999998</v>
      </c>
      <c r="H77">
        <v>5.99</v>
      </c>
      <c r="I77">
        <v>24.5</v>
      </c>
      <c r="J77" s="8">
        <f>$V$3*A77+$V$4*B77+$V$5*C77+$V$6*D77+$V$7*E77+$V$8*F77+$V$9*G77+$V$10*H77+$V$2</f>
        <v>28.728751711771842</v>
      </c>
      <c r="K77" s="33">
        <f>ABS(J77-I77)/I77</f>
        <v>0.17260211068456499</v>
      </c>
      <c r="L77" s="33"/>
    </row>
    <row r="78" spans="1:12" x14ac:dyDescent="0.3">
      <c r="A78">
        <v>6</v>
      </c>
      <c r="B78">
        <v>12.83</v>
      </c>
      <c r="C78">
        <v>0.437</v>
      </c>
      <c r="D78">
        <v>5</v>
      </c>
      <c r="E78">
        <v>398</v>
      </c>
      <c r="F78">
        <v>18.7</v>
      </c>
      <c r="G78">
        <v>6.2729999999999997</v>
      </c>
      <c r="H78">
        <v>6.78</v>
      </c>
      <c r="I78">
        <v>24.1</v>
      </c>
      <c r="J78" s="8">
        <f>$V$3*A78+$V$4*B78+$V$5*C78+$V$6*D78+$V$7*E78+$V$8*F78+$V$9*G78+$V$10*H78+$V$2</f>
        <v>24.104669920871164</v>
      </c>
      <c r="K78" s="33">
        <f>ABS(J78-I78)/I78</f>
        <v>1.937726502556949E-4</v>
      </c>
      <c r="L78" s="33"/>
    </row>
    <row r="79" spans="1:12" x14ac:dyDescent="0.3">
      <c r="A79">
        <v>45</v>
      </c>
      <c r="B79">
        <v>12.83</v>
      </c>
      <c r="C79">
        <v>0.437</v>
      </c>
      <c r="D79">
        <v>5</v>
      </c>
      <c r="E79">
        <v>398</v>
      </c>
      <c r="F79">
        <v>18.7</v>
      </c>
      <c r="G79">
        <v>6.2859999999999996</v>
      </c>
      <c r="H79">
        <v>8.94</v>
      </c>
      <c r="I79">
        <v>21.4</v>
      </c>
      <c r="J79" s="8">
        <f>$V$3*A79+$V$4*B79+$V$5*C79+$V$6*D79+$V$7*E79+$V$8*F79+$V$9*G79+$V$10*H79+$V$2</f>
        <v>24.135620424859376</v>
      </c>
      <c r="K79" s="33">
        <f>ABS(J79-I79)/I79</f>
        <v>0.12783273013361576</v>
      </c>
      <c r="L79" s="33"/>
    </row>
    <row r="80" spans="1:12" x14ac:dyDescent="0.3">
      <c r="A80">
        <v>74.5</v>
      </c>
      <c r="B80">
        <v>12.83</v>
      </c>
      <c r="C80">
        <v>0.437</v>
      </c>
      <c r="D80">
        <v>5</v>
      </c>
      <c r="E80">
        <v>398</v>
      </c>
      <c r="F80">
        <v>18.7</v>
      </c>
      <c r="G80">
        <v>6.2789999999999999</v>
      </c>
      <c r="H80">
        <v>11.97</v>
      </c>
      <c r="I80">
        <v>20</v>
      </c>
      <c r="J80" s="8">
        <f>$V$3*A80+$V$4*B80+$V$5*C80+$V$6*D80+$V$7*E80+$V$8*F80+$V$9*G80+$V$10*H80+$V$2</f>
        <v>23.244690850223094</v>
      </c>
      <c r="K80" s="33">
        <f>ABS(J80-I80)/I80</f>
        <v>0.16223454251115471</v>
      </c>
      <c r="L80" s="33"/>
    </row>
    <row r="81" spans="1:12" x14ac:dyDescent="0.3">
      <c r="A81">
        <v>45.8</v>
      </c>
      <c r="B81">
        <v>12.83</v>
      </c>
      <c r="C81">
        <v>0.437</v>
      </c>
      <c r="D81">
        <v>5</v>
      </c>
      <c r="E81">
        <v>398</v>
      </c>
      <c r="F81">
        <v>18.7</v>
      </c>
      <c r="G81">
        <v>6.14</v>
      </c>
      <c r="H81">
        <v>10.27</v>
      </c>
      <c r="I81">
        <v>20.8</v>
      </c>
      <c r="J81" s="8">
        <f>$V$3*A81+$V$4*B81+$V$5*C81+$V$6*D81+$V$7*E81+$V$8*F81+$V$9*G81+$V$10*H81+$V$2</f>
        <v>22.754788080068817</v>
      </c>
      <c r="K81" s="33">
        <f>ABS(J81-I81)/I81</f>
        <v>9.3980196157154625E-2</v>
      </c>
      <c r="L81" s="33"/>
    </row>
    <row r="82" spans="1:12" x14ac:dyDescent="0.3">
      <c r="A82">
        <v>53.7</v>
      </c>
      <c r="B82">
        <v>12.83</v>
      </c>
      <c r="C82">
        <v>0.437</v>
      </c>
      <c r="D82">
        <v>5</v>
      </c>
      <c r="E82">
        <v>398</v>
      </c>
      <c r="F82">
        <v>18.7</v>
      </c>
      <c r="G82">
        <v>6.2320000000000002</v>
      </c>
      <c r="H82">
        <v>12.34</v>
      </c>
      <c r="I82">
        <v>21.2</v>
      </c>
      <c r="J82" s="8">
        <f>$V$3*A82+$V$4*B82+$V$5*C82+$V$6*D82+$V$7*E82+$V$8*F82+$V$9*G82+$V$10*H82+$V$2</f>
        <v>22.141837697877502</v>
      </c>
      <c r="K82" s="33">
        <f>ABS(J82-I82)/I82</f>
        <v>4.4426306503655803E-2</v>
      </c>
      <c r="L82" s="33"/>
    </row>
    <row r="83" spans="1:12" x14ac:dyDescent="0.3">
      <c r="A83">
        <v>36.6</v>
      </c>
      <c r="B83">
        <v>12.83</v>
      </c>
      <c r="C83">
        <v>0.437</v>
      </c>
      <c r="D83">
        <v>5</v>
      </c>
      <c r="E83">
        <v>398</v>
      </c>
      <c r="F83">
        <v>18.7</v>
      </c>
      <c r="G83">
        <v>5.8739999999999997</v>
      </c>
      <c r="H83">
        <v>9.1</v>
      </c>
      <c r="I83">
        <v>20.3</v>
      </c>
      <c r="J83" s="8">
        <f>$V$3*A83+$V$4*B83+$V$5*C83+$V$6*D83+$V$7*E83+$V$8*F83+$V$9*G83+$V$10*H83+$V$2</f>
        <v>22.062448060990299</v>
      </c>
      <c r="K83" s="33">
        <f>ABS(J83-I83)/I83</f>
        <v>8.6820101526615664E-2</v>
      </c>
      <c r="L83" s="33"/>
    </row>
    <row r="84" spans="1:12" x14ac:dyDescent="0.3">
      <c r="A84">
        <v>41.1</v>
      </c>
      <c r="B84">
        <v>3.44</v>
      </c>
      <c r="C84">
        <v>0.437</v>
      </c>
      <c r="D84">
        <v>5</v>
      </c>
      <c r="E84">
        <v>398</v>
      </c>
      <c r="F84">
        <v>15.2</v>
      </c>
      <c r="G84">
        <v>6.782</v>
      </c>
      <c r="H84">
        <v>6.68</v>
      </c>
      <c r="I84">
        <v>32</v>
      </c>
      <c r="J84" s="8">
        <f>$V$3*A84+$V$4*B84+$V$5*C84+$V$6*D84+$V$7*E84+$V$8*F84+$V$9*G84+$V$10*H84+$V$2</f>
        <v>29.944658351978802</v>
      </c>
      <c r="K84" s="33">
        <f>ABS(J84-I84)/I84</f>
        <v>6.4229426500662434E-2</v>
      </c>
      <c r="L84" s="33"/>
    </row>
    <row r="85" spans="1:12" x14ac:dyDescent="0.3">
      <c r="A85">
        <v>29.1</v>
      </c>
      <c r="B85">
        <v>3.44</v>
      </c>
      <c r="C85">
        <v>0.437</v>
      </c>
      <c r="D85">
        <v>5</v>
      </c>
      <c r="E85">
        <v>398</v>
      </c>
      <c r="F85">
        <v>15.2</v>
      </c>
      <c r="G85">
        <v>6.556</v>
      </c>
      <c r="H85">
        <v>4.5599999999999996</v>
      </c>
      <c r="I85">
        <v>29.8</v>
      </c>
      <c r="J85" s="8">
        <f>$V$3*A85+$V$4*B85+$V$5*C85+$V$6*D85+$V$7*E85+$V$8*F85+$V$9*G85+$V$10*H85+$V$2</f>
        <v>29.900020519997145</v>
      </c>
      <c r="K85" s="33">
        <f>ABS(J85-I85)/I85</f>
        <v>3.3563932884947876E-3</v>
      </c>
      <c r="L85" s="33"/>
    </row>
    <row r="86" spans="1:12" x14ac:dyDescent="0.3">
      <c r="A86">
        <v>38.9</v>
      </c>
      <c r="B86">
        <v>3.44</v>
      </c>
      <c r="C86">
        <v>0.437</v>
      </c>
      <c r="D86">
        <v>5</v>
      </c>
      <c r="E86">
        <v>398</v>
      </c>
      <c r="F86">
        <v>15.2</v>
      </c>
      <c r="G86">
        <v>7.1849999999999996</v>
      </c>
      <c r="H86">
        <v>5.39</v>
      </c>
      <c r="I86">
        <v>34.9</v>
      </c>
      <c r="J86" s="8">
        <f>$V$3*A86+$V$4*B86+$V$5*C86+$V$6*D86+$V$7*E86+$V$8*F86+$V$9*G86+$V$10*H86+$V$2</f>
        <v>32.315420903372633</v>
      </c>
      <c r="K86" s="33">
        <f>ABS(J86-I86)/I86</f>
        <v>7.4056707639752598E-2</v>
      </c>
      <c r="L86" s="33"/>
    </row>
    <row r="87" spans="1:12" x14ac:dyDescent="0.3">
      <c r="A87">
        <v>21.5</v>
      </c>
      <c r="B87">
        <v>3.44</v>
      </c>
      <c r="C87">
        <v>0.437</v>
      </c>
      <c r="D87">
        <v>5</v>
      </c>
      <c r="E87">
        <v>398</v>
      </c>
      <c r="F87">
        <v>15.2</v>
      </c>
      <c r="G87">
        <v>6.9509999999999996</v>
      </c>
      <c r="H87">
        <v>5.0999999999999996</v>
      </c>
      <c r="I87">
        <v>37</v>
      </c>
      <c r="J87" s="8">
        <f>$V$3*A87+$V$4*B87+$V$5*C87+$V$6*D87+$V$7*E87+$V$8*F87+$V$9*G87+$V$10*H87+$V$2</f>
        <v>30.952489047278906</v>
      </c>
      <c r="K87" s="33">
        <f>ABS(J87-I87)/I87</f>
        <v>0.16344624196543497</v>
      </c>
      <c r="L87" s="33"/>
    </row>
    <row r="88" spans="1:12" x14ac:dyDescent="0.3">
      <c r="A88">
        <v>30.8</v>
      </c>
      <c r="B88">
        <v>3.44</v>
      </c>
      <c r="C88">
        <v>0.437</v>
      </c>
      <c r="D88">
        <v>5</v>
      </c>
      <c r="E88">
        <v>398</v>
      </c>
      <c r="F88">
        <v>15.2</v>
      </c>
      <c r="G88">
        <v>6.7389999999999999</v>
      </c>
      <c r="H88">
        <v>4.6900000000000004</v>
      </c>
      <c r="I88">
        <v>30.5</v>
      </c>
      <c r="J88" s="8">
        <f>$V$3*A88+$V$4*B88+$V$5*C88+$V$6*D88+$V$7*E88+$V$8*F88+$V$9*G88+$V$10*H88+$V$2</f>
        <v>30.632300065573723</v>
      </c>
      <c r="K88" s="33">
        <f>ABS(J88-I88)/I88</f>
        <v>4.3377070679909251E-3</v>
      </c>
      <c r="L88" s="33"/>
    </row>
    <row r="89" spans="1:12" x14ac:dyDescent="0.3">
      <c r="A89">
        <v>26.3</v>
      </c>
      <c r="B89">
        <v>3.44</v>
      </c>
      <c r="C89">
        <v>0.437</v>
      </c>
      <c r="D89">
        <v>5</v>
      </c>
      <c r="E89">
        <v>398</v>
      </c>
      <c r="F89">
        <v>15.2</v>
      </c>
      <c r="G89">
        <v>7.1779999999999999</v>
      </c>
      <c r="H89">
        <v>2.87</v>
      </c>
      <c r="I89">
        <v>36.4</v>
      </c>
      <c r="J89" s="8">
        <f>$V$3*A89+$V$4*B89+$V$5*C89+$V$6*D89+$V$7*E89+$V$8*F89+$V$9*G89+$V$10*H89+$V$2</f>
        <v>33.396563509987523</v>
      </c>
      <c r="K89" s="33">
        <f>ABS(J89-I89)/I89</f>
        <v>8.2511991483859223E-2</v>
      </c>
      <c r="L89" s="33"/>
    </row>
    <row r="90" spans="1:12" x14ac:dyDescent="0.3">
      <c r="A90">
        <v>18.399999999999999</v>
      </c>
      <c r="B90">
        <v>13.92</v>
      </c>
      <c r="C90">
        <v>0.437</v>
      </c>
      <c r="D90">
        <v>4</v>
      </c>
      <c r="E90">
        <v>289</v>
      </c>
      <c r="F90">
        <v>16</v>
      </c>
      <c r="G90">
        <v>6.1269999999999998</v>
      </c>
      <c r="H90">
        <v>8.58</v>
      </c>
      <c r="I90">
        <v>23.9</v>
      </c>
      <c r="J90" s="8">
        <f>$V$3*A90+$V$4*B90+$V$5*C90+$V$6*D90+$V$7*E90+$V$8*F90+$V$9*G90+$V$10*H90+$V$2</f>
        <v>27.171328024029492</v>
      </c>
      <c r="K90" s="33">
        <f>ABS(J90-I90)/I90</f>
        <v>0.136875649540983</v>
      </c>
      <c r="L90" s="33"/>
    </row>
    <row r="91" spans="1:12" x14ac:dyDescent="0.3">
      <c r="A91">
        <v>42.3</v>
      </c>
      <c r="B91">
        <v>13.92</v>
      </c>
      <c r="C91">
        <v>0.437</v>
      </c>
      <c r="D91">
        <v>4</v>
      </c>
      <c r="E91">
        <v>289</v>
      </c>
      <c r="F91">
        <v>16</v>
      </c>
      <c r="G91">
        <v>6.0090000000000003</v>
      </c>
      <c r="H91">
        <v>10.4</v>
      </c>
      <c r="I91">
        <v>21.7</v>
      </c>
      <c r="J91" s="8">
        <f>$V$3*A91+$V$4*B91+$V$5*C91+$V$6*D91+$V$7*E91+$V$8*F91+$V$9*G91+$V$10*H91+$V$2</f>
        <v>26.370278347797324</v>
      </c>
      <c r="K91" s="33">
        <f>ABS(J91-I91)/I91</f>
        <v>0.21522020035932374</v>
      </c>
      <c r="L91" s="33"/>
    </row>
    <row r="92" spans="1:12" x14ac:dyDescent="0.3">
      <c r="A92">
        <v>31.1</v>
      </c>
      <c r="B92">
        <v>13.92</v>
      </c>
      <c r="C92">
        <v>0.437</v>
      </c>
      <c r="D92">
        <v>4</v>
      </c>
      <c r="E92">
        <v>289</v>
      </c>
      <c r="F92">
        <v>16</v>
      </c>
      <c r="G92">
        <v>6.6779999999999999</v>
      </c>
      <c r="H92">
        <v>6.27</v>
      </c>
      <c r="I92">
        <v>28.6</v>
      </c>
      <c r="J92" s="8">
        <f>$V$3*A92+$V$4*B92+$V$5*C92+$V$6*D92+$V$7*E92+$V$8*F92+$V$9*G92+$V$10*H92+$V$2</f>
        <v>31.260653359430577</v>
      </c>
      <c r="K92" s="33">
        <f>ABS(J92-I92)/I92</f>
        <v>9.3029837742327828E-2</v>
      </c>
      <c r="L92" s="33"/>
    </row>
    <row r="93" spans="1:12" x14ac:dyDescent="0.3">
      <c r="A93">
        <v>51</v>
      </c>
      <c r="B93">
        <v>13.92</v>
      </c>
      <c r="C93">
        <v>0.437</v>
      </c>
      <c r="D93">
        <v>4</v>
      </c>
      <c r="E93">
        <v>289</v>
      </c>
      <c r="F93">
        <v>16</v>
      </c>
      <c r="G93">
        <v>6.5490000000000004</v>
      </c>
      <c r="H93">
        <v>7.39</v>
      </c>
      <c r="I93">
        <v>27.1</v>
      </c>
      <c r="J93" s="8">
        <f>$V$3*A93+$V$4*B93+$V$5*C93+$V$6*D93+$V$7*E93+$V$8*F93+$V$9*G93+$V$10*H93+$V$2</f>
        <v>30.706095180358737</v>
      </c>
      <c r="K93" s="33">
        <f>ABS(J93-I93)/I93</f>
        <v>0.13306624281766552</v>
      </c>
      <c r="L93" s="33"/>
    </row>
    <row r="94" spans="1:12" x14ac:dyDescent="0.3">
      <c r="A94">
        <v>58</v>
      </c>
      <c r="B94">
        <v>13.92</v>
      </c>
      <c r="C94">
        <v>0.437</v>
      </c>
      <c r="D94">
        <v>4</v>
      </c>
      <c r="E94">
        <v>289</v>
      </c>
      <c r="F94">
        <v>16</v>
      </c>
      <c r="G94">
        <v>5.79</v>
      </c>
      <c r="H94">
        <v>15.84</v>
      </c>
      <c r="I94">
        <v>20.3</v>
      </c>
      <c r="J94" s="8">
        <f>$V$3*A94+$V$4*B94+$V$5*C94+$V$6*D94+$V$7*E94+$V$8*F94+$V$9*G94+$V$10*H94+$V$2</f>
        <v>22.691813030214654</v>
      </c>
      <c r="K94" s="33">
        <f>ABS(J94-I94)/I94</f>
        <v>0.11782330198101738</v>
      </c>
      <c r="L94" s="33"/>
    </row>
    <row r="95" spans="1:12" x14ac:dyDescent="0.3">
      <c r="A95">
        <v>28.4</v>
      </c>
      <c r="B95">
        <v>6.06</v>
      </c>
      <c r="C95">
        <v>0.43790000000000001</v>
      </c>
      <c r="D95">
        <v>1</v>
      </c>
      <c r="E95">
        <v>304</v>
      </c>
      <c r="F95">
        <v>16.899999999999999</v>
      </c>
      <c r="G95">
        <v>5.7060000000000004</v>
      </c>
      <c r="H95">
        <v>12.43</v>
      </c>
      <c r="I95">
        <v>17.100000000000001</v>
      </c>
      <c r="J95" s="8">
        <f>$V$3*A95+$V$4*B95+$V$5*C95+$V$6*D95+$V$7*E95+$V$8*F95+$V$9*G95+$V$10*H95+$V$2</f>
        <v>20.431529203631776</v>
      </c>
      <c r="K95" s="33">
        <f>ABS(J95-I95)/I95</f>
        <v>0.1948262692182324</v>
      </c>
      <c r="L95" s="33"/>
    </row>
    <row r="96" spans="1:12" x14ac:dyDescent="0.3">
      <c r="A96">
        <v>23.3</v>
      </c>
      <c r="B96">
        <v>6.06</v>
      </c>
      <c r="C96">
        <v>0.43790000000000001</v>
      </c>
      <c r="D96">
        <v>1</v>
      </c>
      <c r="E96">
        <v>304</v>
      </c>
      <c r="F96">
        <v>16.899999999999999</v>
      </c>
      <c r="G96">
        <v>6.0309999999999997</v>
      </c>
      <c r="H96">
        <v>7.83</v>
      </c>
      <c r="I96">
        <v>19.399999999999999</v>
      </c>
      <c r="J96" s="8">
        <f>$V$3*A96+$V$4*B96+$V$5*C96+$V$6*D96+$V$7*E96+$V$8*F96+$V$9*G96+$V$10*H96+$V$2</f>
        <v>24.388071014511162</v>
      </c>
      <c r="K96" s="33">
        <f>ABS(J96-I96)/I96</f>
        <v>0.25711706260366823</v>
      </c>
      <c r="L96" s="33"/>
    </row>
    <row r="97" spans="1:12" x14ac:dyDescent="0.3">
      <c r="A97">
        <v>45.7</v>
      </c>
      <c r="B97">
        <v>5.64</v>
      </c>
      <c r="C97">
        <v>0.439</v>
      </c>
      <c r="D97">
        <v>4</v>
      </c>
      <c r="E97">
        <v>243</v>
      </c>
      <c r="F97">
        <v>16.8</v>
      </c>
      <c r="G97">
        <v>5.9630000000000001</v>
      </c>
      <c r="H97">
        <v>13.45</v>
      </c>
      <c r="I97">
        <v>19.7</v>
      </c>
      <c r="J97" s="8">
        <f>$V$3*A97+$V$4*B97+$V$5*C97+$V$6*D97+$V$7*E97+$V$8*F97+$V$9*G97+$V$10*H97+$V$2</f>
        <v>23.151371458959868</v>
      </c>
      <c r="K97" s="33">
        <f>ABS(J97-I97)/I97</f>
        <v>0.17519652075938422</v>
      </c>
      <c r="L97" s="33"/>
    </row>
    <row r="98" spans="1:12" x14ac:dyDescent="0.3">
      <c r="A98">
        <v>63</v>
      </c>
      <c r="B98">
        <v>5.64</v>
      </c>
      <c r="C98">
        <v>0.439</v>
      </c>
      <c r="D98">
        <v>4</v>
      </c>
      <c r="E98">
        <v>243</v>
      </c>
      <c r="F98">
        <v>16.8</v>
      </c>
      <c r="G98">
        <v>6.1150000000000002</v>
      </c>
      <c r="H98">
        <v>9.43</v>
      </c>
      <c r="I98">
        <v>20.5</v>
      </c>
      <c r="J98" s="8">
        <f>$V$3*A98+$V$4*B98+$V$5*C98+$V$6*D98+$V$7*E98+$V$8*F98+$V$9*G98+$V$10*H98+$V$2</f>
        <v>26.780957869938387</v>
      </c>
      <c r="K98" s="33">
        <f>ABS(J98-I98)/I98</f>
        <v>0.30638818877748231</v>
      </c>
      <c r="L98" s="33"/>
    </row>
    <row r="99" spans="1:12" x14ac:dyDescent="0.3">
      <c r="A99">
        <v>21.1</v>
      </c>
      <c r="B99">
        <v>5.64</v>
      </c>
      <c r="C99">
        <v>0.439</v>
      </c>
      <c r="D99">
        <v>4</v>
      </c>
      <c r="E99">
        <v>243</v>
      </c>
      <c r="F99">
        <v>16.8</v>
      </c>
      <c r="G99">
        <v>6.5110000000000001</v>
      </c>
      <c r="H99">
        <v>5.28</v>
      </c>
      <c r="I99">
        <v>25</v>
      </c>
      <c r="J99" s="8">
        <f>$V$3*A99+$V$4*B99+$V$5*C99+$V$6*D99+$V$7*E99+$V$8*F99+$V$9*G99+$V$10*H99+$V$2</f>
        <v>29.546079756223264</v>
      </c>
      <c r="K99" s="33">
        <f>ABS(J99-I99)/I99</f>
        <v>0.18184319024893056</v>
      </c>
      <c r="L99" s="33"/>
    </row>
    <row r="100" spans="1:12" x14ac:dyDescent="0.3">
      <c r="A100">
        <v>21.4</v>
      </c>
      <c r="B100">
        <v>5.64</v>
      </c>
      <c r="C100">
        <v>0.439</v>
      </c>
      <c r="D100">
        <v>4</v>
      </c>
      <c r="E100">
        <v>243</v>
      </c>
      <c r="F100">
        <v>16.8</v>
      </c>
      <c r="G100">
        <v>5.9980000000000002</v>
      </c>
      <c r="H100">
        <v>8.43</v>
      </c>
      <c r="I100">
        <v>23.4</v>
      </c>
      <c r="J100" s="8">
        <f>$V$3*A100+$V$4*B100+$V$5*C100+$V$6*D100+$V$7*E100+$V$8*F100+$V$9*G100+$V$10*H100+$V$2</f>
        <v>25.533342929929859</v>
      </c>
      <c r="K100" s="33">
        <f>ABS(J100-I100)/I100</f>
        <v>9.1168501279053848E-2</v>
      </c>
      <c r="L100" s="33"/>
    </row>
    <row r="101" spans="1:12" x14ac:dyDescent="0.3">
      <c r="A101">
        <v>49.3</v>
      </c>
      <c r="B101">
        <v>1.52</v>
      </c>
      <c r="C101">
        <v>0.442</v>
      </c>
      <c r="D101">
        <v>1</v>
      </c>
      <c r="E101">
        <v>284</v>
      </c>
      <c r="F101">
        <v>15.5</v>
      </c>
      <c r="G101">
        <v>7.2409999999999997</v>
      </c>
      <c r="H101">
        <v>5.49</v>
      </c>
      <c r="I101">
        <v>32.700000000000003</v>
      </c>
      <c r="J101" s="8">
        <f>$V$3*A101+$V$4*B101+$V$5*C101+$V$6*D101+$V$7*E101+$V$8*F101+$V$9*G101+$V$10*H101+$V$2</f>
        <v>32.80615898744157</v>
      </c>
      <c r="K101" s="33">
        <f>ABS(J101-I101)/I101</f>
        <v>3.2464522153384514E-3</v>
      </c>
      <c r="L101" s="33"/>
    </row>
    <row r="102" spans="1:12" x14ac:dyDescent="0.3">
      <c r="A102">
        <v>48.5</v>
      </c>
      <c r="B102">
        <v>4.3899999999999997</v>
      </c>
      <c r="C102">
        <v>0.442</v>
      </c>
      <c r="D102">
        <v>3</v>
      </c>
      <c r="E102">
        <v>352</v>
      </c>
      <c r="F102">
        <v>18.8</v>
      </c>
      <c r="G102">
        <v>6.0140000000000002</v>
      </c>
      <c r="H102">
        <v>10.53</v>
      </c>
      <c r="I102">
        <v>17.5</v>
      </c>
      <c r="J102" s="8">
        <f>$V$3*A102+$V$4*B102+$V$5*C102+$V$6*D102+$V$7*E102+$V$8*F102+$V$9*G102+$V$10*H102+$V$2</f>
        <v>21.046630767652154</v>
      </c>
      <c r="K102" s="33">
        <f>ABS(J102-I102)/I102</f>
        <v>0.2026646152944088</v>
      </c>
      <c r="L102" s="33"/>
    </row>
    <row r="103" spans="1:12" x14ac:dyDescent="0.3">
      <c r="A103">
        <v>52.3</v>
      </c>
      <c r="B103">
        <v>4.3899999999999997</v>
      </c>
      <c r="C103">
        <v>0.442</v>
      </c>
      <c r="D103">
        <v>3</v>
      </c>
      <c r="E103">
        <v>352</v>
      </c>
      <c r="F103">
        <v>18.8</v>
      </c>
      <c r="G103">
        <v>5.8979999999999997</v>
      </c>
      <c r="H103">
        <v>12.67</v>
      </c>
      <c r="I103">
        <v>17.2</v>
      </c>
      <c r="J103" s="8">
        <f>$V$3*A103+$V$4*B103+$V$5*C103+$V$6*D103+$V$7*E103+$V$8*F103+$V$9*G103+$V$10*H103+$V$2</f>
        <v>19.398188354471344</v>
      </c>
      <c r="K103" s="33">
        <f>ABS(J103-I103)/I103</f>
        <v>0.12780164851577586</v>
      </c>
      <c r="L103" s="33"/>
    </row>
    <row r="104" spans="1:12" x14ac:dyDescent="0.3">
      <c r="A104">
        <v>32.200000000000003</v>
      </c>
      <c r="B104">
        <v>3.33</v>
      </c>
      <c r="C104">
        <v>0.44290000000000002</v>
      </c>
      <c r="D104">
        <v>5</v>
      </c>
      <c r="E104">
        <v>216</v>
      </c>
      <c r="F104">
        <v>14.9</v>
      </c>
      <c r="G104">
        <v>6.8120000000000003</v>
      </c>
      <c r="H104">
        <v>4.8499999999999996</v>
      </c>
      <c r="I104">
        <v>35.1</v>
      </c>
      <c r="J104" s="8">
        <f>$V$3*A104+$V$4*B104+$V$5*C104+$V$6*D104+$V$7*E104+$V$8*F104+$V$9*G104+$V$10*H104+$V$2</f>
        <v>33.759593236793435</v>
      </c>
      <c r="K104" s="33">
        <f>ABS(J104-I104)/I104</f>
        <v>3.8188226871981937E-2</v>
      </c>
      <c r="L104" s="33"/>
    </row>
    <row r="105" spans="1:12" x14ac:dyDescent="0.3">
      <c r="A105">
        <v>64.5</v>
      </c>
      <c r="B105">
        <v>3.33</v>
      </c>
      <c r="C105">
        <v>0.44290000000000002</v>
      </c>
      <c r="D105">
        <v>5</v>
      </c>
      <c r="E105">
        <v>216</v>
      </c>
      <c r="F105">
        <v>14.9</v>
      </c>
      <c r="G105">
        <v>7.82</v>
      </c>
      <c r="H105">
        <v>3.76</v>
      </c>
      <c r="I105">
        <v>45.4</v>
      </c>
      <c r="J105" s="8">
        <f>$V$3*A105+$V$4*B105+$V$5*C105+$V$6*D105+$V$7*E105+$V$8*F105+$V$9*G105+$V$10*H105+$V$2</f>
        <v>39.6414887868142</v>
      </c>
      <c r="K105" s="33">
        <f>ABS(J105-I105)/I105</f>
        <v>0.12683945403492949</v>
      </c>
      <c r="L105" s="33"/>
    </row>
    <row r="106" spans="1:12" x14ac:dyDescent="0.3">
      <c r="A106">
        <v>37.200000000000003</v>
      </c>
      <c r="B106">
        <v>3.33</v>
      </c>
      <c r="C106">
        <v>0.44290000000000002</v>
      </c>
      <c r="D106">
        <v>5</v>
      </c>
      <c r="E106">
        <v>216</v>
      </c>
      <c r="F106">
        <v>14.9</v>
      </c>
      <c r="G106">
        <v>6.968</v>
      </c>
      <c r="H106">
        <v>4.59</v>
      </c>
      <c r="I106">
        <v>35.4</v>
      </c>
      <c r="J106" s="8">
        <f>$V$3*A106+$V$4*B106+$V$5*C106+$V$6*D106+$V$7*E106+$V$8*F106+$V$9*G106+$V$10*H106+$V$2</f>
        <v>34.725182609883014</v>
      </c>
      <c r="K106" s="33">
        <f>ABS(J106-I106)/I106</f>
        <v>1.9062638138897879E-2</v>
      </c>
      <c r="L106" s="33"/>
    </row>
    <row r="107" spans="1:12" x14ac:dyDescent="0.3">
      <c r="A107">
        <v>49.7</v>
      </c>
      <c r="B107">
        <v>3.33</v>
      </c>
      <c r="C107">
        <v>0.44290000000000002</v>
      </c>
      <c r="D107">
        <v>5</v>
      </c>
      <c r="E107">
        <v>216</v>
      </c>
      <c r="F107">
        <v>14.9</v>
      </c>
      <c r="G107">
        <v>7.6449999999999996</v>
      </c>
      <c r="H107">
        <v>3.01</v>
      </c>
      <c r="I107">
        <v>46</v>
      </c>
      <c r="J107" s="8">
        <f>$V$3*A107+$V$4*B107+$V$5*C107+$V$6*D107+$V$7*E107+$V$8*F107+$V$9*G107+$V$10*H107+$V$2</f>
        <v>38.88596376615719</v>
      </c>
      <c r="K107" s="33">
        <f>ABS(J107-I107)/I107</f>
        <v>0.1546529616052785</v>
      </c>
      <c r="L107" s="33"/>
    </row>
    <row r="108" spans="1:12" x14ac:dyDescent="0.3">
      <c r="A108">
        <v>57.8</v>
      </c>
      <c r="B108">
        <v>2.89</v>
      </c>
      <c r="C108">
        <v>0.44500000000000001</v>
      </c>
      <c r="D108">
        <v>2</v>
      </c>
      <c r="E108">
        <v>276</v>
      </c>
      <c r="F108">
        <v>18</v>
      </c>
      <c r="G108">
        <v>6.625</v>
      </c>
      <c r="H108">
        <v>6.65</v>
      </c>
      <c r="I108">
        <v>28.4</v>
      </c>
      <c r="J108" s="8">
        <f>$V$3*A108+$V$4*B108+$V$5*C108+$V$6*D108+$V$7*E108+$V$8*F108+$V$9*G108+$V$10*H108+$V$2</f>
        <v>27.68895610059516</v>
      </c>
      <c r="K108" s="33">
        <f>ABS(J108-I108)/I108</f>
        <v>2.5036757021297137E-2</v>
      </c>
      <c r="L108" s="33"/>
    </row>
    <row r="109" spans="1:12" x14ac:dyDescent="0.3">
      <c r="A109">
        <v>69.599999999999994</v>
      </c>
      <c r="B109">
        <v>2.89</v>
      </c>
      <c r="C109">
        <v>0.44500000000000001</v>
      </c>
      <c r="D109">
        <v>2</v>
      </c>
      <c r="E109">
        <v>276</v>
      </c>
      <c r="F109">
        <v>18</v>
      </c>
      <c r="G109">
        <v>6.1630000000000003</v>
      </c>
      <c r="H109">
        <v>11.34</v>
      </c>
      <c r="I109">
        <v>21.4</v>
      </c>
      <c r="J109" s="8">
        <f>$V$3*A109+$V$4*B109+$V$5*C109+$V$6*D109+$V$7*E109+$V$8*F109+$V$9*G109+$V$10*H109+$V$2</f>
        <v>23.333424941809795</v>
      </c>
      <c r="K109" s="33">
        <f>ABS(J109-I109)/I109</f>
        <v>9.0346959897654067E-2</v>
      </c>
      <c r="L109" s="33"/>
    </row>
    <row r="110" spans="1:12" x14ac:dyDescent="0.3">
      <c r="A110">
        <v>76</v>
      </c>
      <c r="B110">
        <v>2.89</v>
      </c>
      <c r="C110">
        <v>0.44500000000000001</v>
      </c>
      <c r="D110">
        <v>2</v>
      </c>
      <c r="E110">
        <v>276</v>
      </c>
      <c r="F110">
        <v>18</v>
      </c>
      <c r="G110">
        <v>8.0690000000000008</v>
      </c>
      <c r="H110">
        <v>4.21</v>
      </c>
      <c r="I110">
        <v>38.700000000000003</v>
      </c>
      <c r="J110" s="8">
        <f>$V$3*A110+$V$4*B110+$V$5*C110+$V$6*D110+$V$7*E110+$V$8*F110+$V$9*G110+$V$10*H110+$V$2</f>
        <v>35.722138205480988</v>
      </c>
      <c r="K110" s="33">
        <f>ABS(J110-I110)/I110</f>
        <v>7.6947333191705811E-2</v>
      </c>
      <c r="L110" s="33"/>
    </row>
    <row r="111" spans="1:12" x14ac:dyDescent="0.3">
      <c r="A111">
        <v>36.9</v>
      </c>
      <c r="B111">
        <v>2.89</v>
      </c>
      <c r="C111">
        <v>0.44500000000000001</v>
      </c>
      <c r="D111">
        <v>2</v>
      </c>
      <c r="E111">
        <v>276</v>
      </c>
      <c r="F111">
        <v>18</v>
      </c>
      <c r="G111">
        <v>7.82</v>
      </c>
      <c r="H111">
        <v>3.57</v>
      </c>
      <c r="I111">
        <v>43.8</v>
      </c>
      <c r="J111" s="8">
        <f>$V$3*A111+$V$4*B111+$V$5*C111+$V$6*D111+$V$7*E111+$V$8*F111+$V$9*G111+$V$10*H111+$V$2</f>
        <v>33.794441422412099</v>
      </c>
      <c r="K111" s="33">
        <f>ABS(J111-I111)/I111</f>
        <v>0.2284374104472123</v>
      </c>
      <c r="L111" s="33"/>
    </row>
    <row r="112" spans="1:12" x14ac:dyDescent="0.3">
      <c r="A112">
        <v>62.5</v>
      </c>
      <c r="B112">
        <v>2.89</v>
      </c>
      <c r="C112">
        <v>0.44500000000000001</v>
      </c>
      <c r="D112">
        <v>2</v>
      </c>
      <c r="E112">
        <v>276</v>
      </c>
      <c r="F112">
        <v>18</v>
      </c>
      <c r="G112">
        <v>7.4160000000000004</v>
      </c>
      <c r="H112">
        <v>6.19</v>
      </c>
      <c r="I112">
        <v>33.200000000000003</v>
      </c>
      <c r="J112" s="8">
        <f>$V$3*A112+$V$4*B112+$V$5*C112+$V$6*D112+$V$7*E112+$V$8*F112+$V$9*G112+$V$10*H112+$V$2</f>
        <v>31.385369630982037</v>
      </c>
      <c r="K112" s="33">
        <f>ABS(J112-I112)/I112</f>
        <v>5.4657541235480889E-2</v>
      </c>
      <c r="L112" s="33"/>
    </row>
    <row r="113" spans="1:12" x14ac:dyDescent="0.3">
      <c r="A113">
        <v>32.9</v>
      </c>
      <c r="B113">
        <v>6.41</v>
      </c>
      <c r="C113">
        <v>0.44700000000000001</v>
      </c>
      <c r="D113">
        <v>4</v>
      </c>
      <c r="E113">
        <v>254</v>
      </c>
      <c r="F113">
        <v>17.600000000000001</v>
      </c>
      <c r="G113">
        <v>6.758</v>
      </c>
      <c r="H113">
        <v>3.53</v>
      </c>
      <c r="I113">
        <v>32.4</v>
      </c>
      <c r="J113" s="8">
        <f>$V$3*A113+$V$4*B113+$V$5*C113+$V$6*D113+$V$7*E113+$V$8*F113+$V$9*G113+$V$10*H113+$V$2</f>
        <v>31.014859156673303</v>
      </c>
      <c r="K113" s="33">
        <f>ABS(J113-I113)/I113</f>
        <v>4.2751260596502944E-2</v>
      </c>
      <c r="L113" s="33"/>
    </row>
    <row r="114" spans="1:12" x14ac:dyDescent="0.3">
      <c r="A114">
        <v>42.8</v>
      </c>
      <c r="B114">
        <v>6.41</v>
      </c>
      <c r="C114">
        <v>0.44700000000000001</v>
      </c>
      <c r="D114">
        <v>4</v>
      </c>
      <c r="E114">
        <v>254</v>
      </c>
      <c r="F114">
        <v>17.600000000000001</v>
      </c>
      <c r="G114">
        <v>6.8540000000000001</v>
      </c>
      <c r="H114">
        <v>2.98</v>
      </c>
      <c r="I114">
        <v>32</v>
      </c>
      <c r="J114" s="8">
        <f>$V$3*A114+$V$4*B114+$V$5*C114+$V$6*D114+$V$7*E114+$V$8*F114+$V$9*G114+$V$10*H114+$V$2</f>
        <v>32.069797890108347</v>
      </c>
      <c r="K114" s="33">
        <f>ABS(J114-I114)/I114</f>
        <v>2.181184065885855E-3</v>
      </c>
      <c r="L114" s="33"/>
    </row>
    <row r="115" spans="1:12" x14ac:dyDescent="0.3">
      <c r="A115">
        <v>49</v>
      </c>
      <c r="B115">
        <v>6.41</v>
      </c>
      <c r="C115">
        <v>0.44700000000000001</v>
      </c>
      <c r="D115">
        <v>4</v>
      </c>
      <c r="E115">
        <v>254</v>
      </c>
      <c r="F115">
        <v>17.600000000000001</v>
      </c>
      <c r="G115">
        <v>7.2670000000000003</v>
      </c>
      <c r="H115">
        <v>6.05</v>
      </c>
      <c r="I115">
        <v>33.200000000000003</v>
      </c>
      <c r="J115" s="8">
        <f>$V$3*A115+$V$4*B115+$V$5*C115+$V$6*D115+$V$7*E115+$V$8*F115+$V$9*G115+$V$10*H115+$V$2</f>
        <v>32.119974329019158</v>
      </c>
      <c r="K115" s="33">
        <f>ABS(J115-I115)/I115</f>
        <v>3.2530893704242322E-2</v>
      </c>
      <c r="L115" s="33"/>
    </row>
    <row r="116" spans="1:12" x14ac:dyDescent="0.3">
      <c r="A116">
        <v>27.6</v>
      </c>
      <c r="B116">
        <v>6.41</v>
      </c>
      <c r="C116">
        <v>0.44700000000000001</v>
      </c>
      <c r="D116">
        <v>4</v>
      </c>
      <c r="E116">
        <v>254</v>
      </c>
      <c r="F116">
        <v>17.600000000000001</v>
      </c>
      <c r="G116">
        <v>6.8259999999999996</v>
      </c>
      <c r="H116">
        <v>4.16</v>
      </c>
      <c r="I116">
        <v>33.1</v>
      </c>
      <c r="J116" s="8">
        <f>$V$3*A116+$V$4*B116+$V$5*C116+$V$6*D116+$V$7*E116+$V$8*F116+$V$9*G116+$V$10*H116+$V$2</f>
        <v>30.739585407937017</v>
      </c>
      <c r="K116" s="33">
        <f>ABS(J116-I116)/I116</f>
        <v>7.1311619095558429E-2</v>
      </c>
      <c r="L116" s="33"/>
    </row>
    <row r="117" spans="1:12" x14ac:dyDescent="0.3">
      <c r="A117">
        <v>32.1</v>
      </c>
      <c r="B117">
        <v>6.41</v>
      </c>
      <c r="C117">
        <v>0.44700000000000001</v>
      </c>
      <c r="D117">
        <v>4</v>
      </c>
      <c r="E117">
        <v>254</v>
      </c>
      <c r="F117">
        <v>17.600000000000001</v>
      </c>
      <c r="G117">
        <v>6.4820000000000002</v>
      </c>
      <c r="H117">
        <v>7.19</v>
      </c>
      <c r="I117">
        <v>29.1</v>
      </c>
      <c r="J117" s="8">
        <f>$V$3*A117+$V$4*B117+$V$5*C117+$V$6*D117+$V$7*E117+$V$8*F117+$V$9*G117+$V$10*H117+$V$2</f>
        <v>27.634998783373426</v>
      </c>
      <c r="K117" s="33">
        <f>ABS(J117-I117)/I117</f>
        <v>5.0343684420157228E-2</v>
      </c>
      <c r="L117" s="33"/>
    </row>
    <row r="118" spans="1:12" x14ac:dyDescent="0.3">
      <c r="A118">
        <v>2.9</v>
      </c>
      <c r="B118">
        <v>6.91</v>
      </c>
      <c r="C118">
        <v>0.44800000000000001</v>
      </c>
      <c r="D118">
        <v>3</v>
      </c>
      <c r="E118">
        <v>233</v>
      </c>
      <c r="F118">
        <v>17.899999999999999</v>
      </c>
      <c r="G118">
        <v>6.77</v>
      </c>
      <c r="H118">
        <v>4.84</v>
      </c>
      <c r="I118">
        <v>26.6</v>
      </c>
      <c r="J118" s="8">
        <f>$V$3*A118+$V$4*B118+$V$5*C118+$V$6*D118+$V$7*E118+$V$8*F118+$V$9*G118+$V$10*H118+$V$2</f>
        <v>29.059121691072562</v>
      </c>
      <c r="K118" s="33">
        <f>ABS(J118-I118)/I118</f>
        <v>9.2448183874908288E-2</v>
      </c>
      <c r="L118" s="33"/>
    </row>
    <row r="119" spans="1:12" x14ac:dyDescent="0.3">
      <c r="A119">
        <v>6.6</v>
      </c>
      <c r="B119">
        <v>6.91</v>
      </c>
      <c r="C119">
        <v>0.44800000000000001</v>
      </c>
      <c r="D119">
        <v>3</v>
      </c>
      <c r="E119">
        <v>233</v>
      </c>
      <c r="F119">
        <v>17.899999999999999</v>
      </c>
      <c r="G119">
        <v>6.1689999999999996</v>
      </c>
      <c r="H119">
        <v>5.81</v>
      </c>
      <c r="I119">
        <v>25.3</v>
      </c>
      <c r="J119" s="8">
        <f>$V$3*A119+$V$4*B119+$V$5*C119+$V$6*D119+$V$7*E119+$V$8*F119+$V$9*G119+$V$10*H119+$V$2</f>
        <v>26.114569696674224</v>
      </c>
      <c r="K119" s="33">
        <f>ABS(J119-I119)/I119</f>
        <v>3.2196430698585882E-2</v>
      </c>
      <c r="L119" s="33"/>
    </row>
    <row r="120" spans="1:12" x14ac:dyDescent="0.3">
      <c r="A120">
        <v>6.5</v>
      </c>
      <c r="B120">
        <v>6.91</v>
      </c>
      <c r="C120">
        <v>0.44800000000000001</v>
      </c>
      <c r="D120">
        <v>3</v>
      </c>
      <c r="E120">
        <v>233</v>
      </c>
      <c r="F120">
        <v>17.899999999999999</v>
      </c>
      <c r="G120">
        <v>6.2110000000000003</v>
      </c>
      <c r="H120">
        <v>7.44</v>
      </c>
      <c r="I120">
        <v>24.7</v>
      </c>
      <c r="J120" s="8">
        <f>$V$3*A120+$V$4*B120+$V$5*C120+$V$6*D120+$V$7*E120+$V$8*F120+$V$9*G120+$V$10*H120+$V$2</f>
        <v>25.298136267195208</v>
      </c>
      <c r="K120" s="33">
        <f>ABS(J120-I120)/I120</f>
        <v>2.4216043206283743E-2</v>
      </c>
      <c r="L120" s="33"/>
    </row>
    <row r="121" spans="1:12" x14ac:dyDescent="0.3">
      <c r="A121">
        <v>40</v>
      </c>
      <c r="B121">
        <v>6.91</v>
      </c>
      <c r="C121">
        <v>0.44800000000000001</v>
      </c>
      <c r="D121">
        <v>3</v>
      </c>
      <c r="E121">
        <v>233</v>
      </c>
      <c r="F121">
        <v>17.899999999999999</v>
      </c>
      <c r="G121">
        <v>6.069</v>
      </c>
      <c r="H121">
        <v>9.5500000000000007</v>
      </c>
      <c r="I121">
        <v>21.2</v>
      </c>
      <c r="J121" s="8">
        <f>$V$3*A121+$V$4*B121+$V$5*C121+$V$6*D121+$V$7*E121+$V$8*F121+$V$9*G121+$V$10*H121+$V$2</f>
        <v>24.538754764269584</v>
      </c>
      <c r="K121" s="33">
        <f>ABS(J121-I121)/I121</f>
        <v>0.15748843227686718</v>
      </c>
      <c r="L121" s="33"/>
    </row>
    <row r="122" spans="1:12" x14ac:dyDescent="0.3">
      <c r="A122">
        <v>33.799999999999997</v>
      </c>
      <c r="B122">
        <v>6.91</v>
      </c>
      <c r="C122">
        <v>0.44800000000000001</v>
      </c>
      <c r="D122">
        <v>3</v>
      </c>
      <c r="E122">
        <v>233</v>
      </c>
      <c r="F122">
        <v>17.899999999999999</v>
      </c>
      <c r="G122">
        <v>5.6820000000000004</v>
      </c>
      <c r="H122">
        <v>10.210000000000001</v>
      </c>
      <c r="I122">
        <v>19.3</v>
      </c>
      <c r="J122" s="8">
        <f>$V$3*A122+$V$4*B122+$V$5*C122+$V$6*D122+$V$7*E122+$V$8*F122+$V$9*G122+$V$10*H122+$V$2</f>
        <v>22.338596396302915</v>
      </c>
      <c r="K122" s="33">
        <f>ABS(J122-I122)/I122</f>
        <v>0.15744022778771574</v>
      </c>
      <c r="L122" s="33"/>
    </row>
    <row r="123" spans="1:12" x14ac:dyDescent="0.3">
      <c r="A123">
        <v>33.299999999999997</v>
      </c>
      <c r="B123">
        <v>6.91</v>
      </c>
      <c r="C123">
        <v>0.44800000000000001</v>
      </c>
      <c r="D123">
        <v>3</v>
      </c>
      <c r="E123">
        <v>233</v>
      </c>
      <c r="F123">
        <v>17.899999999999999</v>
      </c>
      <c r="G123">
        <v>5.7859999999999996</v>
      </c>
      <c r="H123">
        <v>14.15</v>
      </c>
      <c r="I123">
        <v>20</v>
      </c>
      <c r="J123" s="8">
        <f>$V$3*A123+$V$4*B123+$V$5*C123+$V$6*D123+$V$7*E123+$V$8*F123+$V$9*G123+$V$10*H123+$V$2</f>
        <v>20.366850116613911</v>
      </c>
      <c r="K123" s="33">
        <f>ABS(J123-I123)/I123</f>
        <v>1.8342505830695542E-2</v>
      </c>
      <c r="L123" s="33"/>
    </row>
    <row r="124" spans="1:12" x14ac:dyDescent="0.3">
      <c r="A124">
        <v>85.5</v>
      </c>
      <c r="B124">
        <v>6.91</v>
      </c>
      <c r="C124">
        <v>0.44800000000000001</v>
      </c>
      <c r="D124">
        <v>3</v>
      </c>
      <c r="E124">
        <v>233</v>
      </c>
      <c r="F124">
        <v>17.899999999999999</v>
      </c>
      <c r="G124">
        <v>6.03</v>
      </c>
      <c r="H124">
        <v>18.8</v>
      </c>
      <c r="I124">
        <v>16.600000000000001</v>
      </c>
      <c r="J124" s="8">
        <f>$V$3*A124+$V$4*B124+$V$5*C124+$V$6*D124+$V$7*E124+$V$8*F124+$V$9*G124+$V$10*H124+$V$2</f>
        <v>20.278678815540459</v>
      </c>
      <c r="K124" s="33">
        <f>ABS(J124-I124)/I124</f>
        <v>0.22160715756267818</v>
      </c>
      <c r="L124" s="33"/>
    </row>
    <row r="125" spans="1:12" x14ac:dyDescent="0.3">
      <c r="A125">
        <v>95.3</v>
      </c>
      <c r="B125">
        <v>6.91</v>
      </c>
      <c r="C125">
        <v>0.44800000000000001</v>
      </c>
      <c r="D125">
        <v>3</v>
      </c>
      <c r="E125">
        <v>233</v>
      </c>
      <c r="F125">
        <v>17.899999999999999</v>
      </c>
      <c r="G125">
        <v>5.399</v>
      </c>
      <c r="H125">
        <v>30.81</v>
      </c>
      <c r="I125">
        <v>14.4</v>
      </c>
      <c r="J125" s="8">
        <f>$V$3*A125+$V$4*B125+$V$5*C125+$V$6*D125+$V$7*E125+$V$8*F125+$V$9*G125+$V$10*H125+$V$2</f>
        <v>10.73030753731334</v>
      </c>
      <c r="K125" s="33">
        <f>ABS(J125-I125)/I125</f>
        <v>0.2548397543532403</v>
      </c>
      <c r="L125" s="33"/>
    </row>
    <row r="126" spans="1:12" x14ac:dyDescent="0.3">
      <c r="A126">
        <v>62</v>
      </c>
      <c r="B126">
        <v>6.91</v>
      </c>
      <c r="C126">
        <v>0.44800000000000001</v>
      </c>
      <c r="D126">
        <v>3</v>
      </c>
      <c r="E126">
        <v>233</v>
      </c>
      <c r="F126">
        <v>17.899999999999999</v>
      </c>
      <c r="G126">
        <v>5.6020000000000003</v>
      </c>
      <c r="H126">
        <v>16.2</v>
      </c>
      <c r="I126">
        <v>19.399999999999999</v>
      </c>
      <c r="J126" s="8">
        <f>$V$3*A126+$V$4*B126+$V$5*C126+$V$6*D126+$V$7*E126+$V$8*F126+$V$9*G126+$V$10*H126+$V$2</f>
        <v>19.312420664271432</v>
      </c>
      <c r="K126" s="33">
        <f>ABS(J126-I126)/I126</f>
        <v>4.5143987488951848E-3</v>
      </c>
      <c r="L126" s="33"/>
    </row>
    <row r="127" spans="1:12" x14ac:dyDescent="0.3">
      <c r="A127">
        <v>48</v>
      </c>
      <c r="B127">
        <v>4.49</v>
      </c>
      <c r="C127">
        <v>0.44900000000000001</v>
      </c>
      <c r="D127">
        <v>3</v>
      </c>
      <c r="E127">
        <v>247</v>
      </c>
      <c r="F127">
        <v>18.5</v>
      </c>
      <c r="G127">
        <v>6.3890000000000002</v>
      </c>
      <c r="H127">
        <v>9.6199999999999992</v>
      </c>
      <c r="I127">
        <v>23.9</v>
      </c>
      <c r="J127" s="8">
        <f>$V$3*A127+$V$4*B127+$V$5*C127+$V$6*D127+$V$7*E127+$V$8*F127+$V$9*G127+$V$10*H127+$V$2</f>
        <v>24.908078129483432</v>
      </c>
      <c r="K127" s="33">
        <f>ABS(J127-I127)/I127</f>
        <v>4.2179001233616453E-2</v>
      </c>
      <c r="L127" s="33"/>
    </row>
    <row r="128" spans="1:12" x14ac:dyDescent="0.3">
      <c r="A128">
        <v>56.1</v>
      </c>
      <c r="B128">
        <v>4.49</v>
      </c>
      <c r="C128">
        <v>0.44900000000000001</v>
      </c>
      <c r="D128">
        <v>3</v>
      </c>
      <c r="E128">
        <v>247</v>
      </c>
      <c r="F128">
        <v>18.5</v>
      </c>
      <c r="G128">
        <v>6.63</v>
      </c>
      <c r="H128">
        <v>6.53</v>
      </c>
      <c r="I128">
        <v>26.6</v>
      </c>
      <c r="J128" s="8">
        <f>$V$3*A128+$V$4*B128+$V$5*C128+$V$6*D128+$V$7*E128+$V$8*F128+$V$9*G128+$V$10*H128+$V$2</f>
        <v>28.039031509584159</v>
      </c>
      <c r="K128" s="33">
        <f>ABS(J128-I128)/I128</f>
        <v>5.4098928931735256E-2</v>
      </c>
      <c r="L128" s="33"/>
    </row>
    <row r="129" spans="1:12" x14ac:dyDescent="0.3">
      <c r="A129">
        <v>45.1</v>
      </c>
      <c r="B129">
        <v>4.49</v>
      </c>
      <c r="C129">
        <v>0.44900000000000001</v>
      </c>
      <c r="D129">
        <v>3</v>
      </c>
      <c r="E129">
        <v>247</v>
      </c>
      <c r="F129">
        <v>18.5</v>
      </c>
      <c r="G129">
        <v>6.0149999999999997</v>
      </c>
      <c r="H129">
        <v>12.86</v>
      </c>
      <c r="I129">
        <v>22.5</v>
      </c>
      <c r="J129" s="8">
        <f>$V$3*A129+$V$4*B129+$V$5*C129+$V$6*D129+$V$7*E129+$V$8*F129+$V$9*G129+$V$10*H129+$V$2</f>
        <v>21.308925279747996</v>
      </c>
      <c r="K129" s="33">
        <f>ABS(J129-I129)/I129</f>
        <v>5.2936654233422413E-2</v>
      </c>
      <c r="L129" s="33"/>
    </row>
    <row r="130" spans="1:12" x14ac:dyDescent="0.3">
      <c r="A130">
        <v>56.8</v>
      </c>
      <c r="B130">
        <v>4.49</v>
      </c>
      <c r="C130">
        <v>0.44900000000000001</v>
      </c>
      <c r="D130">
        <v>3</v>
      </c>
      <c r="E130">
        <v>247</v>
      </c>
      <c r="F130">
        <v>18.5</v>
      </c>
      <c r="G130">
        <v>6.1210000000000004</v>
      </c>
      <c r="H130">
        <v>8.44</v>
      </c>
      <c r="I130">
        <v>22.2</v>
      </c>
      <c r="J130" s="8">
        <f>$V$3*A130+$V$4*B130+$V$5*C130+$V$6*D130+$V$7*E130+$V$8*F130+$V$9*G130+$V$10*H130+$V$2</f>
        <v>24.80636805302245</v>
      </c>
      <c r="K130" s="33">
        <f>ABS(J130-I130)/I130</f>
        <v>0.11740396635236262</v>
      </c>
      <c r="L130" s="33"/>
    </row>
    <row r="131" spans="1:12" x14ac:dyDescent="0.3">
      <c r="A131">
        <v>29.2</v>
      </c>
      <c r="B131">
        <v>5.13</v>
      </c>
      <c r="C131">
        <v>0.45300000000000001</v>
      </c>
      <c r="D131">
        <v>8</v>
      </c>
      <c r="E131">
        <v>284</v>
      </c>
      <c r="F131">
        <v>19.7</v>
      </c>
      <c r="G131">
        <v>6.1449999999999996</v>
      </c>
      <c r="H131">
        <v>6.86</v>
      </c>
      <c r="I131">
        <v>23.3</v>
      </c>
      <c r="J131" s="8">
        <f>$V$3*A131+$V$4*B131+$V$5*C131+$V$6*D131+$V$7*E131+$V$8*F131+$V$9*G131+$V$10*H131+$V$2</f>
        <v>24.48184203120266</v>
      </c>
      <c r="K131" s="33">
        <f>ABS(J131-I131)/I131</f>
        <v>5.0722833957195693E-2</v>
      </c>
      <c r="L131" s="33"/>
    </row>
    <row r="132" spans="1:12" x14ac:dyDescent="0.3">
      <c r="A132">
        <v>47.2</v>
      </c>
      <c r="B132">
        <v>5.13</v>
      </c>
      <c r="C132">
        <v>0.45300000000000001</v>
      </c>
      <c r="D132">
        <v>8</v>
      </c>
      <c r="E132">
        <v>284</v>
      </c>
      <c r="F132">
        <v>19.7</v>
      </c>
      <c r="G132">
        <v>5.9269999999999996</v>
      </c>
      <c r="H132">
        <v>9.2200000000000006</v>
      </c>
      <c r="I132">
        <v>19.600000000000001</v>
      </c>
      <c r="J132" s="8">
        <f>$V$3*A132+$V$4*B132+$V$5*C132+$V$6*D132+$V$7*E132+$V$8*F132+$V$9*G132+$V$10*H132+$V$2</f>
        <v>22.747143180233973</v>
      </c>
      <c r="K132" s="33">
        <f>ABS(J132-I132)/I132</f>
        <v>0.16056852960377405</v>
      </c>
      <c r="L132" s="33"/>
    </row>
    <row r="133" spans="1:12" x14ac:dyDescent="0.3">
      <c r="A133">
        <v>66.2</v>
      </c>
      <c r="B133">
        <v>5.13</v>
      </c>
      <c r="C133">
        <v>0.45300000000000001</v>
      </c>
      <c r="D133">
        <v>8</v>
      </c>
      <c r="E133">
        <v>284</v>
      </c>
      <c r="F133">
        <v>19.7</v>
      </c>
      <c r="G133">
        <v>5.7409999999999997</v>
      </c>
      <c r="H133">
        <v>13.15</v>
      </c>
      <c r="I133">
        <v>18.7</v>
      </c>
      <c r="J133" s="8">
        <f>$V$3*A133+$V$4*B133+$V$5*C133+$V$6*D133+$V$7*E133+$V$8*F133+$V$9*G133+$V$10*H133+$V$2</f>
        <v>20.227294223589045</v>
      </c>
      <c r="K133" s="33">
        <f>ABS(J133-I133)/I133</f>
        <v>8.1673487892462329E-2</v>
      </c>
      <c r="L133" s="33"/>
    </row>
    <row r="134" spans="1:12" x14ac:dyDescent="0.3">
      <c r="A134">
        <v>93.4</v>
      </c>
      <c r="B134">
        <v>5.13</v>
      </c>
      <c r="C134">
        <v>0.45300000000000001</v>
      </c>
      <c r="D134">
        <v>8</v>
      </c>
      <c r="E134">
        <v>284</v>
      </c>
      <c r="F134">
        <v>19.7</v>
      </c>
      <c r="G134">
        <v>5.9660000000000002</v>
      </c>
      <c r="H134">
        <v>14.44</v>
      </c>
      <c r="I134">
        <v>16</v>
      </c>
      <c r="J134" s="8">
        <f>$V$3*A134+$V$4*B134+$V$5*C134+$V$6*D134+$V$7*E134+$V$8*F134+$V$9*G134+$V$10*H134+$V$2</f>
        <v>21.270700189216186</v>
      </c>
      <c r="K134" s="33">
        <f>ABS(J134-I134)/I134</f>
        <v>0.3294187618260116</v>
      </c>
      <c r="L134" s="33"/>
    </row>
    <row r="135" spans="1:12" x14ac:dyDescent="0.3">
      <c r="A135">
        <v>67.8</v>
      </c>
      <c r="B135">
        <v>5.13</v>
      </c>
      <c r="C135">
        <v>0.45300000000000001</v>
      </c>
      <c r="D135">
        <v>8</v>
      </c>
      <c r="E135">
        <v>284</v>
      </c>
      <c r="F135">
        <v>19.7</v>
      </c>
      <c r="G135">
        <v>6.4560000000000004</v>
      </c>
      <c r="H135">
        <v>6.73</v>
      </c>
      <c r="I135">
        <v>22.2</v>
      </c>
      <c r="J135" s="8">
        <f>$V$3*A135+$V$4*B135+$V$5*C135+$V$6*D135+$V$7*E135+$V$8*F135+$V$9*G135+$V$10*H135+$V$2</f>
        <v>27.114823056687747</v>
      </c>
      <c r="K135" s="33">
        <f>ABS(J135-I135)/I135</f>
        <v>0.2213884259769256</v>
      </c>
      <c r="L135" s="33"/>
    </row>
    <row r="136" spans="1:12" x14ac:dyDescent="0.3">
      <c r="A136">
        <v>43.4</v>
      </c>
      <c r="B136">
        <v>5.13</v>
      </c>
      <c r="C136">
        <v>0.45300000000000001</v>
      </c>
      <c r="D136">
        <v>8</v>
      </c>
      <c r="E136">
        <v>284</v>
      </c>
      <c r="F136">
        <v>19.7</v>
      </c>
      <c r="G136">
        <v>6.7619999999999996</v>
      </c>
      <c r="H136">
        <v>9.5</v>
      </c>
      <c r="I136">
        <v>25</v>
      </c>
      <c r="J136" s="8">
        <f>$V$3*A136+$V$4*B136+$V$5*C136+$V$6*D136+$V$7*E136+$V$8*F136+$V$9*G136+$V$10*H136+$V$2</f>
        <v>25.897312312471023</v>
      </c>
      <c r="K136" s="33">
        <f>ABS(J136-I136)/I136</f>
        <v>3.5892492498840911E-2</v>
      </c>
      <c r="L136" s="33"/>
    </row>
    <row r="137" spans="1:12" x14ac:dyDescent="0.3">
      <c r="A137">
        <v>45.8</v>
      </c>
      <c r="B137">
        <v>2.1800000000000002</v>
      </c>
      <c r="C137">
        <v>0.45800000000000002</v>
      </c>
      <c r="D137">
        <v>3</v>
      </c>
      <c r="E137">
        <v>222</v>
      </c>
      <c r="F137">
        <v>18.7</v>
      </c>
      <c r="G137">
        <v>6.9980000000000002</v>
      </c>
      <c r="H137">
        <v>2.94</v>
      </c>
      <c r="I137">
        <v>33.4</v>
      </c>
      <c r="J137" s="8">
        <f>$V$3*A137+$V$4*B137+$V$5*C137+$V$6*D137+$V$7*E137+$V$8*F137+$V$9*G137+$V$10*H137+$V$2</f>
        <v>31.14306948682329</v>
      </c>
      <c r="K137" s="33">
        <f>ABS(J137-I137)/I137</f>
        <v>6.757276985559009E-2</v>
      </c>
      <c r="L137" s="33"/>
    </row>
    <row r="138" spans="1:12" x14ac:dyDescent="0.3">
      <c r="A138">
        <v>54.2</v>
      </c>
      <c r="B138">
        <v>2.1800000000000002</v>
      </c>
      <c r="C138">
        <v>0.45800000000000002</v>
      </c>
      <c r="D138">
        <v>3</v>
      </c>
      <c r="E138">
        <v>222</v>
      </c>
      <c r="F138">
        <v>18.7</v>
      </c>
      <c r="G138">
        <v>7.1470000000000002</v>
      </c>
      <c r="H138">
        <v>5.33</v>
      </c>
      <c r="I138">
        <v>36.200000000000003</v>
      </c>
      <c r="J138" s="8">
        <f>$V$3*A138+$V$4*B138+$V$5*C138+$V$6*D138+$V$7*E138+$V$8*F138+$V$9*G138+$V$10*H138+$V$2</f>
        <v>30.588087345262789</v>
      </c>
      <c r="K138" s="33">
        <f>ABS(J138-I138)/I138</f>
        <v>0.1550252114568291</v>
      </c>
      <c r="L138" s="33"/>
    </row>
    <row r="139" spans="1:12" x14ac:dyDescent="0.3">
      <c r="A139">
        <v>58.7</v>
      </c>
      <c r="B139">
        <v>2.1800000000000002</v>
      </c>
      <c r="C139">
        <v>0.45800000000000002</v>
      </c>
      <c r="D139">
        <v>3</v>
      </c>
      <c r="E139">
        <v>222</v>
      </c>
      <c r="F139">
        <v>18.7</v>
      </c>
      <c r="G139">
        <v>6.43</v>
      </c>
      <c r="H139">
        <v>5.21</v>
      </c>
      <c r="I139">
        <v>28.7</v>
      </c>
      <c r="J139" s="8">
        <f>$V$3*A139+$V$4*B139+$V$5*C139+$V$6*D139+$V$7*E139+$V$8*F139+$V$9*G139+$V$10*H139+$V$2</f>
        <v>27.850952537372113</v>
      </c>
      <c r="K139" s="33">
        <f>ABS(J139-I139)/I139</f>
        <v>2.958353528320163E-2</v>
      </c>
      <c r="L139" s="33"/>
    </row>
    <row r="140" spans="1:12" x14ac:dyDescent="0.3">
      <c r="A140">
        <v>25.8</v>
      </c>
      <c r="B140">
        <v>3.24</v>
      </c>
      <c r="C140">
        <v>0.46</v>
      </c>
      <c r="D140">
        <v>4</v>
      </c>
      <c r="E140">
        <v>430</v>
      </c>
      <c r="F140">
        <v>16.899999999999999</v>
      </c>
      <c r="G140">
        <v>5.8680000000000003</v>
      </c>
      <c r="H140">
        <v>9.9700000000000006</v>
      </c>
      <c r="I140">
        <v>19.3</v>
      </c>
      <c r="J140" s="8">
        <f>$V$3*A140+$V$4*B140+$V$5*C140+$V$6*D140+$V$7*E140+$V$8*F140+$V$9*G140+$V$10*H140+$V$2</f>
        <v>20.870810904959797</v>
      </c>
      <c r="K140" s="33">
        <f>ABS(J140-I140)/I140</f>
        <v>8.1389166060093041E-2</v>
      </c>
      <c r="L140" s="33"/>
    </row>
    <row r="141" spans="1:12" x14ac:dyDescent="0.3">
      <c r="A141">
        <v>17.2</v>
      </c>
      <c r="B141">
        <v>3.24</v>
      </c>
      <c r="C141">
        <v>0.46</v>
      </c>
      <c r="D141">
        <v>4</v>
      </c>
      <c r="E141">
        <v>430</v>
      </c>
      <c r="F141">
        <v>16.899999999999999</v>
      </c>
      <c r="G141">
        <v>6.3330000000000002</v>
      </c>
      <c r="H141">
        <v>7.34</v>
      </c>
      <c r="I141">
        <v>22.6</v>
      </c>
      <c r="J141" s="8">
        <f>$V$3*A141+$V$4*B141+$V$5*C141+$V$6*D141+$V$7*E141+$V$8*F141+$V$9*G141+$V$10*H141+$V$2</f>
        <v>24.097482223001091</v>
      </c>
      <c r="K141" s="33">
        <f>ABS(J141-I141)/I141</f>
        <v>6.6260275354030493E-2</v>
      </c>
      <c r="L141" s="33"/>
    </row>
    <row r="142" spans="1:12" x14ac:dyDescent="0.3">
      <c r="A142">
        <v>32.200000000000003</v>
      </c>
      <c r="B142">
        <v>3.24</v>
      </c>
      <c r="C142">
        <v>0.46</v>
      </c>
      <c r="D142">
        <v>4</v>
      </c>
      <c r="E142">
        <v>430</v>
      </c>
      <c r="F142">
        <v>16.899999999999999</v>
      </c>
      <c r="G142">
        <v>6.1440000000000001</v>
      </c>
      <c r="H142">
        <v>9.09</v>
      </c>
      <c r="I142">
        <v>19.8</v>
      </c>
      <c r="J142" s="8">
        <f>$V$3*A142+$V$4*B142+$V$5*C142+$V$6*D142+$V$7*E142+$V$8*F142+$V$9*G142+$V$10*H142+$V$2</f>
        <v>22.752764252601573</v>
      </c>
      <c r="K142" s="33">
        <f>ABS(J142-I142)/I142</f>
        <v>0.14912950770715008</v>
      </c>
      <c r="L142" s="33"/>
    </row>
    <row r="143" spans="1:12" x14ac:dyDescent="0.3">
      <c r="A143">
        <v>53.6</v>
      </c>
      <c r="B143">
        <v>15.04</v>
      </c>
      <c r="C143">
        <v>0.46400000000000002</v>
      </c>
      <c r="D143">
        <v>4</v>
      </c>
      <c r="E143">
        <v>270</v>
      </c>
      <c r="F143">
        <v>18.2</v>
      </c>
      <c r="G143">
        <v>6.4420000000000002</v>
      </c>
      <c r="H143">
        <v>8.16</v>
      </c>
      <c r="I143">
        <v>22.9</v>
      </c>
      <c r="J143" s="8">
        <f>$V$3*A143+$V$4*B143+$V$5*C143+$V$6*D143+$V$7*E143+$V$8*F143+$V$9*G143+$V$10*H143+$V$2</f>
        <v>27.670209537732404</v>
      </c>
      <c r="K143" s="33">
        <f>ABS(J143-I143)/I143</f>
        <v>0.20830609335076009</v>
      </c>
      <c r="L143" s="33"/>
    </row>
    <row r="144" spans="1:12" x14ac:dyDescent="0.3">
      <c r="A144">
        <v>28.9</v>
      </c>
      <c r="B144">
        <v>15.04</v>
      </c>
      <c r="C144">
        <v>0.46400000000000002</v>
      </c>
      <c r="D144">
        <v>4</v>
      </c>
      <c r="E144">
        <v>270</v>
      </c>
      <c r="F144">
        <v>18.2</v>
      </c>
      <c r="G144">
        <v>6.2110000000000003</v>
      </c>
      <c r="H144">
        <v>6.21</v>
      </c>
      <c r="I144">
        <v>25</v>
      </c>
      <c r="J144" s="8">
        <f>$V$3*A144+$V$4*B144+$V$5*C144+$V$6*D144+$V$7*E144+$V$8*F144+$V$9*G144+$V$10*H144+$V$2</f>
        <v>27.083793285565701</v>
      </c>
      <c r="K144" s="33">
        <f>ABS(J144-I144)/I144</f>
        <v>8.3351731422628028E-2</v>
      </c>
      <c r="L144" s="33"/>
    </row>
    <row r="145" spans="1:12" x14ac:dyDescent="0.3">
      <c r="A145">
        <v>77.3</v>
      </c>
      <c r="B145">
        <v>15.04</v>
      </c>
      <c r="C145">
        <v>0.46400000000000002</v>
      </c>
      <c r="D145">
        <v>4</v>
      </c>
      <c r="E145">
        <v>270</v>
      </c>
      <c r="F145">
        <v>18.2</v>
      </c>
      <c r="G145">
        <v>6.2489999999999997</v>
      </c>
      <c r="H145">
        <v>10.59</v>
      </c>
      <c r="I145">
        <v>20.6</v>
      </c>
      <c r="J145" s="8">
        <f>$V$3*A145+$V$4*B145+$V$5*C145+$V$6*D145+$V$7*E145+$V$8*F145+$V$9*G145+$V$10*H145+$V$2</f>
        <v>26.184015535441553</v>
      </c>
      <c r="K145" s="33">
        <f>ABS(J145-I145)/I145</f>
        <v>0.27106871531269666</v>
      </c>
      <c r="L145" s="33"/>
    </row>
    <row r="146" spans="1:12" x14ac:dyDescent="0.3">
      <c r="A146">
        <v>61.5</v>
      </c>
      <c r="B146">
        <v>6.96</v>
      </c>
      <c r="C146">
        <v>0.46400000000000002</v>
      </c>
      <c r="D146">
        <v>3</v>
      </c>
      <c r="E146">
        <v>223</v>
      </c>
      <c r="F146">
        <v>18.600000000000001</v>
      </c>
      <c r="G146">
        <v>5.92</v>
      </c>
      <c r="H146">
        <v>13.65</v>
      </c>
      <c r="I146">
        <v>20.7</v>
      </c>
      <c r="J146" s="8">
        <f>$V$3*A146+$V$4*B146+$V$5*C146+$V$6*D146+$V$7*E146+$V$8*F146+$V$9*G146+$V$10*H146+$V$2</f>
        <v>21.387512420744979</v>
      </c>
      <c r="K146" s="33">
        <f>ABS(J146-I146)/I146</f>
        <v>3.3213160422462806E-2</v>
      </c>
      <c r="L146" s="33"/>
    </row>
    <row r="147" spans="1:12" x14ac:dyDescent="0.3">
      <c r="A147">
        <v>42.1</v>
      </c>
      <c r="B147">
        <v>6.96</v>
      </c>
      <c r="C147">
        <v>0.46400000000000002</v>
      </c>
      <c r="D147">
        <v>3</v>
      </c>
      <c r="E147">
        <v>223</v>
      </c>
      <c r="F147">
        <v>18.600000000000001</v>
      </c>
      <c r="G147">
        <v>5.8559999999999999</v>
      </c>
      <c r="H147">
        <v>13</v>
      </c>
      <c r="I147">
        <v>21.1</v>
      </c>
      <c r="J147" s="8">
        <f>$V$3*A147+$V$4*B147+$V$5*C147+$V$6*D147+$V$7*E147+$V$8*F147+$V$9*G147+$V$10*H147+$V$2</f>
        <v>20.87789770837114</v>
      </c>
      <c r="K147" s="33">
        <f>ABS(J147-I147)/I147</f>
        <v>1.0526174958713795E-2</v>
      </c>
      <c r="L147" s="33"/>
    </row>
    <row r="148" spans="1:12" x14ac:dyDescent="0.3">
      <c r="A148">
        <v>16.3</v>
      </c>
      <c r="B148">
        <v>6.96</v>
      </c>
      <c r="C148">
        <v>0.46400000000000002</v>
      </c>
      <c r="D148">
        <v>3</v>
      </c>
      <c r="E148">
        <v>223</v>
      </c>
      <c r="F148">
        <v>18.600000000000001</v>
      </c>
      <c r="G148">
        <v>6.24</v>
      </c>
      <c r="H148">
        <v>6.59</v>
      </c>
      <c r="I148">
        <v>25.2</v>
      </c>
      <c r="J148" s="8">
        <f>$V$3*A148+$V$4*B148+$V$5*C148+$V$6*D148+$V$7*E148+$V$8*F148+$V$9*G148+$V$10*H148+$V$2</f>
        <v>25.491426807447969</v>
      </c>
      <c r="K148" s="33">
        <f>ABS(J148-I148)/I148</f>
        <v>1.1564555851109895E-2</v>
      </c>
      <c r="L148" s="33"/>
    </row>
    <row r="149" spans="1:12" x14ac:dyDescent="0.3">
      <c r="A149">
        <v>58.7</v>
      </c>
      <c r="B149">
        <v>6.96</v>
      </c>
      <c r="C149">
        <v>0.46400000000000002</v>
      </c>
      <c r="D149">
        <v>3</v>
      </c>
      <c r="E149">
        <v>223</v>
      </c>
      <c r="F149">
        <v>18.600000000000001</v>
      </c>
      <c r="G149">
        <v>6.5380000000000003</v>
      </c>
      <c r="H149">
        <v>7.73</v>
      </c>
      <c r="I149">
        <v>24.4</v>
      </c>
      <c r="J149" s="8">
        <f>$V$3*A149+$V$4*B149+$V$5*C149+$V$6*D149+$V$7*E149+$V$8*F149+$V$9*G149+$V$10*H149+$V$2</f>
        <v>27.427377297908784</v>
      </c>
      <c r="K149" s="33">
        <f>ABS(J149-I149)/I149</f>
        <v>0.12407284007822891</v>
      </c>
      <c r="L149" s="33"/>
    </row>
    <row r="150" spans="1:12" x14ac:dyDescent="0.3">
      <c r="A150">
        <v>51.8</v>
      </c>
      <c r="B150">
        <v>6.96</v>
      </c>
      <c r="C150">
        <v>0.46400000000000002</v>
      </c>
      <c r="D150">
        <v>3</v>
      </c>
      <c r="E150">
        <v>223</v>
      </c>
      <c r="F150">
        <v>18.600000000000001</v>
      </c>
      <c r="G150">
        <v>7.6909999999999998</v>
      </c>
      <c r="H150">
        <v>6.58</v>
      </c>
      <c r="I150">
        <v>35.200000000000003</v>
      </c>
      <c r="J150" s="8">
        <f>$V$3*A150+$V$4*B150+$V$5*C150+$V$6*D150+$V$7*E150+$V$8*F150+$V$9*G150+$V$10*H150+$V$2</f>
        <v>32.652724955116653</v>
      </c>
      <c r="K150" s="33">
        <f>ABS(J150-I150)/I150</f>
        <v>7.2365768320549695E-2</v>
      </c>
      <c r="L150" s="33"/>
    </row>
    <row r="151" spans="1:12" x14ac:dyDescent="0.3">
      <c r="A151">
        <v>78.900000000000006</v>
      </c>
      <c r="B151">
        <v>7.07</v>
      </c>
      <c r="C151">
        <v>0.46899999999999997</v>
      </c>
      <c r="D151">
        <v>2</v>
      </c>
      <c r="E151">
        <v>242</v>
      </c>
      <c r="F151">
        <v>17.8</v>
      </c>
      <c r="G151">
        <v>6.4210000000000003</v>
      </c>
      <c r="H151">
        <v>9.14</v>
      </c>
      <c r="I151">
        <v>21.6</v>
      </c>
      <c r="J151" s="8">
        <f>$V$3*A151+$V$4*B151+$V$5*C151+$V$6*D151+$V$7*E151+$V$8*F151+$V$9*G151+$V$10*H151+$V$2</f>
        <v>27.040984617472393</v>
      </c>
      <c r="K151" s="33">
        <f>ABS(J151-I151)/I151</f>
        <v>0.2518974359940922</v>
      </c>
      <c r="L151" s="33"/>
    </row>
    <row r="152" spans="1:12" x14ac:dyDescent="0.3">
      <c r="A152">
        <v>61.1</v>
      </c>
      <c r="B152">
        <v>7.07</v>
      </c>
      <c r="C152">
        <v>0.46899999999999997</v>
      </c>
      <c r="D152">
        <v>2</v>
      </c>
      <c r="E152">
        <v>242</v>
      </c>
      <c r="F152">
        <v>17.8</v>
      </c>
      <c r="G152">
        <v>7.1849999999999996</v>
      </c>
      <c r="H152">
        <v>4.03</v>
      </c>
      <c r="I152">
        <v>34.700000000000003</v>
      </c>
      <c r="J152" s="8">
        <f>$V$3*A152+$V$4*B152+$V$5*C152+$V$6*D152+$V$7*E152+$V$8*F152+$V$9*G152+$V$10*H152+$V$2</f>
        <v>32.698964537784434</v>
      </c>
      <c r="K152" s="33">
        <f>ABS(J152-I152)/I152</f>
        <v>5.7666728017739734E-2</v>
      </c>
      <c r="L152" s="33"/>
    </row>
    <row r="153" spans="1:12" x14ac:dyDescent="0.3">
      <c r="A153">
        <v>41.1</v>
      </c>
      <c r="B153">
        <v>2.1800000000000002</v>
      </c>
      <c r="C153">
        <v>0.47199999999999998</v>
      </c>
      <c r="D153">
        <v>7</v>
      </c>
      <c r="E153">
        <v>222</v>
      </c>
      <c r="F153">
        <v>18.399999999999999</v>
      </c>
      <c r="G153">
        <v>7.2359999999999998</v>
      </c>
      <c r="H153">
        <v>6.93</v>
      </c>
      <c r="I153">
        <v>36.1</v>
      </c>
      <c r="J153" s="8">
        <f>$V$3*A153+$V$4*B153+$V$5*C153+$V$6*D153+$V$7*E153+$V$8*F153+$V$9*G153+$V$10*H153+$V$2</f>
        <v>30.779269812424122</v>
      </c>
      <c r="K153" s="33">
        <f>ABS(J153-I153)/I153</f>
        <v>0.14738864785528752</v>
      </c>
      <c r="L153" s="33"/>
    </row>
    <row r="154" spans="1:12" x14ac:dyDescent="0.3">
      <c r="A154">
        <v>58.1</v>
      </c>
      <c r="B154">
        <v>2.1800000000000002</v>
      </c>
      <c r="C154">
        <v>0.47199999999999998</v>
      </c>
      <c r="D154">
        <v>7</v>
      </c>
      <c r="E154">
        <v>222</v>
      </c>
      <c r="F154">
        <v>18.399999999999999</v>
      </c>
      <c r="G154">
        <v>6.6159999999999997</v>
      </c>
      <c r="H154">
        <v>8.93</v>
      </c>
      <c r="I154">
        <v>28.4</v>
      </c>
      <c r="J154" s="8">
        <f>$V$3*A154+$V$4*B154+$V$5*C154+$V$6*D154+$V$7*E154+$V$8*F154+$V$9*G154+$V$10*H154+$V$2</f>
        <v>27.571054821007483</v>
      </c>
      <c r="K154" s="33">
        <f>ABS(J154-I154)/I154</f>
        <v>2.9188210527905493E-2</v>
      </c>
      <c r="L154" s="33"/>
    </row>
    <row r="155" spans="1:12" x14ac:dyDescent="0.3">
      <c r="A155">
        <v>71.900000000000006</v>
      </c>
      <c r="B155">
        <v>2.1800000000000002</v>
      </c>
      <c r="C155">
        <v>0.47199999999999998</v>
      </c>
      <c r="D155">
        <v>7</v>
      </c>
      <c r="E155">
        <v>222</v>
      </c>
      <c r="F155">
        <v>18.399999999999999</v>
      </c>
      <c r="G155">
        <v>7.42</v>
      </c>
      <c r="H155">
        <v>6.47</v>
      </c>
      <c r="I155">
        <v>33.4</v>
      </c>
      <c r="J155" s="8">
        <f>$V$3*A155+$V$4*B155+$V$5*C155+$V$6*D155+$V$7*E155+$V$8*F155+$V$9*G155+$V$10*H155+$V$2</f>
        <v>32.831126151833814</v>
      </c>
      <c r="K155" s="33">
        <f>ABS(J155-I155)/I155</f>
        <v>1.7032151142700132E-2</v>
      </c>
      <c r="L155" s="33"/>
    </row>
    <row r="156" spans="1:12" x14ac:dyDescent="0.3">
      <c r="A156">
        <v>70.3</v>
      </c>
      <c r="B156">
        <v>2.1800000000000002</v>
      </c>
      <c r="C156">
        <v>0.47199999999999998</v>
      </c>
      <c r="D156">
        <v>7</v>
      </c>
      <c r="E156">
        <v>222</v>
      </c>
      <c r="F156">
        <v>18.399999999999999</v>
      </c>
      <c r="G156">
        <v>6.8490000000000002</v>
      </c>
      <c r="H156">
        <v>7.53</v>
      </c>
      <c r="I156">
        <v>28.2</v>
      </c>
      <c r="J156" s="8">
        <f>$V$3*A156+$V$4*B156+$V$5*C156+$V$6*D156+$V$7*E156+$V$8*F156+$V$9*G156+$V$10*H156+$V$2</f>
        <v>29.781318600553085</v>
      </c>
      <c r="K156" s="33">
        <f>ABS(J156-I156)/I156</f>
        <v>5.6075127679187445E-2</v>
      </c>
      <c r="L156" s="33"/>
    </row>
    <row r="157" spans="1:12" x14ac:dyDescent="0.3">
      <c r="A157">
        <v>56.4</v>
      </c>
      <c r="B157">
        <v>3.78</v>
      </c>
      <c r="C157">
        <v>0.48399999999999999</v>
      </c>
      <c r="D157">
        <v>5</v>
      </c>
      <c r="E157">
        <v>370</v>
      </c>
      <c r="F157">
        <v>17.600000000000001</v>
      </c>
      <c r="G157">
        <v>6.6959999999999997</v>
      </c>
      <c r="H157">
        <v>7.18</v>
      </c>
      <c r="I157">
        <v>23.9</v>
      </c>
      <c r="J157" s="8">
        <f>$V$3*A157+$V$4*B157+$V$5*C157+$V$6*D157+$V$7*E157+$V$8*F157+$V$9*G157+$V$10*H157+$V$2</f>
        <v>27.185397265033561</v>
      </c>
      <c r="K157" s="33">
        <f>ABS(J157-I157)/I157</f>
        <v>0.13746432071270137</v>
      </c>
      <c r="L157" s="33"/>
    </row>
    <row r="158" spans="1:12" x14ac:dyDescent="0.3">
      <c r="A158">
        <v>28.1</v>
      </c>
      <c r="B158">
        <v>3.78</v>
      </c>
      <c r="C158">
        <v>0.48399999999999999</v>
      </c>
      <c r="D158">
        <v>5</v>
      </c>
      <c r="E158">
        <v>370</v>
      </c>
      <c r="F158">
        <v>17.600000000000001</v>
      </c>
      <c r="G158">
        <v>6.8739999999999997</v>
      </c>
      <c r="H158">
        <v>4.6100000000000003</v>
      </c>
      <c r="I158">
        <v>31.2</v>
      </c>
      <c r="J158" s="8">
        <f>$V$3*A158+$V$4*B158+$V$5*C158+$V$6*D158+$V$7*E158+$V$8*F158+$V$9*G158+$V$10*H158+$V$2</f>
        <v>28.542930714451401</v>
      </c>
      <c r="K158" s="33">
        <f>ABS(J158-I158)/I158</f>
        <v>8.5162477100916609E-2</v>
      </c>
      <c r="L158" s="33"/>
    </row>
    <row r="159" spans="1:12" x14ac:dyDescent="0.3">
      <c r="A159">
        <v>58.4</v>
      </c>
      <c r="B159">
        <v>2.46</v>
      </c>
      <c r="C159">
        <v>0.48799999999999999</v>
      </c>
      <c r="D159">
        <v>3</v>
      </c>
      <c r="E159">
        <v>193</v>
      </c>
      <c r="F159">
        <v>17.8</v>
      </c>
      <c r="G159">
        <v>6.98</v>
      </c>
      <c r="H159">
        <v>5.04</v>
      </c>
      <c r="I159">
        <v>37.200000000000003</v>
      </c>
      <c r="J159" s="8">
        <f>$V$3*A159+$V$4*B159+$V$5*C159+$V$6*D159+$V$7*E159+$V$8*F159+$V$9*G159+$V$10*H159+$V$2</f>
        <v>31.3250249355949</v>
      </c>
      <c r="K159" s="33">
        <f>ABS(J159-I159)/I159</f>
        <v>0.15792943721519093</v>
      </c>
      <c r="L159" s="33"/>
    </row>
    <row r="160" spans="1:12" x14ac:dyDescent="0.3">
      <c r="A160">
        <v>83.3</v>
      </c>
      <c r="B160">
        <v>2.46</v>
      </c>
      <c r="C160">
        <v>0.48799999999999999</v>
      </c>
      <c r="D160">
        <v>3</v>
      </c>
      <c r="E160">
        <v>193</v>
      </c>
      <c r="F160">
        <v>17.8</v>
      </c>
      <c r="G160">
        <v>7.7649999999999997</v>
      </c>
      <c r="H160">
        <v>7.56</v>
      </c>
      <c r="I160">
        <v>39.799999999999997</v>
      </c>
      <c r="J160" s="8">
        <f>$V$3*A160+$V$4*B160+$V$5*C160+$V$6*D160+$V$7*E160+$V$8*F160+$V$9*G160+$V$10*H160+$V$2</f>
        <v>33.858597192420092</v>
      </c>
      <c r="K160" s="33">
        <f>ABS(J160-I160)/I160</f>
        <v>0.14928147757738455</v>
      </c>
      <c r="L160" s="33"/>
    </row>
    <row r="161" spans="1:12" x14ac:dyDescent="0.3">
      <c r="A161">
        <v>62.2</v>
      </c>
      <c r="B161">
        <v>2.46</v>
      </c>
      <c r="C161">
        <v>0.48799999999999999</v>
      </c>
      <c r="D161">
        <v>3</v>
      </c>
      <c r="E161">
        <v>193</v>
      </c>
      <c r="F161">
        <v>17.8</v>
      </c>
      <c r="G161">
        <v>6.1440000000000001</v>
      </c>
      <c r="H161">
        <v>9.4499999999999993</v>
      </c>
      <c r="I161">
        <v>36.200000000000003</v>
      </c>
      <c r="J161" s="8">
        <f>$V$3*A161+$V$4*B161+$V$5*C161+$V$6*D161+$V$7*E161+$V$8*F161+$V$9*G161+$V$10*H161+$V$2</f>
        <v>25.332533301652717</v>
      </c>
      <c r="K161" s="33">
        <f>ABS(J161-I161)/I161</f>
        <v>0.30020626238528414</v>
      </c>
      <c r="L161" s="33"/>
    </row>
    <row r="162" spans="1:12" x14ac:dyDescent="0.3">
      <c r="A162">
        <v>92.2</v>
      </c>
      <c r="B162">
        <v>2.46</v>
      </c>
      <c r="C162">
        <v>0.48799999999999999</v>
      </c>
      <c r="D162">
        <v>3</v>
      </c>
      <c r="E162">
        <v>193</v>
      </c>
      <c r="F162">
        <v>17.8</v>
      </c>
      <c r="G162">
        <v>7.1550000000000002</v>
      </c>
      <c r="H162">
        <v>4.82</v>
      </c>
      <c r="I162">
        <v>37.9</v>
      </c>
      <c r="J162" s="8">
        <f>$V$3*A162+$V$4*B162+$V$5*C162+$V$6*D162+$V$7*E162+$V$8*F162+$V$9*G162+$V$10*H162+$V$2</f>
        <v>33.293318707970222</v>
      </c>
      <c r="K162" s="33">
        <f>ABS(J162-I162)/I162</f>
        <v>0.12154831905091759</v>
      </c>
      <c r="L162" s="33"/>
    </row>
    <row r="163" spans="1:12" x14ac:dyDescent="0.3">
      <c r="A163">
        <v>95.6</v>
      </c>
      <c r="B163">
        <v>2.46</v>
      </c>
      <c r="C163">
        <v>0.48799999999999999</v>
      </c>
      <c r="D163">
        <v>3</v>
      </c>
      <c r="E163">
        <v>193</v>
      </c>
      <c r="F163">
        <v>17.8</v>
      </c>
      <c r="G163">
        <v>6.5629999999999997</v>
      </c>
      <c r="H163">
        <v>5.68</v>
      </c>
      <c r="I163">
        <v>32.5</v>
      </c>
      <c r="J163" s="8">
        <f>$V$3*A163+$V$4*B163+$V$5*C163+$V$6*D163+$V$7*E163+$V$8*F163+$V$9*G163+$V$10*H163+$V$2</f>
        <v>30.44258296709895</v>
      </c>
      <c r="K163" s="33">
        <f>ABS(J163-I163)/I163</f>
        <v>6.3305139473878461E-2</v>
      </c>
      <c r="L163" s="33"/>
    </row>
    <row r="164" spans="1:12" x14ac:dyDescent="0.3">
      <c r="A164">
        <v>89.8</v>
      </c>
      <c r="B164">
        <v>2.46</v>
      </c>
      <c r="C164">
        <v>0.48799999999999999</v>
      </c>
      <c r="D164">
        <v>3</v>
      </c>
      <c r="E164">
        <v>193</v>
      </c>
      <c r="F164">
        <v>17.8</v>
      </c>
      <c r="G164">
        <v>5.6040000000000001</v>
      </c>
      <c r="H164">
        <v>13.98</v>
      </c>
      <c r="I164">
        <v>26.4</v>
      </c>
      <c r="J164" s="8">
        <f>$V$3*A164+$V$4*B164+$V$5*C164+$V$6*D164+$V$7*E164+$V$8*F164+$V$9*G164+$V$10*H164+$V$2</f>
        <v>21.272413423956763</v>
      </c>
      <c r="K164" s="33">
        <f>ABS(J164-I164)/I164</f>
        <v>0.19422676424406196</v>
      </c>
      <c r="L164" s="33"/>
    </row>
    <row r="165" spans="1:12" x14ac:dyDescent="0.3">
      <c r="A165">
        <v>68.8</v>
      </c>
      <c r="B165">
        <v>2.46</v>
      </c>
      <c r="C165">
        <v>0.48799999999999999</v>
      </c>
      <c r="D165">
        <v>3</v>
      </c>
      <c r="E165">
        <v>193</v>
      </c>
      <c r="F165">
        <v>17.8</v>
      </c>
      <c r="G165">
        <v>6.1529999999999996</v>
      </c>
      <c r="H165">
        <v>13.15</v>
      </c>
      <c r="I165">
        <v>29.6</v>
      </c>
      <c r="J165" s="8">
        <f>$V$3*A165+$V$4*B165+$V$5*C165+$V$6*D165+$V$7*E165+$V$8*F165+$V$9*G165+$V$10*H165+$V$2</f>
        <v>23.34794391758243</v>
      </c>
      <c r="K165" s="33">
        <f>ABS(J165-I165)/I165</f>
        <v>0.21121811089248549</v>
      </c>
      <c r="L165" s="33"/>
    </row>
    <row r="166" spans="1:12" x14ac:dyDescent="0.3">
      <c r="A166">
        <v>53.6</v>
      </c>
      <c r="B166">
        <v>2.46</v>
      </c>
      <c r="C166">
        <v>0.48799999999999999</v>
      </c>
      <c r="D166">
        <v>3</v>
      </c>
      <c r="E166">
        <v>193</v>
      </c>
      <c r="F166">
        <v>17.8</v>
      </c>
      <c r="G166">
        <v>7.8310000000000004</v>
      </c>
      <c r="H166">
        <v>4.45</v>
      </c>
      <c r="I166">
        <v>50</v>
      </c>
      <c r="J166" s="8">
        <f>$V$3*A166+$V$4*B166+$V$5*C166+$V$6*D166+$V$7*E166+$V$8*F166+$V$9*G166+$V$10*H166+$V$2</f>
        <v>35.034755186119476</v>
      </c>
      <c r="K166" s="33">
        <f>ABS(J166-I166)/I166</f>
        <v>0.29930489627761048</v>
      </c>
      <c r="L166" s="33"/>
    </row>
    <row r="167" spans="1:12" x14ac:dyDescent="0.3">
      <c r="A167">
        <v>86.3</v>
      </c>
      <c r="B167">
        <v>3.41</v>
      </c>
      <c r="C167">
        <v>0.48899999999999999</v>
      </c>
      <c r="D167">
        <v>2</v>
      </c>
      <c r="E167">
        <v>270</v>
      </c>
      <c r="F167">
        <v>17.8</v>
      </c>
      <c r="G167">
        <v>7.0069999999999997</v>
      </c>
      <c r="H167">
        <v>5.5</v>
      </c>
      <c r="I167">
        <v>23.6</v>
      </c>
      <c r="J167" s="8">
        <f>$V$3*A167+$V$4*B167+$V$5*C167+$V$6*D167+$V$7*E167+$V$8*F167+$V$9*G167+$V$10*H167+$V$2</f>
        <v>30.816489534168323</v>
      </c>
      <c r="K167" s="33">
        <f>ABS(J167-I167)/I167</f>
        <v>0.30578345483764069</v>
      </c>
      <c r="L167" s="33"/>
    </row>
    <row r="168" spans="1:12" x14ac:dyDescent="0.3">
      <c r="A168">
        <v>63.1</v>
      </c>
      <c r="B168">
        <v>3.41</v>
      </c>
      <c r="C168">
        <v>0.48899999999999999</v>
      </c>
      <c r="D168">
        <v>2</v>
      </c>
      <c r="E168">
        <v>270</v>
      </c>
      <c r="F168">
        <v>17.8</v>
      </c>
      <c r="G168">
        <v>7.0789999999999997</v>
      </c>
      <c r="H168">
        <v>5.7</v>
      </c>
      <c r="I168">
        <v>28.7</v>
      </c>
      <c r="J168" s="8">
        <f>$V$3*A168+$V$4*B168+$V$5*C168+$V$6*D168+$V$7*E168+$V$8*F168+$V$9*G168+$V$10*H168+$V$2</f>
        <v>30.228400360871117</v>
      </c>
      <c r="K168" s="33">
        <f>ABS(J168-I168)/I168</f>
        <v>5.3254367974603395E-2</v>
      </c>
      <c r="L168" s="33"/>
    </row>
    <row r="169" spans="1:12" x14ac:dyDescent="0.3">
      <c r="A169">
        <v>66.099999999999994</v>
      </c>
      <c r="B169">
        <v>3.41</v>
      </c>
      <c r="C169">
        <v>0.48899999999999999</v>
      </c>
      <c r="D169">
        <v>2</v>
      </c>
      <c r="E169">
        <v>270</v>
      </c>
      <c r="F169">
        <v>17.8</v>
      </c>
      <c r="G169">
        <v>6.4169999999999998</v>
      </c>
      <c r="H169">
        <v>8.81</v>
      </c>
      <c r="I169">
        <v>22.6</v>
      </c>
      <c r="J169" s="8">
        <f>$V$3*A169+$V$4*B169+$V$5*C169+$V$6*D169+$V$7*E169+$V$8*F169+$V$9*G169+$V$10*H169+$V$2</f>
        <v>25.714099424112799</v>
      </c>
      <c r="K169" s="33">
        <f>ABS(J169-I169)/I169</f>
        <v>0.13779200991649546</v>
      </c>
      <c r="L169" s="33"/>
    </row>
    <row r="170" spans="1:12" x14ac:dyDescent="0.3">
      <c r="A170">
        <v>73.900000000000006</v>
      </c>
      <c r="B170">
        <v>3.41</v>
      </c>
      <c r="C170">
        <v>0.48899999999999999</v>
      </c>
      <c r="D170">
        <v>2</v>
      </c>
      <c r="E170">
        <v>270</v>
      </c>
      <c r="F170">
        <v>17.8</v>
      </c>
      <c r="G170">
        <v>6.4050000000000002</v>
      </c>
      <c r="H170">
        <v>8.1999999999999993</v>
      </c>
      <c r="I170">
        <v>22</v>
      </c>
      <c r="J170" s="8">
        <f>$V$3*A170+$V$4*B170+$V$5*C170+$V$6*D170+$V$7*E170+$V$8*F170+$V$9*G170+$V$10*H170+$V$2</f>
        <v>26.290633649988703</v>
      </c>
      <c r="K170" s="33">
        <f>ABS(J170-I170)/I170</f>
        <v>0.19502880227221375</v>
      </c>
      <c r="L170" s="33"/>
    </row>
    <row r="171" spans="1:12" x14ac:dyDescent="0.3">
      <c r="A171">
        <v>22.3</v>
      </c>
      <c r="B171">
        <v>10.59</v>
      </c>
      <c r="C171">
        <v>0.48899999999999999</v>
      </c>
      <c r="D171">
        <v>4</v>
      </c>
      <c r="E171">
        <v>277</v>
      </c>
      <c r="F171">
        <v>18.600000000000001</v>
      </c>
      <c r="G171">
        <v>5.891</v>
      </c>
      <c r="H171">
        <v>10.87</v>
      </c>
      <c r="I171">
        <v>22.6</v>
      </c>
      <c r="J171" s="8">
        <f>$V$3*A171+$V$4*B171+$V$5*C171+$V$6*D171+$V$7*E171+$V$8*F171+$V$9*G171+$V$10*H171+$V$2</f>
        <v>21.357905664438022</v>
      </c>
      <c r="K171" s="33">
        <f>ABS(J171-I171)/I171</f>
        <v>5.4959926352299987E-2</v>
      </c>
      <c r="L171" s="33"/>
    </row>
    <row r="172" spans="1:12" x14ac:dyDescent="0.3">
      <c r="A172">
        <v>52.5</v>
      </c>
      <c r="B172">
        <v>10.59</v>
      </c>
      <c r="C172">
        <v>0.48899999999999999</v>
      </c>
      <c r="D172">
        <v>4</v>
      </c>
      <c r="E172">
        <v>277</v>
      </c>
      <c r="F172">
        <v>18.600000000000001</v>
      </c>
      <c r="G172">
        <v>6.3259999999999996</v>
      </c>
      <c r="H172">
        <v>10.97</v>
      </c>
      <c r="I172">
        <v>24.4</v>
      </c>
      <c r="J172" s="8">
        <f>$V$3*A172+$V$4*B172+$V$5*C172+$V$6*D172+$V$7*E172+$V$8*F172+$V$9*G172+$V$10*H172+$V$2</f>
        <v>24.086604538380975</v>
      </c>
      <c r="K172" s="33">
        <f>ABS(J172-I172)/I172</f>
        <v>1.284407629586163E-2</v>
      </c>
      <c r="L172" s="33"/>
    </row>
    <row r="173" spans="1:12" x14ac:dyDescent="0.3">
      <c r="A173">
        <v>72.7</v>
      </c>
      <c r="B173">
        <v>10.59</v>
      </c>
      <c r="C173">
        <v>0.48899999999999999</v>
      </c>
      <c r="D173">
        <v>4</v>
      </c>
      <c r="E173">
        <v>277</v>
      </c>
      <c r="F173">
        <v>18.600000000000001</v>
      </c>
      <c r="G173">
        <v>5.7830000000000004</v>
      </c>
      <c r="H173">
        <v>18.059999999999999</v>
      </c>
      <c r="I173">
        <v>22.5</v>
      </c>
      <c r="J173" s="8">
        <f>$V$3*A173+$V$4*B173+$V$5*C173+$V$6*D173+$V$7*E173+$V$8*F173+$V$9*G173+$V$10*H173+$V$2</f>
        <v>18.221181784625273</v>
      </c>
      <c r="K173" s="33">
        <f>ABS(J173-I173)/I173</f>
        <v>0.19016969846109899</v>
      </c>
      <c r="L173" s="33"/>
    </row>
    <row r="174" spans="1:12" x14ac:dyDescent="0.3">
      <c r="A174">
        <v>59.1</v>
      </c>
      <c r="B174">
        <v>10.59</v>
      </c>
      <c r="C174">
        <v>0.48899999999999999</v>
      </c>
      <c r="D174">
        <v>4</v>
      </c>
      <c r="E174">
        <v>277</v>
      </c>
      <c r="F174">
        <v>18.600000000000001</v>
      </c>
      <c r="G174">
        <v>6.0640000000000001</v>
      </c>
      <c r="H174">
        <v>14.66</v>
      </c>
      <c r="I174">
        <v>24.4</v>
      </c>
      <c r="J174" s="8">
        <f>$V$3*A174+$V$4*B174+$V$5*C174+$V$6*D174+$V$7*E174+$V$8*F174+$V$9*G174+$V$10*H174+$V$2</f>
        <v>20.990064659219094</v>
      </c>
      <c r="K174" s="33">
        <f>ABS(J174-I174)/I174</f>
        <v>0.13975144839266004</v>
      </c>
      <c r="L174" s="33"/>
    </row>
    <row r="175" spans="1:12" x14ac:dyDescent="0.3">
      <c r="A175">
        <v>100</v>
      </c>
      <c r="B175">
        <v>10.59</v>
      </c>
      <c r="C175">
        <v>0.48899999999999999</v>
      </c>
      <c r="D175">
        <v>4</v>
      </c>
      <c r="E175">
        <v>277</v>
      </c>
      <c r="F175">
        <v>18.600000000000001</v>
      </c>
      <c r="G175">
        <v>5.3440000000000003</v>
      </c>
      <c r="H175">
        <v>23.09</v>
      </c>
      <c r="I175">
        <v>20</v>
      </c>
      <c r="J175" s="8">
        <f>$V$3*A175+$V$4*B175+$V$5*C175+$V$6*D175+$V$7*E175+$V$8*F175+$V$9*G175+$V$10*H175+$V$2</f>
        <v>14.26527414265059</v>
      </c>
      <c r="K175" s="33">
        <f>ABS(J175-I175)/I175</f>
        <v>0.28673629286747049</v>
      </c>
      <c r="L175" s="33"/>
    </row>
    <row r="176" spans="1:12" x14ac:dyDescent="0.3">
      <c r="A176">
        <v>92.1</v>
      </c>
      <c r="B176">
        <v>10.59</v>
      </c>
      <c r="C176">
        <v>0.48899999999999999</v>
      </c>
      <c r="D176">
        <v>4</v>
      </c>
      <c r="E176">
        <v>277</v>
      </c>
      <c r="F176">
        <v>18.600000000000001</v>
      </c>
      <c r="G176">
        <v>5.96</v>
      </c>
      <c r="H176">
        <v>17.27</v>
      </c>
      <c r="I176">
        <v>21.7</v>
      </c>
      <c r="J176" s="8">
        <f>$V$3*A176+$V$4*B176+$V$5*C176+$V$6*D176+$V$7*E176+$V$8*F176+$V$9*G176+$V$10*H176+$V$2</f>
        <v>20.06840385550667</v>
      </c>
      <c r="K176" s="33">
        <f>ABS(J176-I176)/I176</f>
        <v>7.5188762419047442E-2</v>
      </c>
      <c r="L176" s="33"/>
    </row>
    <row r="177" spans="1:12" x14ac:dyDescent="0.3">
      <c r="A177">
        <v>88.6</v>
      </c>
      <c r="B177">
        <v>10.59</v>
      </c>
      <c r="C177">
        <v>0.48899999999999999</v>
      </c>
      <c r="D177">
        <v>4</v>
      </c>
      <c r="E177">
        <v>277</v>
      </c>
      <c r="F177">
        <v>18.600000000000001</v>
      </c>
      <c r="G177">
        <v>5.4039999999999999</v>
      </c>
      <c r="H177">
        <v>23.98</v>
      </c>
      <c r="I177">
        <v>19.3</v>
      </c>
      <c r="J177" s="8">
        <f>$V$3*A177+$V$4*B177+$V$5*C177+$V$6*D177+$V$7*E177+$V$8*F177+$V$9*G177+$V$10*H177+$V$2</f>
        <v>13.598751970297775</v>
      </c>
      <c r="K177" s="33">
        <f>ABS(J177-I177)/I177</f>
        <v>0.29540145231617748</v>
      </c>
      <c r="L177" s="33"/>
    </row>
    <row r="178" spans="1:12" x14ac:dyDescent="0.3">
      <c r="A178">
        <v>53.8</v>
      </c>
      <c r="B178">
        <v>10.59</v>
      </c>
      <c r="C178">
        <v>0.48899999999999999</v>
      </c>
      <c r="D178">
        <v>4</v>
      </c>
      <c r="E178">
        <v>277</v>
      </c>
      <c r="F178">
        <v>18.600000000000001</v>
      </c>
      <c r="G178">
        <v>5.8070000000000004</v>
      </c>
      <c r="H178">
        <v>16.03</v>
      </c>
      <c r="I178">
        <v>22.4</v>
      </c>
      <c r="J178" s="8">
        <f>$V$3*A178+$V$4*B178+$V$5*C178+$V$6*D178+$V$7*E178+$V$8*F178+$V$9*G178+$V$10*H178+$V$2</f>
        <v>18.926195630074069</v>
      </c>
      <c r="K178" s="33">
        <f>ABS(J178-I178)/I178</f>
        <v>0.15508055222883613</v>
      </c>
      <c r="L178" s="33"/>
    </row>
    <row r="179" spans="1:12" x14ac:dyDescent="0.3">
      <c r="A179">
        <v>32.299999999999997</v>
      </c>
      <c r="B179">
        <v>10.59</v>
      </c>
      <c r="C179">
        <v>0.48899999999999999</v>
      </c>
      <c r="D179">
        <v>4</v>
      </c>
      <c r="E179">
        <v>277</v>
      </c>
      <c r="F179">
        <v>18.600000000000001</v>
      </c>
      <c r="G179">
        <v>6.375</v>
      </c>
      <c r="H179">
        <v>9.3800000000000008</v>
      </c>
      <c r="I179">
        <v>28.1</v>
      </c>
      <c r="J179" s="8">
        <f>$V$3*A179+$V$4*B179+$V$5*C179+$V$6*D179+$V$7*E179+$V$8*F179+$V$9*G179+$V$10*H179+$V$2</f>
        <v>24.585669575154096</v>
      </c>
      <c r="K179" s="33">
        <f>ABS(J179-I179)/I179</f>
        <v>0.1250651396742315</v>
      </c>
      <c r="L179" s="33"/>
    </row>
    <row r="180" spans="1:12" x14ac:dyDescent="0.3">
      <c r="A180">
        <v>9.8000000000000007</v>
      </c>
      <c r="B180">
        <v>10.59</v>
      </c>
      <c r="C180">
        <v>0.48899999999999999</v>
      </c>
      <c r="D180">
        <v>4</v>
      </c>
      <c r="E180">
        <v>277</v>
      </c>
      <c r="F180">
        <v>18.600000000000001</v>
      </c>
      <c r="G180">
        <v>5.4119999999999999</v>
      </c>
      <c r="H180">
        <v>29.55</v>
      </c>
      <c r="I180">
        <v>23.7</v>
      </c>
      <c r="J180" s="8">
        <f>$V$3*A180+$V$4*B180+$V$5*C180+$V$6*D180+$V$7*E180+$V$8*F180+$V$9*G180+$V$10*H180+$V$2</f>
        <v>7.6657436392571796</v>
      </c>
      <c r="K180" s="33">
        <f>ABS(J180-I180)/I180</f>
        <v>0.67655090129716544</v>
      </c>
      <c r="L180" s="33"/>
    </row>
    <row r="181" spans="1:12" x14ac:dyDescent="0.3">
      <c r="A181">
        <v>42.4</v>
      </c>
      <c r="B181">
        <v>10.59</v>
      </c>
      <c r="C181">
        <v>0.48899999999999999</v>
      </c>
      <c r="D181">
        <v>4</v>
      </c>
      <c r="E181">
        <v>277</v>
      </c>
      <c r="F181">
        <v>18.600000000000001</v>
      </c>
      <c r="G181">
        <v>6.1820000000000004</v>
      </c>
      <c r="H181">
        <v>9.4700000000000006</v>
      </c>
      <c r="I181">
        <v>25</v>
      </c>
      <c r="J181" s="8">
        <f>$V$3*A181+$V$4*B181+$V$5*C181+$V$6*D181+$V$7*E181+$V$8*F181+$V$9*G181+$V$10*H181+$V$2</f>
        <v>24.067632830996722</v>
      </c>
      <c r="K181" s="33">
        <f>ABS(J181-I181)/I181</f>
        <v>3.7294686760131125E-2</v>
      </c>
      <c r="L181" s="33"/>
    </row>
    <row r="182" spans="1:12" x14ac:dyDescent="0.3">
      <c r="A182">
        <v>52.3</v>
      </c>
      <c r="B182">
        <v>7.38</v>
      </c>
      <c r="C182">
        <v>0.49299999999999999</v>
      </c>
      <c r="D182">
        <v>5</v>
      </c>
      <c r="E182">
        <v>287</v>
      </c>
      <c r="F182">
        <v>19.600000000000001</v>
      </c>
      <c r="G182">
        <v>6.4260000000000002</v>
      </c>
      <c r="H182">
        <v>7.2</v>
      </c>
      <c r="I182">
        <v>23.8</v>
      </c>
      <c r="J182" s="8">
        <f>$V$3*A182+$V$4*B182+$V$5*C182+$V$6*D182+$V$7*E182+$V$8*F182+$V$9*G182+$V$10*H182+$V$2</f>
        <v>25.358625493643874</v>
      </c>
      <c r="K182" s="33">
        <f>ABS(J182-I182)/I182</f>
        <v>6.5488466119490482E-2</v>
      </c>
      <c r="L182" s="33"/>
    </row>
    <row r="183" spans="1:12" x14ac:dyDescent="0.3">
      <c r="A183">
        <v>54.3</v>
      </c>
      <c r="B183">
        <v>7.38</v>
      </c>
      <c r="C183">
        <v>0.49299999999999999</v>
      </c>
      <c r="D183">
        <v>5</v>
      </c>
      <c r="E183">
        <v>287</v>
      </c>
      <c r="F183">
        <v>19.600000000000001</v>
      </c>
      <c r="G183">
        <v>6.3760000000000003</v>
      </c>
      <c r="H183">
        <v>6.87</v>
      </c>
      <c r="I183">
        <v>23.1</v>
      </c>
      <c r="J183" s="8">
        <f>$V$3*A183+$V$4*B183+$V$5*C183+$V$6*D183+$V$7*E183+$V$8*F183+$V$9*G183+$V$10*H183+$V$2</f>
        <v>25.417924529618581</v>
      </c>
      <c r="K183" s="33">
        <f>ABS(J183-I183)/I183</f>
        <v>0.10034305323024154</v>
      </c>
      <c r="L183" s="33"/>
    </row>
    <row r="184" spans="1:12" x14ac:dyDescent="0.3">
      <c r="A184">
        <v>49.9</v>
      </c>
      <c r="B184">
        <v>7.38</v>
      </c>
      <c r="C184">
        <v>0.49299999999999999</v>
      </c>
      <c r="D184">
        <v>5</v>
      </c>
      <c r="E184">
        <v>287</v>
      </c>
      <c r="F184">
        <v>19.600000000000001</v>
      </c>
      <c r="G184">
        <v>6.0410000000000004</v>
      </c>
      <c r="H184">
        <v>7.7</v>
      </c>
      <c r="I184">
        <v>20.399999999999999</v>
      </c>
      <c r="J184" s="8">
        <f>$V$3*A184+$V$4*B184+$V$5*C184+$V$6*D184+$V$7*E184+$V$8*F184+$V$9*G184+$V$10*H184+$V$2</f>
        <v>23.388696398349833</v>
      </c>
      <c r="K184" s="33">
        <f>ABS(J184-I184)/I184</f>
        <v>0.14650472540930559</v>
      </c>
      <c r="L184" s="33"/>
    </row>
    <row r="185" spans="1:12" x14ac:dyDescent="0.3">
      <c r="A185">
        <v>74.3</v>
      </c>
      <c r="B185">
        <v>7.38</v>
      </c>
      <c r="C185">
        <v>0.49299999999999999</v>
      </c>
      <c r="D185">
        <v>5</v>
      </c>
      <c r="E185">
        <v>287</v>
      </c>
      <c r="F185">
        <v>19.600000000000001</v>
      </c>
      <c r="G185">
        <v>5.7080000000000002</v>
      </c>
      <c r="H185">
        <v>11.74</v>
      </c>
      <c r="I185">
        <v>18.5</v>
      </c>
      <c r="J185" s="8">
        <f>$V$3*A185+$V$4*B185+$V$5*C185+$V$6*D185+$V$7*E185+$V$8*F185+$V$9*G185+$V$10*H185+$V$2</f>
        <v>20.373684770010158</v>
      </c>
      <c r="K185" s="33">
        <f>ABS(J185-I185)/I185</f>
        <v>0.1012802578383869</v>
      </c>
      <c r="L185" s="33"/>
    </row>
    <row r="186" spans="1:12" x14ac:dyDescent="0.3">
      <c r="A186">
        <v>40.1</v>
      </c>
      <c r="B186">
        <v>7.38</v>
      </c>
      <c r="C186">
        <v>0.49299999999999999</v>
      </c>
      <c r="D186">
        <v>5</v>
      </c>
      <c r="E186">
        <v>287</v>
      </c>
      <c r="F186">
        <v>19.600000000000001</v>
      </c>
      <c r="G186">
        <v>6.415</v>
      </c>
      <c r="H186">
        <v>6.12</v>
      </c>
      <c r="I186">
        <v>25</v>
      </c>
      <c r="J186" s="8">
        <f>$V$3*A186+$V$4*B186+$V$5*C186+$V$6*D186+$V$7*E186+$V$8*F186+$V$9*G186+$V$10*H186+$V$2</f>
        <v>25.56501084246289</v>
      </c>
      <c r="K186" s="33">
        <f>ABS(J186-I186)/I186</f>
        <v>2.2600433698515589E-2</v>
      </c>
      <c r="L186" s="33"/>
    </row>
    <row r="187" spans="1:12" x14ac:dyDescent="0.3">
      <c r="A187">
        <v>14.7</v>
      </c>
      <c r="B187">
        <v>7.38</v>
      </c>
      <c r="C187">
        <v>0.49299999999999999</v>
      </c>
      <c r="D187">
        <v>5</v>
      </c>
      <c r="E187">
        <v>287</v>
      </c>
      <c r="F187">
        <v>19.600000000000001</v>
      </c>
      <c r="G187">
        <v>6.431</v>
      </c>
      <c r="H187">
        <v>5.08</v>
      </c>
      <c r="I187">
        <v>24.6</v>
      </c>
      <c r="J187" s="8">
        <f>$V$3*A187+$V$4*B187+$V$5*C187+$V$6*D187+$V$7*E187+$V$8*F187+$V$9*G187+$V$10*H187+$V$2</f>
        <v>25.423836004237856</v>
      </c>
      <c r="K187" s="33">
        <f>ABS(J187-I187)/I187</f>
        <v>3.3489268464953433E-2</v>
      </c>
      <c r="L187" s="33"/>
    </row>
    <row r="188" spans="1:12" x14ac:dyDescent="0.3">
      <c r="A188">
        <v>28.9</v>
      </c>
      <c r="B188">
        <v>7.38</v>
      </c>
      <c r="C188">
        <v>0.49299999999999999</v>
      </c>
      <c r="D188">
        <v>5</v>
      </c>
      <c r="E188">
        <v>287</v>
      </c>
      <c r="F188">
        <v>19.600000000000001</v>
      </c>
      <c r="G188">
        <v>6.3120000000000003</v>
      </c>
      <c r="H188">
        <v>6.15</v>
      </c>
      <c r="I188">
        <v>23</v>
      </c>
      <c r="J188" s="8">
        <f>$V$3*A188+$V$4*B188+$V$5*C188+$V$6*D188+$V$7*E188+$V$8*F188+$V$9*G188+$V$10*H188+$V$2</f>
        <v>24.753061204415438</v>
      </c>
      <c r="K188" s="33">
        <f>ABS(J188-I188)/I188</f>
        <v>7.6220052365888608E-2</v>
      </c>
      <c r="L188" s="33"/>
    </row>
    <row r="189" spans="1:12" x14ac:dyDescent="0.3">
      <c r="A189">
        <v>43.7</v>
      </c>
      <c r="B189">
        <v>7.38</v>
      </c>
      <c r="C189">
        <v>0.49299999999999999</v>
      </c>
      <c r="D189">
        <v>5</v>
      </c>
      <c r="E189">
        <v>287</v>
      </c>
      <c r="F189">
        <v>19.600000000000001</v>
      </c>
      <c r="G189">
        <v>6.0830000000000002</v>
      </c>
      <c r="H189">
        <v>12.79</v>
      </c>
      <c r="I189">
        <v>22.2</v>
      </c>
      <c r="J189" s="8">
        <f>$V$3*A189+$V$4*B189+$V$5*C189+$V$6*D189+$V$7*E189+$V$8*F189+$V$9*G189+$V$10*H189+$V$2</f>
        <v>20.277508594413668</v>
      </c>
      <c r="K189" s="33">
        <f>ABS(J189-I189)/I189</f>
        <v>8.6598711963348271E-2</v>
      </c>
      <c r="L189" s="33"/>
    </row>
    <row r="190" spans="1:12" x14ac:dyDescent="0.3">
      <c r="A190">
        <v>68.2</v>
      </c>
      <c r="B190">
        <v>5.96</v>
      </c>
      <c r="C190">
        <v>0.499</v>
      </c>
      <c r="D190">
        <v>5</v>
      </c>
      <c r="E190">
        <v>279</v>
      </c>
      <c r="F190">
        <v>19.2</v>
      </c>
      <c r="G190">
        <v>5.9329999999999998</v>
      </c>
      <c r="H190">
        <v>9.68</v>
      </c>
      <c r="I190">
        <v>18.899999999999999</v>
      </c>
      <c r="J190" s="8">
        <f>$V$3*A190+$V$4*B190+$V$5*C190+$V$6*D190+$V$7*E190+$V$8*F190+$V$9*G190+$V$10*H190+$V$2</f>
        <v>22.644695457574411</v>
      </c>
      <c r="K190" s="33">
        <f>ABS(J190-I190)/I190</f>
        <v>0.19813203479229696</v>
      </c>
      <c r="L190" s="33"/>
    </row>
    <row r="191" spans="1:12" x14ac:dyDescent="0.3">
      <c r="A191">
        <v>61.4</v>
      </c>
      <c r="B191">
        <v>5.96</v>
      </c>
      <c r="C191">
        <v>0.499</v>
      </c>
      <c r="D191">
        <v>5</v>
      </c>
      <c r="E191">
        <v>279</v>
      </c>
      <c r="F191">
        <v>19.2</v>
      </c>
      <c r="G191">
        <v>5.8410000000000002</v>
      </c>
      <c r="H191">
        <v>11.41</v>
      </c>
      <c r="I191">
        <v>20</v>
      </c>
      <c r="J191" s="8">
        <f>$V$3*A191+$V$4*B191+$V$5*C191+$V$6*D191+$V$7*E191+$V$8*F191+$V$9*G191+$V$10*H191+$V$2</f>
        <v>20.994269024502678</v>
      </c>
      <c r="K191" s="33">
        <f>ABS(J191-I191)/I191</f>
        <v>4.971345122513391E-2</v>
      </c>
      <c r="L191" s="33"/>
    </row>
    <row r="192" spans="1:12" x14ac:dyDescent="0.3">
      <c r="A192">
        <v>41.5</v>
      </c>
      <c r="B192">
        <v>5.96</v>
      </c>
      <c r="C192">
        <v>0.499</v>
      </c>
      <c r="D192">
        <v>5</v>
      </c>
      <c r="E192">
        <v>279</v>
      </c>
      <c r="F192">
        <v>19.2</v>
      </c>
      <c r="G192">
        <v>5.85</v>
      </c>
      <c r="H192">
        <v>8.77</v>
      </c>
      <c r="I192">
        <v>21</v>
      </c>
      <c r="J192" s="8">
        <f>$V$3*A192+$V$4*B192+$V$5*C192+$V$6*D192+$V$7*E192+$V$8*F192+$V$9*G192+$V$10*H192+$V$2</f>
        <v>21.973613037178168</v>
      </c>
      <c r="K192" s="33">
        <f>ABS(J192-I192)/I192</f>
        <v>4.6362525579912779E-2</v>
      </c>
      <c r="L192" s="33"/>
    </row>
    <row r="193" spans="1:12" x14ac:dyDescent="0.3">
      <c r="A193">
        <v>30.2</v>
      </c>
      <c r="B193">
        <v>5.96</v>
      </c>
      <c r="C193">
        <v>0.499</v>
      </c>
      <c r="D193">
        <v>5</v>
      </c>
      <c r="E193">
        <v>279</v>
      </c>
      <c r="F193">
        <v>19.2</v>
      </c>
      <c r="G193">
        <v>5.9660000000000002</v>
      </c>
      <c r="H193">
        <v>10.130000000000001</v>
      </c>
      <c r="I193">
        <v>24.7</v>
      </c>
      <c r="J193" s="8">
        <f>$V$3*A193+$V$4*B193+$V$5*C193+$V$6*D193+$V$7*E193+$V$8*F193+$V$9*G193+$V$10*H193+$V$2</f>
        <v>21.256985760020328</v>
      </c>
      <c r="K193" s="33">
        <f>ABS(J193-I193)/I193</f>
        <v>0.13939328906800288</v>
      </c>
      <c r="L193" s="33"/>
    </row>
    <row r="194" spans="1:12" x14ac:dyDescent="0.3">
      <c r="A194">
        <v>78.3</v>
      </c>
      <c r="B194">
        <v>6.2</v>
      </c>
      <c r="C194">
        <v>0.504</v>
      </c>
      <c r="D194">
        <v>8</v>
      </c>
      <c r="E194">
        <v>307</v>
      </c>
      <c r="F194">
        <v>17.399999999999999</v>
      </c>
      <c r="G194">
        <v>8.266</v>
      </c>
      <c r="H194">
        <v>4.1399999999999997</v>
      </c>
      <c r="I194">
        <v>44.8</v>
      </c>
      <c r="J194" s="8">
        <f>$V$3*A194+$V$4*B194+$V$5*C194+$V$6*D194+$V$7*E194+$V$8*F194+$V$9*G194+$V$10*H194+$V$2</f>
        <v>38.243564996954653</v>
      </c>
      <c r="K194" s="33">
        <f>ABS(J194-I194)/I194</f>
        <v>0.14634899560369072</v>
      </c>
      <c r="L194" s="33"/>
    </row>
    <row r="195" spans="1:12" x14ac:dyDescent="0.3">
      <c r="A195">
        <v>83</v>
      </c>
      <c r="B195">
        <v>6.2</v>
      </c>
      <c r="C195">
        <v>0.504</v>
      </c>
      <c r="D195">
        <v>8</v>
      </c>
      <c r="E195">
        <v>307</v>
      </c>
      <c r="F195">
        <v>17.399999999999999</v>
      </c>
      <c r="G195">
        <v>8.7249999999999996</v>
      </c>
      <c r="H195">
        <v>4.63</v>
      </c>
      <c r="I195">
        <v>50</v>
      </c>
      <c r="J195" s="8">
        <f>$V$3*A195+$V$4*B195+$V$5*C195+$V$6*D195+$V$7*E195+$V$8*F195+$V$9*G195+$V$10*H195+$V$2</f>
        <v>39.995421514991762</v>
      </c>
      <c r="K195" s="33">
        <f>ABS(J195-I195)/I195</f>
        <v>0.20009156970016476</v>
      </c>
      <c r="L195" s="33"/>
    </row>
    <row r="196" spans="1:12" x14ac:dyDescent="0.3">
      <c r="A196">
        <v>86.5</v>
      </c>
      <c r="B196">
        <v>6.2</v>
      </c>
      <c r="C196">
        <v>0.504</v>
      </c>
      <c r="D196">
        <v>8</v>
      </c>
      <c r="E196">
        <v>307</v>
      </c>
      <c r="F196">
        <v>17.399999999999999</v>
      </c>
      <c r="G196">
        <v>8.0399999999999991</v>
      </c>
      <c r="H196">
        <v>3.13</v>
      </c>
      <c r="I196">
        <v>37.6</v>
      </c>
      <c r="J196" s="8">
        <f>$V$3*A196+$V$4*B196+$V$5*C196+$V$6*D196+$V$7*E196+$V$8*F196+$V$9*G196+$V$10*H196+$V$2</f>
        <v>38.192486562572029</v>
      </c>
      <c r="K196" s="33">
        <f>ABS(J196-I196)/I196</f>
        <v>1.5757621345000725E-2</v>
      </c>
      <c r="L196" s="33"/>
    </row>
    <row r="197" spans="1:12" x14ac:dyDescent="0.3">
      <c r="A197">
        <v>79.900000000000006</v>
      </c>
      <c r="B197">
        <v>6.2</v>
      </c>
      <c r="C197">
        <v>0.504</v>
      </c>
      <c r="D197">
        <v>8</v>
      </c>
      <c r="E197">
        <v>307</v>
      </c>
      <c r="F197">
        <v>17.399999999999999</v>
      </c>
      <c r="G197">
        <v>7.1630000000000003</v>
      </c>
      <c r="H197">
        <v>6.36</v>
      </c>
      <c r="I197">
        <v>31.6</v>
      </c>
      <c r="J197" s="8">
        <f>$V$3*A197+$V$4*B197+$V$5*C197+$V$6*D197+$V$7*E197+$V$8*F197+$V$9*G197+$V$10*H197+$V$2</f>
        <v>32.402415065651397</v>
      </c>
      <c r="K197" s="33">
        <f>ABS(J197-I197)/I197</f>
        <v>2.5392881824411243E-2</v>
      </c>
      <c r="L197" s="33"/>
    </row>
    <row r="198" spans="1:12" x14ac:dyDescent="0.3">
      <c r="A198">
        <v>17</v>
      </c>
      <c r="B198">
        <v>6.2</v>
      </c>
      <c r="C198">
        <v>0.504</v>
      </c>
      <c r="D198">
        <v>8</v>
      </c>
      <c r="E198">
        <v>307</v>
      </c>
      <c r="F198">
        <v>17.399999999999999</v>
      </c>
      <c r="G198">
        <v>7.6859999999999999</v>
      </c>
      <c r="H198">
        <v>3.92</v>
      </c>
      <c r="I198">
        <v>46.7</v>
      </c>
      <c r="J198" s="8">
        <f>$V$3*A198+$V$4*B198+$V$5*C198+$V$6*D198+$V$7*E198+$V$8*F198+$V$9*G198+$V$10*H198+$V$2</f>
        <v>33.965014968458256</v>
      </c>
      <c r="K198" s="33">
        <f>ABS(J198-I198)/I198</f>
        <v>0.27269775228140786</v>
      </c>
      <c r="L198" s="33"/>
    </row>
    <row r="199" spans="1:12" x14ac:dyDescent="0.3">
      <c r="A199">
        <v>21.4</v>
      </c>
      <c r="B199">
        <v>6.2</v>
      </c>
      <c r="C199">
        <v>0.504</v>
      </c>
      <c r="D199">
        <v>8</v>
      </c>
      <c r="E199">
        <v>307</v>
      </c>
      <c r="F199">
        <v>17.399999999999999</v>
      </c>
      <c r="G199">
        <v>6.5519999999999996</v>
      </c>
      <c r="H199">
        <v>3.76</v>
      </c>
      <c r="I199">
        <v>31.5</v>
      </c>
      <c r="J199" s="8">
        <f>$V$3*A199+$V$4*B199+$V$5*C199+$V$6*D199+$V$7*E199+$V$8*F199+$V$9*G199+$V$10*H199+$V$2</f>
        <v>29.528472479867798</v>
      </c>
      <c r="K199" s="33">
        <f>ABS(J199-I199)/I199</f>
        <v>6.2588175242292141E-2</v>
      </c>
      <c r="L199" s="33"/>
    </row>
    <row r="200" spans="1:12" x14ac:dyDescent="0.3">
      <c r="A200">
        <v>68.099999999999994</v>
      </c>
      <c r="B200">
        <v>6.2</v>
      </c>
      <c r="C200">
        <v>0.504</v>
      </c>
      <c r="D200">
        <v>8</v>
      </c>
      <c r="E200">
        <v>307</v>
      </c>
      <c r="F200">
        <v>17.399999999999999</v>
      </c>
      <c r="G200">
        <v>5.9809999999999999</v>
      </c>
      <c r="H200">
        <v>11.65</v>
      </c>
      <c r="I200">
        <v>24.3</v>
      </c>
      <c r="J200" s="8">
        <f>$V$3*A200+$V$4*B200+$V$5*C200+$V$6*D200+$V$7*E200+$V$8*F200+$V$9*G200+$V$10*H200+$V$2</f>
        <v>23.936185620988098</v>
      </c>
      <c r="K200" s="33">
        <f>ABS(J200-I200)/I200</f>
        <v>1.4971785144522732E-2</v>
      </c>
      <c r="L200" s="33"/>
    </row>
    <row r="201" spans="1:12" x14ac:dyDescent="0.3">
      <c r="A201">
        <v>76.900000000000006</v>
      </c>
      <c r="B201">
        <v>6.2</v>
      </c>
      <c r="C201">
        <v>0.504</v>
      </c>
      <c r="D201">
        <v>8</v>
      </c>
      <c r="E201">
        <v>307</v>
      </c>
      <c r="F201">
        <v>17.399999999999999</v>
      </c>
      <c r="G201">
        <v>7.4119999999999999</v>
      </c>
      <c r="H201">
        <v>5.25</v>
      </c>
      <c r="I201">
        <v>31.7</v>
      </c>
      <c r="J201" s="8">
        <f>$V$3*A201+$V$4*B201+$V$5*C201+$V$6*D201+$V$7*E201+$V$8*F201+$V$9*G201+$V$10*H201+$V$2</f>
        <v>34.002578758236901</v>
      </c>
      <c r="K201" s="33">
        <f>ABS(J201-I201)/I201</f>
        <v>7.2636553887599417E-2</v>
      </c>
      <c r="L201" s="33"/>
    </row>
    <row r="202" spans="1:12" x14ac:dyDescent="0.3">
      <c r="A202">
        <v>88.5</v>
      </c>
      <c r="B202">
        <v>6.2</v>
      </c>
      <c r="C202">
        <v>0.50700000000000001</v>
      </c>
      <c r="D202">
        <v>8</v>
      </c>
      <c r="E202">
        <v>307</v>
      </c>
      <c r="F202">
        <v>17.399999999999999</v>
      </c>
      <c r="G202">
        <v>6.9509999999999996</v>
      </c>
      <c r="H202">
        <v>9.7100000000000009</v>
      </c>
      <c r="I202">
        <v>26.7</v>
      </c>
      <c r="J202" s="8">
        <f>$V$3*A202+$V$4*B202+$V$5*C202+$V$6*D202+$V$7*E202+$V$8*F202+$V$9*G202+$V$10*H202+$V$2</f>
        <v>29.752954595948513</v>
      </c>
      <c r="K202" s="33">
        <f>ABS(J202-I202)/I202</f>
        <v>0.11434286876211661</v>
      </c>
      <c r="L202" s="33"/>
    </row>
    <row r="203" spans="1:12" x14ac:dyDescent="0.3">
      <c r="A203">
        <v>91.3</v>
      </c>
      <c r="B203">
        <v>6.2</v>
      </c>
      <c r="C203">
        <v>0.50700000000000001</v>
      </c>
      <c r="D203">
        <v>8</v>
      </c>
      <c r="E203">
        <v>307</v>
      </c>
      <c r="F203">
        <v>17.399999999999999</v>
      </c>
      <c r="G203">
        <v>6.1639999999999997</v>
      </c>
      <c r="H203">
        <v>21.46</v>
      </c>
      <c r="I203">
        <v>21.7</v>
      </c>
      <c r="J203" s="8">
        <f>$V$3*A203+$V$4*B203+$V$5*C203+$V$6*D203+$V$7*E203+$V$8*F203+$V$9*G203+$V$10*H203+$V$2</f>
        <v>19.487806850432975</v>
      </c>
      <c r="K203" s="33">
        <f>ABS(J203-I203)/I203</f>
        <v>0.10194438477267395</v>
      </c>
      <c r="L203" s="33"/>
    </row>
    <row r="204" spans="1:12" x14ac:dyDescent="0.3">
      <c r="A204">
        <v>77.7</v>
      </c>
      <c r="B204">
        <v>6.2</v>
      </c>
      <c r="C204">
        <v>0.50700000000000001</v>
      </c>
      <c r="D204">
        <v>8</v>
      </c>
      <c r="E204">
        <v>307</v>
      </c>
      <c r="F204">
        <v>17.399999999999999</v>
      </c>
      <c r="G204">
        <v>6.8789999999999996</v>
      </c>
      <c r="H204">
        <v>9.93</v>
      </c>
      <c r="I204">
        <v>27.5</v>
      </c>
      <c r="J204" s="8">
        <f>$V$3*A204+$V$4*B204+$V$5*C204+$V$6*D204+$V$7*E204+$V$8*F204+$V$9*G204+$V$10*H204+$V$2</f>
        <v>28.967088216217412</v>
      </c>
      <c r="K204" s="33">
        <f>ABS(J204-I204)/I204</f>
        <v>5.3348662407905902E-2</v>
      </c>
      <c r="L204" s="33"/>
    </row>
    <row r="205" spans="1:12" x14ac:dyDescent="0.3">
      <c r="A205">
        <v>80.8</v>
      </c>
      <c r="B205">
        <v>6.2</v>
      </c>
      <c r="C205">
        <v>0.50700000000000001</v>
      </c>
      <c r="D205">
        <v>8</v>
      </c>
      <c r="E205">
        <v>307</v>
      </c>
      <c r="F205">
        <v>17.399999999999999</v>
      </c>
      <c r="G205">
        <v>6.6180000000000003</v>
      </c>
      <c r="H205">
        <v>7.6</v>
      </c>
      <c r="I205">
        <v>30.1</v>
      </c>
      <c r="J205" s="8">
        <f>$V$3*A205+$V$4*B205+$V$5*C205+$V$6*D205+$V$7*E205+$V$8*F205+$V$9*G205+$V$10*H205+$V$2</f>
        <v>29.402460322367553</v>
      </c>
      <c r="K205" s="33">
        <f>ABS(J205-I205)/I205</f>
        <v>2.3174075668852115E-2</v>
      </c>
      <c r="L205" s="33"/>
    </row>
    <row r="206" spans="1:12" x14ac:dyDescent="0.3">
      <c r="A206">
        <v>73.3</v>
      </c>
      <c r="B206">
        <v>6.2</v>
      </c>
      <c r="C206">
        <v>0.50700000000000001</v>
      </c>
      <c r="D206">
        <v>8</v>
      </c>
      <c r="E206">
        <v>307</v>
      </c>
      <c r="F206">
        <v>17.399999999999999</v>
      </c>
      <c r="G206">
        <v>8.3369999999999997</v>
      </c>
      <c r="H206">
        <v>2.4700000000000002</v>
      </c>
      <c r="I206">
        <v>41.7</v>
      </c>
      <c r="J206" s="8">
        <f>$V$3*A206+$V$4*B206+$V$5*C206+$V$6*D206+$V$7*E206+$V$8*F206+$V$9*G206+$V$10*H206+$V$2</f>
        <v>39.351596376661114</v>
      </c>
      <c r="K206" s="33">
        <f>ABS(J206-I206)/I206</f>
        <v>5.6316633653210768E-2</v>
      </c>
      <c r="L206" s="33"/>
    </row>
    <row r="207" spans="1:12" x14ac:dyDescent="0.3">
      <c r="A207">
        <v>70.400000000000006</v>
      </c>
      <c r="B207">
        <v>6.2</v>
      </c>
      <c r="C207">
        <v>0.50700000000000001</v>
      </c>
      <c r="D207">
        <v>8</v>
      </c>
      <c r="E207">
        <v>307</v>
      </c>
      <c r="F207">
        <v>17.399999999999999</v>
      </c>
      <c r="G207">
        <v>8.2469999999999999</v>
      </c>
      <c r="H207">
        <v>3.95</v>
      </c>
      <c r="I207">
        <v>48.3</v>
      </c>
      <c r="J207" s="8">
        <f>$V$3*A207+$V$4*B207+$V$5*C207+$V$6*D207+$V$7*E207+$V$8*F207+$V$9*G207+$V$10*H207+$V$2</f>
        <v>37.989157047688053</v>
      </c>
      <c r="K207" s="33">
        <f>ABS(J207-I207)/I207</f>
        <v>0.21347500936463654</v>
      </c>
      <c r="L207" s="33"/>
    </row>
    <row r="208" spans="1:12" x14ac:dyDescent="0.3">
      <c r="A208">
        <v>66.5</v>
      </c>
      <c r="B208">
        <v>6.2</v>
      </c>
      <c r="C208">
        <v>0.50700000000000001</v>
      </c>
      <c r="D208">
        <v>8</v>
      </c>
      <c r="E208">
        <v>307</v>
      </c>
      <c r="F208">
        <v>17.399999999999999</v>
      </c>
      <c r="G208">
        <v>6.726</v>
      </c>
      <c r="H208">
        <v>8.0500000000000007</v>
      </c>
      <c r="I208">
        <v>29</v>
      </c>
      <c r="J208" s="8">
        <f>$V$3*A208+$V$4*B208+$V$5*C208+$V$6*D208+$V$7*E208+$V$8*F208+$V$9*G208+$V$10*H208+$V$2</f>
        <v>29.104719358903353</v>
      </c>
      <c r="K208" s="33">
        <f>ABS(J208-I208)/I208</f>
        <v>3.6110123759776759E-3</v>
      </c>
      <c r="L208" s="33"/>
    </row>
    <row r="209" spans="1:12" x14ac:dyDescent="0.3">
      <c r="A209">
        <v>61.5</v>
      </c>
      <c r="B209">
        <v>6.2</v>
      </c>
      <c r="C209">
        <v>0.50700000000000001</v>
      </c>
      <c r="D209">
        <v>8</v>
      </c>
      <c r="E209">
        <v>307</v>
      </c>
      <c r="F209">
        <v>17.399999999999999</v>
      </c>
      <c r="G209">
        <v>6.0860000000000003</v>
      </c>
      <c r="H209">
        <v>10.88</v>
      </c>
      <c r="I209">
        <v>24</v>
      </c>
      <c r="J209" s="8">
        <f>$V$3*A209+$V$4*B209+$V$5*C209+$V$6*D209+$V$7*E209+$V$8*F209+$V$9*G209+$V$10*H209+$V$2</f>
        <v>24.58714365478577</v>
      </c>
      <c r="K209" s="33">
        <f>ABS(J209-I209)/I209</f>
        <v>2.4464318949407076E-2</v>
      </c>
      <c r="L209" s="33"/>
    </row>
    <row r="210" spans="1:12" x14ac:dyDescent="0.3">
      <c r="A210">
        <v>76.5</v>
      </c>
      <c r="B210">
        <v>6.2</v>
      </c>
      <c r="C210">
        <v>0.50700000000000001</v>
      </c>
      <c r="D210">
        <v>8</v>
      </c>
      <c r="E210">
        <v>307</v>
      </c>
      <c r="F210">
        <v>17.399999999999999</v>
      </c>
      <c r="G210">
        <v>6.6310000000000002</v>
      </c>
      <c r="H210">
        <v>9.5399999999999991</v>
      </c>
      <c r="I210">
        <v>25.1</v>
      </c>
      <c r="J210" s="8">
        <f>$V$3*A210+$V$4*B210+$V$5*C210+$V$6*D210+$V$7*E210+$V$8*F210+$V$9*G210+$V$10*H210+$V$2</f>
        <v>28.140462081843854</v>
      </c>
      <c r="K210" s="33">
        <f>ABS(J210-I210)/I210</f>
        <v>0.12113394748381881</v>
      </c>
      <c r="L210" s="33"/>
    </row>
    <row r="211" spans="1:12" x14ac:dyDescent="0.3">
      <c r="A211">
        <v>71.599999999999994</v>
      </c>
      <c r="B211">
        <v>6.2</v>
      </c>
      <c r="C211">
        <v>0.50700000000000001</v>
      </c>
      <c r="D211">
        <v>8</v>
      </c>
      <c r="E211">
        <v>307</v>
      </c>
      <c r="F211">
        <v>17.399999999999999</v>
      </c>
      <c r="G211">
        <v>7.3579999999999997</v>
      </c>
      <c r="H211">
        <v>4.7300000000000004</v>
      </c>
      <c r="I211">
        <v>31.5</v>
      </c>
      <c r="J211" s="8">
        <f>$V$3*A211+$V$4*B211+$V$5*C211+$V$6*D211+$V$7*E211+$V$8*F211+$V$9*G211+$V$10*H211+$V$2</f>
        <v>33.889112855588465</v>
      </c>
      <c r="K211" s="33">
        <f>ABS(J211-I211)/I211</f>
        <v>7.584485255836397E-2</v>
      </c>
      <c r="L211" s="33"/>
    </row>
    <row r="212" spans="1:12" x14ac:dyDescent="0.3">
      <c r="A212">
        <v>88.5</v>
      </c>
      <c r="B212">
        <v>4.05</v>
      </c>
      <c r="C212">
        <v>0.51</v>
      </c>
      <c r="D212">
        <v>5</v>
      </c>
      <c r="E212">
        <v>296</v>
      </c>
      <c r="F212">
        <v>16.600000000000001</v>
      </c>
      <c r="G212">
        <v>5.5720000000000001</v>
      </c>
      <c r="H212">
        <v>14.69</v>
      </c>
      <c r="I212">
        <v>23.1</v>
      </c>
      <c r="J212" s="8">
        <f>$V$3*A212+$V$4*B212+$V$5*C212+$V$6*D212+$V$7*E212+$V$8*F212+$V$9*G212+$V$10*H212+$V$2</f>
        <v>20.970213551774552</v>
      </c>
      <c r="K212" s="33">
        <f>ABS(J212-I212)/I212</f>
        <v>9.2198547542227227E-2</v>
      </c>
      <c r="L212" s="33"/>
    </row>
    <row r="213" spans="1:12" x14ac:dyDescent="0.3">
      <c r="A213">
        <v>84.1</v>
      </c>
      <c r="B213">
        <v>4.05</v>
      </c>
      <c r="C213">
        <v>0.51</v>
      </c>
      <c r="D213">
        <v>5</v>
      </c>
      <c r="E213">
        <v>296</v>
      </c>
      <c r="F213">
        <v>16.600000000000001</v>
      </c>
      <c r="G213">
        <v>6.4160000000000004</v>
      </c>
      <c r="H213">
        <v>9.0399999999999991</v>
      </c>
      <c r="I213">
        <v>23.6</v>
      </c>
      <c r="J213" s="8">
        <f>$V$3*A213+$V$4*B213+$V$5*C213+$V$6*D213+$V$7*E213+$V$8*F213+$V$9*G213+$V$10*H213+$V$2</f>
        <v>27.726345470856142</v>
      </c>
      <c r="K213" s="33">
        <f>ABS(J213-I213)/I213</f>
        <v>0.17484514707017543</v>
      </c>
      <c r="L213" s="33"/>
    </row>
    <row r="214" spans="1:12" x14ac:dyDescent="0.3">
      <c r="A214">
        <v>68.7</v>
      </c>
      <c r="B214">
        <v>4.05</v>
      </c>
      <c r="C214">
        <v>0.51</v>
      </c>
      <c r="D214">
        <v>5</v>
      </c>
      <c r="E214">
        <v>296</v>
      </c>
      <c r="F214">
        <v>16.600000000000001</v>
      </c>
      <c r="G214">
        <v>5.859</v>
      </c>
      <c r="H214">
        <v>9.64</v>
      </c>
      <c r="I214">
        <v>22.6</v>
      </c>
      <c r="J214" s="8">
        <f>$V$3*A214+$V$4*B214+$V$5*C214+$V$6*D214+$V$7*E214+$V$8*F214+$V$9*G214+$V$10*H214+$V$2</f>
        <v>24.558165300823791</v>
      </c>
      <c r="K214" s="33">
        <f>ABS(J214-I214)/I214</f>
        <v>8.6644482337335835E-2</v>
      </c>
      <c r="L214" s="33"/>
    </row>
    <row r="215" spans="1:12" x14ac:dyDescent="0.3">
      <c r="A215">
        <v>33.1</v>
      </c>
      <c r="B215">
        <v>4.05</v>
      </c>
      <c r="C215">
        <v>0.51</v>
      </c>
      <c r="D215">
        <v>5</v>
      </c>
      <c r="E215">
        <v>296</v>
      </c>
      <c r="F215">
        <v>16.600000000000001</v>
      </c>
      <c r="G215">
        <v>6.5460000000000003</v>
      </c>
      <c r="H215">
        <v>5.33</v>
      </c>
      <c r="I215">
        <v>29.4</v>
      </c>
      <c r="J215" s="8">
        <f>$V$3*A215+$V$4*B215+$V$5*C215+$V$6*D215+$V$7*E215+$V$8*F215+$V$9*G215+$V$10*H215+$V$2</f>
        <v>28.828114390028365</v>
      </c>
      <c r="K215" s="33">
        <f>ABS(J215-I215)/I215</f>
        <v>1.9451891495633814E-2</v>
      </c>
      <c r="L215" s="33"/>
    </row>
    <row r="216" spans="1:12" x14ac:dyDescent="0.3">
      <c r="A216">
        <v>47.2</v>
      </c>
      <c r="B216">
        <v>4.05</v>
      </c>
      <c r="C216">
        <v>0.51</v>
      </c>
      <c r="D216">
        <v>5</v>
      </c>
      <c r="E216">
        <v>296</v>
      </c>
      <c r="F216">
        <v>16.600000000000001</v>
      </c>
      <c r="G216">
        <v>6.02</v>
      </c>
      <c r="H216">
        <v>10.11</v>
      </c>
      <c r="I216">
        <v>23.2</v>
      </c>
      <c r="J216" s="8">
        <f>$V$3*A216+$V$4*B216+$V$5*C216+$V$6*D216+$V$7*E216+$V$8*F216+$V$9*G216+$V$10*H216+$V$2</f>
        <v>24.229839291464238</v>
      </c>
      <c r="K216" s="33">
        <f>ABS(J216-I216)/I216</f>
        <v>4.4389624632079246E-2</v>
      </c>
      <c r="L216" s="33"/>
    </row>
    <row r="217" spans="1:12" x14ac:dyDescent="0.3">
      <c r="A217">
        <v>73.400000000000006</v>
      </c>
      <c r="B217">
        <v>4.05</v>
      </c>
      <c r="C217">
        <v>0.51</v>
      </c>
      <c r="D217">
        <v>5</v>
      </c>
      <c r="E217">
        <v>296</v>
      </c>
      <c r="F217">
        <v>16.600000000000001</v>
      </c>
      <c r="G217">
        <v>6.3150000000000004</v>
      </c>
      <c r="H217">
        <v>6.29</v>
      </c>
      <c r="I217">
        <v>24.6</v>
      </c>
      <c r="J217" s="8">
        <f>$V$3*A217+$V$4*B217+$V$5*C217+$V$6*D217+$V$7*E217+$V$8*F217+$V$9*G217+$V$10*H217+$V$2</f>
        <v>28.621457054999603</v>
      </c>
      <c r="K217" s="33">
        <f>ABS(J217-I217)/I217</f>
        <v>0.16347386402437403</v>
      </c>
      <c r="L217" s="33"/>
    </row>
    <row r="218" spans="1:12" x14ac:dyDescent="0.3">
      <c r="A218">
        <v>74.400000000000006</v>
      </c>
      <c r="B218">
        <v>4.05</v>
      </c>
      <c r="C218">
        <v>0.51</v>
      </c>
      <c r="D218">
        <v>5</v>
      </c>
      <c r="E218">
        <v>296</v>
      </c>
      <c r="F218">
        <v>16.600000000000001</v>
      </c>
      <c r="G218">
        <v>6.86</v>
      </c>
      <c r="H218">
        <v>6.92</v>
      </c>
      <c r="I218">
        <v>29.9</v>
      </c>
      <c r="J218" s="8">
        <f>$V$3*A218+$V$4*B218+$V$5*C218+$V$6*D218+$V$7*E218+$V$8*F218+$V$9*G218+$V$10*H218+$V$2</f>
        <v>30.521522250447113</v>
      </c>
      <c r="K218" s="33">
        <f>ABS(J218-I218)/I218</f>
        <v>2.0786697339368373E-2</v>
      </c>
      <c r="L218" s="33"/>
    </row>
    <row r="219" spans="1:12" x14ac:dyDescent="0.3">
      <c r="A219">
        <v>38.1</v>
      </c>
      <c r="B219">
        <v>5.19</v>
      </c>
      <c r="C219">
        <v>0.51500000000000001</v>
      </c>
      <c r="D219">
        <v>5</v>
      </c>
      <c r="E219">
        <v>224</v>
      </c>
      <c r="F219">
        <v>20.2</v>
      </c>
      <c r="G219">
        <v>6.3159999999999998</v>
      </c>
      <c r="H219">
        <v>5.68</v>
      </c>
      <c r="I219">
        <v>22.2</v>
      </c>
      <c r="J219" s="8">
        <f>$V$3*A219+$V$4*B219+$V$5*C219+$V$6*D219+$V$7*E219+$V$8*F219+$V$9*G219+$V$10*H219+$V$2</f>
        <v>25.112211406006296</v>
      </c>
      <c r="K219" s="33">
        <f>ABS(J219-I219)/I219</f>
        <v>0.13118069396424759</v>
      </c>
      <c r="L219" s="33"/>
    </row>
    <row r="220" spans="1:12" x14ac:dyDescent="0.3">
      <c r="A220">
        <v>38.5</v>
      </c>
      <c r="B220">
        <v>5.19</v>
      </c>
      <c r="C220">
        <v>0.51500000000000001</v>
      </c>
      <c r="D220">
        <v>5</v>
      </c>
      <c r="E220">
        <v>224</v>
      </c>
      <c r="F220">
        <v>20.2</v>
      </c>
      <c r="G220">
        <v>6.31</v>
      </c>
      <c r="H220">
        <v>6.75</v>
      </c>
      <c r="I220">
        <v>20.7</v>
      </c>
      <c r="J220" s="8">
        <f>$V$3*A220+$V$4*B220+$V$5*C220+$V$6*D220+$V$7*E220+$V$8*F220+$V$9*G220+$V$10*H220+$V$2</f>
        <v>24.45311214464536</v>
      </c>
      <c r="K220" s="33">
        <f>ABS(J220-I220)/I220</f>
        <v>0.18130976544180485</v>
      </c>
      <c r="L220" s="33"/>
    </row>
    <row r="221" spans="1:12" x14ac:dyDescent="0.3">
      <c r="A221">
        <v>34.5</v>
      </c>
      <c r="B221">
        <v>5.19</v>
      </c>
      <c r="C221">
        <v>0.51500000000000001</v>
      </c>
      <c r="D221">
        <v>5</v>
      </c>
      <c r="E221">
        <v>224</v>
      </c>
      <c r="F221">
        <v>20.2</v>
      </c>
      <c r="G221">
        <v>6.0369999999999999</v>
      </c>
      <c r="H221">
        <v>8.01</v>
      </c>
      <c r="I221">
        <v>21.1</v>
      </c>
      <c r="J221" s="8">
        <f>$V$3*A221+$V$4*B221+$V$5*C221+$V$6*D221+$V$7*E221+$V$8*F221+$V$9*G221+$V$10*H221+$V$2</f>
        <v>22.432618581736094</v>
      </c>
      <c r="K221" s="33">
        <f>ABS(J221-I221)/I221</f>
        <v>6.3157278755265028E-2</v>
      </c>
      <c r="L221" s="33"/>
    </row>
    <row r="222" spans="1:12" x14ac:dyDescent="0.3">
      <c r="A222">
        <v>46.3</v>
      </c>
      <c r="B222">
        <v>5.19</v>
      </c>
      <c r="C222">
        <v>0.51500000000000001</v>
      </c>
      <c r="D222">
        <v>5</v>
      </c>
      <c r="E222">
        <v>224</v>
      </c>
      <c r="F222">
        <v>20.2</v>
      </c>
      <c r="G222">
        <v>5.8689999999999998</v>
      </c>
      <c r="H222">
        <v>9.8000000000000007</v>
      </c>
      <c r="I222">
        <v>19.5</v>
      </c>
      <c r="J222" s="8">
        <f>$V$3*A222+$V$4*B222+$V$5*C222+$V$6*D222+$V$7*E222+$V$8*F222+$V$9*G222+$V$10*H222+$V$2</f>
        <v>21.044937214824316</v>
      </c>
      <c r="K222" s="33">
        <f>ABS(J222-I222)/I222</f>
        <v>7.922754947817004E-2</v>
      </c>
      <c r="L222" s="33"/>
    </row>
    <row r="223" spans="1:12" x14ac:dyDescent="0.3">
      <c r="A223">
        <v>59.6</v>
      </c>
      <c r="B223">
        <v>5.19</v>
      </c>
      <c r="C223">
        <v>0.51500000000000001</v>
      </c>
      <c r="D223">
        <v>5</v>
      </c>
      <c r="E223">
        <v>224</v>
      </c>
      <c r="F223">
        <v>20.2</v>
      </c>
      <c r="G223">
        <v>5.8949999999999996</v>
      </c>
      <c r="H223">
        <v>10.56</v>
      </c>
      <c r="I223">
        <v>18.5</v>
      </c>
      <c r="J223" s="8">
        <f>$V$3*A223+$V$4*B223+$V$5*C223+$V$6*D223+$V$7*E223+$V$8*F223+$V$9*G223+$V$10*H223+$V$2</f>
        <v>21.130313327114393</v>
      </c>
      <c r="K223" s="33">
        <f>ABS(J223-I223)/I223</f>
        <v>0.14217909876294019</v>
      </c>
      <c r="L223" s="33"/>
    </row>
    <row r="224" spans="1:12" x14ac:dyDescent="0.3">
      <c r="A224">
        <v>37.299999999999997</v>
      </c>
      <c r="B224">
        <v>5.19</v>
      </c>
      <c r="C224">
        <v>0.51500000000000001</v>
      </c>
      <c r="D224">
        <v>5</v>
      </c>
      <c r="E224">
        <v>224</v>
      </c>
      <c r="F224">
        <v>20.2</v>
      </c>
      <c r="G224">
        <v>6.0590000000000002</v>
      </c>
      <c r="H224">
        <v>8.51</v>
      </c>
      <c r="I224">
        <v>20.6</v>
      </c>
      <c r="J224" s="8">
        <f>$V$3*A224+$V$4*B224+$V$5*C224+$V$6*D224+$V$7*E224+$V$8*F224+$V$9*G224+$V$10*H224+$V$2</f>
        <v>22.313017147018417</v>
      </c>
      <c r="K224" s="33">
        <f>ABS(J224-I224)/I224</f>
        <v>8.3156172185359992E-2</v>
      </c>
      <c r="L224" s="33"/>
    </row>
    <row r="225" spans="1:12" x14ac:dyDescent="0.3">
      <c r="A225">
        <v>45.4</v>
      </c>
      <c r="B225">
        <v>5.19</v>
      </c>
      <c r="C225">
        <v>0.51500000000000001</v>
      </c>
      <c r="D225">
        <v>5</v>
      </c>
      <c r="E225">
        <v>224</v>
      </c>
      <c r="F225">
        <v>20.2</v>
      </c>
      <c r="G225">
        <v>5.9850000000000003</v>
      </c>
      <c r="H225">
        <v>9.74</v>
      </c>
      <c r="I225">
        <v>19</v>
      </c>
      <c r="J225" s="8">
        <f>$V$3*A225+$V$4*B225+$V$5*C225+$V$6*D225+$V$7*E225+$V$8*F225+$V$9*G225+$V$10*H225+$V$2</f>
        <v>21.530159706614505</v>
      </c>
      <c r="K225" s="33">
        <f>ABS(J225-I225)/I225</f>
        <v>0.13316630034813184</v>
      </c>
      <c r="L225" s="33"/>
    </row>
    <row r="226" spans="1:12" x14ac:dyDescent="0.3">
      <c r="A226">
        <v>58.5</v>
      </c>
      <c r="B226">
        <v>5.19</v>
      </c>
      <c r="C226">
        <v>0.51500000000000001</v>
      </c>
      <c r="D226">
        <v>5</v>
      </c>
      <c r="E226">
        <v>224</v>
      </c>
      <c r="F226">
        <v>20.2</v>
      </c>
      <c r="G226">
        <v>5.968</v>
      </c>
      <c r="H226">
        <v>9.2899999999999991</v>
      </c>
      <c r="I226">
        <v>18.7</v>
      </c>
      <c r="J226" s="8">
        <f>$V$3*A226+$V$4*B226+$V$5*C226+$V$6*D226+$V$7*E226+$V$8*F226+$V$9*G226+$V$10*H226+$V$2</f>
        <v>22.163796392841054</v>
      </c>
      <c r="K226" s="33">
        <f>ABS(J226-I226)/I226</f>
        <v>0.18522975362786387</v>
      </c>
      <c r="L226" s="33"/>
    </row>
    <row r="227" spans="1:12" x14ac:dyDescent="0.3">
      <c r="A227">
        <v>59.7</v>
      </c>
      <c r="B227">
        <v>1.89</v>
      </c>
      <c r="C227">
        <v>0.51800000000000002</v>
      </c>
      <c r="D227">
        <v>1</v>
      </c>
      <c r="E227">
        <v>422</v>
      </c>
      <c r="F227">
        <v>15.9</v>
      </c>
      <c r="G227">
        <v>6.54</v>
      </c>
      <c r="H227">
        <v>8.65</v>
      </c>
      <c r="I227">
        <v>16.5</v>
      </c>
      <c r="J227" s="8">
        <f>$V$3*A227+$V$4*B227+$V$5*C227+$V$6*D227+$V$7*E227+$V$8*F227+$V$9*G227+$V$10*H227+$V$2</f>
        <v>25.188958016514437</v>
      </c>
      <c r="K227" s="33">
        <f>ABS(J227-I227)/I227</f>
        <v>0.52660351615239009</v>
      </c>
      <c r="L227" s="33"/>
    </row>
    <row r="228" spans="1:12" x14ac:dyDescent="0.3">
      <c r="A228">
        <v>79.900000000000006</v>
      </c>
      <c r="B228">
        <v>8.56</v>
      </c>
      <c r="C228">
        <v>0.52</v>
      </c>
      <c r="D228">
        <v>5</v>
      </c>
      <c r="E228">
        <v>384</v>
      </c>
      <c r="F228">
        <v>20.9</v>
      </c>
      <c r="G228">
        <v>6.7270000000000003</v>
      </c>
      <c r="H228">
        <v>9.42</v>
      </c>
      <c r="I228">
        <v>27.5</v>
      </c>
      <c r="J228" s="8">
        <f>$V$3*A228+$V$4*B228+$V$5*C228+$V$6*D228+$V$7*E228+$V$8*F228+$V$9*G228+$V$10*H228+$V$2</f>
        <v>23.247727039682616</v>
      </c>
      <c r="K228" s="33">
        <f>ABS(J228-I228)/I228</f>
        <v>0.15462810764790488</v>
      </c>
      <c r="L228" s="33"/>
    </row>
    <row r="229" spans="1:12" x14ac:dyDescent="0.3">
      <c r="A229">
        <v>71.3</v>
      </c>
      <c r="B229">
        <v>8.56</v>
      </c>
      <c r="C229">
        <v>0.52</v>
      </c>
      <c r="D229">
        <v>5</v>
      </c>
      <c r="E229">
        <v>384</v>
      </c>
      <c r="F229">
        <v>20.9</v>
      </c>
      <c r="G229">
        <v>6.7809999999999997</v>
      </c>
      <c r="H229">
        <v>7.67</v>
      </c>
      <c r="I229">
        <v>26.5</v>
      </c>
      <c r="J229" s="8">
        <f>$V$3*A229+$V$4*B229+$V$5*C229+$V$6*D229+$V$7*E229+$V$8*F229+$V$9*G229+$V$10*H229+$V$2</f>
        <v>24.24629044734893</v>
      </c>
      <c r="K229" s="33">
        <f>ABS(J229-I229)/I229</f>
        <v>8.504564349626681E-2</v>
      </c>
      <c r="L229" s="33"/>
    </row>
    <row r="230" spans="1:12" x14ac:dyDescent="0.3">
      <c r="A230">
        <v>85.4</v>
      </c>
      <c r="B230">
        <v>8.56</v>
      </c>
      <c r="C230">
        <v>0.52</v>
      </c>
      <c r="D230">
        <v>5</v>
      </c>
      <c r="E230">
        <v>384</v>
      </c>
      <c r="F230">
        <v>20.9</v>
      </c>
      <c r="G230">
        <v>6.4050000000000002</v>
      </c>
      <c r="H230">
        <v>10.63</v>
      </c>
      <c r="I230">
        <v>18.600000000000001</v>
      </c>
      <c r="J230" s="8">
        <f>$V$3*A230+$V$4*B230+$V$5*C230+$V$6*D230+$V$7*E230+$V$8*F230+$V$9*G230+$V$10*H230+$V$2</f>
        <v>21.368225585951954</v>
      </c>
      <c r="K230" s="33">
        <f>ABS(J230-I230)/I230</f>
        <v>0.14882933257806197</v>
      </c>
      <c r="L230" s="33"/>
    </row>
    <row r="231" spans="1:12" x14ac:dyDescent="0.3">
      <c r="A231">
        <v>87.4</v>
      </c>
      <c r="B231">
        <v>8.56</v>
      </c>
      <c r="C231">
        <v>0.52</v>
      </c>
      <c r="D231">
        <v>5</v>
      </c>
      <c r="E231">
        <v>384</v>
      </c>
      <c r="F231">
        <v>20.9</v>
      </c>
      <c r="G231">
        <v>6.1369999999999996</v>
      </c>
      <c r="H231">
        <v>13.44</v>
      </c>
      <c r="I231">
        <v>19.3</v>
      </c>
      <c r="J231" s="8">
        <f>$V$3*A231+$V$4*B231+$V$5*C231+$V$6*D231+$V$7*E231+$V$8*F231+$V$9*G231+$V$10*H231+$V$2</f>
        <v>18.627972243255016</v>
      </c>
      <c r="K231" s="33">
        <f>ABS(J231-I231)/I231</f>
        <v>3.4820091023056207E-2</v>
      </c>
      <c r="L231" s="33"/>
    </row>
    <row r="232" spans="1:12" x14ac:dyDescent="0.3">
      <c r="A232">
        <v>90</v>
      </c>
      <c r="B232">
        <v>8.56</v>
      </c>
      <c r="C232">
        <v>0.52</v>
      </c>
      <c r="D232">
        <v>5</v>
      </c>
      <c r="E232">
        <v>384</v>
      </c>
      <c r="F232">
        <v>20.9</v>
      </c>
      <c r="G232">
        <v>6.1669999999999998</v>
      </c>
      <c r="H232">
        <v>12.33</v>
      </c>
      <c r="I232">
        <v>20.100000000000001</v>
      </c>
      <c r="J232" s="8">
        <f>$V$3*A232+$V$4*B232+$V$5*C232+$V$6*D232+$V$7*E232+$V$8*F232+$V$9*G232+$V$10*H232+$V$2</f>
        <v>19.509094012201295</v>
      </c>
      <c r="K232" s="33">
        <f>ABS(J232-I232)/I232</f>
        <v>2.9398307850681898E-2</v>
      </c>
      <c r="L232" s="33"/>
    </row>
    <row r="233" spans="1:12" x14ac:dyDescent="0.3">
      <c r="A233">
        <v>96.7</v>
      </c>
      <c r="B233">
        <v>8.56</v>
      </c>
      <c r="C233">
        <v>0.52</v>
      </c>
      <c r="D233">
        <v>5</v>
      </c>
      <c r="E233">
        <v>384</v>
      </c>
      <c r="F233">
        <v>20.9</v>
      </c>
      <c r="G233">
        <v>5.851</v>
      </c>
      <c r="H233">
        <v>16.47</v>
      </c>
      <c r="I233">
        <v>19.5</v>
      </c>
      <c r="J233" s="8">
        <f>$V$3*A233+$V$4*B233+$V$5*C233+$V$6*D233+$V$7*E233+$V$8*F233+$V$9*G233+$V$10*H233+$V$2</f>
        <v>15.920750628375766</v>
      </c>
      <c r="K233" s="33">
        <f>ABS(J233-I233)/I233</f>
        <v>0.18355124982688381</v>
      </c>
      <c r="L233" s="33"/>
    </row>
    <row r="234" spans="1:12" x14ac:dyDescent="0.3">
      <c r="A234">
        <v>91.9</v>
      </c>
      <c r="B234">
        <v>8.56</v>
      </c>
      <c r="C234">
        <v>0.52</v>
      </c>
      <c r="D234">
        <v>5</v>
      </c>
      <c r="E234">
        <v>384</v>
      </c>
      <c r="F234">
        <v>20.9</v>
      </c>
      <c r="G234">
        <v>5.8360000000000003</v>
      </c>
      <c r="H234">
        <v>18.66</v>
      </c>
      <c r="I234">
        <v>19.5</v>
      </c>
      <c r="J234" s="8">
        <f>$V$3*A234+$V$4*B234+$V$5*C234+$V$6*D234+$V$7*E234+$V$8*F234+$V$9*G234+$V$10*H234+$V$2</f>
        <v>14.375481956274527</v>
      </c>
      <c r="K234" s="33">
        <f>ABS(J234-I234)/I234</f>
        <v>0.26279579711412682</v>
      </c>
      <c r="L234" s="33"/>
    </row>
    <row r="235" spans="1:12" x14ac:dyDescent="0.3">
      <c r="A235">
        <v>85.2</v>
      </c>
      <c r="B235">
        <v>8.56</v>
      </c>
      <c r="C235">
        <v>0.52</v>
      </c>
      <c r="D235">
        <v>5</v>
      </c>
      <c r="E235">
        <v>384</v>
      </c>
      <c r="F235">
        <v>20.9</v>
      </c>
      <c r="G235">
        <v>6.1269999999999998</v>
      </c>
      <c r="H235">
        <v>14.09</v>
      </c>
      <c r="I235">
        <v>20.399999999999999</v>
      </c>
      <c r="J235" s="8">
        <f>$V$3*A235+$V$4*B235+$V$5*C235+$V$6*D235+$V$7*E235+$V$8*F235+$V$9*G235+$V$10*H235+$V$2</f>
        <v>18.120907107398168</v>
      </c>
      <c r="K235" s="33">
        <f>ABS(J235-I235)/I235</f>
        <v>0.11172023983342309</v>
      </c>
      <c r="L235" s="33"/>
    </row>
    <row r="236" spans="1:12" x14ac:dyDescent="0.3">
      <c r="A236">
        <v>97.1</v>
      </c>
      <c r="B236">
        <v>8.56</v>
      </c>
      <c r="C236">
        <v>0.52</v>
      </c>
      <c r="D236">
        <v>5</v>
      </c>
      <c r="E236">
        <v>384</v>
      </c>
      <c r="F236">
        <v>20.9</v>
      </c>
      <c r="G236">
        <v>6.4740000000000002</v>
      </c>
      <c r="H236">
        <v>12.27</v>
      </c>
      <c r="I236">
        <v>19.8</v>
      </c>
      <c r="J236" s="8">
        <f>$V$3*A236+$V$4*B236+$V$5*C236+$V$6*D236+$V$7*E236+$V$8*F236+$V$9*G236+$V$10*H236+$V$2</f>
        <v>21.045760758605716</v>
      </c>
      <c r="K236" s="33">
        <f>ABS(J236-I236)/I236</f>
        <v>6.2917210030591697E-2</v>
      </c>
      <c r="L236" s="33"/>
    </row>
    <row r="237" spans="1:12" x14ac:dyDescent="0.3">
      <c r="A237">
        <v>91.2</v>
      </c>
      <c r="B237">
        <v>8.56</v>
      </c>
      <c r="C237">
        <v>0.52</v>
      </c>
      <c r="D237">
        <v>5</v>
      </c>
      <c r="E237">
        <v>384</v>
      </c>
      <c r="F237">
        <v>20.9</v>
      </c>
      <c r="G237">
        <v>6.2290000000000001</v>
      </c>
      <c r="H237">
        <v>15.55</v>
      </c>
      <c r="I237">
        <v>19.399999999999999</v>
      </c>
      <c r="J237" s="8">
        <f>$V$3*A237+$V$4*B237+$V$5*C237+$V$6*D237+$V$7*E237+$V$8*F237+$V$9*G237+$V$10*H237+$V$2</f>
        <v>17.855782152024901</v>
      </c>
      <c r="K237" s="33">
        <f>ABS(J237-I237)/I237</f>
        <v>7.9598858143046292E-2</v>
      </c>
      <c r="L237" s="33"/>
    </row>
    <row r="238" spans="1:12" x14ac:dyDescent="0.3">
      <c r="A238">
        <v>54.4</v>
      </c>
      <c r="B238">
        <v>8.56</v>
      </c>
      <c r="C238">
        <v>0.52</v>
      </c>
      <c r="D238">
        <v>5</v>
      </c>
      <c r="E238">
        <v>384</v>
      </c>
      <c r="F238">
        <v>20.9</v>
      </c>
      <c r="G238">
        <v>6.1950000000000003</v>
      </c>
      <c r="H238">
        <v>13</v>
      </c>
      <c r="I238">
        <v>21.7</v>
      </c>
      <c r="J238" s="8">
        <f>$V$3*A238+$V$4*B238+$V$5*C238+$V$6*D238+$V$7*E238+$V$8*F238+$V$9*G238+$V$10*H238+$V$2</f>
        <v>18.046665832832716</v>
      </c>
      <c r="K238" s="33">
        <f>ABS(J238-I238)/I238</f>
        <v>0.16835641323351538</v>
      </c>
      <c r="L238" s="33"/>
    </row>
    <row r="239" spans="1:12" x14ac:dyDescent="0.3">
      <c r="A239">
        <v>66.599999999999994</v>
      </c>
      <c r="B239">
        <v>7.87</v>
      </c>
      <c r="C239">
        <v>0.52400000000000002</v>
      </c>
      <c r="D239">
        <v>5</v>
      </c>
      <c r="E239">
        <v>311</v>
      </c>
      <c r="F239">
        <v>15.2</v>
      </c>
      <c r="G239">
        <v>6.0119999999999996</v>
      </c>
      <c r="H239">
        <v>12.43</v>
      </c>
      <c r="I239">
        <v>22.9</v>
      </c>
      <c r="J239" s="8">
        <f>$V$3*A239+$V$4*B239+$V$5*C239+$V$6*D239+$V$7*E239+$V$8*F239+$V$9*G239+$V$10*H239+$V$2</f>
        <v>25.070896878394713</v>
      </c>
      <c r="K239" s="33">
        <f>ABS(J239-I239)/I239</f>
        <v>9.4798990322913293E-2</v>
      </c>
      <c r="L239" s="33"/>
    </row>
    <row r="240" spans="1:12" x14ac:dyDescent="0.3">
      <c r="A240">
        <v>96.1</v>
      </c>
      <c r="B240">
        <v>7.87</v>
      </c>
      <c r="C240">
        <v>0.52400000000000002</v>
      </c>
      <c r="D240">
        <v>5</v>
      </c>
      <c r="E240">
        <v>311</v>
      </c>
      <c r="F240">
        <v>15.2</v>
      </c>
      <c r="G240">
        <v>6.1719999999999997</v>
      </c>
      <c r="H240">
        <v>19.149999999999999</v>
      </c>
      <c r="I240">
        <v>27.1</v>
      </c>
      <c r="J240" s="8">
        <f>$V$3*A240+$V$4*B240+$V$5*C240+$V$6*D240+$V$7*E240+$V$8*F240+$V$9*G240+$V$10*H240+$V$2</f>
        <v>22.635882869214939</v>
      </c>
      <c r="K240" s="33">
        <f>ABS(J240-I240)/I240</f>
        <v>0.16472756940166283</v>
      </c>
      <c r="L240" s="33"/>
    </row>
    <row r="241" spans="1:12" x14ac:dyDescent="0.3">
      <c r="A241">
        <v>100</v>
      </c>
      <c r="B241">
        <v>7.87</v>
      </c>
      <c r="C241">
        <v>0.52400000000000002</v>
      </c>
      <c r="D241">
        <v>5</v>
      </c>
      <c r="E241">
        <v>311</v>
      </c>
      <c r="F241">
        <v>15.2</v>
      </c>
      <c r="G241">
        <v>5.6310000000000002</v>
      </c>
      <c r="H241">
        <v>29.93</v>
      </c>
      <c r="I241">
        <v>16.5</v>
      </c>
      <c r="J241" s="8">
        <f>$V$3*A241+$V$4*B241+$V$5*C241+$V$6*D241+$V$7*E241+$V$8*F241+$V$9*G241+$V$10*H241+$V$2</f>
        <v>14.00883344768009</v>
      </c>
      <c r="K241" s="33">
        <f>ABS(J241-I241)/I241</f>
        <v>0.15097979104969153</v>
      </c>
      <c r="L241" s="33"/>
    </row>
    <row r="242" spans="1:12" x14ac:dyDescent="0.3">
      <c r="A242">
        <v>85.9</v>
      </c>
      <c r="B242">
        <v>7.87</v>
      </c>
      <c r="C242">
        <v>0.52400000000000002</v>
      </c>
      <c r="D242">
        <v>5</v>
      </c>
      <c r="E242">
        <v>311</v>
      </c>
      <c r="F242">
        <v>15.2</v>
      </c>
      <c r="G242">
        <v>6.0039999999999996</v>
      </c>
      <c r="H242">
        <v>17.100000000000001</v>
      </c>
      <c r="I242">
        <v>18.899999999999999</v>
      </c>
      <c r="J242" s="8">
        <f>$V$3*A242+$V$4*B242+$V$5*C242+$V$6*D242+$V$7*E242+$V$8*F242+$V$9*G242+$V$10*H242+$V$2</f>
        <v>22.847444015889259</v>
      </c>
      <c r="K242" s="33">
        <f>ABS(J242-I242)/I242</f>
        <v>0.20885947174017253</v>
      </c>
      <c r="L242" s="33"/>
    </row>
    <row r="243" spans="1:12" x14ac:dyDescent="0.3">
      <c r="A243">
        <v>94.3</v>
      </c>
      <c r="B243">
        <v>7.87</v>
      </c>
      <c r="C243">
        <v>0.52400000000000002</v>
      </c>
      <c r="D243">
        <v>5</v>
      </c>
      <c r="E243">
        <v>311</v>
      </c>
      <c r="F243">
        <v>15.2</v>
      </c>
      <c r="G243">
        <v>6.3769999999999998</v>
      </c>
      <c r="H243">
        <v>20.45</v>
      </c>
      <c r="I243">
        <v>15</v>
      </c>
      <c r="J243" s="8">
        <f>$V$3*A243+$V$4*B243+$V$5*C243+$V$6*D243+$V$7*E243+$V$8*F243+$V$9*G243+$V$10*H243+$V$2</f>
        <v>22.635614010409753</v>
      </c>
      <c r="K243" s="33">
        <f>ABS(J243-I243)/I243</f>
        <v>0.50904093402731687</v>
      </c>
      <c r="L243" s="33"/>
    </row>
    <row r="244" spans="1:12" x14ac:dyDescent="0.3">
      <c r="A244">
        <v>82.9</v>
      </c>
      <c r="B244">
        <v>7.87</v>
      </c>
      <c r="C244">
        <v>0.52400000000000002</v>
      </c>
      <c r="D244">
        <v>5</v>
      </c>
      <c r="E244">
        <v>311</v>
      </c>
      <c r="F244">
        <v>15.2</v>
      </c>
      <c r="G244">
        <v>6.0090000000000003</v>
      </c>
      <c r="H244">
        <v>13.27</v>
      </c>
      <c r="I244">
        <v>18.899999999999999</v>
      </c>
      <c r="J244" s="8">
        <f>$V$3*A244+$V$4*B244+$V$5*C244+$V$6*D244+$V$7*E244+$V$8*F244+$V$9*G244+$V$10*H244+$V$2</f>
        <v>25.087026529594397</v>
      </c>
      <c r="K244" s="33">
        <f>ABS(J244-I244)/I244</f>
        <v>0.32735590103674067</v>
      </c>
      <c r="L244" s="33"/>
    </row>
    <row r="245" spans="1:12" x14ac:dyDescent="0.3">
      <c r="A245">
        <v>39</v>
      </c>
      <c r="B245">
        <v>7.87</v>
      </c>
      <c r="C245">
        <v>0.52400000000000002</v>
      </c>
      <c r="D245">
        <v>5</v>
      </c>
      <c r="E245">
        <v>311</v>
      </c>
      <c r="F245">
        <v>15.2</v>
      </c>
      <c r="G245">
        <v>5.8890000000000002</v>
      </c>
      <c r="H245">
        <v>15.71</v>
      </c>
      <c r="I245">
        <v>21.7</v>
      </c>
      <c r="J245" s="8">
        <f>$V$3*A245+$V$4*B245+$V$5*C245+$V$6*D245+$V$7*E245+$V$8*F245+$V$9*G245+$V$10*H245+$V$2</f>
        <v>21.669536843520969</v>
      </c>
      <c r="K245" s="33">
        <f>ABS(J245-I245)/I245</f>
        <v>1.4038320958078279E-3</v>
      </c>
      <c r="L245" s="33"/>
    </row>
    <row r="246" spans="1:12" x14ac:dyDescent="0.3">
      <c r="A246">
        <v>90.7</v>
      </c>
      <c r="B246">
        <v>18.100000000000001</v>
      </c>
      <c r="C246">
        <v>0.53200000000000003</v>
      </c>
      <c r="D246">
        <v>24</v>
      </c>
      <c r="E246">
        <v>666</v>
      </c>
      <c r="F246">
        <v>20.2</v>
      </c>
      <c r="G246">
        <v>6.2290000000000001</v>
      </c>
      <c r="H246">
        <v>12.87</v>
      </c>
      <c r="I246">
        <v>19.600000000000001</v>
      </c>
      <c r="J246" s="8">
        <f>$V$3*A246+$V$4*B246+$V$5*C246+$V$6*D246+$V$7*E246+$V$8*F246+$V$9*G246+$V$10*H246+$V$2</f>
        <v>22.228095018068196</v>
      </c>
      <c r="K246" s="33">
        <f>ABS(J246-I246)/I246</f>
        <v>0.13408648051368335</v>
      </c>
      <c r="L246" s="33"/>
    </row>
    <row r="247" spans="1:12" x14ac:dyDescent="0.3">
      <c r="A247">
        <v>64.7</v>
      </c>
      <c r="B247">
        <v>18.100000000000001</v>
      </c>
      <c r="C247">
        <v>0.53200000000000003</v>
      </c>
      <c r="D247">
        <v>24</v>
      </c>
      <c r="E247">
        <v>666</v>
      </c>
      <c r="F247">
        <v>20.2</v>
      </c>
      <c r="G247">
        <v>6.242</v>
      </c>
      <c r="H247">
        <v>10.74</v>
      </c>
      <c r="I247">
        <v>23</v>
      </c>
      <c r="J247" s="8">
        <f>$V$3*A247+$V$4*B247+$V$5*C247+$V$6*D247+$V$7*E247+$V$8*F247+$V$9*G247+$V$10*H247+$V$2</f>
        <v>22.714406414127325</v>
      </c>
      <c r="K247" s="33">
        <f>ABS(J247-I247)/I247</f>
        <v>1.241711242924675E-2</v>
      </c>
      <c r="L247" s="33"/>
    </row>
    <row r="248" spans="1:12" x14ac:dyDescent="0.3">
      <c r="A248">
        <v>74.900000000000006</v>
      </c>
      <c r="B248">
        <v>18.100000000000001</v>
      </c>
      <c r="C248">
        <v>0.53200000000000003</v>
      </c>
      <c r="D248">
        <v>24</v>
      </c>
      <c r="E248">
        <v>666</v>
      </c>
      <c r="F248">
        <v>20.2</v>
      </c>
      <c r="G248">
        <v>6.75</v>
      </c>
      <c r="H248">
        <v>7.74</v>
      </c>
      <c r="I248">
        <v>23.7</v>
      </c>
      <c r="J248" s="8">
        <f>$V$3*A248+$V$4*B248+$V$5*C248+$V$6*D248+$V$7*E248+$V$8*F248+$V$9*G248+$V$10*H248+$V$2</f>
        <v>26.961559087820618</v>
      </c>
      <c r="K248" s="33">
        <f>ABS(J248-I248)/I248</f>
        <v>0.1376185269122624</v>
      </c>
      <c r="L248" s="33"/>
    </row>
    <row r="249" spans="1:12" x14ac:dyDescent="0.3">
      <c r="A249">
        <v>77</v>
      </c>
      <c r="B249">
        <v>18.100000000000001</v>
      </c>
      <c r="C249">
        <v>0.53200000000000003</v>
      </c>
      <c r="D249">
        <v>24</v>
      </c>
      <c r="E249">
        <v>666</v>
      </c>
      <c r="F249">
        <v>20.2</v>
      </c>
      <c r="G249">
        <v>7.0609999999999999</v>
      </c>
      <c r="H249">
        <v>7.01</v>
      </c>
      <c r="I249">
        <v>25</v>
      </c>
      <c r="J249" s="8">
        <f>$V$3*A249+$V$4*B249+$V$5*C249+$V$6*D249+$V$7*E249+$V$8*F249+$V$9*G249+$V$10*H249+$V$2</f>
        <v>28.755509626881938</v>
      </c>
      <c r="K249" s="33">
        <f>ABS(J249-I249)/I249</f>
        <v>0.15022038507527755</v>
      </c>
      <c r="L249" s="33"/>
    </row>
    <row r="250" spans="1:12" x14ac:dyDescent="0.3">
      <c r="A250">
        <v>40.299999999999997</v>
      </c>
      <c r="B250">
        <v>18.100000000000001</v>
      </c>
      <c r="C250">
        <v>0.53200000000000003</v>
      </c>
      <c r="D250">
        <v>24</v>
      </c>
      <c r="E250">
        <v>666</v>
      </c>
      <c r="F250">
        <v>20.2</v>
      </c>
      <c r="G250">
        <v>5.7619999999999996</v>
      </c>
      <c r="H250">
        <v>10.42</v>
      </c>
      <c r="I250">
        <v>21.8</v>
      </c>
      <c r="J250" s="8">
        <f>$V$3*A250+$V$4*B250+$V$5*C250+$V$6*D250+$V$7*E250+$V$8*F250+$V$9*G250+$V$10*H250+$V$2</f>
        <v>20.124219249559395</v>
      </c>
      <c r="K250" s="33">
        <f>ABS(J250-I250)/I250</f>
        <v>7.6870676625715839E-2</v>
      </c>
      <c r="L250" s="33"/>
    </row>
    <row r="251" spans="1:12" x14ac:dyDescent="0.3">
      <c r="A251">
        <v>65.2</v>
      </c>
      <c r="B251">
        <v>2.31</v>
      </c>
      <c r="C251">
        <v>0.53800000000000003</v>
      </c>
      <c r="D251">
        <v>1</v>
      </c>
      <c r="E251">
        <v>296</v>
      </c>
      <c r="F251">
        <v>15.3</v>
      </c>
      <c r="G251">
        <v>6.5750000000000002</v>
      </c>
      <c r="H251">
        <v>4.9800000000000004</v>
      </c>
      <c r="I251">
        <v>24</v>
      </c>
      <c r="J251" s="8">
        <f>$V$3*A251+$V$4*B251+$V$5*C251+$V$6*D251+$V$7*E251+$V$8*F251+$V$9*G251+$V$10*H251+$V$2</f>
        <v>30.048887336899554</v>
      </c>
      <c r="K251" s="33">
        <f>ABS(J251-I251)/I251</f>
        <v>0.25203697237081474</v>
      </c>
      <c r="L251" s="33"/>
    </row>
    <row r="252" spans="1:12" x14ac:dyDescent="0.3">
      <c r="A252">
        <v>61.8</v>
      </c>
      <c r="B252">
        <v>8.14</v>
      </c>
      <c r="C252">
        <v>0.53800000000000003</v>
      </c>
      <c r="D252">
        <v>4</v>
      </c>
      <c r="E252">
        <v>307</v>
      </c>
      <c r="F252">
        <v>21</v>
      </c>
      <c r="G252">
        <v>5.9489999999999998</v>
      </c>
      <c r="H252">
        <v>8.26</v>
      </c>
      <c r="I252">
        <v>20.399999999999999</v>
      </c>
      <c r="J252" s="8">
        <f>$V$3*A252+$V$4*B252+$V$5*C252+$V$6*D252+$V$7*E252+$V$8*F252+$V$9*G252+$V$10*H252+$V$2</f>
        <v>20.648321176181703</v>
      </c>
      <c r="K252" s="33">
        <f>ABS(J252-I252)/I252</f>
        <v>1.2172606675573754E-2</v>
      </c>
      <c r="L252" s="33"/>
    </row>
    <row r="253" spans="1:12" x14ac:dyDescent="0.3">
      <c r="A253">
        <v>84.5</v>
      </c>
      <c r="B253">
        <v>8.14</v>
      </c>
      <c r="C253">
        <v>0.53800000000000003</v>
      </c>
      <c r="D253">
        <v>4</v>
      </c>
      <c r="E253">
        <v>307</v>
      </c>
      <c r="F253">
        <v>21</v>
      </c>
      <c r="G253">
        <v>6.0960000000000001</v>
      </c>
      <c r="H253">
        <v>10.26</v>
      </c>
      <c r="I253">
        <v>18.2</v>
      </c>
      <c r="J253" s="8">
        <f>$V$3*A253+$V$4*B253+$V$5*C253+$V$6*D253+$V$7*E253+$V$8*F253+$V$9*G253+$V$10*H253+$V$2</f>
        <v>20.792070150826255</v>
      </c>
      <c r="K253" s="33">
        <f>ABS(J253-I253)/I253</f>
        <v>0.14242143685858549</v>
      </c>
      <c r="L253" s="33"/>
    </row>
    <row r="254" spans="1:12" x14ac:dyDescent="0.3">
      <c r="A254">
        <v>56.5</v>
      </c>
      <c r="B254">
        <v>8.14</v>
      </c>
      <c r="C254">
        <v>0.53800000000000003</v>
      </c>
      <c r="D254">
        <v>4</v>
      </c>
      <c r="E254">
        <v>307</v>
      </c>
      <c r="F254">
        <v>21</v>
      </c>
      <c r="G254">
        <v>5.8339999999999996</v>
      </c>
      <c r="H254">
        <v>8.4700000000000006</v>
      </c>
      <c r="I254">
        <v>19.899999999999999</v>
      </c>
      <c r="J254" s="8">
        <f>$V$3*A254+$V$4*B254+$V$5*C254+$V$6*D254+$V$7*E254+$V$8*F254+$V$9*G254+$V$10*H254+$V$2</f>
        <v>19.872253506387779</v>
      </c>
      <c r="K254" s="33">
        <f>ABS(J254-I254)/I254</f>
        <v>1.3942961614180924E-3</v>
      </c>
      <c r="L254" s="33"/>
    </row>
    <row r="255" spans="1:12" x14ac:dyDescent="0.3">
      <c r="A255">
        <v>29.3</v>
      </c>
      <c r="B255">
        <v>8.14</v>
      </c>
      <c r="C255">
        <v>0.53800000000000003</v>
      </c>
      <c r="D255">
        <v>4</v>
      </c>
      <c r="E255">
        <v>307</v>
      </c>
      <c r="F255">
        <v>21</v>
      </c>
      <c r="G255">
        <v>5.9349999999999996</v>
      </c>
      <c r="H255">
        <v>6.58</v>
      </c>
      <c r="I255">
        <v>23.1</v>
      </c>
      <c r="J255" s="8">
        <f>$V$3*A255+$V$4*B255+$V$5*C255+$V$6*D255+$V$7*E255+$V$8*F255+$V$9*G255+$V$10*H255+$V$2</f>
        <v>20.536845990643506</v>
      </c>
      <c r="K255" s="33">
        <f>ABS(J255-I255)/I255</f>
        <v>0.11095904802409069</v>
      </c>
      <c r="L255" s="33"/>
    </row>
    <row r="256" spans="1:12" x14ac:dyDescent="0.3">
      <c r="A256">
        <v>81.7</v>
      </c>
      <c r="B256">
        <v>8.14</v>
      </c>
      <c r="C256">
        <v>0.53800000000000003</v>
      </c>
      <c r="D256">
        <v>4</v>
      </c>
      <c r="E256">
        <v>307</v>
      </c>
      <c r="F256">
        <v>21</v>
      </c>
      <c r="G256">
        <v>5.99</v>
      </c>
      <c r="H256">
        <v>14.67</v>
      </c>
      <c r="I256">
        <v>17.5</v>
      </c>
      <c r="J256" s="8">
        <f>$V$3*A256+$V$4*B256+$V$5*C256+$V$6*D256+$V$7*E256+$V$8*F256+$V$9*G256+$V$10*H256+$V$2</f>
        <v>17.593800118186969</v>
      </c>
      <c r="K256" s="33">
        <f>ABS(J256-I256)/I256</f>
        <v>5.3600067535411102E-3</v>
      </c>
      <c r="L256" s="33"/>
    </row>
    <row r="257" spans="1:12" x14ac:dyDescent="0.3">
      <c r="A257">
        <v>36.6</v>
      </c>
      <c r="B257">
        <v>8.14</v>
      </c>
      <c r="C257">
        <v>0.53800000000000003</v>
      </c>
      <c r="D257">
        <v>4</v>
      </c>
      <c r="E257">
        <v>307</v>
      </c>
      <c r="F257">
        <v>21</v>
      </c>
      <c r="G257">
        <v>5.4560000000000004</v>
      </c>
      <c r="H257">
        <v>11.69</v>
      </c>
      <c r="I257">
        <v>20.2</v>
      </c>
      <c r="J257" s="8">
        <f>$V$3*A257+$V$4*B257+$V$5*C257+$V$6*D257+$V$7*E257+$V$8*F257+$V$9*G257+$V$10*H257+$V$2</f>
        <v>15.708807639169999</v>
      </c>
      <c r="K257" s="33">
        <f>ABS(J257-I257)/I257</f>
        <v>0.22233625548663369</v>
      </c>
      <c r="L257" s="33"/>
    </row>
    <row r="258" spans="1:12" x14ac:dyDescent="0.3">
      <c r="A258">
        <v>69.5</v>
      </c>
      <c r="B258">
        <v>8.14</v>
      </c>
      <c r="C258">
        <v>0.53800000000000003</v>
      </c>
      <c r="D258">
        <v>4</v>
      </c>
      <c r="E258">
        <v>307</v>
      </c>
      <c r="F258">
        <v>21</v>
      </c>
      <c r="G258">
        <v>5.7270000000000003</v>
      </c>
      <c r="H258">
        <v>11.28</v>
      </c>
      <c r="I258">
        <v>18.2</v>
      </c>
      <c r="J258" s="8">
        <f>$V$3*A258+$V$4*B258+$V$5*C258+$V$6*D258+$V$7*E258+$V$8*F258+$V$9*G258+$V$10*H258+$V$2</f>
        <v>18.158485230818417</v>
      </c>
      <c r="K258" s="33">
        <f>ABS(J258-I258)/I258</f>
        <v>2.2810312737132866E-3</v>
      </c>
      <c r="L258" s="33"/>
    </row>
    <row r="259" spans="1:12" x14ac:dyDescent="0.3">
      <c r="A259">
        <v>98.1</v>
      </c>
      <c r="B259">
        <v>8.14</v>
      </c>
      <c r="C259">
        <v>0.53800000000000003</v>
      </c>
      <c r="D259">
        <v>4</v>
      </c>
      <c r="E259">
        <v>307</v>
      </c>
      <c r="F259">
        <v>21</v>
      </c>
      <c r="G259">
        <v>5.57</v>
      </c>
      <c r="H259">
        <v>21.02</v>
      </c>
      <c r="I259">
        <v>13.6</v>
      </c>
      <c r="J259" s="8">
        <f>$V$3*A259+$V$4*B259+$V$5*C259+$V$6*D259+$V$7*E259+$V$8*F259+$V$9*G259+$V$10*H259+$V$2</f>
        <v>12.558475065476088</v>
      </c>
      <c r="K259" s="33">
        <f>ABS(J259-I259)/I259</f>
        <v>7.658271577381702E-2</v>
      </c>
      <c r="L259" s="33"/>
    </row>
    <row r="260" spans="1:12" x14ac:dyDescent="0.3">
      <c r="A260">
        <v>89.2</v>
      </c>
      <c r="B260">
        <v>8.14</v>
      </c>
      <c r="C260">
        <v>0.53800000000000003</v>
      </c>
      <c r="D260">
        <v>4</v>
      </c>
      <c r="E260">
        <v>307</v>
      </c>
      <c r="F260">
        <v>21</v>
      </c>
      <c r="G260">
        <v>5.9649999999999999</v>
      </c>
      <c r="H260">
        <v>13.83</v>
      </c>
      <c r="I260">
        <v>19.600000000000001</v>
      </c>
      <c r="J260" s="8">
        <f>$V$3*A260+$V$4*B260+$V$5*C260+$V$6*D260+$V$7*E260+$V$8*F260+$V$9*G260+$V$10*H260+$V$2</f>
        <v>18.246009394334315</v>
      </c>
      <c r="K260" s="33">
        <f>ABS(J260-I260)/I260</f>
        <v>6.9081153350290095E-2</v>
      </c>
      <c r="L260" s="33"/>
    </row>
    <row r="261" spans="1:12" x14ac:dyDescent="0.3">
      <c r="A261">
        <v>91.7</v>
      </c>
      <c r="B261">
        <v>8.14</v>
      </c>
      <c r="C261">
        <v>0.53800000000000003</v>
      </c>
      <c r="D261">
        <v>4</v>
      </c>
      <c r="E261">
        <v>307</v>
      </c>
      <c r="F261">
        <v>21</v>
      </c>
      <c r="G261">
        <v>6.1420000000000003</v>
      </c>
      <c r="H261">
        <v>18.72</v>
      </c>
      <c r="I261">
        <v>15.2</v>
      </c>
      <c r="J261" s="8">
        <f>$V$3*A261+$V$4*B261+$V$5*C261+$V$6*D261+$V$7*E261+$V$8*F261+$V$9*G261+$V$10*H261+$V$2</f>
        <v>16.099325912010762</v>
      </c>
      <c r="K261" s="33">
        <f>ABS(J261-I261)/I261</f>
        <v>5.916617842176073E-2</v>
      </c>
      <c r="L261" s="33"/>
    </row>
    <row r="262" spans="1:12" x14ac:dyDescent="0.3">
      <c r="A262">
        <v>100</v>
      </c>
      <c r="B262">
        <v>8.14</v>
      </c>
      <c r="C262">
        <v>0.53800000000000003</v>
      </c>
      <c r="D262">
        <v>4</v>
      </c>
      <c r="E262">
        <v>307</v>
      </c>
      <c r="F262">
        <v>21</v>
      </c>
      <c r="G262">
        <v>5.8129999999999997</v>
      </c>
      <c r="H262">
        <v>19.88</v>
      </c>
      <c r="I262">
        <v>14.5</v>
      </c>
      <c r="J262" s="8">
        <f>$V$3*A262+$V$4*B262+$V$5*C262+$V$6*D262+$V$7*E262+$V$8*F262+$V$9*G262+$V$10*H262+$V$2</f>
        <v>14.313422028868443</v>
      </c>
      <c r="K262" s="33">
        <f>ABS(J262-I262)/I262</f>
        <v>1.2867446284934976E-2</v>
      </c>
      <c r="L262" s="33"/>
    </row>
    <row r="263" spans="1:12" x14ac:dyDescent="0.3">
      <c r="A263">
        <v>94.1</v>
      </c>
      <c r="B263">
        <v>8.14</v>
      </c>
      <c r="C263">
        <v>0.53800000000000003</v>
      </c>
      <c r="D263">
        <v>4</v>
      </c>
      <c r="E263">
        <v>307</v>
      </c>
      <c r="F263">
        <v>21</v>
      </c>
      <c r="G263">
        <v>5.9240000000000004</v>
      </c>
      <c r="H263">
        <v>16.3</v>
      </c>
      <c r="I263">
        <v>15.6</v>
      </c>
      <c r="J263" s="8">
        <f>$V$3*A263+$V$4*B263+$V$5*C263+$V$6*D263+$V$7*E263+$V$8*F263+$V$9*G263+$V$10*H263+$V$2</f>
        <v>16.743503046484683</v>
      </c>
      <c r="K263" s="33">
        <f>ABS(J263-I263)/I263</f>
        <v>7.3301477338761772E-2</v>
      </c>
      <c r="L263" s="33"/>
    </row>
    <row r="264" spans="1:12" x14ac:dyDescent="0.3">
      <c r="A264">
        <v>85.7</v>
      </c>
      <c r="B264">
        <v>8.14</v>
      </c>
      <c r="C264">
        <v>0.53800000000000003</v>
      </c>
      <c r="D264">
        <v>4</v>
      </c>
      <c r="E264">
        <v>307</v>
      </c>
      <c r="F264">
        <v>21</v>
      </c>
      <c r="G264">
        <v>5.5990000000000002</v>
      </c>
      <c r="H264">
        <v>16.510000000000002</v>
      </c>
      <c r="I264">
        <v>13.9</v>
      </c>
      <c r="J264" s="8">
        <f>$V$3*A264+$V$4*B264+$V$5*C264+$V$6*D264+$V$7*E264+$V$8*F264+$V$9*G264+$V$10*H264+$V$2</f>
        <v>14.99898851795421</v>
      </c>
      <c r="K264" s="33">
        <f>ABS(J264-I264)/I264</f>
        <v>7.9063922154979108E-2</v>
      </c>
      <c r="L264" s="33"/>
    </row>
    <row r="265" spans="1:12" x14ac:dyDescent="0.3">
      <c r="A265">
        <v>90.3</v>
      </c>
      <c r="B265">
        <v>8.14</v>
      </c>
      <c r="C265">
        <v>0.53800000000000003</v>
      </c>
      <c r="D265">
        <v>4</v>
      </c>
      <c r="E265">
        <v>307</v>
      </c>
      <c r="F265">
        <v>21</v>
      </c>
      <c r="G265">
        <v>5.8129999999999997</v>
      </c>
      <c r="H265">
        <v>14.81</v>
      </c>
      <c r="I265">
        <v>16.600000000000001</v>
      </c>
      <c r="J265" s="8">
        <f>$V$3*A265+$V$4*B265+$V$5*C265+$V$6*D265+$V$7*E265+$V$8*F265+$V$9*G265+$V$10*H265+$V$2</f>
        <v>17.062110472630231</v>
      </c>
      <c r="K265" s="33">
        <f>ABS(J265-I265)/I265</f>
        <v>2.7837980278929468E-2</v>
      </c>
      <c r="L265" s="33"/>
    </row>
    <row r="266" spans="1:12" x14ac:dyDescent="0.3">
      <c r="A266">
        <v>88.8</v>
      </c>
      <c r="B266">
        <v>8.14</v>
      </c>
      <c r="C266">
        <v>0.53800000000000003</v>
      </c>
      <c r="D266">
        <v>4</v>
      </c>
      <c r="E266">
        <v>307</v>
      </c>
      <c r="F266">
        <v>21</v>
      </c>
      <c r="G266">
        <v>6.0469999999999997</v>
      </c>
      <c r="H266">
        <v>17.28</v>
      </c>
      <c r="I266">
        <v>14.8</v>
      </c>
      <c r="J266" s="8">
        <f>$V$3*A266+$V$4*B266+$V$5*C266+$V$6*D266+$V$7*E266+$V$8*F266+$V$9*G266+$V$10*H266+$V$2</f>
        <v>16.483324341785661</v>
      </c>
      <c r="K266" s="33">
        <f>ABS(J266-I266)/I266</f>
        <v>0.11373813120173377</v>
      </c>
      <c r="L266" s="33"/>
    </row>
    <row r="267" spans="1:12" x14ac:dyDescent="0.3">
      <c r="A267">
        <v>94.4</v>
      </c>
      <c r="B267">
        <v>8.14</v>
      </c>
      <c r="C267">
        <v>0.53800000000000003</v>
      </c>
      <c r="D267">
        <v>4</v>
      </c>
      <c r="E267">
        <v>307</v>
      </c>
      <c r="F267">
        <v>21</v>
      </c>
      <c r="G267">
        <v>6.4950000000000001</v>
      </c>
      <c r="H267">
        <v>12.8</v>
      </c>
      <c r="I267">
        <v>18.399999999999999</v>
      </c>
      <c r="J267" s="8">
        <f>$V$3*A267+$V$4*B267+$V$5*C267+$V$6*D267+$V$7*E267+$V$8*F267+$V$9*G267+$V$10*H267+$V$2</f>
        <v>21.227083797374576</v>
      </c>
      <c r="K267" s="33">
        <f>ABS(J267-I267)/I267</f>
        <v>0.15364585855296617</v>
      </c>
      <c r="L267" s="33"/>
    </row>
    <row r="268" spans="1:12" x14ac:dyDescent="0.3">
      <c r="A268">
        <v>87.3</v>
      </c>
      <c r="B268">
        <v>8.14</v>
      </c>
      <c r="C268">
        <v>0.53800000000000003</v>
      </c>
      <c r="D268">
        <v>4</v>
      </c>
      <c r="E268">
        <v>307</v>
      </c>
      <c r="F268">
        <v>21</v>
      </c>
      <c r="G268">
        <v>6.6740000000000004</v>
      </c>
      <c r="H268">
        <v>11.98</v>
      </c>
      <c r="I268">
        <v>21</v>
      </c>
      <c r="J268" s="8">
        <f>$V$3*A268+$V$4*B268+$V$5*C268+$V$6*D268+$V$7*E268+$V$8*F268+$V$9*G268+$V$10*H268+$V$2</f>
        <v>22.227935133276503</v>
      </c>
      <c r="K268" s="33">
        <f>ABS(J268-I268)/I268</f>
        <v>5.8473101584595386E-2</v>
      </c>
      <c r="L268" s="33"/>
    </row>
    <row r="269" spans="1:12" x14ac:dyDescent="0.3">
      <c r="A269">
        <v>94.1</v>
      </c>
      <c r="B269">
        <v>8.14</v>
      </c>
      <c r="C269">
        <v>0.53800000000000003</v>
      </c>
      <c r="D269">
        <v>4</v>
      </c>
      <c r="E269">
        <v>307</v>
      </c>
      <c r="F269">
        <v>21</v>
      </c>
      <c r="G269">
        <v>5.7130000000000001</v>
      </c>
      <c r="H269">
        <v>22.6</v>
      </c>
      <c r="I269">
        <v>12.7</v>
      </c>
      <c r="J269" s="8">
        <f>$V$3*A269+$V$4*B269+$V$5*C269+$V$6*D269+$V$7*E269+$V$8*F269+$V$9*G269+$V$10*H269+$V$2</f>
        <v>12.060525619294744</v>
      </c>
      <c r="K269" s="33">
        <f>ABS(J269-I269)/I269</f>
        <v>5.0352313441358716E-2</v>
      </c>
      <c r="L269" s="33"/>
    </row>
    <row r="270" spans="1:12" x14ac:dyDescent="0.3">
      <c r="A270">
        <v>100</v>
      </c>
      <c r="B270">
        <v>8.14</v>
      </c>
      <c r="C270">
        <v>0.53800000000000003</v>
      </c>
      <c r="D270">
        <v>4</v>
      </c>
      <c r="E270">
        <v>307</v>
      </c>
      <c r="F270">
        <v>21</v>
      </c>
      <c r="G270">
        <v>6.0720000000000001</v>
      </c>
      <c r="H270">
        <v>13.04</v>
      </c>
      <c r="I270">
        <v>14.5</v>
      </c>
      <c r="J270" s="8">
        <f>$V$3*A270+$V$4*B270+$V$5*C270+$V$6*D270+$V$7*E270+$V$8*F270+$V$9*G270+$V$10*H270+$V$2</f>
        <v>19.521207978393566</v>
      </c>
      <c r="K270" s="33">
        <f>ABS(J270-I270)/I270</f>
        <v>0.34629020540645283</v>
      </c>
      <c r="L270" s="33"/>
    </row>
    <row r="271" spans="1:12" x14ac:dyDescent="0.3">
      <c r="A271">
        <v>82</v>
      </c>
      <c r="B271">
        <v>8.14</v>
      </c>
      <c r="C271">
        <v>0.53800000000000003</v>
      </c>
      <c r="D271">
        <v>4</v>
      </c>
      <c r="E271">
        <v>307</v>
      </c>
      <c r="F271">
        <v>21</v>
      </c>
      <c r="G271">
        <v>5.95</v>
      </c>
      <c r="H271">
        <v>27.71</v>
      </c>
      <c r="I271">
        <v>13.2</v>
      </c>
      <c r="J271" s="8">
        <f>$V$3*A271+$V$4*B271+$V$5*C271+$V$6*D271+$V$7*E271+$V$8*F271+$V$9*G271+$V$10*H271+$V$2</f>
        <v>9.547384810210481</v>
      </c>
      <c r="K271" s="33">
        <f>ABS(J271-I271)/I271</f>
        <v>0.27671327195375139</v>
      </c>
      <c r="L271" s="33"/>
    </row>
    <row r="272" spans="1:12" x14ac:dyDescent="0.3">
      <c r="A272">
        <v>95</v>
      </c>
      <c r="B272">
        <v>8.14</v>
      </c>
      <c r="C272">
        <v>0.53800000000000003</v>
      </c>
      <c r="D272">
        <v>4</v>
      </c>
      <c r="E272">
        <v>307</v>
      </c>
      <c r="F272">
        <v>21</v>
      </c>
      <c r="G272">
        <v>5.7009999999999996</v>
      </c>
      <c r="H272">
        <v>18.350000000000001</v>
      </c>
      <c r="I272">
        <v>13.1</v>
      </c>
      <c r="J272" s="8">
        <f>$V$3*A272+$V$4*B272+$V$5*C272+$V$6*D272+$V$7*E272+$V$8*F272+$V$9*G272+$V$10*H272+$V$2</f>
        <v>14.612588404821969</v>
      </c>
      <c r="K272" s="33">
        <f>ABS(J272-I272)/I272</f>
        <v>0.11546476372686786</v>
      </c>
      <c r="L272" s="33"/>
    </row>
    <row r="273" spans="1:12" x14ac:dyDescent="0.3">
      <c r="A273">
        <v>96.9</v>
      </c>
      <c r="B273">
        <v>8.14</v>
      </c>
      <c r="C273">
        <v>0.53800000000000003</v>
      </c>
      <c r="D273">
        <v>4</v>
      </c>
      <c r="E273">
        <v>307</v>
      </c>
      <c r="F273">
        <v>21</v>
      </c>
      <c r="G273">
        <v>6.0960000000000001</v>
      </c>
      <c r="H273">
        <v>20.34</v>
      </c>
      <c r="I273">
        <v>13.5</v>
      </c>
      <c r="J273" s="8">
        <f>$V$3*A273+$V$4*B273+$V$5*C273+$V$6*D273+$V$7*E273+$V$8*F273+$V$9*G273+$V$10*H273+$V$2</f>
        <v>15.100458097224379</v>
      </c>
      <c r="K273" s="33">
        <f>ABS(J273-I273)/I273</f>
        <v>0.11855245164625032</v>
      </c>
      <c r="L273" s="33"/>
    </row>
    <row r="274" spans="1:12" x14ac:dyDescent="0.3">
      <c r="A274">
        <v>82.5</v>
      </c>
      <c r="B274">
        <v>9.9</v>
      </c>
      <c r="C274">
        <v>0.54400000000000004</v>
      </c>
      <c r="D274">
        <v>4</v>
      </c>
      <c r="E274">
        <v>304</v>
      </c>
      <c r="F274">
        <v>18.399999999999999</v>
      </c>
      <c r="G274">
        <v>6.6349999999999998</v>
      </c>
      <c r="H274">
        <v>4.54</v>
      </c>
      <c r="I274">
        <v>22.8</v>
      </c>
      <c r="J274" s="8">
        <f>$V$3*A274+$V$4*B274+$V$5*C274+$V$6*D274+$V$7*E274+$V$8*F274+$V$9*G274+$V$10*H274+$V$2</f>
        <v>29.409535937544899</v>
      </c>
      <c r="K274" s="33">
        <f>ABS(J274-I274)/I274</f>
        <v>0.28989192708530254</v>
      </c>
      <c r="L274" s="33"/>
    </row>
    <row r="275" spans="1:12" x14ac:dyDescent="0.3">
      <c r="A275">
        <v>76.7</v>
      </c>
      <c r="B275">
        <v>9.9</v>
      </c>
      <c r="C275">
        <v>0.54400000000000004</v>
      </c>
      <c r="D275">
        <v>4</v>
      </c>
      <c r="E275">
        <v>304</v>
      </c>
      <c r="F275">
        <v>18.399999999999999</v>
      </c>
      <c r="G275">
        <v>5.9720000000000004</v>
      </c>
      <c r="H275">
        <v>9.9700000000000006</v>
      </c>
      <c r="I275">
        <v>20.3</v>
      </c>
      <c r="J275" s="8">
        <f>$V$3*A275+$V$4*B275+$V$5*C275+$V$6*D275+$V$7*E275+$V$8*F275+$V$9*G275+$V$10*H275+$V$2</f>
        <v>23.197312345733408</v>
      </c>
      <c r="K275" s="33">
        <f>ABS(J275-I275)/I275</f>
        <v>0.14272474609524174</v>
      </c>
      <c r="L275" s="33"/>
    </row>
    <row r="276" spans="1:12" x14ac:dyDescent="0.3">
      <c r="A276">
        <v>37.799999999999997</v>
      </c>
      <c r="B276">
        <v>9.9</v>
      </c>
      <c r="C276">
        <v>0.54400000000000004</v>
      </c>
      <c r="D276">
        <v>4</v>
      </c>
      <c r="E276">
        <v>304</v>
      </c>
      <c r="F276">
        <v>18.399999999999999</v>
      </c>
      <c r="G276">
        <v>4.9729999999999999</v>
      </c>
      <c r="H276">
        <v>12.64</v>
      </c>
      <c r="I276">
        <v>16.100000000000001</v>
      </c>
      <c r="J276" s="8">
        <f>$V$3*A276+$V$4*B276+$V$5*C276+$V$6*D276+$V$7*E276+$V$8*F276+$V$9*G276+$V$10*H276+$V$2</f>
        <v>16.179023611899503</v>
      </c>
      <c r="K276" s="33">
        <f>ABS(J276-I276)/I276</f>
        <v>4.9082988757454113E-3</v>
      </c>
      <c r="L276" s="33"/>
    </row>
    <row r="277" spans="1:12" x14ac:dyDescent="0.3">
      <c r="A277">
        <v>52.8</v>
      </c>
      <c r="B277">
        <v>9.9</v>
      </c>
      <c r="C277">
        <v>0.54400000000000004</v>
      </c>
      <c r="D277">
        <v>4</v>
      </c>
      <c r="E277">
        <v>304</v>
      </c>
      <c r="F277">
        <v>18.399999999999999</v>
      </c>
      <c r="G277">
        <v>6.1219999999999999</v>
      </c>
      <c r="H277">
        <v>5.98</v>
      </c>
      <c r="I277">
        <v>22.1</v>
      </c>
      <c r="J277" s="8">
        <f>$V$3*A277+$V$4*B277+$V$5*C277+$V$6*D277+$V$7*E277+$V$8*F277+$V$9*G277+$V$10*H277+$V$2</f>
        <v>25.443572670673124</v>
      </c>
      <c r="K277" s="33">
        <f>ABS(J277-I277)/I277</f>
        <v>0.15129288102593313</v>
      </c>
      <c r="L277" s="33"/>
    </row>
    <row r="278" spans="1:12" x14ac:dyDescent="0.3">
      <c r="A278">
        <v>90.4</v>
      </c>
      <c r="B278">
        <v>9.9</v>
      </c>
      <c r="C278">
        <v>0.54400000000000004</v>
      </c>
      <c r="D278">
        <v>4</v>
      </c>
      <c r="E278">
        <v>304</v>
      </c>
      <c r="F278">
        <v>18.399999999999999</v>
      </c>
      <c r="G278">
        <v>6.0229999999999997</v>
      </c>
      <c r="H278">
        <v>11.72</v>
      </c>
      <c r="I278">
        <v>19.399999999999999</v>
      </c>
      <c r="J278" s="8">
        <f>$V$3*A278+$V$4*B278+$V$5*C278+$V$6*D278+$V$7*E278+$V$8*F278+$V$9*G278+$V$10*H278+$V$2</f>
        <v>22.799891476957008</v>
      </c>
      <c r="K278" s="33">
        <f>ABS(J278-I278)/I278</f>
        <v>0.17525213798747472</v>
      </c>
      <c r="L278" s="33"/>
    </row>
    <row r="279" spans="1:12" x14ac:dyDescent="0.3">
      <c r="A279">
        <v>82.8</v>
      </c>
      <c r="B279">
        <v>9.9</v>
      </c>
      <c r="C279">
        <v>0.54400000000000004</v>
      </c>
      <c r="D279">
        <v>4</v>
      </c>
      <c r="E279">
        <v>304</v>
      </c>
      <c r="F279">
        <v>18.399999999999999</v>
      </c>
      <c r="G279">
        <v>6.266</v>
      </c>
      <c r="H279">
        <v>7.9</v>
      </c>
      <c r="I279">
        <v>21.6</v>
      </c>
      <c r="J279" s="8">
        <f>$V$3*A279+$V$4*B279+$V$5*C279+$V$6*D279+$V$7*E279+$V$8*F279+$V$9*G279+$V$10*H279+$V$2</f>
        <v>25.86378319213226</v>
      </c>
      <c r="K279" s="33">
        <f>ABS(J279-I279)/I279</f>
        <v>0.19739737000612306</v>
      </c>
      <c r="L279" s="33"/>
    </row>
    <row r="280" spans="1:12" x14ac:dyDescent="0.3">
      <c r="A280">
        <v>87.3</v>
      </c>
      <c r="B280">
        <v>9.9</v>
      </c>
      <c r="C280">
        <v>0.54400000000000004</v>
      </c>
      <c r="D280">
        <v>4</v>
      </c>
      <c r="E280">
        <v>304</v>
      </c>
      <c r="F280">
        <v>18.399999999999999</v>
      </c>
      <c r="G280">
        <v>6.5670000000000002</v>
      </c>
      <c r="H280">
        <v>9.2799999999999994</v>
      </c>
      <c r="I280">
        <v>23.8</v>
      </c>
      <c r="J280" s="8">
        <f>$V$3*A280+$V$4*B280+$V$5*C280+$V$6*D280+$V$7*E280+$V$8*F280+$V$9*G280+$V$10*H280+$V$2</f>
        <v>26.41863686153674</v>
      </c>
      <c r="K280" s="33">
        <f>ABS(J280-I280)/I280</f>
        <v>0.11002675888809828</v>
      </c>
      <c r="L280" s="33"/>
    </row>
    <row r="281" spans="1:12" x14ac:dyDescent="0.3">
      <c r="A281">
        <v>77.7</v>
      </c>
      <c r="B281">
        <v>9.9</v>
      </c>
      <c r="C281">
        <v>0.54400000000000004</v>
      </c>
      <c r="D281">
        <v>4</v>
      </c>
      <c r="E281">
        <v>304</v>
      </c>
      <c r="F281">
        <v>18.399999999999999</v>
      </c>
      <c r="G281">
        <v>5.7050000000000001</v>
      </c>
      <c r="H281">
        <v>11.5</v>
      </c>
      <c r="I281">
        <v>16.2</v>
      </c>
      <c r="J281" s="8">
        <f>$V$3*A281+$V$4*B281+$V$5*C281+$V$6*D281+$V$7*E281+$V$8*F281+$V$9*G281+$V$10*H281+$V$2</f>
        <v>21.202853392572244</v>
      </c>
      <c r="K281" s="33">
        <f>ABS(J281-I281)/I281</f>
        <v>0.30881811065260772</v>
      </c>
      <c r="L281" s="33"/>
    </row>
    <row r="282" spans="1:12" x14ac:dyDescent="0.3">
      <c r="A282">
        <v>83.2</v>
      </c>
      <c r="B282">
        <v>9.9</v>
      </c>
      <c r="C282">
        <v>0.54400000000000004</v>
      </c>
      <c r="D282">
        <v>4</v>
      </c>
      <c r="E282">
        <v>304</v>
      </c>
      <c r="F282">
        <v>18.399999999999999</v>
      </c>
      <c r="G282">
        <v>5.9139999999999997</v>
      </c>
      <c r="H282">
        <v>18.329999999999998</v>
      </c>
      <c r="I282">
        <v>17.8</v>
      </c>
      <c r="J282" s="8">
        <f>$V$3*A282+$V$4*B282+$V$5*C282+$V$6*D282+$V$7*E282+$V$8*F282+$V$9*G282+$V$10*H282+$V$2</f>
        <v>18.112980791076602</v>
      </c>
      <c r="K282" s="33">
        <f>ABS(J282-I282)/I282</f>
        <v>1.7583190509921413E-2</v>
      </c>
      <c r="L282" s="33"/>
    </row>
    <row r="283" spans="1:12" x14ac:dyDescent="0.3">
      <c r="A283">
        <v>71.7</v>
      </c>
      <c r="B283">
        <v>9.9</v>
      </c>
      <c r="C283">
        <v>0.54400000000000004</v>
      </c>
      <c r="D283">
        <v>4</v>
      </c>
      <c r="E283">
        <v>304</v>
      </c>
      <c r="F283">
        <v>18.399999999999999</v>
      </c>
      <c r="G283">
        <v>5.782</v>
      </c>
      <c r="H283">
        <v>15.94</v>
      </c>
      <c r="I283">
        <v>19.8</v>
      </c>
      <c r="J283" s="8">
        <f>$V$3*A283+$V$4*B283+$V$5*C283+$V$6*D283+$V$7*E283+$V$8*F283+$V$9*G283+$V$10*H283+$V$2</f>
        <v>18.63599752761279</v>
      </c>
      <c r="K283" s="33">
        <f>ABS(J283-I283)/I283</f>
        <v>5.8788003655919706E-2</v>
      </c>
      <c r="L283" s="33"/>
    </row>
    <row r="284" spans="1:12" x14ac:dyDescent="0.3">
      <c r="A284">
        <v>67.2</v>
      </c>
      <c r="B284">
        <v>9.9</v>
      </c>
      <c r="C284">
        <v>0.54400000000000004</v>
      </c>
      <c r="D284">
        <v>4</v>
      </c>
      <c r="E284">
        <v>304</v>
      </c>
      <c r="F284">
        <v>18.399999999999999</v>
      </c>
      <c r="G284">
        <v>6.3819999999999997</v>
      </c>
      <c r="H284">
        <v>10.36</v>
      </c>
      <c r="I284">
        <v>23.1</v>
      </c>
      <c r="J284" s="8">
        <f>$V$3*A284+$V$4*B284+$V$5*C284+$V$6*D284+$V$7*E284+$V$8*F284+$V$9*G284+$V$10*H284+$V$2</f>
        <v>24.339860374892357</v>
      </c>
      <c r="K284" s="33">
        <f>ABS(J284-I284)/I284</f>
        <v>5.367360930269937E-2</v>
      </c>
      <c r="L284" s="33"/>
    </row>
    <row r="285" spans="1:12" x14ac:dyDescent="0.3">
      <c r="A285">
        <v>58.8</v>
      </c>
      <c r="B285">
        <v>9.9</v>
      </c>
      <c r="C285">
        <v>0.54400000000000004</v>
      </c>
      <c r="D285">
        <v>4</v>
      </c>
      <c r="E285">
        <v>304</v>
      </c>
      <c r="F285">
        <v>18.399999999999999</v>
      </c>
      <c r="G285">
        <v>6.1130000000000004</v>
      </c>
      <c r="H285">
        <v>12.73</v>
      </c>
      <c r="I285">
        <v>21</v>
      </c>
      <c r="J285" s="8">
        <f>$V$3*A285+$V$4*B285+$V$5*C285+$V$6*D285+$V$7*E285+$V$8*F285+$V$9*G285+$V$10*H285+$V$2</f>
        <v>21.519228058874155</v>
      </c>
      <c r="K285" s="33">
        <f>ABS(J285-I285)/I285</f>
        <v>2.4725145660674065E-2</v>
      </c>
      <c r="L285" s="33"/>
    </row>
    <row r="286" spans="1:12" x14ac:dyDescent="0.3">
      <c r="A286">
        <v>81.599999999999994</v>
      </c>
      <c r="B286">
        <v>10.01</v>
      </c>
      <c r="C286">
        <v>0.54700000000000004</v>
      </c>
      <c r="D286">
        <v>6</v>
      </c>
      <c r="E286">
        <v>432</v>
      </c>
      <c r="F286">
        <v>17.8</v>
      </c>
      <c r="G286">
        <v>6.7149999999999999</v>
      </c>
      <c r="H286">
        <v>10.16</v>
      </c>
      <c r="I286">
        <v>22.8</v>
      </c>
      <c r="J286" s="8">
        <f>$V$3*A286+$V$4*B286+$V$5*C286+$V$6*D286+$V$7*E286+$V$8*F286+$V$9*G286+$V$10*H286+$V$2</f>
        <v>25.608630975288094</v>
      </c>
      <c r="K286" s="33">
        <f>ABS(J286-I286)/I286</f>
        <v>0.12318556909158301</v>
      </c>
      <c r="L286" s="33"/>
    </row>
    <row r="287" spans="1:12" x14ac:dyDescent="0.3">
      <c r="A287">
        <v>92.9</v>
      </c>
      <c r="B287">
        <v>10.01</v>
      </c>
      <c r="C287">
        <v>0.54700000000000004</v>
      </c>
      <c r="D287">
        <v>6</v>
      </c>
      <c r="E287">
        <v>432</v>
      </c>
      <c r="F287">
        <v>17.8</v>
      </c>
      <c r="G287">
        <v>5.9130000000000003</v>
      </c>
      <c r="H287">
        <v>16.21</v>
      </c>
      <c r="I287">
        <v>18.8</v>
      </c>
      <c r="J287" s="8">
        <f>$V$3*A287+$V$4*B287+$V$5*C287+$V$6*D287+$V$7*E287+$V$8*F287+$V$9*G287+$V$10*H287+$V$2</f>
        <v>19.01095626663145</v>
      </c>
      <c r="K287" s="33">
        <f>ABS(J287-I287)/I287</f>
        <v>1.1221078012311108E-2</v>
      </c>
      <c r="L287" s="33"/>
    </row>
    <row r="288" spans="1:12" x14ac:dyDescent="0.3">
      <c r="A288">
        <v>95.4</v>
      </c>
      <c r="B288">
        <v>10.01</v>
      </c>
      <c r="C288">
        <v>0.54700000000000004</v>
      </c>
      <c r="D288">
        <v>6</v>
      </c>
      <c r="E288">
        <v>432</v>
      </c>
      <c r="F288">
        <v>17.8</v>
      </c>
      <c r="G288">
        <v>6.0919999999999996</v>
      </c>
      <c r="H288">
        <v>17.09</v>
      </c>
      <c r="I288">
        <v>18.7</v>
      </c>
      <c r="J288" s="8">
        <f>$V$3*A288+$V$4*B288+$V$5*C288+$V$6*D288+$V$7*E288+$V$8*F288+$V$9*G288+$V$10*H288+$V$2</f>
        <v>19.299212443188033</v>
      </c>
      <c r="K288" s="33">
        <f>ABS(J288-I288)/I288</f>
        <v>3.2043446159787888E-2</v>
      </c>
      <c r="L288" s="33"/>
    </row>
    <row r="289" spans="1:12" x14ac:dyDescent="0.3">
      <c r="A289">
        <v>84.2</v>
      </c>
      <c r="B289">
        <v>10.01</v>
      </c>
      <c r="C289">
        <v>0.54700000000000004</v>
      </c>
      <c r="D289">
        <v>6</v>
      </c>
      <c r="E289">
        <v>432</v>
      </c>
      <c r="F289">
        <v>17.8</v>
      </c>
      <c r="G289">
        <v>6.2539999999999996</v>
      </c>
      <c r="H289">
        <v>10.45</v>
      </c>
      <c r="I289">
        <v>18.5</v>
      </c>
      <c r="J289" s="8">
        <f>$V$3*A289+$V$4*B289+$V$5*C289+$V$6*D289+$V$7*E289+$V$8*F289+$V$9*G289+$V$10*H289+$V$2</f>
        <v>23.616924490474194</v>
      </c>
      <c r="K289" s="33">
        <f>ABS(J289-I289)/I289</f>
        <v>0.27659051299860504</v>
      </c>
      <c r="L289" s="33"/>
    </row>
    <row r="290" spans="1:12" x14ac:dyDescent="0.3">
      <c r="A290">
        <v>88.2</v>
      </c>
      <c r="B290">
        <v>10.01</v>
      </c>
      <c r="C290">
        <v>0.54700000000000004</v>
      </c>
      <c r="D290">
        <v>6</v>
      </c>
      <c r="E290">
        <v>432</v>
      </c>
      <c r="F290">
        <v>17.8</v>
      </c>
      <c r="G290">
        <v>5.9279999999999999</v>
      </c>
      <c r="H290">
        <v>15.76</v>
      </c>
      <c r="I290">
        <v>18.3</v>
      </c>
      <c r="J290" s="8">
        <f>$V$3*A290+$V$4*B290+$V$5*C290+$V$6*D290+$V$7*E290+$V$8*F290+$V$9*G290+$V$10*H290+$V$2</f>
        <v>19.190365663919096</v>
      </c>
      <c r="K290" s="33">
        <f>ABS(J290-I290)/I290</f>
        <v>4.865386141634398E-2</v>
      </c>
      <c r="L290" s="33"/>
    </row>
    <row r="291" spans="1:12" x14ac:dyDescent="0.3">
      <c r="A291">
        <v>72.5</v>
      </c>
      <c r="B291">
        <v>10.01</v>
      </c>
      <c r="C291">
        <v>0.54700000000000004</v>
      </c>
      <c r="D291">
        <v>6</v>
      </c>
      <c r="E291">
        <v>432</v>
      </c>
      <c r="F291">
        <v>17.8</v>
      </c>
      <c r="G291">
        <v>6.1760000000000002</v>
      </c>
      <c r="H291">
        <v>12.04</v>
      </c>
      <c r="I291">
        <v>21.2</v>
      </c>
      <c r="J291" s="8">
        <f>$V$3*A291+$V$4*B291+$V$5*C291+$V$6*D291+$V$7*E291+$V$8*F291+$V$9*G291+$V$10*H291+$V$2</f>
        <v>21.947595616214322</v>
      </c>
      <c r="K291" s="33">
        <f>ABS(J291-I291)/I291</f>
        <v>3.5263944161052961E-2</v>
      </c>
      <c r="L291" s="33"/>
    </row>
    <row r="292" spans="1:12" x14ac:dyDescent="0.3">
      <c r="A292">
        <v>82.6</v>
      </c>
      <c r="B292">
        <v>10.01</v>
      </c>
      <c r="C292">
        <v>0.54700000000000004</v>
      </c>
      <c r="D292">
        <v>6</v>
      </c>
      <c r="E292">
        <v>432</v>
      </c>
      <c r="F292">
        <v>17.8</v>
      </c>
      <c r="G292">
        <v>6.0209999999999999</v>
      </c>
      <c r="H292">
        <v>10.3</v>
      </c>
      <c r="I292">
        <v>19.2</v>
      </c>
      <c r="J292" s="8">
        <f>$V$3*A292+$V$4*B292+$V$5*C292+$V$6*D292+$V$7*E292+$V$8*F292+$V$9*G292+$V$10*H292+$V$2</f>
        <v>22.693768178626957</v>
      </c>
      <c r="K292" s="33">
        <f>ABS(J292-I292)/I292</f>
        <v>0.18196709263682073</v>
      </c>
      <c r="L292" s="33"/>
    </row>
    <row r="293" spans="1:12" x14ac:dyDescent="0.3">
      <c r="A293">
        <v>73.099999999999994</v>
      </c>
      <c r="B293">
        <v>10.01</v>
      </c>
      <c r="C293">
        <v>0.54700000000000004</v>
      </c>
      <c r="D293">
        <v>6</v>
      </c>
      <c r="E293">
        <v>432</v>
      </c>
      <c r="F293">
        <v>17.8</v>
      </c>
      <c r="G293">
        <v>5.8719999999999999</v>
      </c>
      <c r="H293">
        <v>15.37</v>
      </c>
      <c r="I293">
        <v>20.399999999999999</v>
      </c>
      <c r="J293" s="8">
        <f>$V$3*A293+$V$4*B293+$V$5*C293+$V$6*D293+$V$7*E293+$V$8*F293+$V$9*G293+$V$10*H293+$V$2</f>
        <v>18.698033619731838</v>
      </c>
      <c r="K293" s="33">
        <f>ABS(J293-I293)/I293</f>
        <v>8.3429724522949056E-2</v>
      </c>
      <c r="L293" s="33"/>
    </row>
    <row r="294" spans="1:12" x14ac:dyDescent="0.3">
      <c r="A294">
        <v>65.2</v>
      </c>
      <c r="B294">
        <v>10.01</v>
      </c>
      <c r="C294">
        <v>0.54700000000000004</v>
      </c>
      <c r="D294">
        <v>6</v>
      </c>
      <c r="E294">
        <v>432</v>
      </c>
      <c r="F294">
        <v>17.8</v>
      </c>
      <c r="G294">
        <v>5.7309999999999999</v>
      </c>
      <c r="H294">
        <v>13.61</v>
      </c>
      <c r="I294">
        <v>19.3</v>
      </c>
      <c r="J294" s="8">
        <f>$V$3*A294+$V$4*B294+$V$5*C294+$V$6*D294+$V$7*E294+$V$8*F294+$V$9*G294+$V$10*H294+$V$2</f>
        <v>18.921236645497018</v>
      </c>
      <c r="K294" s="33">
        <f>ABS(J294-I294)/I294</f>
        <v>1.9625044274765944E-2</v>
      </c>
      <c r="L294" s="33"/>
    </row>
    <row r="295" spans="1:12" x14ac:dyDescent="0.3">
      <c r="A295">
        <v>56</v>
      </c>
      <c r="B295">
        <v>13.89</v>
      </c>
      <c r="C295">
        <v>0.55000000000000004</v>
      </c>
      <c r="D295">
        <v>5</v>
      </c>
      <c r="E295">
        <v>276</v>
      </c>
      <c r="F295">
        <v>16.399999999999999</v>
      </c>
      <c r="G295">
        <v>5.8879999999999999</v>
      </c>
      <c r="H295">
        <v>13.51</v>
      </c>
      <c r="I295">
        <v>23.3</v>
      </c>
      <c r="J295" s="8">
        <f>$V$3*A295+$V$4*B295+$V$5*C295+$V$6*D295+$V$7*E295+$V$8*F295+$V$9*G295+$V$10*H295+$V$2</f>
        <v>23.296229139477447</v>
      </c>
      <c r="K295" s="33">
        <f>ABS(J295-I295)/I295</f>
        <v>1.6183950740574814E-4</v>
      </c>
      <c r="L295" s="33"/>
    </row>
    <row r="296" spans="1:12" x14ac:dyDescent="0.3">
      <c r="A296">
        <v>85.1</v>
      </c>
      <c r="B296">
        <v>13.89</v>
      </c>
      <c r="C296">
        <v>0.55000000000000004</v>
      </c>
      <c r="D296">
        <v>5</v>
      </c>
      <c r="E296">
        <v>276</v>
      </c>
      <c r="F296">
        <v>16.399999999999999</v>
      </c>
      <c r="G296">
        <v>6.6420000000000003</v>
      </c>
      <c r="H296">
        <v>9.69</v>
      </c>
      <c r="I296">
        <v>28.7</v>
      </c>
      <c r="J296" s="8">
        <f>$V$3*A296+$V$4*B296+$V$5*C296+$V$6*D296+$V$7*E296+$V$8*F296+$V$9*G296+$V$10*H296+$V$2</f>
        <v>29.676948540475742</v>
      </c>
      <c r="K296" s="33">
        <f>ABS(J296-I296)/I296</f>
        <v>3.4040018831907409E-2</v>
      </c>
      <c r="L296" s="33"/>
    </row>
    <row r="297" spans="1:12" x14ac:dyDescent="0.3">
      <c r="A297">
        <v>93.8</v>
      </c>
      <c r="B297">
        <v>13.89</v>
      </c>
      <c r="C297">
        <v>0.55000000000000004</v>
      </c>
      <c r="D297">
        <v>5</v>
      </c>
      <c r="E297">
        <v>276</v>
      </c>
      <c r="F297">
        <v>16.399999999999999</v>
      </c>
      <c r="G297">
        <v>5.9509999999999996</v>
      </c>
      <c r="H297">
        <v>17.920000000000002</v>
      </c>
      <c r="I297">
        <v>21.5</v>
      </c>
      <c r="J297" s="8">
        <f>$V$3*A297+$V$4*B297+$V$5*C297+$V$6*D297+$V$7*E297+$V$8*F297+$V$9*G297+$V$10*H297+$V$2</f>
        <v>22.132322754325877</v>
      </c>
      <c r="K297" s="33">
        <f>ABS(J297-I297)/I297</f>
        <v>2.9410360666319846E-2</v>
      </c>
      <c r="L297" s="33"/>
    </row>
    <row r="298" spans="1:12" x14ac:dyDescent="0.3">
      <c r="A298">
        <v>92.4</v>
      </c>
      <c r="B298">
        <v>13.89</v>
      </c>
      <c r="C298">
        <v>0.55000000000000004</v>
      </c>
      <c r="D298">
        <v>5</v>
      </c>
      <c r="E298">
        <v>276</v>
      </c>
      <c r="F298">
        <v>16.399999999999999</v>
      </c>
      <c r="G298">
        <v>6.3730000000000002</v>
      </c>
      <c r="H298">
        <v>10.5</v>
      </c>
      <c r="I298">
        <v>23</v>
      </c>
      <c r="J298" s="8">
        <f>$V$3*A298+$V$4*B298+$V$5*C298+$V$6*D298+$V$7*E298+$V$8*F298+$V$9*G298+$V$10*H298+$V$2</f>
        <v>28.317443583162266</v>
      </c>
      <c r="K298" s="33">
        <f>ABS(J298-I298)/I298</f>
        <v>0.23119319926792462</v>
      </c>
      <c r="L298" s="33"/>
    </row>
    <row r="299" spans="1:12" x14ac:dyDescent="0.3">
      <c r="A299">
        <v>69.099999999999994</v>
      </c>
      <c r="B299">
        <v>11.93</v>
      </c>
      <c r="C299">
        <v>0.57299999999999995</v>
      </c>
      <c r="D299">
        <v>1</v>
      </c>
      <c r="E299">
        <v>273</v>
      </c>
      <c r="F299">
        <v>21</v>
      </c>
      <c r="G299">
        <v>6.593</v>
      </c>
      <c r="H299">
        <v>9.67</v>
      </c>
      <c r="I299">
        <v>22.4</v>
      </c>
      <c r="J299" s="8">
        <f>$V$3*A299+$V$4*B299+$V$5*C299+$V$6*D299+$V$7*E299+$V$8*F299+$V$9*G299+$V$10*H299+$V$2</f>
        <v>22.534980518998921</v>
      </c>
      <c r="K299" s="33">
        <f>ABS(J299-I299)/I299</f>
        <v>6.0259160267376165E-3</v>
      </c>
      <c r="L299" s="33"/>
    </row>
    <row r="300" spans="1:12" x14ac:dyDescent="0.3">
      <c r="A300">
        <v>76.7</v>
      </c>
      <c r="B300">
        <v>11.93</v>
      </c>
      <c r="C300">
        <v>0.57299999999999995</v>
      </c>
      <c r="D300">
        <v>1</v>
      </c>
      <c r="E300">
        <v>273</v>
      </c>
      <c r="F300">
        <v>21</v>
      </c>
      <c r="G300">
        <v>6.12</v>
      </c>
      <c r="H300">
        <v>9.08</v>
      </c>
      <c r="I300">
        <v>20.6</v>
      </c>
      <c r="J300" s="8">
        <f>$V$3*A300+$V$4*B300+$V$5*C300+$V$6*D300+$V$7*E300+$V$8*F300+$V$9*G300+$V$10*H300+$V$2</f>
        <v>21.190983377010316</v>
      </c>
      <c r="K300" s="33">
        <f>ABS(J300-I300)/I300</f>
        <v>2.8688513447102625E-2</v>
      </c>
      <c r="L300" s="33"/>
    </row>
    <row r="301" spans="1:12" x14ac:dyDescent="0.3">
      <c r="A301">
        <v>91</v>
      </c>
      <c r="B301">
        <v>11.93</v>
      </c>
      <c r="C301">
        <v>0.57299999999999995</v>
      </c>
      <c r="D301">
        <v>1</v>
      </c>
      <c r="E301">
        <v>273</v>
      </c>
      <c r="F301">
        <v>21</v>
      </c>
      <c r="G301">
        <v>6.976</v>
      </c>
      <c r="H301">
        <v>5.64</v>
      </c>
      <c r="I301">
        <v>23.9</v>
      </c>
      <c r="J301" s="8">
        <f>$V$3*A301+$V$4*B301+$V$5*C301+$V$6*D301+$V$7*E301+$V$8*F301+$V$9*G301+$V$10*H301+$V$2</f>
        <v>27.275102670318063</v>
      </c>
      <c r="K301" s="33">
        <f>ABS(J301-I301)/I301</f>
        <v>0.14121768495054662</v>
      </c>
      <c r="L301" s="33"/>
    </row>
    <row r="302" spans="1:12" x14ac:dyDescent="0.3">
      <c r="A302">
        <v>89.3</v>
      </c>
      <c r="B302">
        <v>11.93</v>
      </c>
      <c r="C302">
        <v>0.57299999999999995</v>
      </c>
      <c r="D302">
        <v>1</v>
      </c>
      <c r="E302">
        <v>273</v>
      </c>
      <c r="F302">
        <v>21</v>
      </c>
      <c r="G302">
        <v>6.7939999999999996</v>
      </c>
      <c r="H302">
        <v>6.48</v>
      </c>
      <c r="I302">
        <v>22</v>
      </c>
      <c r="J302" s="8">
        <f>$V$3*A302+$V$4*B302+$V$5*C302+$V$6*D302+$V$7*E302+$V$8*F302+$V$9*G302+$V$10*H302+$V$2</f>
        <v>25.959944090126228</v>
      </c>
      <c r="K302" s="33">
        <f>ABS(J302-I302)/I302</f>
        <v>0.17999745864210129</v>
      </c>
      <c r="L302" s="33"/>
    </row>
    <row r="303" spans="1:12" x14ac:dyDescent="0.3">
      <c r="A303">
        <v>80.8</v>
      </c>
      <c r="B303">
        <v>11.93</v>
      </c>
      <c r="C303">
        <v>0.57299999999999995</v>
      </c>
      <c r="D303">
        <v>1</v>
      </c>
      <c r="E303">
        <v>273</v>
      </c>
      <c r="F303">
        <v>21</v>
      </c>
      <c r="G303">
        <v>6.03</v>
      </c>
      <c r="H303">
        <v>7.88</v>
      </c>
      <c r="I303">
        <v>11.9</v>
      </c>
      <c r="J303" s="8">
        <f>$V$3*A303+$V$4*B303+$V$5*C303+$V$6*D303+$V$7*E303+$V$8*F303+$V$9*G303+$V$10*H303+$V$2</f>
        <v>21.680915646892561</v>
      </c>
      <c r="K303" s="33">
        <f>ABS(J303-I303)/I303</f>
        <v>0.82192568461282023</v>
      </c>
      <c r="L303" s="33"/>
    </row>
    <row r="304" spans="1:12" x14ac:dyDescent="0.3">
      <c r="A304">
        <v>67</v>
      </c>
      <c r="B304">
        <v>3.97</v>
      </c>
      <c r="C304">
        <v>0.57499999999999996</v>
      </c>
      <c r="D304">
        <v>5</v>
      </c>
      <c r="E304">
        <v>264</v>
      </c>
      <c r="F304">
        <v>13</v>
      </c>
      <c r="G304">
        <v>8.2970000000000006</v>
      </c>
      <c r="H304">
        <v>7.44</v>
      </c>
      <c r="I304">
        <v>50</v>
      </c>
      <c r="J304" s="8">
        <f>$V$3*A304+$V$4*B304+$V$5*C304+$V$6*D304+$V$7*E304+$V$8*F304+$V$9*G304+$V$10*H304+$V$2</f>
        <v>39.533840922856527</v>
      </c>
      <c r="K304" s="33">
        <f>ABS(J304-I304)/I304</f>
        <v>0.20932318154286947</v>
      </c>
      <c r="L304" s="33"/>
    </row>
    <row r="305" spans="1:12" x14ac:dyDescent="0.3">
      <c r="A305">
        <v>52.6</v>
      </c>
      <c r="B305">
        <v>3.97</v>
      </c>
      <c r="C305">
        <v>0.57499999999999996</v>
      </c>
      <c r="D305">
        <v>5</v>
      </c>
      <c r="E305">
        <v>264</v>
      </c>
      <c r="F305">
        <v>13</v>
      </c>
      <c r="G305">
        <v>7.47</v>
      </c>
      <c r="H305">
        <v>3.16</v>
      </c>
      <c r="I305">
        <v>43.5</v>
      </c>
      <c r="J305" s="8">
        <f>$V$3*A305+$V$4*B305+$V$5*C305+$V$6*D305+$V$7*E305+$V$8*F305+$V$9*G305+$V$10*H305+$V$2</f>
        <v>38.237896390632699</v>
      </c>
      <c r="K305" s="33">
        <f>ABS(J305-I305)/I305</f>
        <v>0.12096789906591497</v>
      </c>
      <c r="L305" s="33"/>
    </row>
    <row r="306" spans="1:12" x14ac:dyDescent="0.3">
      <c r="A306">
        <v>71</v>
      </c>
      <c r="B306">
        <v>18.100000000000001</v>
      </c>
      <c r="C306">
        <v>0.57999999999999996</v>
      </c>
      <c r="D306">
        <v>24</v>
      </c>
      <c r="E306">
        <v>666</v>
      </c>
      <c r="F306">
        <v>20.2</v>
      </c>
      <c r="G306">
        <v>5.9260000000000002</v>
      </c>
      <c r="H306">
        <v>18.13</v>
      </c>
      <c r="I306">
        <v>19.100000000000001</v>
      </c>
      <c r="J306" s="8">
        <f>$V$3*A306+$V$4*B306+$V$5*C306+$V$6*D306+$V$7*E306+$V$8*F306+$V$9*G306+$V$10*H306+$V$2</f>
        <v>16.653031535602821</v>
      </c>
      <c r="K306" s="33">
        <f>ABS(J306-I306)/I306</f>
        <v>0.12811353216739163</v>
      </c>
      <c r="L306" s="33"/>
    </row>
    <row r="307" spans="1:12" x14ac:dyDescent="0.3">
      <c r="A307">
        <v>56.7</v>
      </c>
      <c r="B307">
        <v>18.100000000000001</v>
      </c>
      <c r="C307">
        <v>0.57999999999999996</v>
      </c>
      <c r="D307">
        <v>24</v>
      </c>
      <c r="E307">
        <v>666</v>
      </c>
      <c r="F307">
        <v>20.2</v>
      </c>
      <c r="G307">
        <v>5.7130000000000001</v>
      </c>
      <c r="H307">
        <v>14.76</v>
      </c>
      <c r="I307">
        <v>20.100000000000001</v>
      </c>
      <c r="J307" s="8">
        <f>$V$3*A307+$V$4*B307+$V$5*C307+$V$6*D307+$V$7*E307+$V$8*F307+$V$9*G307+$V$10*H307+$V$2</f>
        <v>17.342723493647675</v>
      </c>
      <c r="K307" s="33">
        <f>ABS(J307-I307)/I307</f>
        <v>0.13717793563941921</v>
      </c>
      <c r="L307" s="33"/>
    </row>
    <row r="308" spans="1:12" x14ac:dyDescent="0.3">
      <c r="A308">
        <v>84</v>
      </c>
      <c r="B308">
        <v>18.100000000000001</v>
      </c>
      <c r="C308">
        <v>0.57999999999999996</v>
      </c>
      <c r="D308">
        <v>24</v>
      </c>
      <c r="E308">
        <v>666</v>
      </c>
      <c r="F308">
        <v>20.2</v>
      </c>
      <c r="G308">
        <v>6.1669999999999998</v>
      </c>
      <c r="H308">
        <v>16.29</v>
      </c>
      <c r="I308">
        <v>19.899999999999999</v>
      </c>
      <c r="J308" s="8">
        <f>$V$3*A308+$V$4*B308+$V$5*C308+$V$6*D308+$V$7*E308+$V$8*F308+$V$9*G308+$V$10*H308+$V$2</f>
        <v>19.188917119259578</v>
      </c>
      <c r="K308" s="33">
        <f>ABS(J308-I308)/I308</f>
        <v>3.5732808077408064E-2</v>
      </c>
      <c r="L308" s="33"/>
    </row>
    <row r="309" spans="1:12" x14ac:dyDescent="0.3">
      <c r="A309">
        <v>75</v>
      </c>
      <c r="B309">
        <v>18.100000000000001</v>
      </c>
      <c r="C309">
        <v>0.57999999999999996</v>
      </c>
      <c r="D309">
        <v>24</v>
      </c>
      <c r="E309">
        <v>666</v>
      </c>
      <c r="F309">
        <v>20.2</v>
      </c>
      <c r="G309">
        <v>6.4370000000000003</v>
      </c>
      <c r="H309">
        <v>14.36</v>
      </c>
      <c r="I309">
        <v>23.2</v>
      </c>
      <c r="J309" s="8">
        <f>$V$3*A309+$V$4*B309+$V$5*C309+$V$6*D309+$V$7*E309+$V$8*F309+$V$9*G309+$V$10*H309+$V$2</f>
        <v>21.174336508683119</v>
      </c>
      <c r="K309" s="33">
        <f>ABS(J309-I309)/I309</f>
        <v>8.7313081522279332E-2</v>
      </c>
      <c r="L309" s="33"/>
    </row>
    <row r="310" spans="1:12" x14ac:dyDescent="0.3">
      <c r="A310">
        <v>69.7</v>
      </c>
      <c r="B310">
        <v>25.65</v>
      </c>
      <c r="C310">
        <v>0.58099999999999996</v>
      </c>
      <c r="D310">
        <v>2</v>
      </c>
      <c r="E310">
        <v>188</v>
      </c>
      <c r="F310">
        <v>19.100000000000001</v>
      </c>
      <c r="G310">
        <v>5.87</v>
      </c>
      <c r="H310">
        <v>14.37</v>
      </c>
      <c r="I310">
        <v>22</v>
      </c>
      <c r="J310" s="8">
        <f>$V$3*A310+$V$4*B310+$V$5*C310+$V$6*D310+$V$7*E310+$V$8*F310+$V$9*G310+$V$10*H310+$V$2</f>
        <v>21.965128912521195</v>
      </c>
      <c r="K310" s="33">
        <f>ABS(J310-I310)/I310</f>
        <v>1.5850494308547911E-3</v>
      </c>
      <c r="L310" s="33"/>
    </row>
    <row r="311" spans="1:12" x14ac:dyDescent="0.3">
      <c r="A311">
        <v>84.1</v>
      </c>
      <c r="B311">
        <v>25.65</v>
      </c>
      <c r="C311">
        <v>0.58099999999999996</v>
      </c>
      <c r="D311">
        <v>2</v>
      </c>
      <c r="E311">
        <v>188</v>
      </c>
      <c r="F311">
        <v>19.100000000000001</v>
      </c>
      <c r="G311">
        <v>6.0039999999999996</v>
      </c>
      <c r="H311">
        <v>14.27</v>
      </c>
      <c r="I311">
        <v>20.3</v>
      </c>
      <c r="J311" s="8">
        <f>$V$3*A311+$V$4*B311+$V$5*C311+$V$6*D311+$V$7*E311+$V$8*F311+$V$9*G311+$V$10*H311+$V$2</f>
        <v>23.052721111414364</v>
      </c>
      <c r="K311" s="33">
        <f>ABS(J311-I311)/I311</f>
        <v>0.13560202519282577</v>
      </c>
      <c r="L311" s="33"/>
    </row>
    <row r="312" spans="1:12" x14ac:dyDescent="0.3">
      <c r="A312">
        <v>92.9</v>
      </c>
      <c r="B312">
        <v>25.65</v>
      </c>
      <c r="C312">
        <v>0.58099999999999996</v>
      </c>
      <c r="D312">
        <v>2</v>
      </c>
      <c r="E312">
        <v>188</v>
      </c>
      <c r="F312">
        <v>19.100000000000001</v>
      </c>
      <c r="G312">
        <v>5.9610000000000003</v>
      </c>
      <c r="H312">
        <v>17.93</v>
      </c>
      <c r="I312">
        <v>20.5</v>
      </c>
      <c r="J312" s="8">
        <f>$V$3*A312+$V$4*B312+$V$5*C312+$V$6*D312+$V$7*E312+$V$8*F312+$V$9*G312+$V$10*H312+$V$2</f>
        <v>20.950270625696085</v>
      </c>
      <c r="K312" s="33">
        <f>ABS(J312-I312)/I312</f>
        <v>2.1964420765662677E-2</v>
      </c>
      <c r="L312" s="33"/>
    </row>
    <row r="313" spans="1:12" x14ac:dyDescent="0.3">
      <c r="A313">
        <v>97</v>
      </c>
      <c r="B313">
        <v>25.65</v>
      </c>
      <c r="C313">
        <v>0.58099999999999996</v>
      </c>
      <c r="D313">
        <v>2</v>
      </c>
      <c r="E313">
        <v>188</v>
      </c>
      <c r="F313">
        <v>19.100000000000001</v>
      </c>
      <c r="G313">
        <v>5.8559999999999999</v>
      </c>
      <c r="H313">
        <v>25.41</v>
      </c>
      <c r="I313">
        <v>17.3</v>
      </c>
      <c r="J313" s="8">
        <f>$V$3*A313+$V$4*B313+$V$5*C313+$V$6*D313+$V$7*E313+$V$8*F313+$V$9*G313+$V$10*H313+$V$2</f>
        <v>16.125538293124738</v>
      </c>
      <c r="K313" s="33">
        <f>ABS(J313-I313)/I313</f>
        <v>6.7887959934986308E-2</v>
      </c>
      <c r="L313" s="33"/>
    </row>
    <row r="314" spans="1:12" x14ac:dyDescent="0.3">
      <c r="A314">
        <v>95.8</v>
      </c>
      <c r="B314">
        <v>25.65</v>
      </c>
      <c r="C314">
        <v>0.58099999999999996</v>
      </c>
      <c r="D314">
        <v>2</v>
      </c>
      <c r="E314">
        <v>188</v>
      </c>
      <c r="F314">
        <v>19.100000000000001</v>
      </c>
      <c r="G314">
        <v>5.8789999999999996</v>
      </c>
      <c r="H314">
        <v>17.579999999999998</v>
      </c>
      <c r="I314">
        <v>18.8</v>
      </c>
      <c r="J314" s="8">
        <f>$V$3*A314+$V$4*B314+$V$5*C314+$V$6*D314+$V$7*E314+$V$8*F314+$V$9*G314+$V$10*H314+$V$2</f>
        <v>20.919299305006557</v>
      </c>
      <c r="K314" s="33">
        <f>ABS(J314-I314)/I314</f>
        <v>0.11272868643651897</v>
      </c>
      <c r="L314" s="33"/>
    </row>
    <row r="315" spans="1:12" x14ac:dyDescent="0.3">
      <c r="A315">
        <v>88.4</v>
      </c>
      <c r="B315">
        <v>25.65</v>
      </c>
      <c r="C315">
        <v>0.58099999999999996</v>
      </c>
      <c r="D315">
        <v>2</v>
      </c>
      <c r="E315">
        <v>188</v>
      </c>
      <c r="F315">
        <v>19.100000000000001</v>
      </c>
      <c r="G315">
        <v>5.9859999999999998</v>
      </c>
      <c r="H315">
        <v>14.81</v>
      </c>
      <c r="I315">
        <v>21.4</v>
      </c>
      <c r="J315" s="8">
        <f>$V$3*A315+$V$4*B315+$V$5*C315+$V$6*D315+$V$7*E315+$V$8*F315+$V$9*G315+$V$10*H315+$V$2</f>
        <v>22.793296987694831</v>
      </c>
      <c r="K315" s="33">
        <f>ABS(J315-I315)/I315</f>
        <v>6.5107335873590286E-2</v>
      </c>
      <c r="L315" s="33"/>
    </row>
    <row r="316" spans="1:12" x14ac:dyDescent="0.3">
      <c r="A316">
        <v>95.6</v>
      </c>
      <c r="B316">
        <v>25.65</v>
      </c>
      <c r="C316">
        <v>0.58099999999999996</v>
      </c>
      <c r="D316">
        <v>2</v>
      </c>
      <c r="E316">
        <v>188</v>
      </c>
      <c r="F316">
        <v>19.100000000000001</v>
      </c>
      <c r="G316">
        <v>5.6130000000000004</v>
      </c>
      <c r="H316">
        <v>27.26</v>
      </c>
      <c r="I316">
        <v>15.7</v>
      </c>
      <c r="J316" s="8">
        <f>$V$3*A316+$V$4*B316+$V$5*C316+$V$6*D316+$V$7*E316+$V$8*F316+$V$9*G316+$V$10*H316+$V$2</f>
        <v>13.957395719701562</v>
      </c>
      <c r="K316" s="33">
        <f>ABS(J316-I316)/I316</f>
        <v>0.1109939032037221</v>
      </c>
      <c r="L316" s="33"/>
    </row>
    <row r="317" spans="1:12" x14ac:dyDescent="0.3">
      <c r="A317">
        <v>41.9</v>
      </c>
      <c r="B317">
        <v>18.100000000000001</v>
      </c>
      <c r="C317">
        <v>0.58299999999999996</v>
      </c>
      <c r="D317">
        <v>24</v>
      </c>
      <c r="E317">
        <v>666</v>
      </c>
      <c r="F317">
        <v>20.2</v>
      </c>
      <c r="G317">
        <v>5.8710000000000004</v>
      </c>
      <c r="H317">
        <v>13.34</v>
      </c>
      <c r="I317">
        <v>20.6</v>
      </c>
      <c r="J317" s="8">
        <f>$V$3*A317+$V$4*B317+$V$5*C317+$V$6*D317+$V$7*E317+$V$8*F317+$V$9*G317+$V$10*H317+$V$2</f>
        <v>18.335618240085083</v>
      </c>
      <c r="K317" s="33">
        <f>ABS(J317-I317)/I317</f>
        <v>0.10992144465606402</v>
      </c>
      <c r="L317" s="33"/>
    </row>
    <row r="318" spans="1:12" x14ac:dyDescent="0.3">
      <c r="A318">
        <v>51.9</v>
      </c>
      <c r="B318">
        <v>18.100000000000001</v>
      </c>
      <c r="C318">
        <v>0.58299999999999996</v>
      </c>
      <c r="D318">
        <v>24</v>
      </c>
      <c r="E318">
        <v>666</v>
      </c>
      <c r="F318">
        <v>20.2</v>
      </c>
      <c r="G318">
        <v>6.3120000000000003</v>
      </c>
      <c r="H318">
        <v>10.58</v>
      </c>
      <c r="I318">
        <v>21.2</v>
      </c>
      <c r="J318" s="8">
        <f>$V$3*A318+$V$4*B318+$V$5*C318+$V$6*D318+$V$7*E318+$V$8*F318+$V$9*G318+$V$10*H318+$V$2</f>
        <v>22.15453927374547</v>
      </c>
      <c r="K318" s="33">
        <f>ABS(J318-I318)/I318</f>
        <v>4.5025437440824115E-2</v>
      </c>
      <c r="L318" s="33"/>
    </row>
    <row r="319" spans="1:12" x14ac:dyDescent="0.3">
      <c r="A319">
        <v>79.8</v>
      </c>
      <c r="B319">
        <v>18.100000000000001</v>
      </c>
      <c r="C319">
        <v>0.58299999999999996</v>
      </c>
      <c r="D319">
        <v>24</v>
      </c>
      <c r="E319">
        <v>666</v>
      </c>
      <c r="F319">
        <v>20.2</v>
      </c>
      <c r="G319">
        <v>6.1139999999999999</v>
      </c>
      <c r="H319">
        <v>14.98</v>
      </c>
      <c r="I319">
        <v>19.100000000000001</v>
      </c>
      <c r="J319" s="8">
        <f>$V$3*A319+$V$4*B319+$V$5*C319+$V$6*D319+$V$7*E319+$V$8*F319+$V$9*G319+$V$10*H319+$V$2</f>
        <v>19.593880974849696</v>
      </c>
      <c r="K319" s="33">
        <f>ABS(J319-I319)/I319</f>
        <v>2.5857642662287697E-2</v>
      </c>
      <c r="L319" s="33"/>
    </row>
    <row r="320" spans="1:12" x14ac:dyDescent="0.3">
      <c r="A320">
        <v>53.2</v>
      </c>
      <c r="B320">
        <v>18.100000000000001</v>
      </c>
      <c r="C320">
        <v>0.58299999999999996</v>
      </c>
      <c r="D320">
        <v>24</v>
      </c>
      <c r="E320">
        <v>666</v>
      </c>
      <c r="F320">
        <v>20.2</v>
      </c>
      <c r="G320">
        <v>5.9050000000000002</v>
      </c>
      <c r="H320">
        <v>11.45</v>
      </c>
      <c r="I320">
        <v>20.6</v>
      </c>
      <c r="J320" s="8">
        <f>$V$3*A320+$V$4*B320+$V$5*C320+$V$6*D320+$V$7*E320+$V$8*F320+$V$9*G320+$V$10*H320+$V$2</f>
        <v>19.9918002805844</v>
      </c>
      <c r="K320" s="33">
        <f>ABS(J320-I320)/I320</f>
        <v>2.9524258224058332E-2</v>
      </c>
      <c r="L320" s="33"/>
    </row>
    <row r="321" spans="1:12" x14ac:dyDescent="0.3">
      <c r="A321">
        <v>70.599999999999994</v>
      </c>
      <c r="B321">
        <v>18.100000000000001</v>
      </c>
      <c r="C321">
        <v>0.58399999999999996</v>
      </c>
      <c r="D321">
        <v>24</v>
      </c>
      <c r="E321">
        <v>666</v>
      </c>
      <c r="F321">
        <v>20.2</v>
      </c>
      <c r="G321">
        <v>5.5650000000000004</v>
      </c>
      <c r="H321">
        <v>17.16</v>
      </c>
      <c r="I321">
        <v>11.7</v>
      </c>
      <c r="J321" s="8">
        <f>$V$3*A321+$V$4*B321+$V$5*C321+$V$6*D321+$V$7*E321+$V$8*F321+$V$9*G321+$V$10*H321+$V$2</f>
        <v>15.696476940450086</v>
      </c>
      <c r="K321" s="33">
        <f>ABS(J321-I321)/I321</f>
        <v>0.34157922567949461</v>
      </c>
      <c r="L321" s="33"/>
    </row>
    <row r="322" spans="1:12" x14ac:dyDescent="0.3">
      <c r="A322">
        <v>59.7</v>
      </c>
      <c r="B322">
        <v>18.100000000000001</v>
      </c>
      <c r="C322">
        <v>0.58399999999999996</v>
      </c>
      <c r="D322">
        <v>24</v>
      </c>
      <c r="E322">
        <v>666</v>
      </c>
      <c r="F322">
        <v>20.2</v>
      </c>
      <c r="G322">
        <v>5.8369999999999997</v>
      </c>
      <c r="H322">
        <v>15.69</v>
      </c>
      <c r="I322">
        <v>10.199999999999999</v>
      </c>
      <c r="J322" s="8">
        <f>$V$3*A322+$V$4*B322+$V$5*C322+$V$6*D322+$V$7*E322+$V$8*F322+$V$9*G322+$V$10*H322+$V$2</f>
        <v>17.349197573241106</v>
      </c>
      <c r="K322" s="33">
        <f>ABS(J322-I322)/I322</f>
        <v>0.70090172286677521</v>
      </c>
      <c r="L322" s="33"/>
    </row>
    <row r="323" spans="1:12" x14ac:dyDescent="0.3">
      <c r="A323">
        <v>86.1</v>
      </c>
      <c r="B323">
        <v>18.100000000000001</v>
      </c>
      <c r="C323">
        <v>0.58399999999999996</v>
      </c>
      <c r="D323">
        <v>24</v>
      </c>
      <c r="E323">
        <v>666</v>
      </c>
      <c r="F323">
        <v>20.2</v>
      </c>
      <c r="G323">
        <v>6.3479999999999999</v>
      </c>
      <c r="H323">
        <v>17.64</v>
      </c>
      <c r="I323">
        <v>14.5</v>
      </c>
      <c r="J323" s="8">
        <f>$V$3*A323+$V$4*B323+$V$5*C323+$V$6*D323+$V$7*E323+$V$8*F323+$V$9*G323+$V$10*H323+$V$2</f>
        <v>19.146734566680202</v>
      </c>
      <c r="K323" s="33">
        <f>ABS(J323-I323)/I323</f>
        <v>0.32046445287449665</v>
      </c>
      <c r="L323" s="33"/>
    </row>
    <row r="324" spans="1:12" x14ac:dyDescent="0.3">
      <c r="A324">
        <v>94.3</v>
      </c>
      <c r="B324">
        <v>18.100000000000001</v>
      </c>
      <c r="C324">
        <v>0.58399999999999996</v>
      </c>
      <c r="D324">
        <v>24</v>
      </c>
      <c r="E324">
        <v>666</v>
      </c>
      <c r="F324">
        <v>20.2</v>
      </c>
      <c r="G324">
        <v>6.8330000000000002</v>
      </c>
      <c r="H324">
        <v>19.690000000000001</v>
      </c>
      <c r="I324">
        <v>14.1</v>
      </c>
      <c r="J324" s="8">
        <f>$V$3*A324+$V$4*B324+$V$5*C324+$V$6*D324+$V$7*E324+$V$8*F324+$V$9*G324+$V$10*H324+$V$2</f>
        <v>20.177077159178495</v>
      </c>
      <c r="K324" s="33">
        <f>ABS(J324-I324)/I324</f>
        <v>0.43099838008358127</v>
      </c>
      <c r="L324" s="33"/>
    </row>
    <row r="325" spans="1:12" x14ac:dyDescent="0.3">
      <c r="A325">
        <v>74.8</v>
      </c>
      <c r="B325">
        <v>18.100000000000001</v>
      </c>
      <c r="C325">
        <v>0.58399999999999996</v>
      </c>
      <c r="D325">
        <v>24</v>
      </c>
      <c r="E325">
        <v>666</v>
      </c>
      <c r="F325">
        <v>20.2</v>
      </c>
      <c r="G325">
        <v>6.4249999999999998</v>
      </c>
      <c r="H325">
        <v>12.03</v>
      </c>
      <c r="I325">
        <v>16.100000000000001</v>
      </c>
      <c r="J325" s="8">
        <f>$V$3*A325+$V$4*B325+$V$5*C325+$V$6*D325+$V$7*E325+$V$8*F325+$V$9*G325+$V$10*H325+$V$2</f>
        <v>22.487174195904835</v>
      </c>
      <c r="K325" s="33">
        <f>ABS(J325-I325)/I325</f>
        <v>0.3967188941555797</v>
      </c>
      <c r="L325" s="33"/>
    </row>
    <row r="326" spans="1:12" x14ac:dyDescent="0.3">
      <c r="A326">
        <v>94.5</v>
      </c>
      <c r="B326">
        <v>18.100000000000001</v>
      </c>
      <c r="C326">
        <v>0.58399999999999996</v>
      </c>
      <c r="D326">
        <v>24</v>
      </c>
      <c r="E326">
        <v>666</v>
      </c>
      <c r="F326">
        <v>20.2</v>
      </c>
      <c r="G326">
        <v>6.0030000000000001</v>
      </c>
      <c r="H326">
        <v>21.32</v>
      </c>
      <c r="I326">
        <v>19.100000000000001</v>
      </c>
      <c r="J326" s="8">
        <f>$V$3*A326+$V$4*B326+$V$5*C326+$V$6*D326+$V$7*E326+$V$8*F326+$V$9*G326+$V$10*H326+$V$2</f>
        <v>15.773115285506172</v>
      </c>
      <c r="K326" s="33">
        <f>ABS(J326-I326)/I326</f>
        <v>0.17418244578501721</v>
      </c>
      <c r="L326" s="33"/>
    </row>
    <row r="327" spans="1:12" x14ac:dyDescent="0.3">
      <c r="A327">
        <v>95.4</v>
      </c>
      <c r="B327">
        <v>18.100000000000001</v>
      </c>
      <c r="C327">
        <v>0.58399999999999996</v>
      </c>
      <c r="D327">
        <v>24</v>
      </c>
      <c r="E327">
        <v>666</v>
      </c>
      <c r="F327">
        <v>20.2</v>
      </c>
      <c r="G327">
        <v>5.4269999999999996</v>
      </c>
      <c r="H327">
        <v>18.14</v>
      </c>
      <c r="I327">
        <v>13.8</v>
      </c>
      <c r="J327" s="8">
        <f>$V$3*A327+$V$4*B327+$V$5*C327+$V$6*D327+$V$7*E327+$V$8*F327+$V$9*G327+$V$10*H327+$V$2</f>
        <v>15.350893146331721</v>
      </c>
      <c r="K327" s="33">
        <f>ABS(J327-I327)/I327</f>
        <v>0.11238356132838553</v>
      </c>
      <c r="L327" s="33"/>
    </row>
    <row r="328" spans="1:12" x14ac:dyDescent="0.3">
      <c r="A328">
        <v>97.4</v>
      </c>
      <c r="B328">
        <v>18.100000000000001</v>
      </c>
      <c r="C328">
        <v>0.58399999999999996</v>
      </c>
      <c r="D328">
        <v>24</v>
      </c>
      <c r="E328">
        <v>666</v>
      </c>
      <c r="F328">
        <v>20.2</v>
      </c>
      <c r="G328">
        <v>6.1619999999999999</v>
      </c>
      <c r="H328">
        <v>24.1</v>
      </c>
      <c r="I328">
        <v>13.3</v>
      </c>
      <c r="J328" s="8">
        <f>$V$3*A328+$V$4*B328+$V$5*C328+$V$6*D328+$V$7*E328+$V$8*F328+$V$9*G328+$V$10*H328+$V$2</f>
        <v>14.842233431185246</v>
      </c>
      <c r="K328" s="33">
        <f>ABS(J328-I328)/I328</f>
        <v>0.11595740084099587</v>
      </c>
      <c r="L328" s="33"/>
    </row>
    <row r="329" spans="1:12" x14ac:dyDescent="0.3">
      <c r="A329">
        <v>54</v>
      </c>
      <c r="B329">
        <v>9.69</v>
      </c>
      <c r="C329">
        <v>0.58499999999999996</v>
      </c>
      <c r="D329">
        <v>6</v>
      </c>
      <c r="E329">
        <v>391</v>
      </c>
      <c r="F329">
        <v>19.2</v>
      </c>
      <c r="G329">
        <v>5.7069999999999999</v>
      </c>
      <c r="H329">
        <v>12.01</v>
      </c>
      <c r="I329">
        <v>21.8</v>
      </c>
      <c r="J329" s="8">
        <f>$V$3*A329+$V$4*B329+$V$5*C329+$V$6*D329+$V$7*E329+$V$8*F329+$V$9*G329+$V$10*H329+$V$2</f>
        <v>18.081581374422797</v>
      </c>
      <c r="K329" s="33">
        <f>ABS(J329-I329)/I329</f>
        <v>0.17056966172372495</v>
      </c>
      <c r="L329" s="33"/>
    </row>
    <row r="330" spans="1:12" x14ac:dyDescent="0.3">
      <c r="A330">
        <v>42.6</v>
      </c>
      <c r="B330">
        <v>9.69</v>
      </c>
      <c r="C330">
        <v>0.58499999999999996</v>
      </c>
      <c r="D330">
        <v>6</v>
      </c>
      <c r="E330">
        <v>391</v>
      </c>
      <c r="F330">
        <v>19.2</v>
      </c>
      <c r="G330">
        <v>5.9260000000000002</v>
      </c>
      <c r="H330">
        <v>13.59</v>
      </c>
      <c r="I330">
        <v>24.5</v>
      </c>
      <c r="J330" s="8">
        <f>$V$3*A330+$V$4*B330+$V$5*C330+$V$6*D330+$V$7*E330+$V$8*F330+$V$9*G330+$V$10*H330+$V$2</f>
        <v>17.65344886196003</v>
      </c>
      <c r="K330" s="33">
        <f>ABS(J330-I330)/I330</f>
        <v>0.2794510668587743</v>
      </c>
      <c r="L330" s="33"/>
    </row>
    <row r="331" spans="1:12" x14ac:dyDescent="0.3">
      <c r="A331">
        <v>28.8</v>
      </c>
      <c r="B331">
        <v>9.69</v>
      </c>
      <c r="C331">
        <v>0.58499999999999996</v>
      </c>
      <c r="D331">
        <v>6</v>
      </c>
      <c r="E331">
        <v>391</v>
      </c>
      <c r="F331">
        <v>19.2</v>
      </c>
      <c r="G331">
        <v>5.67</v>
      </c>
      <c r="H331">
        <v>17.600000000000001</v>
      </c>
      <c r="I331">
        <v>23.1</v>
      </c>
      <c r="J331" s="8">
        <f>$V$3*A331+$V$4*B331+$V$5*C331+$V$6*D331+$V$7*E331+$V$8*F331+$V$9*G331+$V$10*H331+$V$2</f>
        <v>13.716137633557262</v>
      </c>
      <c r="K331" s="33">
        <f>ABS(J331-I331)/I331</f>
        <v>0.40622780807111425</v>
      </c>
      <c r="L331" s="33"/>
    </row>
    <row r="332" spans="1:12" x14ac:dyDescent="0.3">
      <c r="A332">
        <v>72.900000000000006</v>
      </c>
      <c r="B332">
        <v>9.69</v>
      </c>
      <c r="C332">
        <v>0.58499999999999996</v>
      </c>
      <c r="D332">
        <v>6</v>
      </c>
      <c r="E332">
        <v>391</v>
      </c>
      <c r="F332">
        <v>19.2</v>
      </c>
      <c r="G332">
        <v>5.39</v>
      </c>
      <c r="H332">
        <v>21.14</v>
      </c>
      <c r="I332">
        <v>19.7</v>
      </c>
      <c r="J332" s="8">
        <f>$V$3*A332+$V$4*B332+$V$5*C332+$V$6*D332+$V$7*E332+$V$8*F332+$V$9*G332+$V$10*H332+$V$2</f>
        <v>11.871174221510792</v>
      </c>
      <c r="K332" s="33">
        <f>ABS(J332-I332)/I332</f>
        <v>0.39740232378117807</v>
      </c>
      <c r="L332" s="33"/>
    </row>
    <row r="333" spans="1:12" x14ac:dyDescent="0.3">
      <c r="A333">
        <v>70.599999999999994</v>
      </c>
      <c r="B333">
        <v>9.69</v>
      </c>
      <c r="C333">
        <v>0.58499999999999996</v>
      </c>
      <c r="D333">
        <v>6</v>
      </c>
      <c r="E333">
        <v>391</v>
      </c>
      <c r="F333">
        <v>19.2</v>
      </c>
      <c r="G333">
        <v>5.7939999999999996</v>
      </c>
      <c r="H333">
        <v>14.1</v>
      </c>
      <c r="I333">
        <v>18.3</v>
      </c>
      <c r="J333" s="8">
        <f>$V$3*A333+$V$4*B333+$V$5*C333+$V$6*D333+$V$7*E333+$V$8*F333+$V$9*G333+$V$10*H333+$V$2</f>
        <v>17.722434617524428</v>
      </c>
      <c r="K333" s="33">
        <f>ABS(J333-I333)/I333</f>
        <v>3.1560949862053163E-2</v>
      </c>
      <c r="L333" s="33"/>
    </row>
    <row r="334" spans="1:12" x14ac:dyDescent="0.3">
      <c r="A334">
        <v>65.3</v>
      </c>
      <c r="B334">
        <v>9.69</v>
      </c>
      <c r="C334">
        <v>0.58499999999999996</v>
      </c>
      <c r="D334">
        <v>6</v>
      </c>
      <c r="E334">
        <v>391</v>
      </c>
      <c r="F334">
        <v>19.2</v>
      </c>
      <c r="G334">
        <v>6.0190000000000001</v>
      </c>
      <c r="H334">
        <v>12.92</v>
      </c>
      <c r="I334">
        <v>21.2</v>
      </c>
      <c r="J334" s="8">
        <f>$V$3*A334+$V$4*B334+$V$5*C334+$V$6*D334+$V$7*E334+$V$8*F334+$V$9*G334+$V$10*H334+$V$2</f>
        <v>19.190197795848537</v>
      </c>
      <c r="K334" s="33">
        <f>ABS(J334-I334)/I334</f>
        <v>9.4801990761861438E-2</v>
      </c>
      <c r="L334" s="33"/>
    </row>
    <row r="335" spans="1:12" x14ac:dyDescent="0.3">
      <c r="A335">
        <v>73.5</v>
      </c>
      <c r="B335">
        <v>9.69</v>
      </c>
      <c r="C335">
        <v>0.58499999999999996</v>
      </c>
      <c r="D335">
        <v>6</v>
      </c>
      <c r="E335">
        <v>391</v>
      </c>
      <c r="F335">
        <v>19.2</v>
      </c>
      <c r="G335">
        <v>5.569</v>
      </c>
      <c r="H335">
        <v>15.1</v>
      </c>
      <c r="I335">
        <v>17.5</v>
      </c>
      <c r="J335" s="8">
        <f>$V$3*A335+$V$4*B335+$V$5*C335+$V$6*D335+$V$7*E335+$V$8*F335+$V$9*G335+$V$10*H335+$V$2</f>
        <v>16.284556204937992</v>
      </c>
      <c r="K335" s="33">
        <f>ABS(J335-I335)/I335</f>
        <v>6.9453931146400444E-2</v>
      </c>
      <c r="L335" s="33"/>
    </row>
    <row r="336" spans="1:12" x14ac:dyDescent="0.3">
      <c r="A336">
        <v>79.7</v>
      </c>
      <c r="B336">
        <v>9.69</v>
      </c>
      <c r="C336">
        <v>0.58499999999999996</v>
      </c>
      <c r="D336">
        <v>6</v>
      </c>
      <c r="E336">
        <v>391</v>
      </c>
      <c r="F336">
        <v>19.2</v>
      </c>
      <c r="G336">
        <v>6.0270000000000001</v>
      </c>
      <c r="H336">
        <v>14.33</v>
      </c>
      <c r="I336">
        <v>16.8</v>
      </c>
      <c r="J336" s="8">
        <f>$V$3*A336+$V$4*B336+$V$5*C336+$V$6*D336+$V$7*E336+$V$8*F336+$V$9*G336+$V$10*H336+$V$2</f>
        <v>18.84419039002357</v>
      </c>
      <c r="K336" s="33">
        <f>ABS(J336-I336)/I336</f>
        <v>0.12167799940616483</v>
      </c>
      <c r="L336" s="33"/>
    </row>
    <row r="337" spans="1:12" x14ac:dyDescent="0.3">
      <c r="A337">
        <v>97.9</v>
      </c>
      <c r="B337">
        <v>18.100000000000001</v>
      </c>
      <c r="C337">
        <v>0.59699999999999998</v>
      </c>
      <c r="D337">
        <v>24</v>
      </c>
      <c r="E337">
        <v>666</v>
      </c>
      <c r="F337">
        <v>20.2</v>
      </c>
      <c r="G337">
        <v>5.617</v>
      </c>
      <c r="H337">
        <v>26.4</v>
      </c>
      <c r="I337">
        <v>17.2</v>
      </c>
      <c r="J337" s="8">
        <f>$V$3*A337+$V$4*B337+$V$5*C337+$V$6*D337+$V$7*E337+$V$8*F337+$V$9*G337+$V$10*H337+$V$2</f>
        <v>11.084908813957327</v>
      </c>
      <c r="K337" s="33">
        <f>ABS(J337-I337)/I337</f>
        <v>0.35552855732806238</v>
      </c>
      <c r="L337" s="33"/>
    </row>
    <row r="338" spans="1:12" x14ac:dyDescent="0.3">
      <c r="A338">
        <v>100</v>
      </c>
      <c r="B338">
        <v>18.100000000000001</v>
      </c>
      <c r="C338">
        <v>0.59699999999999998</v>
      </c>
      <c r="D338">
        <v>24</v>
      </c>
      <c r="E338">
        <v>666</v>
      </c>
      <c r="F338">
        <v>20.2</v>
      </c>
      <c r="G338">
        <v>6.8520000000000003</v>
      </c>
      <c r="H338">
        <v>19.78</v>
      </c>
      <c r="I338">
        <v>27.5</v>
      </c>
      <c r="J338" s="8">
        <f>$V$3*A338+$V$4*B338+$V$5*C338+$V$6*D338+$V$7*E338+$V$8*F338+$V$9*G338+$V$10*H338+$V$2</f>
        <v>20.255180842401487</v>
      </c>
      <c r="K338" s="33">
        <f>ABS(J338-I338)/I338</f>
        <v>0.26344796936721865</v>
      </c>
      <c r="L338" s="33"/>
    </row>
    <row r="339" spans="1:12" x14ac:dyDescent="0.3">
      <c r="A339">
        <v>100</v>
      </c>
      <c r="B339">
        <v>18.100000000000001</v>
      </c>
      <c r="C339">
        <v>0.59699999999999998</v>
      </c>
      <c r="D339">
        <v>24</v>
      </c>
      <c r="E339">
        <v>666</v>
      </c>
      <c r="F339">
        <v>20.2</v>
      </c>
      <c r="G339">
        <v>5.7569999999999997</v>
      </c>
      <c r="H339">
        <v>10.11</v>
      </c>
      <c r="I339">
        <v>15</v>
      </c>
      <c r="J339" s="8">
        <f>$V$3*A339+$V$4*B339+$V$5*C339+$V$6*D339+$V$7*E339+$V$8*F339+$V$9*G339+$V$10*H339+$V$2</f>
        <v>21.589682589486067</v>
      </c>
      <c r="K339" s="33">
        <f>ABS(J339-I339)/I339</f>
        <v>0.43931217263240446</v>
      </c>
      <c r="L339" s="33"/>
    </row>
    <row r="340" spans="1:12" x14ac:dyDescent="0.3">
      <c r="A340">
        <v>100</v>
      </c>
      <c r="B340">
        <v>18.100000000000001</v>
      </c>
      <c r="C340">
        <v>0.59699999999999998</v>
      </c>
      <c r="D340">
        <v>24</v>
      </c>
      <c r="E340">
        <v>666</v>
      </c>
      <c r="F340">
        <v>20.2</v>
      </c>
      <c r="G340">
        <v>6.657</v>
      </c>
      <c r="H340">
        <v>21.22</v>
      </c>
      <c r="I340">
        <v>17.2</v>
      </c>
      <c r="J340" s="8">
        <f>$V$3*A340+$V$4*B340+$V$5*C340+$V$6*D340+$V$7*E340+$V$8*F340+$V$9*G340+$V$10*H340+$V$2</f>
        <v>18.579285029248979</v>
      </c>
      <c r="K340" s="33">
        <f>ABS(J340-I340)/I340</f>
        <v>8.0190990072615098E-2</v>
      </c>
      <c r="L340" s="33"/>
    </row>
    <row r="341" spans="1:12" x14ac:dyDescent="0.3">
      <c r="A341">
        <v>100</v>
      </c>
      <c r="B341">
        <v>18.100000000000001</v>
      </c>
      <c r="C341">
        <v>0.59699999999999998</v>
      </c>
      <c r="D341">
        <v>24</v>
      </c>
      <c r="E341">
        <v>666</v>
      </c>
      <c r="F341">
        <v>20.2</v>
      </c>
      <c r="G341">
        <v>4.6280000000000001</v>
      </c>
      <c r="H341">
        <v>34.369999999999997</v>
      </c>
      <c r="I341">
        <v>17.899999999999999</v>
      </c>
      <c r="J341" s="8">
        <f>$V$3*A341+$V$4*B341+$V$5*C341+$V$6*D341+$V$7*E341+$V$8*F341+$V$9*G341+$V$10*H341+$V$2</f>
        <v>2.2508639525004597</v>
      </c>
      <c r="K341" s="33">
        <f>ABS(J341-I341)/I341</f>
        <v>0.87425341047483462</v>
      </c>
      <c r="L341" s="33"/>
    </row>
    <row r="342" spans="1:12" x14ac:dyDescent="0.3">
      <c r="A342">
        <v>100</v>
      </c>
      <c r="B342">
        <v>18.100000000000001</v>
      </c>
      <c r="C342">
        <v>0.59699999999999998</v>
      </c>
      <c r="D342">
        <v>24</v>
      </c>
      <c r="E342">
        <v>666</v>
      </c>
      <c r="F342">
        <v>20.2</v>
      </c>
      <c r="G342">
        <v>5.1550000000000002</v>
      </c>
      <c r="H342">
        <v>20.079999999999998</v>
      </c>
      <c r="I342">
        <v>16.3</v>
      </c>
      <c r="J342" s="8">
        <f>$V$3*A342+$V$4*B342+$V$5*C342+$V$6*D342+$V$7*E342+$V$8*F342+$V$9*G342+$V$10*H342+$V$2</f>
        <v>13.072712234224063</v>
      </c>
      <c r="K342" s="33">
        <f>ABS(J342-I342)/I342</f>
        <v>0.19799311446478143</v>
      </c>
      <c r="L342" s="33"/>
    </row>
    <row r="343" spans="1:12" x14ac:dyDescent="0.3">
      <c r="A343">
        <v>97.4</v>
      </c>
      <c r="B343">
        <v>19.579999999999998</v>
      </c>
      <c r="C343">
        <v>0.60499999999999998</v>
      </c>
      <c r="D343">
        <v>5</v>
      </c>
      <c r="E343">
        <v>403</v>
      </c>
      <c r="F343">
        <v>14.7</v>
      </c>
      <c r="G343">
        <v>6.9429999999999996</v>
      </c>
      <c r="H343">
        <v>4.59</v>
      </c>
      <c r="I343">
        <v>41.3</v>
      </c>
      <c r="J343" s="8">
        <f>$V$3*A343+$V$4*B343+$V$5*C343+$V$6*D343+$V$7*E343+$V$8*F343+$V$9*G343+$V$10*H343+$V$2</f>
        <v>34.575314591298998</v>
      </c>
      <c r="K343" s="33">
        <f>ABS(J343-I343)/I343</f>
        <v>0.16282531255934624</v>
      </c>
      <c r="L343" s="33"/>
    </row>
    <row r="344" spans="1:12" x14ac:dyDescent="0.3">
      <c r="A344">
        <v>100</v>
      </c>
      <c r="B344">
        <v>19.579999999999998</v>
      </c>
      <c r="C344">
        <v>0.60499999999999998</v>
      </c>
      <c r="D344">
        <v>5</v>
      </c>
      <c r="E344">
        <v>403</v>
      </c>
      <c r="F344">
        <v>14.7</v>
      </c>
      <c r="G344">
        <v>6.0659999999999998</v>
      </c>
      <c r="H344">
        <v>6.43</v>
      </c>
      <c r="I344">
        <v>24.3</v>
      </c>
      <c r="J344" s="8">
        <f>$V$3*A344+$V$4*B344+$V$5*C344+$V$6*D344+$V$7*E344+$V$8*F344+$V$9*G344+$V$10*H344+$V$2</f>
        <v>29.929416132350976</v>
      </c>
      <c r="K344" s="33">
        <f>ABS(J344-I344)/I344</f>
        <v>0.2316632153230854</v>
      </c>
      <c r="L344" s="33"/>
    </row>
    <row r="345" spans="1:12" x14ac:dyDescent="0.3">
      <c r="A345">
        <v>92.6</v>
      </c>
      <c r="B345">
        <v>19.579999999999998</v>
      </c>
      <c r="C345">
        <v>0.60499999999999998</v>
      </c>
      <c r="D345">
        <v>5</v>
      </c>
      <c r="E345">
        <v>403</v>
      </c>
      <c r="F345">
        <v>14.7</v>
      </c>
      <c r="G345">
        <v>6.25</v>
      </c>
      <c r="H345">
        <v>5.5</v>
      </c>
      <c r="I345">
        <v>27</v>
      </c>
      <c r="J345" s="8">
        <f>$V$3*A345+$V$4*B345+$V$5*C345+$V$6*D345+$V$7*E345+$V$8*F345+$V$9*G345+$V$10*H345+$V$2</f>
        <v>31.00758184594363</v>
      </c>
      <c r="K345" s="33">
        <f>ABS(J345-I345)/I345</f>
        <v>0.14842895725717148</v>
      </c>
      <c r="L345" s="33"/>
    </row>
    <row r="346" spans="1:12" x14ac:dyDescent="0.3">
      <c r="A346">
        <v>90.8</v>
      </c>
      <c r="B346">
        <v>19.579999999999998</v>
      </c>
      <c r="C346">
        <v>0.60499999999999998</v>
      </c>
      <c r="D346">
        <v>5</v>
      </c>
      <c r="E346">
        <v>403</v>
      </c>
      <c r="F346">
        <v>14.7</v>
      </c>
      <c r="G346">
        <v>7.4889999999999999</v>
      </c>
      <c r="H346">
        <v>1.73</v>
      </c>
      <c r="I346">
        <v>50</v>
      </c>
      <c r="J346" s="8">
        <f>$V$3*A346+$V$4*B346+$V$5*C346+$V$6*D346+$V$7*E346+$V$8*F346+$V$9*G346+$V$10*H346+$V$2</f>
        <v>38.341205450751573</v>
      </c>
      <c r="K346" s="33">
        <f>ABS(J346-I346)/I346</f>
        <v>0.23317589098496852</v>
      </c>
      <c r="L346" s="33"/>
    </row>
    <row r="347" spans="1:12" x14ac:dyDescent="0.3">
      <c r="A347">
        <v>98.2</v>
      </c>
      <c r="B347">
        <v>19.579999999999998</v>
      </c>
      <c r="C347">
        <v>0.60499999999999998</v>
      </c>
      <c r="D347">
        <v>5</v>
      </c>
      <c r="E347">
        <v>403</v>
      </c>
      <c r="F347">
        <v>14.7</v>
      </c>
      <c r="G347">
        <v>7.8019999999999996</v>
      </c>
      <c r="H347">
        <v>1.92</v>
      </c>
      <c r="I347">
        <v>50</v>
      </c>
      <c r="J347" s="8">
        <f>$V$3*A347+$V$4*B347+$V$5*C347+$V$6*D347+$V$7*E347+$V$8*F347+$V$9*G347+$V$10*H347+$V$2</f>
        <v>39.761215678530235</v>
      </c>
      <c r="K347" s="33">
        <f>ABS(J347-I347)/I347</f>
        <v>0.20477568642939531</v>
      </c>
      <c r="L347" s="33"/>
    </row>
    <row r="348" spans="1:12" x14ac:dyDescent="0.3">
      <c r="A348">
        <v>93.9</v>
      </c>
      <c r="B348">
        <v>19.579999999999998</v>
      </c>
      <c r="C348">
        <v>0.60499999999999998</v>
      </c>
      <c r="D348">
        <v>5</v>
      </c>
      <c r="E348">
        <v>403</v>
      </c>
      <c r="F348">
        <v>14.7</v>
      </c>
      <c r="G348">
        <v>8.375</v>
      </c>
      <c r="H348">
        <v>3.32</v>
      </c>
      <c r="I348">
        <v>50</v>
      </c>
      <c r="J348" s="8">
        <f>$V$3*A348+$V$4*B348+$V$5*C348+$V$6*D348+$V$7*E348+$V$8*F348+$V$9*G348+$V$10*H348+$V$2</f>
        <v>41.136266067393109</v>
      </c>
      <c r="K348" s="33">
        <f>ABS(J348-I348)/I348</f>
        <v>0.17727467865213783</v>
      </c>
      <c r="L348" s="33"/>
    </row>
    <row r="349" spans="1:12" x14ac:dyDescent="0.3">
      <c r="A349">
        <v>91.8</v>
      </c>
      <c r="B349">
        <v>19.579999999999998</v>
      </c>
      <c r="C349">
        <v>0.60499999999999998</v>
      </c>
      <c r="D349">
        <v>5</v>
      </c>
      <c r="E349">
        <v>403</v>
      </c>
      <c r="F349">
        <v>14.7</v>
      </c>
      <c r="G349">
        <v>5.8540000000000001</v>
      </c>
      <c r="H349">
        <v>11.64</v>
      </c>
      <c r="I349">
        <v>22.7</v>
      </c>
      <c r="J349" s="8">
        <f>$V$3*A349+$V$4*B349+$V$5*C349+$V$6*D349+$V$7*E349+$V$8*F349+$V$9*G349+$V$10*H349+$V$2</f>
        <v>25.631870178105782</v>
      </c>
      <c r="K349" s="33">
        <f>ABS(J349-I349)/I349</f>
        <v>0.12915727656853668</v>
      </c>
      <c r="L349" s="33"/>
    </row>
    <row r="350" spans="1:12" x14ac:dyDescent="0.3">
      <c r="A350">
        <v>93</v>
      </c>
      <c r="B350">
        <v>19.579999999999998</v>
      </c>
      <c r="C350">
        <v>0.60499999999999998</v>
      </c>
      <c r="D350">
        <v>5</v>
      </c>
      <c r="E350">
        <v>403</v>
      </c>
      <c r="F350">
        <v>14.7</v>
      </c>
      <c r="G350">
        <v>6.101</v>
      </c>
      <c r="H350">
        <v>9.81</v>
      </c>
      <c r="I350">
        <v>25</v>
      </c>
      <c r="J350" s="8">
        <f>$V$3*A350+$V$4*B350+$V$5*C350+$V$6*D350+$V$7*E350+$V$8*F350+$V$9*G350+$V$10*H350+$V$2</f>
        <v>27.797824449638863</v>
      </c>
      <c r="K350" s="33">
        <f>ABS(J350-I350)/I350</f>
        <v>0.11191297798555454</v>
      </c>
      <c r="L350" s="33"/>
    </row>
    <row r="351" spans="1:12" x14ac:dyDescent="0.3">
      <c r="A351">
        <v>96.2</v>
      </c>
      <c r="B351">
        <v>19.579999999999998</v>
      </c>
      <c r="C351">
        <v>0.60499999999999998</v>
      </c>
      <c r="D351">
        <v>5</v>
      </c>
      <c r="E351">
        <v>403</v>
      </c>
      <c r="F351">
        <v>14.7</v>
      </c>
      <c r="G351">
        <v>7.9290000000000003</v>
      </c>
      <c r="H351">
        <v>3.7</v>
      </c>
      <c r="I351">
        <v>50</v>
      </c>
      <c r="J351" s="8">
        <f>$V$3*A351+$V$4*B351+$V$5*C351+$V$6*D351+$V$7*E351+$V$8*F351+$V$9*G351+$V$10*H351+$V$2</f>
        <v>39.14209679345371</v>
      </c>
      <c r="K351" s="33">
        <f>ABS(J351-I351)/I351</f>
        <v>0.21715806413092578</v>
      </c>
      <c r="L351" s="33"/>
    </row>
    <row r="352" spans="1:12" x14ac:dyDescent="0.3">
      <c r="A352">
        <v>79.2</v>
      </c>
      <c r="B352">
        <v>19.579999999999998</v>
      </c>
      <c r="C352">
        <v>0.60499999999999998</v>
      </c>
      <c r="D352">
        <v>5</v>
      </c>
      <c r="E352">
        <v>403</v>
      </c>
      <c r="F352">
        <v>14.7</v>
      </c>
      <c r="G352">
        <v>5.8769999999999998</v>
      </c>
      <c r="H352">
        <v>12.14</v>
      </c>
      <c r="I352">
        <v>23.8</v>
      </c>
      <c r="J352" s="8">
        <f>$V$3*A352+$V$4*B352+$V$5*C352+$V$6*D352+$V$7*E352+$V$8*F352+$V$9*G352+$V$10*H352+$V$2</f>
        <v>25.009195821746282</v>
      </c>
      <c r="K352" s="33">
        <f>ABS(J352-I352)/I352</f>
        <v>5.0806547132196678E-2</v>
      </c>
      <c r="L352" s="33"/>
    </row>
    <row r="353" spans="1:12" x14ac:dyDescent="0.3">
      <c r="A353">
        <v>96.1</v>
      </c>
      <c r="B353">
        <v>19.579999999999998</v>
      </c>
      <c r="C353">
        <v>0.60499999999999998</v>
      </c>
      <c r="D353">
        <v>5</v>
      </c>
      <c r="E353">
        <v>403</v>
      </c>
      <c r="F353">
        <v>14.7</v>
      </c>
      <c r="G353">
        <v>6.319</v>
      </c>
      <c r="H353">
        <v>11.1</v>
      </c>
      <c r="I353">
        <v>23.8</v>
      </c>
      <c r="J353" s="8">
        <f>$V$3*A353+$V$4*B353+$V$5*C353+$V$6*D353+$V$7*E353+$V$8*F353+$V$9*G353+$V$10*H353+$V$2</f>
        <v>28.018619586222417</v>
      </c>
      <c r="K353" s="33">
        <f>ABS(J353-I353)/I353</f>
        <v>0.17725292379085783</v>
      </c>
      <c r="L353" s="33"/>
    </row>
    <row r="354" spans="1:12" x14ac:dyDescent="0.3">
      <c r="A354">
        <v>95.2</v>
      </c>
      <c r="B354">
        <v>19.579999999999998</v>
      </c>
      <c r="C354">
        <v>0.60499999999999998</v>
      </c>
      <c r="D354">
        <v>5</v>
      </c>
      <c r="E354">
        <v>403</v>
      </c>
      <c r="F354">
        <v>14.7</v>
      </c>
      <c r="G354">
        <v>6.4020000000000001</v>
      </c>
      <c r="H354">
        <v>11.32</v>
      </c>
      <c r="I354">
        <v>22.3</v>
      </c>
      <c r="J354" s="8">
        <f>$V$3*A354+$V$4*B354+$V$5*C354+$V$6*D354+$V$7*E354+$V$8*F354+$V$9*G354+$V$10*H354+$V$2</f>
        <v>28.198257003392893</v>
      </c>
      <c r="K354" s="33">
        <f>ABS(J354-I354)/I354</f>
        <v>0.26449582974856017</v>
      </c>
      <c r="L354" s="33"/>
    </row>
    <row r="355" spans="1:12" x14ac:dyDescent="0.3">
      <c r="A355">
        <v>94.6</v>
      </c>
      <c r="B355">
        <v>19.579999999999998</v>
      </c>
      <c r="C355">
        <v>0.60499999999999998</v>
      </c>
      <c r="D355">
        <v>5</v>
      </c>
      <c r="E355">
        <v>403</v>
      </c>
      <c r="F355">
        <v>14.7</v>
      </c>
      <c r="G355">
        <v>5.875</v>
      </c>
      <c r="H355">
        <v>14.43</v>
      </c>
      <c r="I355">
        <v>17.399999999999999</v>
      </c>
      <c r="J355" s="8">
        <f>$V$3*A355+$V$4*B355+$V$5*C355+$V$6*D355+$V$7*E355+$V$8*F355+$V$9*G355+$V$10*H355+$V$2</f>
        <v>24.122328518567947</v>
      </c>
      <c r="K355" s="33">
        <f>ABS(J355-I355)/I355</f>
        <v>0.38634071945792814</v>
      </c>
      <c r="L355" s="33"/>
    </row>
    <row r="356" spans="1:12" x14ac:dyDescent="0.3">
      <c r="A356">
        <v>97.3</v>
      </c>
      <c r="B356">
        <v>19.579999999999998</v>
      </c>
      <c r="C356">
        <v>0.60499999999999998</v>
      </c>
      <c r="D356">
        <v>5</v>
      </c>
      <c r="E356">
        <v>403</v>
      </c>
      <c r="F356">
        <v>14.7</v>
      </c>
      <c r="G356">
        <v>5.88</v>
      </c>
      <c r="H356">
        <v>12.03</v>
      </c>
      <c r="I356">
        <v>19.100000000000001</v>
      </c>
      <c r="J356" s="8">
        <f>$V$3*A356+$V$4*B356+$V$5*C356+$V$6*D356+$V$7*E356+$V$8*F356+$V$9*G356+$V$10*H356+$V$2</f>
        <v>25.684262533405644</v>
      </c>
      <c r="K356" s="33">
        <f>ABS(J356-I356)/I356</f>
        <v>0.34472578708930063</v>
      </c>
      <c r="L356" s="33"/>
    </row>
    <row r="357" spans="1:12" x14ac:dyDescent="0.3">
      <c r="A357">
        <v>92.7</v>
      </c>
      <c r="B357">
        <v>27.74</v>
      </c>
      <c r="C357">
        <v>0.60899999999999999</v>
      </c>
      <c r="D357">
        <v>4</v>
      </c>
      <c r="E357">
        <v>711</v>
      </c>
      <c r="F357">
        <v>20.100000000000001</v>
      </c>
      <c r="G357">
        <v>5.4539999999999997</v>
      </c>
      <c r="H357">
        <v>18.059999999999999</v>
      </c>
      <c r="I357">
        <v>15.2</v>
      </c>
      <c r="J357" s="8">
        <f>$V$3*A357+$V$4*B357+$V$5*C357+$V$6*D357+$V$7*E357+$V$8*F357+$V$9*G357+$V$10*H357+$V$2</f>
        <v>10.65168225560241</v>
      </c>
      <c r="K357" s="33">
        <f>ABS(J357-I357)/I357</f>
        <v>0.29923143055247303</v>
      </c>
      <c r="L357" s="33"/>
    </row>
    <row r="358" spans="1:12" x14ac:dyDescent="0.3">
      <c r="A358">
        <v>98.3</v>
      </c>
      <c r="B358">
        <v>27.74</v>
      </c>
      <c r="C358">
        <v>0.60899999999999999</v>
      </c>
      <c r="D358">
        <v>4</v>
      </c>
      <c r="E358">
        <v>711</v>
      </c>
      <c r="F358">
        <v>20.100000000000001</v>
      </c>
      <c r="G358">
        <v>5.4139999999999997</v>
      </c>
      <c r="H358">
        <v>23.97</v>
      </c>
      <c r="I358">
        <v>7</v>
      </c>
      <c r="J358" s="8">
        <f>$V$3*A358+$V$4*B358+$V$5*C358+$V$6*D358+$V$7*E358+$V$8*F358+$V$9*G358+$V$10*H358+$V$2</f>
        <v>7.0946079188100981</v>
      </c>
      <c r="K358" s="33">
        <f>ABS(J358-I358)/I358</f>
        <v>1.3515416972871159E-2</v>
      </c>
      <c r="L358" s="33"/>
    </row>
    <row r="359" spans="1:12" x14ac:dyDescent="0.3">
      <c r="A359">
        <v>98</v>
      </c>
      <c r="B359">
        <v>27.74</v>
      </c>
      <c r="C359">
        <v>0.60899999999999999</v>
      </c>
      <c r="D359">
        <v>4</v>
      </c>
      <c r="E359">
        <v>711</v>
      </c>
      <c r="F359">
        <v>20.100000000000001</v>
      </c>
      <c r="G359">
        <v>5.093</v>
      </c>
      <c r="H359">
        <v>29.68</v>
      </c>
      <c r="I359">
        <v>8.1</v>
      </c>
      <c r="J359" s="8">
        <f>$V$3*A359+$V$4*B359+$V$5*C359+$V$6*D359+$V$7*E359+$V$8*F359+$V$9*G359+$V$10*H359+$V$2</f>
        <v>2.3049923943931425</v>
      </c>
      <c r="K359" s="33">
        <f>ABS(J359-I359)/I359</f>
        <v>0.71543303772924161</v>
      </c>
      <c r="L359" s="33"/>
    </row>
    <row r="360" spans="1:12" x14ac:dyDescent="0.3">
      <c r="A360">
        <v>98.8</v>
      </c>
      <c r="B360">
        <v>27.74</v>
      </c>
      <c r="C360">
        <v>0.60899999999999999</v>
      </c>
      <c r="D360">
        <v>4</v>
      </c>
      <c r="E360">
        <v>711</v>
      </c>
      <c r="F360">
        <v>20.100000000000001</v>
      </c>
      <c r="G360">
        <v>5.9829999999999997</v>
      </c>
      <c r="H360">
        <v>18.07</v>
      </c>
      <c r="I360">
        <v>13.6</v>
      </c>
      <c r="J360" s="8">
        <f>$V$3*A360+$V$4*B360+$V$5*C360+$V$6*D360+$V$7*E360+$V$8*F360+$V$9*G360+$V$10*H360+$V$2</f>
        <v>13.028907000752525</v>
      </c>
      <c r="K360" s="33">
        <f>ABS(J360-I360)/I360</f>
        <v>4.1992132297608405E-2</v>
      </c>
      <c r="L360" s="33"/>
    </row>
    <row r="361" spans="1:12" x14ac:dyDescent="0.3">
      <c r="A361">
        <v>83.5</v>
      </c>
      <c r="B361">
        <v>27.74</v>
      </c>
      <c r="C361">
        <v>0.60899999999999999</v>
      </c>
      <c r="D361">
        <v>4</v>
      </c>
      <c r="E361">
        <v>711</v>
      </c>
      <c r="F361">
        <v>20.100000000000001</v>
      </c>
      <c r="G361">
        <v>5.9829999999999997</v>
      </c>
      <c r="H361">
        <v>13.35</v>
      </c>
      <c r="I361">
        <v>20.100000000000001</v>
      </c>
      <c r="J361" s="8">
        <f>$V$3*A361+$V$4*B361+$V$5*C361+$V$6*D361+$V$7*E361+$V$8*F361+$V$9*G361+$V$10*H361+$V$2</f>
        <v>15.381353917401599</v>
      </c>
      <c r="K361" s="33">
        <f>ABS(J361-I361)/I361</f>
        <v>0.23475851157205982</v>
      </c>
      <c r="L361" s="33"/>
    </row>
    <row r="362" spans="1:12" x14ac:dyDescent="0.3">
      <c r="A362">
        <v>87.6</v>
      </c>
      <c r="B362">
        <v>18.100000000000001</v>
      </c>
      <c r="C362">
        <v>0.61399999999999999</v>
      </c>
      <c r="D362">
        <v>24</v>
      </c>
      <c r="E362">
        <v>666</v>
      </c>
      <c r="F362">
        <v>20.2</v>
      </c>
      <c r="G362">
        <v>5.6479999999999997</v>
      </c>
      <c r="H362">
        <v>14.1</v>
      </c>
      <c r="I362">
        <v>20.8</v>
      </c>
      <c r="J362" s="8">
        <f>$V$3*A362+$V$4*B362+$V$5*C362+$V$6*D362+$V$7*E362+$V$8*F362+$V$9*G362+$V$10*H362+$V$2</f>
        <v>18.142391441923884</v>
      </c>
      <c r="K362" s="33">
        <f>ABS(J362-I362)/I362</f>
        <v>0.1277696422151979</v>
      </c>
      <c r="L362" s="33"/>
    </row>
    <row r="363" spans="1:12" x14ac:dyDescent="0.3">
      <c r="A363">
        <v>85.1</v>
      </c>
      <c r="B363">
        <v>18.100000000000001</v>
      </c>
      <c r="C363">
        <v>0.61399999999999999</v>
      </c>
      <c r="D363">
        <v>24</v>
      </c>
      <c r="E363">
        <v>666</v>
      </c>
      <c r="F363">
        <v>20.2</v>
      </c>
      <c r="G363">
        <v>6.1029999999999998</v>
      </c>
      <c r="H363">
        <v>23.29</v>
      </c>
      <c r="I363">
        <v>13.4</v>
      </c>
      <c r="J363" s="8">
        <f>$V$3*A363+$V$4*B363+$V$5*C363+$V$6*D363+$V$7*E363+$V$8*F363+$V$9*G363+$V$10*H363+$V$2</f>
        <v>14.375728615330493</v>
      </c>
      <c r="K363" s="33">
        <f>ABS(J363-I363)/I363</f>
        <v>7.2815568308245704E-2</v>
      </c>
      <c r="L363" s="33"/>
    </row>
    <row r="364" spans="1:12" x14ac:dyDescent="0.3">
      <c r="A364">
        <v>67.599999999999994</v>
      </c>
      <c r="B364">
        <v>18.100000000000001</v>
      </c>
      <c r="C364">
        <v>0.61399999999999999</v>
      </c>
      <c r="D364">
        <v>24</v>
      </c>
      <c r="E364">
        <v>666</v>
      </c>
      <c r="F364">
        <v>20.2</v>
      </c>
      <c r="G364">
        <v>6.98</v>
      </c>
      <c r="H364">
        <v>11.66</v>
      </c>
      <c r="I364">
        <v>29.8</v>
      </c>
      <c r="J364" s="8">
        <f>$V$3*A364+$V$4*B364+$V$5*C364+$V$6*D364+$V$7*E364+$V$8*F364+$V$9*G364+$V$10*H364+$V$2</f>
        <v>24.455405535018546</v>
      </c>
      <c r="K364" s="33">
        <f>ABS(J364-I364)/I364</f>
        <v>0.17934880754971325</v>
      </c>
      <c r="L364" s="33"/>
    </row>
    <row r="365" spans="1:12" x14ac:dyDescent="0.3">
      <c r="A365">
        <v>93.6</v>
      </c>
      <c r="B365">
        <v>18.100000000000001</v>
      </c>
      <c r="C365">
        <v>0.61399999999999999</v>
      </c>
      <c r="D365">
        <v>24</v>
      </c>
      <c r="E365">
        <v>666</v>
      </c>
      <c r="F365">
        <v>20.2</v>
      </c>
      <c r="G365">
        <v>6.484</v>
      </c>
      <c r="H365">
        <v>18.68</v>
      </c>
      <c r="I365">
        <v>16.7</v>
      </c>
      <c r="J365" s="8">
        <f>$V$3*A365+$V$4*B365+$V$5*C365+$V$6*D365+$V$7*E365+$V$8*F365+$V$9*G365+$V$10*H365+$V$2</f>
        <v>19.01726374256836</v>
      </c>
      <c r="K365" s="33">
        <f>ABS(J365-I365)/I365</f>
        <v>0.13875830793822522</v>
      </c>
      <c r="L365" s="33"/>
    </row>
    <row r="366" spans="1:12" x14ac:dyDescent="0.3">
      <c r="A366">
        <v>97.3</v>
      </c>
      <c r="B366">
        <v>18.100000000000001</v>
      </c>
      <c r="C366">
        <v>0.61399999999999999</v>
      </c>
      <c r="D366">
        <v>24</v>
      </c>
      <c r="E366">
        <v>666</v>
      </c>
      <c r="F366">
        <v>20.2</v>
      </c>
      <c r="G366">
        <v>5.3040000000000003</v>
      </c>
      <c r="H366">
        <v>24.91</v>
      </c>
      <c r="I366">
        <v>12</v>
      </c>
      <c r="J366" s="8">
        <f>$V$3*A366+$V$4*B366+$V$5*C366+$V$6*D366+$V$7*E366+$V$8*F366+$V$9*G366+$V$10*H366+$V$2</f>
        <v>10.50092739735372</v>
      </c>
      <c r="K366" s="33">
        <f>ABS(J366-I366)/I366</f>
        <v>0.12492271688718996</v>
      </c>
      <c r="L366" s="33"/>
    </row>
    <row r="367" spans="1:12" x14ac:dyDescent="0.3">
      <c r="A367">
        <v>96.7</v>
      </c>
      <c r="B367">
        <v>18.100000000000001</v>
      </c>
      <c r="C367">
        <v>0.61399999999999999</v>
      </c>
      <c r="D367">
        <v>24</v>
      </c>
      <c r="E367">
        <v>666</v>
      </c>
      <c r="F367">
        <v>20.2</v>
      </c>
      <c r="G367">
        <v>6.1849999999999996</v>
      </c>
      <c r="H367">
        <v>18.03</v>
      </c>
      <c r="I367">
        <v>14.6</v>
      </c>
      <c r="J367" s="8">
        <f>$V$3*A367+$V$4*B367+$V$5*C367+$V$6*D367+$V$7*E367+$V$8*F367+$V$9*G367+$V$10*H367+$V$2</f>
        <v>18.279200434453784</v>
      </c>
      <c r="K367" s="33">
        <f>ABS(J367-I367)/I367</f>
        <v>0.25200002975710856</v>
      </c>
      <c r="L367" s="33"/>
    </row>
    <row r="368" spans="1:12" x14ac:dyDescent="0.3">
      <c r="A368">
        <v>88</v>
      </c>
      <c r="B368">
        <v>18.100000000000001</v>
      </c>
      <c r="C368">
        <v>0.61399999999999999</v>
      </c>
      <c r="D368">
        <v>24</v>
      </c>
      <c r="E368">
        <v>666</v>
      </c>
      <c r="F368">
        <v>20.2</v>
      </c>
      <c r="G368">
        <v>6.2290000000000001</v>
      </c>
      <c r="H368">
        <v>13.11</v>
      </c>
      <c r="I368">
        <v>21.4</v>
      </c>
      <c r="J368" s="8">
        <f>$V$3*A368+$V$4*B368+$V$5*C368+$V$6*D368+$V$7*E368+$V$8*F368+$V$9*G368+$V$10*H368+$V$2</f>
        <v>21.151570580538625</v>
      </c>
      <c r="K368" s="33">
        <f>ABS(J368-I368)/I368</f>
        <v>1.1608851376699715E-2</v>
      </c>
      <c r="L368" s="33"/>
    </row>
    <row r="369" spans="1:12" x14ac:dyDescent="0.3">
      <c r="A369">
        <v>96</v>
      </c>
      <c r="B369">
        <v>21.89</v>
      </c>
      <c r="C369">
        <v>0.624</v>
      </c>
      <c r="D369">
        <v>4</v>
      </c>
      <c r="E369">
        <v>437</v>
      </c>
      <c r="F369">
        <v>21.2</v>
      </c>
      <c r="G369">
        <v>5.6929999999999996</v>
      </c>
      <c r="H369">
        <v>17.190000000000001</v>
      </c>
      <c r="I369">
        <v>16.2</v>
      </c>
      <c r="J369" s="8">
        <f>$V$3*A369+$V$4*B369+$V$5*C369+$V$6*D369+$V$7*E369+$V$8*F369+$V$9*G369+$V$10*H369+$V$2</f>
        <v>14.135168986327635</v>
      </c>
      <c r="K369" s="33">
        <f>ABS(J369-I369)/I369</f>
        <v>0.12745870454767683</v>
      </c>
      <c r="L369" s="33"/>
    </row>
    <row r="370" spans="1:12" x14ac:dyDescent="0.3">
      <c r="A370">
        <v>98.8</v>
      </c>
      <c r="B370">
        <v>21.89</v>
      </c>
      <c r="C370">
        <v>0.624</v>
      </c>
      <c r="D370">
        <v>4</v>
      </c>
      <c r="E370">
        <v>437</v>
      </c>
      <c r="F370">
        <v>21.2</v>
      </c>
      <c r="G370">
        <v>6.431</v>
      </c>
      <c r="H370">
        <v>15.39</v>
      </c>
      <c r="I370">
        <v>18</v>
      </c>
      <c r="J370" s="8">
        <f>$V$3*A370+$V$4*B370+$V$5*C370+$V$6*D370+$V$7*E370+$V$8*F370+$V$9*G370+$V$10*H370+$V$2</f>
        <v>18.36126967499607</v>
      </c>
      <c r="K370" s="33">
        <f>ABS(J370-I370)/I370</f>
        <v>2.0070537499781653E-2</v>
      </c>
      <c r="L370" s="33"/>
    </row>
    <row r="371" spans="1:12" x14ac:dyDescent="0.3">
      <c r="A371">
        <v>94.7</v>
      </c>
      <c r="B371">
        <v>21.89</v>
      </c>
      <c r="C371">
        <v>0.624</v>
      </c>
      <c r="D371">
        <v>4</v>
      </c>
      <c r="E371">
        <v>437</v>
      </c>
      <c r="F371">
        <v>21.2</v>
      </c>
      <c r="G371">
        <v>5.6369999999999996</v>
      </c>
      <c r="H371">
        <v>18.34</v>
      </c>
      <c r="I371">
        <v>14.3</v>
      </c>
      <c r="J371" s="8">
        <f>$V$3*A371+$V$4*B371+$V$5*C371+$V$6*D371+$V$7*E371+$V$8*F371+$V$9*G371+$V$10*H371+$V$2</f>
        <v>13.165394101720956</v>
      </c>
      <c r="K371" s="33">
        <f>ABS(J371-I371)/I371</f>
        <v>7.9343069809723388E-2</v>
      </c>
      <c r="L371" s="33"/>
    </row>
    <row r="372" spans="1:12" x14ac:dyDescent="0.3">
      <c r="A372">
        <v>98.9</v>
      </c>
      <c r="B372">
        <v>21.89</v>
      </c>
      <c r="C372">
        <v>0.624</v>
      </c>
      <c r="D372">
        <v>4</v>
      </c>
      <c r="E372">
        <v>437</v>
      </c>
      <c r="F372">
        <v>21.2</v>
      </c>
      <c r="G372">
        <v>6.4580000000000002</v>
      </c>
      <c r="H372">
        <v>12.6</v>
      </c>
      <c r="I372">
        <v>19.2</v>
      </c>
      <c r="J372" s="8">
        <f>$V$3*A372+$V$4*B372+$V$5*C372+$V$6*D372+$V$7*E372+$V$8*F372+$V$9*G372+$V$10*H372+$V$2</f>
        <v>20.164345229813005</v>
      </c>
      <c r="K372" s="33">
        <f>ABS(J372-I372)/I372</f>
        <v>5.022631405276072E-2</v>
      </c>
      <c r="L372" s="33"/>
    </row>
    <row r="373" spans="1:12" x14ac:dyDescent="0.3">
      <c r="A373">
        <v>97.7</v>
      </c>
      <c r="B373">
        <v>21.89</v>
      </c>
      <c r="C373">
        <v>0.624</v>
      </c>
      <c r="D373">
        <v>4</v>
      </c>
      <c r="E373">
        <v>437</v>
      </c>
      <c r="F373">
        <v>21.2</v>
      </c>
      <c r="G373">
        <v>6.3259999999999996</v>
      </c>
      <c r="H373">
        <v>12.26</v>
      </c>
      <c r="I373">
        <v>19.600000000000001</v>
      </c>
      <c r="J373" s="8">
        <f>$V$3*A373+$V$4*B373+$V$5*C373+$V$6*D373+$V$7*E373+$V$8*F373+$V$9*G373+$V$10*H373+$V$2</f>
        <v>19.786015530591495</v>
      </c>
      <c r="K373" s="33">
        <f>ABS(J373-I373)/I373</f>
        <v>9.4905882954843708E-3</v>
      </c>
      <c r="L373" s="33"/>
    </row>
    <row r="374" spans="1:12" x14ac:dyDescent="0.3">
      <c r="A374">
        <v>97.9</v>
      </c>
      <c r="B374">
        <v>21.89</v>
      </c>
      <c r="C374">
        <v>0.624</v>
      </c>
      <c r="D374">
        <v>4</v>
      </c>
      <c r="E374">
        <v>437</v>
      </c>
      <c r="F374">
        <v>21.2</v>
      </c>
      <c r="G374">
        <v>6.3719999999999999</v>
      </c>
      <c r="H374">
        <v>11.12</v>
      </c>
      <c r="I374">
        <v>23</v>
      </c>
      <c r="J374" s="8">
        <f>$V$3*A374+$V$4*B374+$V$5*C374+$V$6*D374+$V$7*E374+$V$8*F374+$V$9*G374+$V$10*H374+$V$2</f>
        <v>20.672255676315487</v>
      </c>
      <c r="K374" s="33">
        <f>ABS(J374-I374)/I374</f>
        <v>0.10120627494280492</v>
      </c>
      <c r="L374" s="33"/>
    </row>
    <row r="375" spans="1:12" x14ac:dyDescent="0.3">
      <c r="A375">
        <v>95.4</v>
      </c>
      <c r="B375">
        <v>21.89</v>
      </c>
      <c r="C375">
        <v>0.624</v>
      </c>
      <c r="D375">
        <v>4</v>
      </c>
      <c r="E375">
        <v>437</v>
      </c>
      <c r="F375">
        <v>21.2</v>
      </c>
      <c r="G375">
        <v>5.8220000000000001</v>
      </c>
      <c r="H375">
        <v>15.03</v>
      </c>
      <c r="I375">
        <v>18.399999999999999</v>
      </c>
      <c r="J375" s="8">
        <f>$V$3*A375+$V$4*B375+$V$5*C375+$V$6*D375+$V$7*E375+$V$8*F375+$V$9*G375+$V$10*H375+$V$2</f>
        <v>15.954737554988867</v>
      </c>
      <c r="K375" s="33">
        <f>ABS(J375-I375)/I375</f>
        <v>0.13289469809843107</v>
      </c>
      <c r="L375" s="33"/>
    </row>
    <row r="376" spans="1:12" x14ac:dyDescent="0.3">
      <c r="A376">
        <v>98.4</v>
      </c>
      <c r="B376">
        <v>21.89</v>
      </c>
      <c r="C376">
        <v>0.624</v>
      </c>
      <c r="D376">
        <v>4</v>
      </c>
      <c r="E376">
        <v>437</v>
      </c>
      <c r="F376">
        <v>21.2</v>
      </c>
      <c r="G376">
        <v>5.7569999999999997</v>
      </c>
      <c r="H376">
        <v>17.309999999999999</v>
      </c>
      <c r="I376">
        <v>15.6</v>
      </c>
      <c r="J376" s="8">
        <f>$V$3*A376+$V$4*B376+$V$5*C376+$V$6*D376+$V$7*E376+$V$8*F376+$V$9*G376+$V$10*H376+$V$2</f>
        <v>14.405623790893525</v>
      </c>
      <c r="K376" s="33">
        <f>ABS(J376-I376)/I376</f>
        <v>7.6562577506825283E-2</v>
      </c>
      <c r="L376" s="33"/>
    </row>
    <row r="377" spans="1:12" x14ac:dyDescent="0.3">
      <c r="A377">
        <v>98.2</v>
      </c>
      <c r="B377">
        <v>21.89</v>
      </c>
      <c r="C377">
        <v>0.624</v>
      </c>
      <c r="D377">
        <v>4</v>
      </c>
      <c r="E377">
        <v>437</v>
      </c>
      <c r="F377">
        <v>21.2</v>
      </c>
      <c r="G377">
        <v>6.335</v>
      </c>
      <c r="H377">
        <v>16.96</v>
      </c>
      <c r="I377">
        <v>18.100000000000001</v>
      </c>
      <c r="J377" s="8">
        <f>$V$3*A377+$V$4*B377+$V$5*C377+$V$6*D377+$V$7*E377+$V$8*F377+$V$9*G377+$V$10*H377+$V$2</f>
        <v>16.995363605871169</v>
      </c>
      <c r="K377" s="33">
        <f>ABS(J377-I377)/I377</f>
        <v>6.102963503474209E-2</v>
      </c>
      <c r="L377" s="33"/>
    </row>
    <row r="378" spans="1:12" x14ac:dyDescent="0.3">
      <c r="A378">
        <v>93.5</v>
      </c>
      <c r="B378">
        <v>21.89</v>
      </c>
      <c r="C378">
        <v>0.624</v>
      </c>
      <c r="D378">
        <v>4</v>
      </c>
      <c r="E378">
        <v>437</v>
      </c>
      <c r="F378">
        <v>21.2</v>
      </c>
      <c r="G378">
        <v>5.9420000000000002</v>
      </c>
      <c r="H378">
        <v>16.899999999999999</v>
      </c>
      <c r="I378">
        <v>17.399999999999999</v>
      </c>
      <c r="J378" s="8">
        <f>$V$3*A378+$V$4*B378+$V$5*C378+$V$6*D378+$V$7*E378+$V$8*F378+$V$9*G378+$V$10*H378+$V$2</f>
        <v>15.255569547858432</v>
      </c>
      <c r="K378" s="33">
        <f>ABS(J378-I378)/I378</f>
        <v>0.12324312943342339</v>
      </c>
      <c r="L378" s="33"/>
    </row>
    <row r="379" spans="1:12" x14ac:dyDescent="0.3">
      <c r="A379">
        <v>98.4</v>
      </c>
      <c r="B379">
        <v>21.89</v>
      </c>
      <c r="C379">
        <v>0.624</v>
      </c>
      <c r="D379">
        <v>4</v>
      </c>
      <c r="E379">
        <v>437</v>
      </c>
      <c r="F379">
        <v>21.2</v>
      </c>
      <c r="G379">
        <v>6.4539999999999997</v>
      </c>
      <c r="H379">
        <v>14.59</v>
      </c>
      <c r="I379">
        <v>17.100000000000001</v>
      </c>
      <c r="J379" s="8">
        <f>$V$3*A379+$V$4*B379+$V$5*C379+$V$6*D379+$V$7*E379+$V$8*F379+$V$9*G379+$V$10*H379+$V$2</f>
        <v>18.92710890251189</v>
      </c>
      <c r="K379" s="33">
        <f>ABS(J379-I379)/I379</f>
        <v>0.10684847383110457</v>
      </c>
      <c r="L379" s="33"/>
    </row>
    <row r="380" spans="1:12" x14ac:dyDescent="0.3">
      <c r="A380">
        <v>98.2</v>
      </c>
      <c r="B380">
        <v>21.89</v>
      </c>
      <c r="C380">
        <v>0.624</v>
      </c>
      <c r="D380">
        <v>4</v>
      </c>
      <c r="E380">
        <v>437</v>
      </c>
      <c r="F380">
        <v>21.2</v>
      </c>
      <c r="G380">
        <v>5.8570000000000002</v>
      </c>
      <c r="H380">
        <v>21.32</v>
      </c>
      <c r="I380">
        <v>13.3</v>
      </c>
      <c r="J380" s="8">
        <f>$V$3*A380+$V$4*B380+$V$5*C380+$V$6*D380+$V$7*E380+$V$8*F380+$V$9*G380+$V$10*H380+$V$2</f>
        <v>12.384894973754296</v>
      </c>
      <c r="K380" s="33">
        <f>ABS(J380-I380)/I380</f>
        <v>6.8804889191406371E-2</v>
      </c>
      <c r="L380" s="33"/>
    </row>
    <row r="381" spans="1:12" x14ac:dyDescent="0.3">
      <c r="A381">
        <v>97.9</v>
      </c>
      <c r="B381">
        <v>21.89</v>
      </c>
      <c r="C381">
        <v>0.624</v>
      </c>
      <c r="D381">
        <v>4</v>
      </c>
      <c r="E381">
        <v>437</v>
      </c>
      <c r="F381">
        <v>21.2</v>
      </c>
      <c r="G381">
        <v>6.1509999999999998</v>
      </c>
      <c r="H381">
        <v>18.46</v>
      </c>
      <c r="I381">
        <v>17.8</v>
      </c>
      <c r="J381" s="8">
        <f>$V$3*A381+$V$4*B381+$V$5*C381+$V$6*D381+$V$7*E381+$V$8*F381+$V$9*G381+$V$10*H381+$V$2</f>
        <v>15.318657906217881</v>
      </c>
      <c r="K381" s="33">
        <f>ABS(J381-I381)/I381</f>
        <v>0.13940124122371458</v>
      </c>
      <c r="L381" s="33"/>
    </row>
    <row r="382" spans="1:12" x14ac:dyDescent="0.3">
      <c r="A382">
        <v>93.6</v>
      </c>
      <c r="B382">
        <v>21.89</v>
      </c>
      <c r="C382">
        <v>0.624</v>
      </c>
      <c r="D382">
        <v>4</v>
      </c>
      <c r="E382">
        <v>437</v>
      </c>
      <c r="F382">
        <v>21.2</v>
      </c>
      <c r="G382">
        <v>6.1740000000000004</v>
      </c>
      <c r="H382">
        <v>24.16</v>
      </c>
      <c r="I382">
        <v>14</v>
      </c>
      <c r="J382" s="8">
        <f>$V$3*A382+$V$4*B382+$V$5*C382+$V$6*D382+$V$7*E382+$V$8*F382+$V$9*G382+$V$10*H382+$V$2</f>
        <v>11.822515454831905</v>
      </c>
      <c r="K382" s="33">
        <f>ABS(J382-I382)/I382</f>
        <v>0.15553461036914967</v>
      </c>
      <c r="L382" s="33"/>
    </row>
    <row r="383" spans="1:12" x14ac:dyDescent="0.3">
      <c r="A383">
        <v>100</v>
      </c>
      <c r="B383">
        <v>21.89</v>
      </c>
      <c r="C383">
        <v>0.624</v>
      </c>
      <c r="D383">
        <v>4</v>
      </c>
      <c r="E383">
        <v>437</v>
      </c>
      <c r="F383">
        <v>21.2</v>
      </c>
      <c r="G383">
        <v>5.0190000000000001</v>
      </c>
      <c r="H383">
        <v>34.409999999999997</v>
      </c>
      <c r="I383">
        <v>14.4</v>
      </c>
      <c r="J383" s="8">
        <f>$V$3*A383+$V$4*B383+$V$5*C383+$V$6*D383+$V$7*E383+$V$8*F383+$V$9*G383+$V$10*H383+$V$2</f>
        <v>1.0654999129693685</v>
      </c>
      <c r="K383" s="33">
        <f>ABS(J383-I383)/I383</f>
        <v>0.92600695048823833</v>
      </c>
      <c r="L383" s="33"/>
    </row>
    <row r="384" spans="1:12" x14ac:dyDescent="0.3">
      <c r="A384">
        <v>100</v>
      </c>
      <c r="B384">
        <v>18.100000000000001</v>
      </c>
      <c r="C384">
        <v>0.63100000000000001</v>
      </c>
      <c r="D384">
        <v>24</v>
      </c>
      <c r="E384">
        <v>666</v>
      </c>
      <c r="F384">
        <v>20.2</v>
      </c>
      <c r="G384">
        <v>3.863</v>
      </c>
      <c r="H384">
        <v>13.33</v>
      </c>
      <c r="I384">
        <v>23.1</v>
      </c>
      <c r="J384" s="8">
        <f>$V$3*A384+$V$4*B384+$V$5*C384+$V$6*D384+$V$7*E384+$V$8*F384+$V$9*G384+$V$10*H384+$V$2</f>
        <v>11.478159520054245</v>
      </c>
      <c r="K384" s="33">
        <f>ABS(J384-I384)/I384</f>
        <v>0.50310997748682929</v>
      </c>
      <c r="L384" s="33"/>
    </row>
    <row r="385" spans="1:12" x14ac:dyDescent="0.3">
      <c r="A385">
        <v>100</v>
      </c>
      <c r="B385">
        <v>18.100000000000001</v>
      </c>
      <c r="C385">
        <v>0.63100000000000001</v>
      </c>
      <c r="D385">
        <v>24</v>
      </c>
      <c r="E385">
        <v>666</v>
      </c>
      <c r="F385">
        <v>20.2</v>
      </c>
      <c r="G385">
        <v>4.97</v>
      </c>
      <c r="H385">
        <v>3.26</v>
      </c>
      <c r="I385">
        <v>50</v>
      </c>
      <c r="J385" s="8">
        <f>$V$3*A385+$V$4*B385+$V$5*C385+$V$6*D385+$V$7*E385+$V$8*F385+$V$9*G385+$V$10*H385+$V$2</f>
        <v>22.139007627857588</v>
      </c>
      <c r="K385" s="33">
        <f>ABS(J385-I385)/I385</f>
        <v>0.55721984744284825</v>
      </c>
      <c r="L385" s="33"/>
    </row>
    <row r="386" spans="1:12" x14ac:dyDescent="0.3">
      <c r="A386">
        <v>96.8</v>
      </c>
      <c r="B386">
        <v>18.100000000000001</v>
      </c>
      <c r="C386">
        <v>0.63100000000000001</v>
      </c>
      <c r="D386">
        <v>24</v>
      </c>
      <c r="E386">
        <v>666</v>
      </c>
      <c r="F386">
        <v>20.2</v>
      </c>
      <c r="G386">
        <v>6.6829999999999998</v>
      </c>
      <c r="H386">
        <v>3.73</v>
      </c>
      <c r="I386">
        <v>50</v>
      </c>
      <c r="J386" s="8">
        <f>$V$3*A386+$V$4*B386+$V$5*C386+$V$6*D386+$V$7*E386+$V$8*F386+$V$9*G386+$V$10*H386+$V$2</f>
        <v>28.816119218841489</v>
      </c>
      <c r="K386" s="33">
        <f>ABS(J386-I386)/I386</f>
        <v>0.42367761562317019</v>
      </c>
      <c r="L386" s="33"/>
    </row>
    <row r="387" spans="1:12" x14ac:dyDescent="0.3">
      <c r="A387">
        <v>97.5</v>
      </c>
      <c r="B387">
        <v>18.100000000000001</v>
      </c>
      <c r="C387">
        <v>0.63100000000000001</v>
      </c>
      <c r="D387">
        <v>24</v>
      </c>
      <c r="E387">
        <v>666</v>
      </c>
      <c r="F387">
        <v>20.2</v>
      </c>
      <c r="G387">
        <v>7.016</v>
      </c>
      <c r="H387">
        <v>2.96</v>
      </c>
      <c r="I387">
        <v>50</v>
      </c>
      <c r="J387" s="8">
        <f>$V$3*A387+$V$4*B387+$V$5*C387+$V$6*D387+$V$7*E387+$V$8*F387+$V$9*G387+$V$10*H387+$V$2</f>
        <v>30.678927501684012</v>
      </c>
      <c r="K387" s="33">
        <f>ABS(J387-I387)/I387</f>
        <v>0.38642144996631977</v>
      </c>
      <c r="L387" s="33"/>
    </row>
    <row r="388" spans="1:12" x14ac:dyDescent="0.3">
      <c r="A388">
        <v>100</v>
      </c>
      <c r="B388">
        <v>18.100000000000001</v>
      </c>
      <c r="C388">
        <v>0.63100000000000001</v>
      </c>
      <c r="D388">
        <v>24</v>
      </c>
      <c r="E388">
        <v>666</v>
      </c>
      <c r="F388">
        <v>20.2</v>
      </c>
      <c r="G388">
        <v>6.2160000000000002</v>
      </c>
      <c r="H388">
        <v>9.5299999999999994</v>
      </c>
      <c r="I388">
        <v>50</v>
      </c>
      <c r="J388" s="8">
        <f>$V$3*A388+$V$4*B388+$V$5*C388+$V$6*D388+$V$7*E388+$V$8*F388+$V$9*G388+$V$10*H388+$V$2</f>
        <v>23.484993252515181</v>
      </c>
      <c r="K388" s="33">
        <f>ABS(J388-I388)/I388</f>
        <v>0.53030013494969641</v>
      </c>
      <c r="L388" s="33"/>
    </row>
    <row r="389" spans="1:12" x14ac:dyDescent="0.3">
      <c r="A389">
        <v>86.9</v>
      </c>
      <c r="B389">
        <v>3.97</v>
      </c>
      <c r="C389">
        <v>0.64700000000000002</v>
      </c>
      <c r="D389">
        <v>5</v>
      </c>
      <c r="E389">
        <v>264</v>
      </c>
      <c r="F389">
        <v>13</v>
      </c>
      <c r="G389">
        <v>8.7040000000000006</v>
      </c>
      <c r="H389">
        <v>5.12</v>
      </c>
      <c r="I389">
        <v>50</v>
      </c>
      <c r="J389" s="8">
        <f>$V$3*A389+$V$4*B389+$V$5*C389+$V$6*D389+$V$7*E389+$V$8*F389+$V$9*G389+$V$10*H389+$V$2</f>
        <v>42.532647270187212</v>
      </c>
      <c r="K389" s="33">
        <f>ABS(J389-I389)/I389</f>
        <v>0.14934705459625575</v>
      </c>
      <c r="L389" s="33"/>
    </row>
    <row r="390" spans="1:12" x14ac:dyDescent="0.3">
      <c r="A390">
        <v>100</v>
      </c>
      <c r="B390">
        <v>3.97</v>
      </c>
      <c r="C390">
        <v>0.64700000000000002</v>
      </c>
      <c r="D390">
        <v>5</v>
      </c>
      <c r="E390">
        <v>264</v>
      </c>
      <c r="F390">
        <v>13</v>
      </c>
      <c r="G390">
        <v>7.3330000000000002</v>
      </c>
      <c r="H390">
        <v>7.79</v>
      </c>
      <c r="I390">
        <v>36</v>
      </c>
      <c r="J390" s="8">
        <f>$V$3*A390+$V$4*B390+$V$5*C390+$V$6*D390+$V$7*E390+$V$8*F390+$V$9*G390+$V$10*H390+$V$2</f>
        <v>35.69230202586256</v>
      </c>
      <c r="K390" s="33">
        <f>ABS(J390-I390)/I390</f>
        <v>8.5471659482622264E-3</v>
      </c>
      <c r="L390" s="33"/>
    </row>
    <row r="391" spans="1:12" x14ac:dyDescent="0.3">
      <c r="A391">
        <v>100</v>
      </c>
      <c r="B391">
        <v>3.97</v>
      </c>
      <c r="C391">
        <v>0.64700000000000002</v>
      </c>
      <c r="D391">
        <v>5</v>
      </c>
      <c r="E391">
        <v>264</v>
      </c>
      <c r="F391">
        <v>13</v>
      </c>
      <c r="G391">
        <v>6.8419999999999996</v>
      </c>
      <c r="H391">
        <v>6.9</v>
      </c>
      <c r="I391">
        <v>30.1</v>
      </c>
      <c r="J391" s="8">
        <f>$V$3*A391+$V$4*B391+$V$5*C391+$V$6*D391+$V$7*E391+$V$8*F391+$V$9*G391+$V$10*H391+$V$2</f>
        <v>34.205288527963461</v>
      </c>
      <c r="K391" s="33">
        <f>ABS(J391-I391)/I391</f>
        <v>0.1363883231881548</v>
      </c>
      <c r="L391" s="33"/>
    </row>
    <row r="392" spans="1:12" x14ac:dyDescent="0.3">
      <c r="A392">
        <v>81.8</v>
      </c>
      <c r="B392">
        <v>3.97</v>
      </c>
      <c r="C392">
        <v>0.64700000000000002</v>
      </c>
      <c r="D392">
        <v>5</v>
      </c>
      <c r="E392">
        <v>264</v>
      </c>
      <c r="F392">
        <v>13</v>
      </c>
      <c r="G392">
        <v>7.2030000000000003</v>
      </c>
      <c r="H392">
        <v>9.59</v>
      </c>
      <c r="I392">
        <v>33.799999999999997</v>
      </c>
      <c r="J392" s="8">
        <f>$V$3*A392+$V$4*B392+$V$5*C392+$V$6*D392+$V$7*E392+$V$8*F392+$V$9*G392+$V$10*H392+$V$2</f>
        <v>33.467288073716745</v>
      </c>
      <c r="K392" s="33">
        <f>ABS(J392-I392)/I392</f>
        <v>9.8435481148891283E-3</v>
      </c>
      <c r="L392" s="33"/>
    </row>
    <row r="393" spans="1:12" x14ac:dyDescent="0.3">
      <c r="A393">
        <v>89.4</v>
      </c>
      <c r="B393">
        <v>3.97</v>
      </c>
      <c r="C393">
        <v>0.64700000000000002</v>
      </c>
      <c r="D393">
        <v>5</v>
      </c>
      <c r="E393">
        <v>264</v>
      </c>
      <c r="F393">
        <v>13</v>
      </c>
      <c r="G393">
        <v>7.52</v>
      </c>
      <c r="H393">
        <v>7.26</v>
      </c>
      <c r="I393">
        <v>43.1</v>
      </c>
      <c r="J393" s="8">
        <f>$V$3*A393+$V$4*B393+$V$5*C393+$V$6*D393+$V$7*E393+$V$8*F393+$V$9*G393+$V$10*H393+$V$2</f>
        <v>36.435388560146691</v>
      </c>
      <c r="K393" s="33">
        <f>ABS(J393-I393)/I393</f>
        <v>0.15463135591306984</v>
      </c>
      <c r="L393" s="33"/>
    </row>
    <row r="394" spans="1:12" x14ac:dyDescent="0.3">
      <c r="A394">
        <v>91.5</v>
      </c>
      <c r="B394">
        <v>3.97</v>
      </c>
      <c r="C394">
        <v>0.64700000000000002</v>
      </c>
      <c r="D394">
        <v>5</v>
      </c>
      <c r="E394">
        <v>264</v>
      </c>
      <c r="F394">
        <v>13</v>
      </c>
      <c r="G394">
        <v>8.3979999999999997</v>
      </c>
      <c r="H394">
        <v>5.91</v>
      </c>
      <c r="I394">
        <v>48.8</v>
      </c>
      <c r="J394" s="8">
        <f>$V$3*A394+$V$4*B394+$V$5*C394+$V$6*D394+$V$7*E394+$V$8*F394+$V$9*G394+$V$10*H394+$V$2</f>
        <v>40.943678753871012</v>
      </c>
      <c r="K394" s="33">
        <f>ABS(J394-I394)/I394</f>
        <v>0.16099018946985627</v>
      </c>
      <c r="L394" s="33"/>
    </row>
    <row r="395" spans="1:12" x14ac:dyDescent="0.3">
      <c r="A395">
        <v>94.5</v>
      </c>
      <c r="B395">
        <v>3.97</v>
      </c>
      <c r="C395">
        <v>0.64700000000000002</v>
      </c>
      <c r="D395">
        <v>5</v>
      </c>
      <c r="E395">
        <v>264</v>
      </c>
      <c r="F395">
        <v>13</v>
      </c>
      <c r="G395">
        <v>7.327</v>
      </c>
      <c r="H395">
        <v>11.25</v>
      </c>
      <c r="I395">
        <v>31</v>
      </c>
      <c r="J395" s="8">
        <f>$V$3*A395+$V$4*B395+$V$5*C395+$V$6*D395+$V$7*E395+$V$8*F395+$V$9*G395+$V$10*H395+$V$2</f>
        <v>33.392555813908082</v>
      </c>
      <c r="K395" s="33">
        <f>ABS(J395-I395)/I395</f>
        <v>7.7179219803486521E-2</v>
      </c>
      <c r="L395" s="33"/>
    </row>
    <row r="396" spans="1:12" x14ac:dyDescent="0.3">
      <c r="A396">
        <v>91.6</v>
      </c>
      <c r="B396">
        <v>3.97</v>
      </c>
      <c r="C396">
        <v>0.64700000000000002</v>
      </c>
      <c r="D396">
        <v>5</v>
      </c>
      <c r="E396">
        <v>264</v>
      </c>
      <c r="F396">
        <v>13</v>
      </c>
      <c r="G396">
        <v>7.2060000000000004</v>
      </c>
      <c r="H396">
        <v>8.1</v>
      </c>
      <c r="I396">
        <v>36.5</v>
      </c>
      <c r="J396" s="8">
        <f>$V$3*A396+$V$4*B396+$V$5*C396+$V$6*D396+$V$7*E396+$V$8*F396+$V$9*G396+$V$10*H396+$V$2</f>
        <v>34.704114423027335</v>
      </c>
      <c r="K396" s="33">
        <f>ABS(J396-I396)/I396</f>
        <v>4.9202344574593569E-2</v>
      </c>
      <c r="L396" s="33"/>
    </row>
    <row r="397" spans="1:12" x14ac:dyDescent="0.3">
      <c r="A397">
        <v>62.8</v>
      </c>
      <c r="B397">
        <v>3.97</v>
      </c>
      <c r="C397">
        <v>0.64700000000000002</v>
      </c>
      <c r="D397">
        <v>5</v>
      </c>
      <c r="E397">
        <v>264</v>
      </c>
      <c r="F397">
        <v>13</v>
      </c>
      <c r="G397">
        <v>5.56</v>
      </c>
      <c r="H397">
        <v>10.45</v>
      </c>
      <c r="I397">
        <v>22.8</v>
      </c>
      <c r="J397" s="8">
        <f>$V$3*A397+$V$4*B397+$V$5*C397+$V$6*D397+$V$7*E397+$V$8*F397+$V$9*G397+$V$10*H397+$V$2</f>
        <v>25.542941343246088</v>
      </c>
      <c r="K397" s="33">
        <f>ABS(J397-I397)/I397</f>
        <v>0.12030444487921436</v>
      </c>
      <c r="L397" s="33"/>
    </row>
    <row r="398" spans="1:12" x14ac:dyDescent="0.3">
      <c r="A398">
        <v>84.6</v>
      </c>
      <c r="B398">
        <v>3.97</v>
      </c>
      <c r="C398">
        <v>0.64700000000000002</v>
      </c>
      <c r="D398">
        <v>5</v>
      </c>
      <c r="E398">
        <v>264</v>
      </c>
      <c r="F398">
        <v>13</v>
      </c>
      <c r="G398">
        <v>7.0140000000000002</v>
      </c>
      <c r="H398">
        <v>14.79</v>
      </c>
      <c r="I398">
        <v>30.7</v>
      </c>
      <c r="J398" s="8">
        <f>$V$3*A398+$V$4*B398+$V$5*C398+$V$6*D398+$V$7*E398+$V$8*F398+$V$9*G398+$V$10*H398+$V$2</f>
        <v>29.632964063065785</v>
      </c>
      <c r="K398" s="33">
        <f>ABS(J398-I398)/I398</f>
        <v>3.4756870909909261E-2</v>
      </c>
      <c r="L398" s="33"/>
    </row>
    <row r="399" spans="1:12" x14ac:dyDescent="0.3">
      <c r="A399">
        <v>65.400000000000006</v>
      </c>
      <c r="B399">
        <v>18.100000000000001</v>
      </c>
      <c r="C399">
        <v>0.65500000000000003</v>
      </c>
      <c r="D399">
        <v>24</v>
      </c>
      <c r="E399">
        <v>666</v>
      </c>
      <c r="F399">
        <v>20.2</v>
      </c>
      <c r="G399">
        <v>6.2089999999999996</v>
      </c>
      <c r="H399">
        <v>13.22</v>
      </c>
      <c r="I399">
        <v>21.4</v>
      </c>
      <c r="J399" s="8">
        <f>$V$3*A399+$V$4*B399+$V$5*C399+$V$6*D399+$V$7*E399+$V$8*F399+$V$9*G399+$V$10*H399+$V$2</f>
        <v>19.836982666304106</v>
      </c>
      <c r="K399" s="33">
        <f>ABS(J399-I399)/I399</f>
        <v>7.3038193163359466E-2</v>
      </c>
      <c r="L399" s="33"/>
    </row>
    <row r="400" spans="1:12" x14ac:dyDescent="0.3">
      <c r="A400">
        <v>48.2</v>
      </c>
      <c r="B400">
        <v>18.100000000000001</v>
      </c>
      <c r="C400">
        <v>0.65500000000000003</v>
      </c>
      <c r="D400">
        <v>24</v>
      </c>
      <c r="E400">
        <v>666</v>
      </c>
      <c r="F400">
        <v>20.2</v>
      </c>
      <c r="G400">
        <v>5.7590000000000003</v>
      </c>
      <c r="H400">
        <v>14.13</v>
      </c>
      <c r="I400">
        <v>19.899999999999999</v>
      </c>
      <c r="J400" s="8">
        <f>$V$3*A400+$V$4*B400+$V$5*C400+$V$6*D400+$V$7*E400+$V$8*F400+$V$9*G400+$V$10*H400+$V$2</f>
        <v>16.863345368691313</v>
      </c>
      <c r="K400" s="33">
        <f>ABS(J400-I400)/I400</f>
        <v>0.15259571011601436</v>
      </c>
      <c r="L400" s="33"/>
    </row>
    <row r="401" spans="1:12" x14ac:dyDescent="0.3">
      <c r="A401">
        <v>84.7</v>
      </c>
      <c r="B401">
        <v>18.100000000000001</v>
      </c>
      <c r="C401">
        <v>0.65500000000000003</v>
      </c>
      <c r="D401">
        <v>24</v>
      </c>
      <c r="E401">
        <v>666</v>
      </c>
      <c r="F401">
        <v>20.2</v>
      </c>
      <c r="G401">
        <v>5.952</v>
      </c>
      <c r="H401">
        <v>17.149999999999999</v>
      </c>
      <c r="I401">
        <v>19</v>
      </c>
      <c r="J401" s="8">
        <f>$V$3*A401+$V$4*B401+$V$5*C401+$V$6*D401+$V$7*E401+$V$8*F401+$V$9*G401+$V$10*H401+$V$2</f>
        <v>17.034105901692747</v>
      </c>
      <c r="K401" s="33">
        <f>ABS(J401-I401)/I401</f>
        <v>0.10346811043722381</v>
      </c>
      <c r="L401" s="33"/>
    </row>
    <row r="402" spans="1:12" x14ac:dyDescent="0.3">
      <c r="A402">
        <v>100</v>
      </c>
      <c r="B402">
        <v>18.100000000000001</v>
      </c>
      <c r="C402">
        <v>0.65900000000000003</v>
      </c>
      <c r="D402">
        <v>24</v>
      </c>
      <c r="E402">
        <v>666</v>
      </c>
      <c r="F402">
        <v>20.2</v>
      </c>
      <c r="G402">
        <v>4.1379999999999999</v>
      </c>
      <c r="H402">
        <v>23.34</v>
      </c>
      <c r="I402">
        <v>11.9</v>
      </c>
      <c r="J402" s="8">
        <f>$V$3*A402+$V$4*B402+$V$5*C402+$V$6*D402+$V$7*E402+$V$8*F402+$V$9*G402+$V$10*H402+$V$2</f>
        <v>6.2673833283458791</v>
      </c>
      <c r="K402" s="33">
        <f>ABS(J402-I402)/I402</f>
        <v>0.47332913207177491</v>
      </c>
      <c r="L402" s="33"/>
    </row>
    <row r="403" spans="1:12" x14ac:dyDescent="0.3">
      <c r="A403">
        <v>100</v>
      </c>
      <c r="B403">
        <v>18.100000000000001</v>
      </c>
      <c r="C403">
        <v>0.65900000000000003</v>
      </c>
      <c r="D403">
        <v>24</v>
      </c>
      <c r="E403">
        <v>666</v>
      </c>
      <c r="F403">
        <v>20.2</v>
      </c>
      <c r="G403">
        <v>5.6079999999999997</v>
      </c>
      <c r="H403">
        <v>12.13</v>
      </c>
      <c r="I403">
        <v>27.9</v>
      </c>
      <c r="J403" s="8">
        <f>$V$3*A403+$V$4*B403+$V$5*C403+$V$6*D403+$V$7*E403+$V$8*F403+$V$9*G403+$V$10*H403+$V$2</f>
        <v>19.11565824981734</v>
      </c>
      <c r="K403" s="33">
        <f>ABS(J403-I403)/I403</f>
        <v>0.31485095878790892</v>
      </c>
      <c r="L403" s="33"/>
    </row>
    <row r="404" spans="1:12" x14ac:dyDescent="0.3">
      <c r="A404">
        <v>89.6</v>
      </c>
      <c r="B404">
        <v>18.100000000000001</v>
      </c>
      <c r="C404">
        <v>0.66800000000000004</v>
      </c>
      <c r="D404">
        <v>24</v>
      </c>
      <c r="E404">
        <v>666</v>
      </c>
      <c r="F404">
        <v>20.2</v>
      </c>
      <c r="G404">
        <v>5.875</v>
      </c>
      <c r="H404">
        <v>8.8800000000000008</v>
      </c>
      <c r="I404">
        <v>50</v>
      </c>
      <c r="J404" s="8">
        <f>$V$3*A404+$V$4*B404+$V$5*C404+$V$6*D404+$V$7*E404+$V$8*F404+$V$9*G404+$V$10*H404+$V$2</f>
        <v>21.748948194316696</v>
      </c>
      <c r="K404" s="33">
        <f>ABS(J404-I404)/I404</f>
        <v>0.56502103611366605</v>
      </c>
      <c r="L404" s="33"/>
    </row>
    <row r="405" spans="1:12" x14ac:dyDescent="0.3">
      <c r="A405">
        <v>100</v>
      </c>
      <c r="B405">
        <v>18.100000000000001</v>
      </c>
      <c r="C405">
        <v>0.66800000000000004</v>
      </c>
      <c r="D405">
        <v>24</v>
      </c>
      <c r="E405">
        <v>666</v>
      </c>
      <c r="F405">
        <v>20.2</v>
      </c>
      <c r="G405">
        <v>4.9059999999999997</v>
      </c>
      <c r="H405">
        <v>34.770000000000003</v>
      </c>
      <c r="I405">
        <v>13.8</v>
      </c>
      <c r="J405" s="8">
        <f>$V$3*A405+$V$4*B405+$V$5*C405+$V$6*D405+$V$7*E405+$V$8*F405+$V$9*G405+$V$10*H405+$V$2</f>
        <v>2.4263185495246802</v>
      </c>
      <c r="K405" s="33">
        <f>ABS(J405-I405)/I405</f>
        <v>0.82417981525183481</v>
      </c>
      <c r="L405" s="33"/>
    </row>
    <row r="406" spans="1:12" x14ac:dyDescent="0.3">
      <c r="A406">
        <v>100</v>
      </c>
      <c r="B406">
        <v>18.100000000000001</v>
      </c>
      <c r="C406">
        <v>0.66800000000000004</v>
      </c>
      <c r="D406">
        <v>24</v>
      </c>
      <c r="E406">
        <v>666</v>
      </c>
      <c r="F406">
        <v>20.2</v>
      </c>
      <c r="G406">
        <v>4.1379999999999999</v>
      </c>
      <c r="H406">
        <v>37.97</v>
      </c>
      <c r="I406">
        <v>13.8</v>
      </c>
      <c r="J406" s="8">
        <f>$V$3*A406+$V$4*B406+$V$5*C406+$V$6*D406+$V$7*E406+$V$8*F406+$V$9*G406+$V$10*H406+$V$2</f>
        <v>-2.6785513135656913</v>
      </c>
      <c r="K406" s="33">
        <f>ABS(J406-I406)/I406</f>
        <v>1.1940979212728762</v>
      </c>
      <c r="L406" s="33"/>
    </row>
    <row r="407" spans="1:12" x14ac:dyDescent="0.3">
      <c r="A407">
        <v>97.9</v>
      </c>
      <c r="B407">
        <v>18.100000000000001</v>
      </c>
      <c r="C407">
        <v>0.67100000000000004</v>
      </c>
      <c r="D407">
        <v>24</v>
      </c>
      <c r="E407">
        <v>666</v>
      </c>
      <c r="F407">
        <v>20.2</v>
      </c>
      <c r="G407">
        <v>7.3129999999999997</v>
      </c>
      <c r="H407">
        <v>13.44</v>
      </c>
      <c r="I407">
        <v>15</v>
      </c>
      <c r="J407" s="8">
        <f>$V$3*A407+$V$4*B407+$V$5*C407+$V$6*D407+$V$7*E407+$V$8*F407+$V$9*G407+$V$10*H407+$V$2</f>
        <v>25.164388287712207</v>
      </c>
      <c r="K407" s="33">
        <f>ABS(J407-I407)/I407</f>
        <v>0.6776258858474804</v>
      </c>
      <c r="L407" s="33"/>
    </row>
    <row r="408" spans="1:12" x14ac:dyDescent="0.3">
      <c r="A408">
        <v>93.3</v>
      </c>
      <c r="B408">
        <v>18.100000000000001</v>
      </c>
      <c r="C408">
        <v>0.67100000000000004</v>
      </c>
      <c r="D408">
        <v>24</v>
      </c>
      <c r="E408">
        <v>666</v>
      </c>
      <c r="F408">
        <v>20.2</v>
      </c>
      <c r="G408">
        <v>6.649</v>
      </c>
      <c r="H408">
        <v>23.24</v>
      </c>
      <c r="I408">
        <v>13.9</v>
      </c>
      <c r="J408" s="8">
        <f>$V$3*A408+$V$4*B408+$V$5*C408+$V$6*D408+$V$7*E408+$V$8*F408+$V$9*G408+$V$10*H408+$V$2</f>
        <v>16.343015116961269</v>
      </c>
      <c r="K408" s="33">
        <f>ABS(J408-I408)/I408</f>
        <v>0.17575648323462362</v>
      </c>
      <c r="L408" s="33"/>
    </row>
    <row r="409" spans="1:12" x14ac:dyDescent="0.3">
      <c r="A409">
        <v>98.8</v>
      </c>
      <c r="B409">
        <v>18.100000000000001</v>
      </c>
      <c r="C409">
        <v>0.67100000000000004</v>
      </c>
      <c r="D409">
        <v>24</v>
      </c>
      <c r="E409">
        <v>666</v>
      </c>
      <c r="F409">
        <v>20.2</v>
      </c>
      <c r="G409">
        <v>6.7939999999999996</v>
      </c>
      <c r="H409">
        <v>21.24</v>
      </c>
      <c r="I409">
        <v>13.3</v>
      </c>
      <c r="J409" s="8">
        <f>$V$3*A409+$V$4*B409+$V$5*C409+$V$6*D409+$V$7*E409+$V$8*F409+$V$9*G409+$V$10*H409+$V$2</f>
        <v>18.332668962456829</v>
      </c>
      <c r="K409" s="33">
        <f>ABS(J409-I409)/I409</f>
        <v>0.37839616259073894</v>
      </c>
      <c r="L409" s="33"/>
    </row>
    <row r="410" spans="1:12" x14ac:dyDescent="0.3">
      <c r="A410">
        <v>96.2</v>
      </c>
      <c r="B410">
        <v>18.100000000000001</v>
      </c>
      <c r="C410">
        <v>0.67100000000000004</v>
      </c>
      <c r="D410">
        <v>24</v>
      </c>
      <c r="E410">
        <v>666</v>
      </c>
      <c r="F410">
        <v>20.2</v>
      </c>
      <c r="G410">
        <v>6.38</v>
      </c>
      <c r="H410">
        <v>23.69</v>
      </c>
      <c r="I410">
        <v>13.1</v>
      </c>
      <c r="J410" s="8">
        <f>$V$3*A410+$V$4*B410+$V$5*C410+$V$6*D410+$V$7*E410+$V$8*F410+$V$9*G410+$V$10*H410+$V$2</f>
        <v>15.056453675294563</v>
      </c>
      <c r="K410" s="33">
        <f>ABS(J410-I410)/I410</f>
        <v>0.1493476088011117</v>
      </c>
      <c r="L410" s="33"/>
    </row>
    <row r="411" spans="1:12" x14ac:dyDescent="0.3">
      <c r="A411">
        <v>100</v>
      </c>
      <c r="B411">
        <v>18.100000000000001</v>
      </c>
      <c r="C411">
        <v>0.67100000000000004</v>
      </c>
      <c r="D411">
        <v>24</v>
      </c>
      <c r="E411">
        <v>666</v>
      </c>
      <c r="F411">
        <v>20.2</v>
      </c>
      <c r="G411">
        <v>6.2229999999999999</v>
      </c>
      <c r="H411">
        <v>21.78</v>
      </c>
      <c r="I411">
        <v>10.199999999999999</v>
      </c>
      <c r="J411" s="8">
        <f>$V$3*A411+$V$4*B411+$V$5*C411+$V$6*D411+$V$7*E411+$V$8*F411+$V$9*G411+$V$10*H411+$V$2</f>
        <v>15.689762127034678</v>
      </c>
      <c r="K411" s="33">
        <f>ABS(J411-I411)/I411</f>
        <v>0.53821197323869396</v>
      </c>
      <c r="L411" s="33"/>
    </row>
    <row r="412" spans="1:12" x14ac:dyDescent="0.3">
      <c r="A412">
        <v>91.9</v>
      </c>
      <c r="B412">
        <v>18.100000000000001</v>
      </c>
      <c r="C412">
        <v>0.67100000000000004</v>
      </c>
      <c r="D412">
        <v>24</v>
      </c>
      <c r="E412">
        <v>666</v>
      </c>
      <c r="F412">
        <v>20.2</v>
      </c>
      <c r="G412">
        <v>6.968</v>
      </c>
      <c r="H412">
        <v>17.21</v>
      </c>
      <c r="I412">
        <v>10.4</v>
      </c>
      <c r="J412" s="8">
        <f>$V$3*A412+$V$4*B412+$V$5*C412+$V$6*D412+$V$7*E412+$V$8*F412+$V$9*G412+$V$10*H412+$V$2</f>
        <v>21.262041240982708</v>
      </c>
      <c r="K412" s="33">
        <f>ABS(J412-I412)/I412</f>
        <v>1.0444270424021833</v>
      </c>
      <c r="L412" s="33"/>
    </row>
    <row r="413" spans="1:12" x14ac:dyDescent="0.3">
      <c r="A413">
        <v>99.1</v>
      </c>
      <c r="B413">
        <v>18.100000000000001</v>
      </c>
      <c r="C413">
        <v>0.67100000000000004</v>
      </c>
      <c r="D413">
        <v>24</v>
      </c>
      <c r="E413">
        <v>666</v>
      </c>
      <c r="F413">
        <v>20.2</v>
      </c>
      <c r="G413">
        <v>6.5449999999999999</v>
      </c>
      <c r="H413">
        <v>21.08</v>
      </c>
      <c r="I413">
        <v>10.9</v>
      </c>
      <c r="J413" s="8">
        <f>$V$3*A413+$V$4*B413+$V$5*C413+$V$6*D413+$V$7*E413+$V$8*F413+$V$9*G413+$V$10*H413+$V$2</f>
        <v>17.412133164898982</v>
      </c>
      <c r="K413" s="33">
        <f>ABS(J413-I413)/I413</f>
        <v>0.59744340962375975</v>
      </c>
      <c r="L413" s="33"/>
    </row>
    <row r="414" spans="1:12" x14ac:dyDescent="0.3">
      <c r="A414">
        <v>100</v>
      </c>
      <c r="B414">
        <v>18.100000000000001</v>
      </c>
      <c r="C414">
        <v>0.67900000000000005</v>
      </c>
      <c r="D414">
        <v>24</v>
      </c>
      <c r="E414">
        <v>666</v>
      </c>
      <c r="F414">
        <v>20.2</v>
      </c>
      <c r="G414">
        <v>6.4340000000000002</v>
      </c>
      <c r="H414">
        <v>29.05</v>
      </c>
      <c r="I414">
        <v>7.2</v>
      </c>
      <c r="J414" s="8">
        <f>$V$3*A414+$V$4*B414+$V$5*C414+$V$6*D414+$V$7*E414+$V$8*F414+$V$9*G414+$V$10*H414+$V$2</f>
        <v>12.078546456352086</v>
      </c>
      <c r="K414" s="33">
        <f>ABS(J414-I414)/I414</f>
        <v>0.6775758967155675</v>
      </c>
      <c r="L414" s="33"/>
    </row>
    <row r="415" spans="1:12" x14ac:dyDescent="0.3">
      <c r="A415">
        <v>90.8</v>
      </c>
      <c r="B415">
        <v>18.100000000000001</v>
      </c>
      <c r="C415">
        <v>0.67900000000000005</v>
      </c>
      <c r="D415">
        <v>24</v>
      </c>
      <c r="E415">
        <v>666</v>
      </c>
      <c r="F415">
        <v>20.2</v>
      </c>
      <c r="G415">
        <v>6.782</v>
      </c>
      <c r="H415">
        <v>25.79</v>
      </c>
      <c r="I415">
        <v>7.5</v>
      </c>
      <c r="J415" s="8">
        <f>$V$3*A415+$V$4*B415+$V$5*C415+$V$6*D415+$V$7*E415+$V$8*F415+$V$9*G415+$V$10*H415+$V$2</f>
        <v>15.184027277605601</v>
      </c>
      <c r="K415" s="33">
        <f>ABS(J415-I415)/I415</f>
        <v>1.0245369703474134</v>
      </c>
      <c r="L415" s="33"/>
    </row>
    <row r="416" spans="1:12" x14ac:dyDescent="0.3">
      <c r="A416">
        <v>89.1</v>
      </c>
      <c r="B416">
        <v>18.100000000000001</v>
      </c>
      <c r="C416">
        <v>0.67900000000000005</v>
      </c>
      <c r="D416">
        <v>24</v>
      </c>
      <c r="E416">
        <v>666</v>
      </c>
      <c r="F416">
        <v>20.2</v>
      </c>
      <c r="G416">
        <v>5.3040000000000003</v>
      </c>
      <c r="H416">
        <v>26.64</v>
      </c>
      <c r="I416">
        <v>10.4</v>
      </c>
      <c r="J416" s="8">
        <f>$V$3*A416+$V$4*B416+$V$5*C416+$V$6*D416+$V$7*E416+$V$8*F416+$V$9*G416+$V$10*H416+$V$2</f>
        <v>8.5162093336195888</v>
      </c>
      <c r="K416" s="33">
        <f>ABS(J416-I416)/I416</f>
        <v>0.18113371792119343</v>
      </c>
      <c r="L416" s="33"/>
    </row>
    <row r="417" spans="1:12" x14ac:dyDescent="0.3">
      <c r="A417">
        <v>100</v>
      </c>
      <c r="B417">
        <v>18.100000000000001</v>
      </c>
      <c r="C417">
        <v>0.67900000000000005</v>
      </c>
      <c r="D417">
        <v>24</v>
      </c>
      <c r="E417">
        <v>666</v>
      </c>
      <c r="F417">
        <v>20.2</v>
      </c>
      <c r="G417">
        <v>5.9569999999999999</v>
      </c>
      <c r="H417">
        <v>20.62</v>
      </c>
      <c r="I417">
        <v>8.8000000000000007</v>
      </c>
      <c r="J417" s="8">
        <f>$V$3*A417+$V$4*B417+$V$5*C417+$V$6*D417+$V$7*E417+$V$8*F417+$V$9*G417+$V$10*H417+$V$2</f>
        <v>15.212190510427131</v>
      </c>
      <c r="K417" s="33">
        <f>ABS(J417-I417)/I417</f>
        <v>0.72865801254853746</v>
      </c>
      <c r="L417" s="33"/>
    </row>
    <row r="418" spans="1:12" x14ac:dyDescent="0.3">
      <c r="A418">
        <v>95.4</v>
      </c>
      <c r="B418">
        <v>18.100000000000001</v>
      </c>
      <c r="C418">
        <v>0.67900000000000005</v>
      </c>
      <c r="D418">
        <v>24</v>
      </c>
      <c r="E418">
        <v>666</v>
      </c>
      <c r="F418">
        <v>20.2</v>
      </c>
      <c r="G418">
        <v>5.8959999999999999</v>
      </c>
      <c r="H418">
        <v>24.39</v>
      </c>
      <c r="I418">
        <v>8.3000000000000007</v>
      </c>
      <c r="J418" s="8">
        <f>$V$3*A418+$V$4*B418+$V$5*C418+$V$6*D418+$V$7*E418+$V$8*F418+$V$9*G418+$V$10*H418+$V$2</f>
        <v>12.527585592677788</v>
      </c>
      <c r="K418" s="33">
        <f>ABS(J418-I418)/I418</f>
        <v>0.50934766176840807</v>
      </c>
      <c r="L418" s="33"/>
    </row>
    <row r="419" spans="1:12" x14ac:dyDescent="0.3">
      <c r="A419">
        <v>78.7</v>
      </c>
      <c r="B419">
        <v>18.100000000000001</v>
      </c>
      <c r="C419">
        <v>0.67900000000000005</v>
      </c>
      <c r="D419">
        <v>24</v>
      </c>
      <c r="E419">
        <v>666</v>
      </c>
      <c r="F419">
        <v>20.2</v>
      </c>
      <c r="G419">
        <v>6.202</v>
      </c>
      <c r="H419">
        <v>14.52</v>
      </c>
      <c r="I419">
        <v>10.9</v>
      </c>
      <c r="J419" s="8">
        <f>$V$3*A419+$V$4*B419+$V$5*C419+$V$6*D419+$V$7*E419+$V$8*F419+$V$9*G419+$V$10*H419+$V$2</f>
        <v>19.212887368689046</v>
      </c>
      <c r="K419" s="33">
        <f>ABS(J419-I419)/I419</f>
        <v>0.76265021731092153</v>
      </c>
      <c r="L419" s="33"/>
    </row>
    <row r="420" spans="1:12" x14ac:dyDescent="0.3">
      <c r="A420">
        <v>78.099999999999994</v>
      </c>
      <c r="B420">
        <v>18.100000000000001</v>
      </c>
      <c r="C420">
        <v>0.67900000000000005</v>
      </c>
      <c r="D420">
        <v>24</v>
      </c>
      <c r="E420">
        <v>666</v>
      </c>
      <c r="F420">
        <v>20.2</v>
      </c>
      <c r="G420">
        <v>6.1929999999999996</v>
      </c>
      <c r="H420">
        <v>21.52</v>
      </c>
      <c r="I420">
        <v>11</v>
      </c>
      <c r="J420" s="8">
        <f>$V$3*A420+$V$4*B420+$V$5*C420+$V$6*D420+$V$7*E420+$V$8*F420+$V$9*G420+$V$10*H420+$V$2</f>
        <v>14.919882197552264</v>
      </c>
      <c r="K420" s="33">
        <f>ABS(J420-I420)/I420</f>
        <v>0.35635292705020577</v>
      </c>
      <c r="L420" s="33"/>
    </row>
    <row r="421" spans="1:12" x14ac:dyDescent="0.3">
      <c r="A421">
        <v>95.6</v>
      </c>
      <c r="B421">
        <v>18.100000000000001</v>
      </c>
      <c r="C421">
        <v>0.67900000000000005</v>
      </c>
      <c r="D421">
        <v>24</v>
      </c>
      <c r="E421">
        <v>666</v>
      </c>
      <c r="F421">
        <v>20.2</v>
      </c>
      <c r="G421">
        <v>6.38</v>
      </c>
      <c r="H421">
        <v>24.08</v>
      </c>
      <c r="I421">
        <v>9.5</v>
      </c>
      <c r="J421" s="8">
        <f>$V$3*A421+$V$4*B421+$V$5*C421+$V$6*D421+$V$7*E421+$V$8*F421+$V$9*G421+$V$10*H421+$V$2</f>
        <v>14.718498938391505</v>
      </c>
      <c r="K421" s="33">
        <f>ABS(J421-I421)/I421</f>
        <v>0.54931567772542156</v>
      </c>
      <c r="L421" s="33"/>
    </row>
    <row r="422" spans="1:12" x14ac:dyDescent="0.3">
      <c r="A422">
        <v>92.6</v>
      </c>
      <c r="B422">
        <v>18.100000000000001</v>
      </c>
      <c r="C422">
        <v>0.69299999999999995</v>
      </c>
      <c r="D422">
        <v>24</v>
      </c>
      <c r="E422">
        <v>666</v>
      </c>
      <c r="F422">
        <v>20.2</v>
      </c>
      <c r="G422">
        <v>6.1929999999999996</v>
      </c>
      <c r="H422">
        <v>15.17</v>
      </c>
      <c r="I422">
        <v>13.8</v>
      </c>
      <c r="J422" s="8">
        <f>$V$3*A422+$V$4*B422+$V$5*C422+$V$6*D422+$V$7*E422+$V$8*F422+$V$9*G422+$V$10*H422+$V$2</f>
        <v>19.096382693551099</v>
      </c>
      <c r="K422" s="33">
        <f>ABS(J422-I422)/I422</f>
        <v>0.38379584735877526</v>
      </c>
      <c r="L422" s="33"/>
    </row>
    <row r="423" spans="1:12" x14ac:dyDescent="0.3">
      <c r="A423">
        <v>94.7</v>
      </c>
      <c r="B423">
        <v>18.100000000000001</v>
      </c>
      <c r="C423">
        <v>0.69299999999999995</v>
      </c>
      <c r="D423">
        <v>24</v>
      </c>
      <c r="E423">
        <v>666</v>
      </c>
      <c r="F423">
        <v>20.2</v>
      </c>
      <c r="G423">
        <v>5.8869999999999996</v>
      </c>
      <c r="H423">
        <v>16.350000000000001</v>
      </c>
      <c r="I423">
        <v>12.7</v>
      </c>
      <c r="J423" s="8">
        <f>$V$3*A423+$V$4*B423+$V$5*C423+$V$6*D423+$V$7*E423+$V$8*F423+$V$9*G423+$V$10*H423+$V$2</f>
        <v>17.189064656169506</v>
      </c>
      <c r="K423" s="33">
        <f>ABS(J423-I423)/I423</f>
        <v>0.35346965796610297</v>
      </c>
      <c r="L423" s="33"/>
    </row>
    <row r="424" spans="1:12" x14ac:dyDescent="0.3">
      <c r="A424">
        <v>98.8</v>
      </c>
      <c r="B424">
        <v>18.100000000000001</v>
      </c>
      <c r="C424">
        <v>0.69299999999999995</v>
      </c>
      <c r="D424">
        <v>24</v>
      </c>
      <c r="E424">
        <v>666</v>
      </c>
      <c r="F424">
        <v>20.2</v>
      </c>
      <c r="G424">
        <v>6.4710000000000001</v>
      </c>
      <c r="H424">
        <v>17.12</v>
      </c>
      <c r="I424">
        <v>13.1</v>
      </c>
      <c r="J424" s="8">
        <f>$V$3*A424+$V$4*B424+$V$5*C424+$V$6*D424+$V$7*E424+$V$8*F424+$V$9*G424+$V$10*H424+$V$2</f>
        <v>19.267399218865123</v>
      </c>
      <c r="K424" s="33">
        <f>ABS(J424-I424)/I424</f>
        <v>0.47079383350115445</v>
      </c>
      <c r="L424" s="33"/>
    </row>
    <row r="425" spans="1:12" x14ac:dyDescent="0.3">
      <c r="A425">
        <v>96</v>
      </c>
      <c r="B425">
        <v>18.100000000000001</v>
      </c>
      <c r="C425">
        <v>0.69299999999999995</v>
      </c>
      <c r="D425">
        <v>24</v>
      </c>
      <c r="E425">
        <v>666</v>
      </c>
      <c r="F425">
        <v>20.2</v>
      </c>
      <c r="G425">
        <v>6.4050000000000002</v>
      </c>
      <c r="H425">
        <v>19.37</v>
      </c>
      <c r="I425">
        <v>12.5</v>
      </c>
      <c r="J425" s="8">
        <f>$V$3*A425+$V$4*B425+$V$5*C425+$V$6*D425+$V$7*E425+$V$8*F425+$V$9*G425+$V$10*H425+$V$2</f>
        <v>17.541291993785705</v>
      </c>
      <c r="K425" s="33">
        <f>ABS(J425-I425)/I425</f>
        <v>0.40330335950285645</v>
      </c>
      <c r="L425" s="33"/>
    </row>
    <row r="426" spans="1:12" x14ac:dyDescent="0.3">
      <c r="A426">
        <v>98.9</v>
      </c>
      <c r="B426">
        <v>18.100000000000001</v>
      </c>
      <c r="C426">
        <v>0.69299999999999995</v>
      </c>
      <c r="D426">
        <v>24</v>
      </c>
      <c r="E426">
        <v>666</v>
      </c>
      <c r="F426">
        <v>20.2</v>
      </c>
      <c r="G426">
        <v>5.7469999999999999</v>
      </c>
      <c r="H426">
        <v>19.920000000000002</v>
      </c>
      <c r="I426">
        <v>8.5</v>
      </c>
      <c r="J426" s="8">
        <f>$V$3*A426+$V$4*B426+$V$5*C426+$V$6*D426+$V$7*E426+$V$8*F426+$V$9*G426+$V$10*H426+$V$2</f>
        <v>14.589407198831498</v>
      </c>
      <c r="K426" s="33">
        <f>ABS(J426-I426)/I426</f>
        <v>0.71640084692135275</v>
      </c>
      <c r="L426" s="33"/>
    </row>
    <row r="427" spans="1:12" x14ac:dyDescent="0.3">
      <c r="A427">
        <v>100</v>
      </c>
      <c r="B427">
        <v>18.100000000000001</v>
      </c>
      <c r="C427">
        <v>0.69299999999999995</v>
      </c>
      <c r="D427">
        <v>24</v>
      </c>
      <c r="E427">
        <v>666</v>
      </c>
      <c r="F427">
        <v>20.2</v>
      </c>
      <c r="G427">
        <v>5.4530000000000003</v>
      </c>
      <c r="H427">
        <v>30.59</v>
      </c>
      <c r="I427">
        <v>5</v>
      </c>
      <c r="J427" s="8">
        <f>$V$3*A427+$V$4*B427+$V$5*C427+$V$6*D427+$V$7*E427+$V$8*F427+$V$9*G427+$V$10*H427+$V$2</f>
        <v>6.9556982420143001</v>
      </c>
      <c r="K427" s="33">
        <f>ABS(J427-I427)/I427</f>
        <v>0.39113964840286003</v>
      </c>
      <c r="L427" s="33"/>
    </row>
    <row r="428" spans="1:12" x14ac:dyDescent="0.3">
      <c r="A428">
        <v>77.8</v>
      </c>
      <c r="B428">
        <v>18.100000000000001</v>
      </c>
      <c r="C428">
        <v>0.69299999999999995</v>
      </c>
      <c r="D428">
        <v>24</v>
      </c>
      <c r="E428">
        <v>666</v>
      </c>
      <c r="F428">
        <v>20.2</v>
      </c>
      <c r="G428">
        <v>5.8520000000000003</v>
      </c>
      <c r="H428">
        <v>29.97</v>
      </c>
      <c r="I428">
        <v>6.3</v>
      </c>
      <c r="J428" s="8">
        <f>$V$3*A428+$V$4*B428+$V$5*C428+$V$6*D428+$V$7*E428+$V$8*F428+$V$9*G428+$V$10*H428+$V$2</f>
        <v>8.2458029900354752</v>
      </c>
      <c r="K428" s="33">
        <f>ABS(J428-I428)/I428</f>
        <v>0.30885761746594848</v>
      </c>
      <c r="L428" s="33"/>
    </row>
    <row r="429" spans="1:12" x14ac:dyDescent="0.3">
      <c r="A429">
        <v>100</v>
      </c>
      <c r="B429">
        <v>18.100000000000001</v>
      </c>
      <c r="C429">
        <v>0.69299999999999995</v>
      </c>
      <c r="D429">
        <v>24</v>
      </c>
      <c r="E429">
        <v>666</v>
      </c>
      <c r="F429">
        <v>20.2</v>
      </c>
      <c r="G429">
        <v>5.9870000000000001</v>
      </c>
      <c r="H429">
        <v>26.77</v>
      </c>
      <c r="I429">
        <v>5.6</v>
      </c>
      <c r="J429" s="8">
        <f>$V$3*A429+$V$4*B429+$V$5*C429+$V$6*D429+$V$7*E429+$V$8*F429+$V$9*G429+$V$10*H429+$V$2</f>
        <v>11.470407123540802</v>
      </c>
      <c r="K429" s="33">
        <f>ABS(J429-I429)/I429</f>
        <v>1.048286986346572</v>
      </c>
      <c r="L429" s="33"/>
    </row>
    <row r="430" spans="1:12" x14ac:dyDescent="0.3">
      <c r="A430">
        <v>100</v>
      </c>
      <c r="B430">
        <v>18.100000000000001</v>
      </c>
      <c r="C430">
        <v>0.69299999999999995</v>
      </c>
      <c r="D430">
        <v>24</v>
      </c>
      <c r="E430">
        <v>666</v>
      </c>
      <c r="F430">
        <v>20.2</v>
      </c>
      <c r="G430">
        <v>6.343</v>
      </c>
      <c r="H430">
        <v>20.32</v>
      </c>
      <c r="I430">
        <v>7.2</v>
      </c>
      <c r="J430" s="8">
        <f>$V$3*A430+$V$4*B430+$V$5*C430+$V$6*D430+$V$7*E430+$V$8*F430+$V$9*G430+$V$10*H430+$V$2</f>
        <v>16.842351442103332</v>
      </c>
      <c r="K430" s="33">
        <f>ABS(J430-I430)/I430</f>
        <v>1.3392154780699073</v>
      </c>
      <c r="L430" s="33"/>
    </row>
    <row r="431" spans="1:12" x14ac:dyDescent="0.3">
      <c r="A431">
        <v>100</v>
      </c>
      <c r="B431">
        <v>18.100000000000001</v>
      </c>
      <c r="C431">
        <v>0.69299999999999995</v>
      </c>
      <c r="D431">
        <v>24</v>
      </c>
      <c r="E431">
        <v>666</v>
      </c>
      <c r="F431">
        <v>20.2</v>
      </c>
      <c r="G431">
        <v>6.4039999999999999</v>
      </c>
      <c r="H431">
        <v>20.309999999999999</v>
      </c>
      <c r="I431">
        <v>12.1</v>
      </c>
      <c r="J431" s="8">
        <f>$V$3*A431+$V$4*B431+$V$5*C431+$V$6*D431+$V$7*E431+$V$8*F431+$V$9*G431+$V$10*H431+$V$2</f>
        <v>17.100056641427859</v>
      </c>
      <c r="K431" s="33">
        <f>ABS(J431-I431)/I431</f>
        <v>0.41322782160560823</v>
      </c>
      <c r="L431" s="33"/>
    </row>
    <row r="432" spans="1:12" x14ac:dyDescent="0.3">
      <c r="A432">
        <v>96</v>
      </c>
      <c r="B432">
        <v>18.100000000000001</v>
      </c>
      <c r="C432">
        <v>0.69299999999999995</v>
      </c>
      <c r="D432">
        <v>24</v>
      </c>
      <c r="E432">
        <v>666</v>
      </c>
      <c r="F432">
        <v>20.2</v>
      </c>
      <c r="G432">
        <v>5.3490000000000002</v>
      </c>
      <c r="H432">
        <v>19.77</v>
      </c>
      <c r="I432">
        <v>8.3000000000000007</v>
      </c>
      <c r="J432" s="8">
        <f>$V$3*A432+$V$4*B432+$V$5*C432+$V$6*D432+$V$7*E432+$V$8*F432+$V$9*G432+$V$10*H432+$V$2</f>
        <v>12.942733060178057</v>
      </c>
      <c r="K432" s="33">
        <f>ABS(J432-I432)/I432</f>
        <v>0.55936542893711516</v>
      </c>
      <c r="L432" s="33"/>
    </row>
    <row r="433" spans="1:12" x14ac:dyDescent="0.3">
      <c r="A433">
        <v>85.4</v>
      </c>
      <c r="B433">
        <v>18.100000000000001</v>
      </c>
      <c r="C433">
        <v>0.69299999999999995</v>
      </c>
      <c r="D433">
        <v>24</v>
      </c>
      <c r="E433">
        <v>666</v>
      </c>
      <c r="F433">
        <v>20.2</v>
      </c>
      <c r="G433">
        <v>5.5309999999999997</v>
      </c>
      <c r="H433">
        <v>27.38</v>
      </c>
      <c r="I433">
        <v>8.5</v>
      </c>
      <c r="J433" s="8">
        <f>$V$3*A433+$V$4*B433+$V$5*C433+$V$6*D433+$V$7*E433+$V$8*F433+$V$9*G433+$V$10*H433+$V$2</f>
        <v>8.7391956938985587</v>
      </c>
      <c r="K433" s="33">
        <f>ABS(J433-I433)/I433</f>
        <v>2.8140669870418664E-2</v>
      </c>
      <c r="L433" s="33"/>
    </row>
    <row r="434" spans="1:12" x14ac:dyDescent="0.3">
      <c r="A434">
        <v>100</v>
      </c>
      <c r="B434">
        <v>18.100000000000001</v>
      </c>
      <c r="C434">
        <v>0.69299999999999995</v>
      </c>
      <c r="D434">
        <v>24</v>
      </c>
      <c r="E434">
        <v>666</v>
      </c>
      <c r="F434">
        <v>20.2</v>
      </c>
      <c r="G434">
        <v>5.6829999999999998</v>
      </c>
      <c r="H434">
        <v>22.98</v>
      </c>
      <c r="I434">
        <v>5</v>
      </c>
      <c r="J434" s="8">
        <f>$V$3*A434+$V$4*B434+$V$5*C434+$V$6*D434+$V$7*E434+$V$8*F434+$V$9*G434+$V$10*H434+$V$2</f>
        <v>12.509818238893224</v>
      </c>
      <c r="K434" s="33">
        <f>ABS(J434-I434)/I434</f>
        <v>1.5019636477786449</v>
      </c>
      <c r="L434" s="33"/>
    </row>
    <row r="435" spans="1:12" x14ac:dyDescent="0.3">
      <c r="A435">
        <v>100</v>
      </c>
      <c r="B435">
        <v>18.100000000000001</v>
      </c>
      <c r="C435">
        <v>0.69299999999999995</v>
      </c>
      <c r="D435">
        <v>24</v>
      </c>
      <c r="E435">
        <v>666</v>
      </c>
      <c r="F435">
        <v>20.2</v>
      </c>
      <c r="G435">
        <v>4.5190000000000001</v>
      </c>
      <c r="H435">
        <v>36.979999999999997</v>
      </c>
      <c r="I435">
        <v>7</v>
      </c>
      <c r="J435" s="8">
        <f>$V$3*A435+$V$4*B435+$V$5*C435+$V$6*D435+$V$7*E435+$V$8*F435+$V$9*G435+$V$10*H435+$V$2</f>
        <v>-0.7644575779770868</v>
      </c>
      <c r="K435" s="33">
        <f>ABS(J435-I435)/I435</f>
        <v>1.1092082254252982</v>
      </c>
      <c r="L435" s="33"/>
    </row>
    <row r="436" spans="1:12" x14ac:dyDescent="0.3">
      <c r="A436">
        <v>100</v>
      </c>
      <c r="B436">
        <v>18.100000000000001</v>
      </c>
      <c r="C436">
        <v>0.7</v>
      </c>
      <c r="D436">
        <v>24</v>
      </c>
      <c r="E436">
        <v>666</v>
      </c>
      <c r="F436">
        <v>20.2</v>
      </c>
      <c r="G436">
        <v>5.5359999999999996</v>
      </c>
      <c r="H436">
        <v>23.6</v>
      </c>
      <c r="I436">
        <v>11.3</v>
      </c>
      <c r="J436" s="8">
        <f>$V$3*A436+$V$4*B436+$V$5*C436+$V$6*D436+$V$7*E436+$V$8*F436+$V$9*G436+$V$10*H436+$V$2</f>
        <v>11.45626661147525</v>
      </c>
      <c r="K436" s="33">
        <f>ABS(J436-I436)/I436</f>
        <v>1.3828903670376067E-2</v>
      </c>
      <c r="L436" s="33"/>
    </row>
    <row r="437" spans="1:12" x14ac:dyDescent="0.3">
      <c r="A437">
        <v>100</v>
      </c>
      <c r="B437">
        <v>18.100000000000001</v>
      </c>
      <c r="C437">
        <v>0.7</v>
      </c>
      <c r="D437">
        <v>24</v>
      </c>
      <c r="E437">
        <v>666</v>
      </c>
      <c r="F437">
        <v>20.2</v>
      </c>
      <c r="G437">
        <v>5.52</v>
      </c>
      <c r="H437">
        <v>24.56</v>
      </c>
      <c r="I437">
        <v>12.3</v>
      </c>
      <c r="J437" s="8">
        <f>$V$3*A437+$V$4*B437+$V$5*C437+$V$6*D437+$V$7*E437+$V$8*F437+$V$9*G437+$V$10*H437+$V$2</f>
        <v>10.809306197375911</v>
      </c>
      <c r="K437" s="33">
        <f>ABS(J437-I437)/I437</f>
        <v>0.12119461809951952</v>
      </c>
      <c r="L437" s="33"/>
    </row>
    <row r="438" spans="1:12" x14ac:dyDescent="0.3">
      <c r="A438">
        <v>91.2</v>
      </c>
      <c r="B438">
        <v>18.100000000000001</v>
      </c>
      <c r="C438">
        <v>0.7</v>
      </c>
      <c r="D438">
        <v>24</v>
      </c>
      <c r="E438">
        <v>666</v>
      </c>
      <c r="F438">
        <v>20.2</v>
      </c>
      <c r="G438">
        <v>4.3680000000000003</v>
      </c>
      <c r="H438">
        <v>30.63</v>
      </c>
      <c r="I438">
        <v>8.8000000000000007</v>
      </c>
      <c r="J438" s="8">
        <f>$V$3*A438+$V$4*B438+$V$5*C438+$V$6*D438+$V$7*E438+$V$8*F438+$V$9*G438+$V$10*H438+$V$2</f>
        <v>2.0936214627834353</v>
      </c>
      <c r="K438" s="33">
        <f>ABS(J438-I438)/I438</f>
        <v>0.76208847013824599</v>
      </c>
      <c r="L438" s="33"/>
    </row>
    <row r="439" spans="1:12" x14ac:dyDescent="0.3">
      <c r="A439">
        <v>98.1</v>
      </c>
      <c r="B439">
        <v>18.100000000000001</v>
      </c>
      <c r="C439">
        <v>0.7</v>
      </c>
      <c r="D439">
        <v>24</v>
      </c>
      <c r="E439">
        <v>666</v>
      </c>
      <c r="F439">
        <v>20.2</v>
      </c>
      <c r="G439">
        <v>5.2770000000000001</v>
      </c>
      <c r="H439">
        <v>30.81</v>
      </c>
      <c r="I439">
        <v>7.2</v>
      </c>
      <c r="J439" s="8">
        <f>$V$3*A439+$V$4*B439+$V$5*C439+$V$6*D439+$V$7*E439+$V$8*F439+$V$9*G439+$V$10*H439+$V$2</f>
        <v>5.9619953027826362</v>
      </c>
      <c r="K439" s="33">
        <f>ABS(J439-I439)/I439</f>
        <v>0.17194509683574499</v>
      </c>
      <c r="L439" s="33"/>
    </row>
    <row r="440" spans="1:12" x14ac:dyDescent="0.3">
      <c r="A440">
        <v>100</v>
      </c>
      <c r="B440">
        <v>18.100000000000001</v>
      </c>
      <c r="C440">
        <v>0.7</v>
      </c>
      <c r="D440">
        <v>24</v>
      </c>
      <c r="E440">
        <v>666</v>
      </c>
      <c r="F440">
        <v>20.2</v>
      </c>
      <c r="G440">
        <v>4.6520000000000001</v>
      </c>
      <c r="H440">
        <v>28.28</v>
      </c>
      <c r="I440">
        <v>10.5</v>
      </c>
      <c r="J440" s="8">
        <f>$V$3*A440+$V$4*B440+$V$5*C440+$V$6*D440+$V$7*E440+$V$8*F440+$V$9*G440+$V$10*H440+$V$2</f>
        <v>4.9772066117186462</v>
      </c>
      <c r="K440" s="33">
        <f>ABS(J440-I440)/I440</f>
        <v>0.52598032269346229</v>
      </c>
      <c r="L440" s="33"/>
    </row>
    <row r="441" spans="1:12" x14ac:dyDescent="0.3">
      <c r="A441">
        <v>89.5</v>
      </c>
      <c r="B441">
        <v>18.100000000000001</v>
      </c>
      <c r="C441">
        <v>0.7</v>
      </c>
      <c r="D441">
        <v>24</v>
      </c>
      <c r="E441">
        <v>666</v>
      </c>
      <c r="F441">
        <v>20.2</v>
      </c>
      <c r="G441">
        <v>5</v>
      </c>
      <c r="H441">
        <v>31.99</v>
      </c>
      <c r="I441">
        <v>7.4</v>
      </c>
      <c r="J441" s="8">
        <f>$V$3*A441+$V$4*B441+$V$5*C441+$V$6*D441+$V$7*E441+$V$8*F441+$V$9*G441+$V$10*H441+$V$2</f>
        <v>3.8219117886281637</v>
      </c>
      <c r="K441" s="33">
        <f>ABS(J441-I441)/I441</f>
        <v>0.48352543396916708</v>
      </c>
      <c r="L441" s="33"/>
    </row>
    <row r="442" spans="1:12" x14ac:dyDescent="0.3">
      <c r="A442">
        <v>100</v>
      </c>
      <c r="B442">
        <v>18.100000000000001</v>
      </c>
      <c r="C442">
        <v>0.7</v>
      </c>
      <c r="D442">
        <v>24</v>
      </c>
      <c r="E442">
        <v>666</v>
      </c>
      <c r="F442">
        <v>20.2</v>
      </c>
      <c r="G442">
        <v>4.88</v>
      </c>
      <c r="H442">
        <v>30.62</v>
      </c>
      <c r="I442">
        <v>10.199999999999999</v>
      </c>
      <c r="J442" s="8">
        <f>$V$3*A442+$V$4*B442+$V$5*C442+$V$6*D442+$V$7*E442+$V$8*F442+$V$9*G442+$V$10*H442+$V$2</f>
        <v>4.5017408144271194</v>
      </c>
      <c r="K442" s="33">
        <f>ABS(J442-I442)/I442</f>
        <v>0.55865286133067449</v>
      </c>
      <c r="L442" s="33"/>
    </row>
    <row r="443" spans="1:12" x14ac:dyDescent="0.3">
      <c r="A443">
        <v>98.9</v>
      </c>
      <c r="B443">
        <v>18.100000000000001</v>
      </c>
      <c r="C443">
        <v>0.7</v>
      </c>
      <c r="D443">
        <v>24</v>
      </c>
      <c r="E443">
        <v>666</v>
      </c>
      <c r="F443">
        <v>20.2</v>
      </c>
      <c r="G443">
        <v>5.39</v>
      </c>
      <c r="H443">
        <v>20.85</v>
      </c>
      <c r="I443">
        <v>11.5</v>
      </c>
      <c r="J443" s="8">
        <f>$V$3*A443+$V$4*B443+$V$5*C443+$V$6*D443+$V$7*E443+$V$8*F443+$V$9*G443+$V$10*H443+$V$2</f>
        <v>12.481907712574753</v>
      </c>
      <c r="K443" s="33">
        <f>ABS(J443-I443)/I443</f>
        <v>8.5383279354326311E-2</v>
      </c>
      <c r="L443" s="33"/>
    </row>
    <row r="444" spans="1:12" x14ac:dyDescent="0.3">
      <c r="A444">
        <v>97</v>
      </c>
      <c r="B444">
        <v>18.100000000000001</v>
      </c>
      <c r="C444">
        <v>0.7</v>
      </c>
      <c r="D444">
        <v>24</v>
      </c>
      <c r="E444">
        <v>666</v>
      </c>
      <c r="F444">
        <v>20.2</v>
      </c>
      <c r="G444">
        <v>5.7130000000000001</v>
      </c>
      <c r="H444">
        <v>17.11</v>
      </c>
      <c r="I444">
        <v>15.1</v>
      </c>
      <c r="J444" s="8">
        <f>$V$3*A444+$V$4*B444+$V$5*C444+$V$6*D444+$V$7*E444+$V$8*F444+$V$9*G444+$V$10*H444+$V$2</f>
        <v>16.015153476357142</v>
      </c>
      <c r="K444" s="33">
        <f>ABS(J444-I444)/I444</f>
        <v>6.0606190487227971E-2</v>
      </c>
      <c r="L444" s="33"/>
    </row>
    <row r="445" spans="1:12" x14ac:dyDescent="0.3">
      <c r="A445">
        <v>82.5</v>
      </c>
      <c r="B445">
        <v>18.100000000000001</v>
      </c>
      <c r="C445">
        <v>0.7</v>
      </c>
      <c r="D445">
        <v>24</v>
      </c>
      <c r="E445">
        <v>666</v>
      </c>
      <c r="F445">
        <v>20.2</v>
      </c>
      <c r="G445">
        <v>6.0510000000000002</v>
      </c>
      <c r="H445">
        <v>18.760000000000002</v>
      </c>
      <c r="I445">
        <v>23.2</v>
      </c>
      <c r="J445" s="8">
        <f>$V$3*A445+$V$4*B445+$V$5*C445+$V$6*D445+$V$7*E445+$V$8*F445+$V$9*G445+$V$10*H445+$V$2</f>
        <v>15.933492242954229</v>
      </c>
      <c r="K445" s="33">
        <f>ABS(J445-I445)/I445</f>
        <v>0.31321154125197287</v>
      </c>
      <c r="L445" s="33"/>
    </row>
    <row r="446" spans="1:12" x14ac:dyDescent="0.3">
      <c r="A446">
        <v>97</v>
      </c>
      <c r="B446">
        <v>18.100000000000001</v>
      </c>
      <c r="C446">
        <v>0.7</v>
      </c>
      <c r="D446">
        <v>24</v>
      </c>
      <c r="E446">
        <v>666</v>
      </c>
      <c r="F446">
        <v>20.2</v>
      </c>
      <c r="G446">
        <v>5.0359999999999996</v>
      </c>
      <c r="H446">
        <v>25.68</v>
      </c>
      <c r="I446">
        <v>9.6999999999999993</v>
      </c>
      <c r="J446" s="8">
        <f>$V$3*A446+$V$4*B446+$V$5*C446+$V$6*D446+$V$7*E446+$V$8*F446+$V$9*G446+$V$10*H446+$V$2</f>
        <v>8.0359959440133508</v>
      </c>
      <c r="K446" s="33">
        <f>ABS(J446-I446)/I446</f>
        <v>0.17154680989553078</v>
      </c>
      <c r="L446" s="33"/>
    </row>
    <row r="447" spans="1:12" x14ac:dyDescent="0.3">
      <c r="A447">
        <v>87.9</v>
      </c>
      <c r="B447">
        <v>18.100000000000001</v>
      </c>
      <c r="C447">
        <v>0.71299999999999997</v>
      </c>
      <c r="D447">
        <v>24</v>
      </c>
      <c r="E447">
        <v>666</v>
      </c>
      <c r="F447">
        <v>20.2</v>
      </c>
      <c r="G447">
        <v>6.4359999999999999</v>
      </c>
      <c r="H447">
        <v>16.22</v>
      </c>
      <c r="I447">
        <v>14.3</v>
      </c>
      <c r="J447" s="8">
        <f>$V$3*A447+$V$4*B447+$V$5*C447+$V$6*D447+$V$7*E447+$V$8*F447+$V$9*G447+$V$10*H447+$V$2</f>
        <v>19.103205988826765</v>
      </c>
      <c r="K447" s="33">
        <f>ABS(J447-I447)/I447</f>
        <v>0.33588853068718633</v>
      </c>
      <c r="L447" s="33"/>
    </row>
    <row r="448" spans="1:12" x14ac:dyDescent="0.3">
      <c r="A448">
        <v>95</v>
      </c>
      <c r="B448">
        <v>18.100000000000001</v>
      </c>
      <c r="C448">
        <v>0.71299999999999997</v>
      </c>
      <c r="D448">
        <v>24</v>
      </c>
      <c r="E448">
        <v>666</v>
      </c>
      <c r="F448">
        <v>20.2</v>
      </c>
      <c r="G448">
        <v>6.2080000000000002</v>
      </c>
      <c r="H448">
        <v>15.17</v>
      </c>
      <c r="I448">
        <v>11.7</v>
      </c>
      <c r="J448" s="8">
        <f>$V$3*A448+$V$4*B448+$V$5*C448+$V$6*D448+$V$7*E448+$V$8*F448+$V$9*G448+$V$10*H448+$V$2</f>
        <v>19.031854531335895</v>
      </c>
      <c r="K448" s="33">
        <f>ABS(J448-I448)/I448</f>
        <v>0.62665423344751248</v>
      </c>
      <c r="L448" s="33"/>
    </row>
    <row r="449" spans="1:12" x14ac:dyDescent="0.3">
      <c r="A449">
        <v>98.7</v>
      </c>
      <c r="B449">
        <v>18.100000000000001</v>
      </c>
      <c r="C449">
        <v>0.71299999999999997</v>
      </c>
      <c r="D449">
        <v>24</v>
      </c>
      <c r="E449">
        <v>666</v>
      </c>
      <c r="F449">
        <v>20.2</v>
      </c>
      <c r="G449">
        <v>6.1849999999999996</v>
      </c>
      <c r="H449">
        <v>18.13</v>
      </c>
      <c r="I449">
        <v>14.1</v>
      </c>
      <c r="J449" s="8">
        <f>$V$3*A449+$V$4*B449+$V$5*C449+$V$6*D449+$V$7*E449+$V$8*F449+$V$9*G449+$V$10*H449+$V$2</f>
        <v>17.267556624038079</v>
      </c>
      <c r="K449" s="33">
        <f>ABS(J449-I449)/I449</f>
        <v>0.22464940596014746</v>
      </c>
      <c r="L449" s="33"/>
    </row>
    <row r="450" spans="1:12" x14ac:dyDescent="0.3">
      <c r="A450">
        <v>98.3</v>
      </c>
      <c r="B450">
        <v>18.100000000000001</v>
      </c>
      <c r="C450">
        <v>0.71299999999999997</v>
      </c>
      <c r="D450">
        <v>24</v>
      </c>
      <c r="E450">
        <v>666</v>
      </c>
      <c r="F450">
        <v>20.2</v>
      </c>
      <c r="G450">
        <v>6.4169999999999998</v>
      </c>
      <c r="H450">
        <v>19.309999999999999</v>
      </c>
      <c r="I450">
        <v>13</v>
      </c>
      <c r="J450" s="8">
        <f>$V$3*A450+$V$4*B450+$V$5*C450+$V$6*D450+$V$7*E450+$V$8*F450+$V$9*G450+$V$10*H450+$V$2</f>
        <v>17.497403485572505</v>
      </c>
      <c r="K450" s="33">
        <f>ABS(J450-I450)/I450</f>
        <v>0.3459541142748081</v>
      </c>
      <c r="L450" s="33"/>
    </row>
    <row r="451" spans="1:12" x14ac:dyDescent="0.3">
      <c r="A451">
        <v>92.6</v>
      </c>
      <c r="B451">
        <v>18.100000000000001</v>
      </c>
      <c r="C451">
        <v>0.71299999999999997</v>
      </c>
      <c r="D451">
        <v>24</v>
      </c>
      <c r="E451">
        <v>666</v>
      </c>
      <c r="F451">
        <v>20.2</v>
      </c>
      <c r="G451">
        <v>6.7489999999999997</v>
      </c>
      <c r="H451">
        <v>17.440000000000001</v>
      </c>
      <c r="I451">
        <v>13.4</v>
      </c>
      <c r="J451" s="8">
        <f>$V$3*A451+$V$4*B451+$V$5*C451+$V$6*D451+$V$7*E451+$V$8*F451+$V$9*G451+$V$10*H451+$V$2</f>
        <v>19.810977762951655</v>
      </c>
      <c r="K451" s="33">
        <f>ABS(J451-I451)/I451</f>
        <v>0.47843117633967569</v>
      </c>
      <c r="L451" s="33"/>
    </row>
    <row r="452" spans="1:12" x14ac:dyDescent="0.3">
      <c r="A452">
        <v>98.2</v>
      </c>
      <c r="B452">
        <v>18.100000000000001</v>
      </c>
      <c r="C452">
        <v>0.71299999999999997</v>
      </c>
      <c r="D452">
        <v>24</v>
      </c>
      <c r="E452">
        <v>666</v>
      </c>
      <c r="F452">
        <v>20.2</v>
      </c>
      <c r="G452">
        <v>6.6550000000000002</v>
      </c>
      <c r="H452">
        <v>17.73</v>
      </c>
      <c r="I452">
        <v>15.2</v>
      </c>
      <c r="J452" s="8">
        <f>$V$3*A452+$V$4*B452+$V$5*C452+$V$6*D452+$V$7*E452+$V$8*F452+$V$9*G452+$V$10*H452+$V$2</f>
        <v>19.432123267407754</v>
      </c>
      <c r="K452" s="33">
        <f>ABS(J452-I452)/I452</f>
        <v>0.27842916232945752</v>
      </c>
      <c r="L452" s="33"/>
    </row>
    <row r="453" spans="1:12" x14ac:dyDescent="0.3">
      <c r="A453">
        <v>91.8</v>
      </c>
      <c r="B453">
        <v>18.100000000000001</v>
      </c>
      <c r="C453">
        <v>0.71299999999999997</v>
      </c>
      <c r="D453">
        <v>24</v>
      </c>
      <c r="E453">
        <v>666</v>
      </c>
      <c r="F453">
        <v>20.2</v>
      </c>
      <c r="G453">
        <v>6.2969999999999997</v>
      </c>
      <c r="H453">
        <v>17.27</v>
      </c>
      <c r="I453">
        <v>16.100000000000001</v>
      </c>
      <c r="J453" s="8">
        <f>$V$3*A453+$V$4*B453+$V$5*C453+$V$6*D453+$V$7*E453+$V$8*F453+$V$9*G453+$V$10*H453+$V$2</f>
        <v>18.022794903048467</v>
      </c>
      <c r="K453" s="33">
        <f>ABS(J453-I453)/I453</f>
        <v>0.11942825484773079</v>
      </c>
      <c r="L453" s="33"/>
    </row>
    <row r="454" spans="1:12" x14ac:dyDescent="0.3">
      <c r="A454">
        <v>99.3</v>
      </c>
      <c r="B454">
        <v>18.100000000000001</v>
      </c>
      <c r="C454">
        <v>0.71299999999999997</v>
      </c>
      <c r="D454">
        <v>24</v>
      </c>
      <c r="E454">
        <v>666</v>
      </c>
      <c r="F454">
        <v>20.2</v>
      </c>
      <c r="G454">
        <v>7.3929999999999998</v>
      </c>
      <c r="H454">
        <v>16.739999999999998</v>
      </c>
      <c r="I454">
        <v>17.8</v>
      </c>
      <c r="J454" s="8">
        <f>$V$3*A454+$V$4*B454+$V$5*C454+$V$6*D454+$V$7*E454+$V$8*F454+$V$9*G454+$V$10*H454+$V$2</f>
        <v>23.112055504898834</v>
      </c>
      <c r="K454" s="33">
        <f>ABS(J454-I454)/I454</f>
        <v>0.29843008454487824</v>
      </c>
      <c r="L454" s="33"/>
    </row>
    <row r="455" spans="1:12" x14ac:dyDescent="0.3">
      <c r="A455">
        <v>94.1</v>
      </c>
      <c r="B455">
        <v>18.100000000000001</v>
      </c>
      <c r="C455">
        <v>0.71299999999999997</v>
      </c>
      <c r="D455">
        <v>24</v>
      </c>
      <c r="E455">
        <v>666</v>
      </c>
      <c r="F455">
        <v>20.2</v>
      </c>
      <c r="G455">
        <v>6.7279999999999998</v>
      </c>
      <c r="H455">
        <v>18.71</v>
      </c>
      <c r="I455">
        <v>14.9</v>
      </c>
      <c r="J455" s="8">
        <f>$V$3*A455+$V$4*B455+$V$5*C455+$V$6*D455+$V$7*E455+$V$8*F455+$V$9*G455+$V$10*H455+$V$2</f>
        <v>19.005193067268856</v>
      </c>
      <c r="K455" s="33">
        <f>ABS(J455-I455)/I455</f>
        <v>0.27551631323952047</v>
      </c>
      <c r="L455" s="33"/>
    </row>
    <row r="456" spans="1:12" x14ac:dyDescent="0.3">
      <c r="A456">
        <v>86.5</v>
      </c>
      <c r="B456">
        <v>18.100000000000001</v>
      </c>
      <c r="C456">
        <v>0.71299999999999997</v>
      </c>
      <c r="D456">
        <v>24</v>
      </c>
      <c r="E456">
        <v>666</v>
      </c>
      <c r="F456">
        <v>20.2</v>
      </c>
      <c r="G456">
        <v>6.5250000000000004</v>
      </c>
      <c r="H456">
        <v>18.13</v>
      </c>
      <c r="I456">
        <v>14.1</v>
      </c>
      <c r="J456" s="8">
        <f>$V$3*A456+$V$4*B456+$V$5*C456+$V$6*D456+$V$7*E456+$V$8*F456+$V$9*G456+$V$10*H456+$V$2</f>
        <v>18.268409552897602</v>
      </c>
      <c r="K456" s="33">
        <f>ABS(J456-I456)/I456</f>
        <v>0.29563188318422712</v>
      </c>
      <c r="L456" s="33"/>
    </row>
    <row r="457" spans="1:12" x14ac:dyDescent="0.3">
      <c r="A457">
        <v>87.9</v>
      </c>
      <c r="B457">
        <v>18.100000000000001</v>
      </c>
      <c r="C457">
        <v>0.71299999999999997</v>
      </c>
      <c r="D457">
        <v>24</v>
      </c>
      <c r="E457">
        <v>666</v>
      </c>
      <c r="F457">
        <v>20.2</v>
      </c>
      <c r="G457">
        <v>5.976</v>
      </c>
      <c r="H457">
        <v>19.010000000000002</v>
      </c>
      <c r="I457">
        <v>12.7</v>
      </c>
      <c r="J457" s="8">
        <f>$V$3*A457+$V$4*B457+$V$5*C457+$V$6*D457+$V$7*E457+$V$8*F457+$V$9*G457+$V$10*H457+$V$2</f>
        <v>15.517095870769003</v>
      </c>
      <c r="K457" s="33">
        <f>ABS(J457-I457)/I457</f>
        <v>0.22181857250149636</v>
      </c>
      <c r="L457" s="33"/>
    </row>
    <row r="458" spans="1:12" x14ac:dyDescent="0.3">
      <c r="A458">
        <v>80.3</v>
      </c>
      <c r="B458">
        <v>18.100000000000001</v>
      </c>
      <c r="C458">
        <v>0.71299999999999997</v>
      </c>
      <c r="D458">
        <v>24</v>
      </c>
      <c r="E458">
        <v>666</v>
      </c>
      <c r="F458">
        <v>20.2</v>
      </c>
      <c r="G458">
        <v>5.9359999999999999</v>
      </c>
      <c r="H458">
        <v>16.940000000000001</v>
      </c>
      <c r="I458">
        <v>13.5</v>
      </c>
      <c r="J458" s="8">
        <f>$V$3*A458+$V$4*B458+$V$5*C458+$V$6*D458+$V$7*E458+$V$8*F458+$V$9*G458+$V$10*H458+$V$2</f>
        <v>16.354451126961315</v>
      </c>
      <c r="K458" s="33">
        <f>ABS(J458-I458)/I458</f>
        <v>0.2114408242193567</v>
      </c>
      <c r="L458" s="33"/>
    </row>
    <row r="459" spans="1:12" x14ac:dyDescent="0.3">
      <c r="A459">
        <v>83.7</v>
      </c>
      <c r="B459">
        <v>18.100000000000001</v>
      </c>
      <c r="C459">
        <v>0.71299999999999997</v>
      </c>
      <c r="D459">
        <v>24</v>
      </c>
      <c r="E459">
        <v>666</v>
      </c>
      <c r="F459">
        <v>20.2</v>
      </c>
      <c r="G459">
        <v>6.3010000000000002</v>
      </c>
      <c r="H459">
        <v>16.23</v>
      </c>
      <c r="I459">
        <v>14.9</v>
      </c>
      <c r="J459" s="8">
        <f>$V$3*A459+$V$4*B459+$V$5*C459+$V$6*D459+$V$7*E459+$V$8*F459+$V$9*G459+$V$10*H459+$V$2</f>
        <v>18.40188925272972</v>
      </c>
      <c r="K459" s="33">
        <f>ABS(J459-I459)/I459</f>
        <v>0.2350261243442765</v>
      </c>
      <c r="L459" s="33"/>
    </row>
    <row r="460" spans="1:12" x14ac:dyDescent="0.3">
      <c r="A460">
        <v>84.4</v>
      </c>
      <c r="B460">
        <v>18.100000000000001</v>
      </c>
      <c r="C460">
        <v>0.71299999999999997</v>
      </c>
      <c r="D460">
        <v>24</v>
      </c>
      <c r="E460">
        <v>666</v>
      </c>
      <c r="F460">
        <v>20.2</v>
      </c>
      <c r="G460">
        <v>6.0810000000000004</v>
      </c>
      <c r="H460">
        <v>14.7</v>
      </c>
      <c r="I460">
        <v>20</v>
      </c>
      <c r="J460" s="8">
        <f>$V$3*A460+$V$4*B460+$V$5*C460+$V$6*D460+$V$7*E460+$V$8*F460+$V$9*G460+$V$10*H460+$V$2</f>
        <v>18.443234255545292</v>
      </c>
      <c r="K460" s="33">
        <f>ABS(J460-I460)/I460</f>
        <v>7.7838287222735406E-2</v>
      </c>
      <c r="L460" s="33"/>
    </row>
    <row r="461" spans="1:12" x14ac:dyDescent="0.3">
      <c r="A461">
        <v>90</v>
      </c>
      <c r="B461">
        <v>18.100000000000001</v>
      </c>
      <c r="C461">
        <v>0.71299999999999997</v>
      </c>
      <c r="D461">
        <v>24</v>
      </c>
      <c r="E461">
        <v>666</v>
      </c>
      <c r="F461">
        <v>20.2</v>
      </c>
      <c r="G461">
        <v>6.7009999999999996</v>
      </c>
      <c r="H461">
        <v>16.420000000000002</v>
      </c>
      <c r="I461">
        <v>16.399999999999999</v>
      </c>
      <c r="J461" s="8">
        <f>$V$3*A461+$V$4*B461+$V$5*C461+$V$6*D461+$V$7*E461+$V$8*F461+$V$9*G461+$V$10*H461+$V$2</f>
        <v>20.144586823477262</v>
      </c>
      <c r="K461" s="33">
        <f>ABS(J461-I461)/I461</f>
        <v>0.22832846484617461</v>
      </c>
      <c r="L461" s="33"/>
    </row>
    <row r="462" spans="1:12" x14ac:dyDescent="0.3">
      <c r="A462">
        <v>88.4</v>
      </c>
      <c r="B462">
        <v>18.100000000000001</v>
      </c>
      <c r="C462">
        <v>0.71299999999999997</v>
      </c>
      <c r="D462">
        <v>24</v>
      </c>
      <c r="E462">
        <v>666</v>
      </c>
      <c r="F462">
        <v>20.2</v>
      </c>
      <c r="G462">
        <v>6.3760000000000003</v>
      </c>
      <c r="H462">
        <v>14.65</v>
      </c>
      <c r="I462">
        <v>17.7</v>
      </c>
      <c r="J462" s="8">
        <f>$V$3*A462+$V$4*B462+$V$5*C462+$V$6*D462+$V$7*E462+$V$8*F462+$V$9*G462+$V$10*H462+$V$2</f>
        <v>19.822245404291586</v>
      </c>
      <c r="K462" s="33">
        <f>ABS(J462-I462)/I462</f>
        <v>0.11990087029895968</v>
      </c>
      <c r="L462" s="33"/>
    </row>
    <row r="463" spans="1:12" x14ac:dyDescent="0.3">
      <c r="A463">
        <v>83</v>
      </c>
      <c r="B463">
        <v>18.100000000000001</v>
      </c>
      <c r="C463">
        <v>0.71299999999999997</v>
      </c>
      <c r="D463">
        <v>24</v>
      </c>
      <c r="E463">
        <v>666</v>
      </c>
      <c r="F463">
        <v>20.2</v>
      </c>
      <c r="G463">
        <v>6.3170000000000002</v>
      </c>
      <c r="H463">
        <v>13.99</v>
      </c>
      <c r="I463">
        <v>19.5</v>
      </c>
      <c r="J463" s="8">
        <f>$V$3*A463+$V$4*B463+$V$5*C463+$V$6*D463+$V$7*E463+$V$8*F463+$V$9*G463+$V$10*H463+$V$2</f>
        <v>19.800399075534347</v>
      </c>
      <c r="K463" s="33">
        <f>ABS(J463-I463)/I463</f>
        <v>1.5405080796633195E-2</v>
      </c>
      <c r="L463" s="33"/>
    </row>
    <row r="464" spans="1:12" x14ac:dyDescent="0.3">
      <c r="A464">
        <v>89.9</v>
      </c>
      <c r="B464">
        <v>18.100000000000001</v>
      </c>
      <c r="C464">
        <v>0.71299999999999997</v>
      </c>
      <c r="D464">
        <v>24</v>
      </c>
      <c r="E464">
        <v>666</v>
      </c>
      <c r="F464">
        <v>20.2</v>
      </c>
      <c r="G464">
        <v>6.5129999999999999</v>
      </c>
      <c r="H464">
        <v>10.29</v>
      </c>
      <c r="I464">
        <v>20.2</v>
      </c>
      <c r="J464" s="8">
        <f>$V$3*A464+$V$4*B464+$V$5*C464+$V$6*D464+$V$7*E464+$V$8*F464+$V$9*G464+$V$10*H464+$V$2</f>
        <v>23.075331562003505</v>
      </c>
      <c r="K464" s="33">
        <f>ABS(J464-I464)/I464</f>
        <v>0.14234314663383693</v>
      </c>
      <c r="L464" s="33"/>
    </row>
    <row r="465" spans="1:12" x14ac:dyDescent="0.3">
      <c r="A465">
        <v>82.9</v>
      </c>
      <c r="B465">
        <v>18.100000000000001</v>
      </c>
      <c r="C465">
        <v>0.71799999999999997</v>
      </c>
      <c r="D465">
        <v>24</v>
      </c>
      <c r="E465">
        <v>666</v>
      </c>
      <c r="F465">
        <v>20.2</v>
      </c>
      <c r="G465">
        <v>8.7799999999999994</v>
      </c>
      <c r="H465">
        <v>5.29</v>
      </c>
      <c r="I465">
        <v>21.9</v>
      </c>
      <c r="J465" s="8">
        <f>$V$3*A465+$V$4*B465+$V$5*C465+$V$6*D465+$V$7*E465+$V$8*F465+$V$9*G465+$V$10*H465+$V$2</f>
        <v>35.171657854017674</v>
      </c>
      <c r="K465" s="33">
        <f>ABS(J465-I465)/I465</f>
        <v>0.60601177415605834</v>
      </c>
      <c r="L465" s="33"/>
    </row>
    <row r="466" spans="1:12" x14ac:dyDescent="0.3">
      <c r="A466">
        <v>87.9</v>
      </c>
      <c r="B466">
        <v>18.100000000000001</v>
      </c>
      <c r="C466">
        <v>0.71799999999999997</v>
      </c>
      <c r="D466">
        <v>24</v>
      </c>
      <c r="E466">
        <v>666</v>
      </c>
      <c r="F466">
        <v>20.2</v>
      </c>
      <c r="G466">
        <v>3.5609999999999999</v>
      </c>
      <c r="H466">
        <v>7.12</v>
      </c>
      <c r="I466">
        <v>27.5</v>
      </c>
      <c r="J466" s="8">
        <f>$V$3*A466+$V$4*B466+$V$5*C466+$V$6*D466+$V$7*E466+$V$8*F466+$V$9*G466+$V$10*H466+$V$2</f>
        <v>12.698068672572784</v>
      </c>
      <c r="K466" s="33">
        <f>ABS(J466-I466)/I466</f>
        <v>0.53825204827008055</v>
      </c>
      <c r="L466" s="33"/>
    </row>
    <row r="467" spans="1:12" x14ac:dyDescent="0.3">
      <c r="A467">
        <v>91.4</v>
      </c>
      <c r="B467">
        <v>18.100000000000001</v>
      </c>
      <c r="C467">
        <v>0.71799999999999997</v>
      </c>
      <c r="D467">
        <v>24</v>
      </c>
      <c r="E467">
        <v>666</v>
      </c>
      <c r="F467">
        <v>20.2</v>
      </c>
      <c r="G467">
        <v>4.9630000000000001</v>
      </c>
      <c r="H467">
        <v>14</v>
      </c>
      <c r="I467">
        <v>21.9</v>
      </c>
      <c r="J467" s="8">
        <f>$V$3*A467+$V$4*B467+$V$5*C467+$V$6*D467+$V$7*E467+$V$8*F467+$V$9*G467+$V$10*H467+$V$2</f>
        <v>14.433752654306202</v>
      </c>
      <c r="K467" s="33">
        <f>ABS(J467-I467)/I467</f>
        <v>0.34092453633305009</v>
      </c>
      <c r="L467" s="33"/>
    </row>
    <row r="468" spans="1:12" x14ac:dyDescent="0.3">
      <c r="A468">
        <v>76.5</v>
      </c>
      <c r="B468">
        <v>18.100000000000001</v>
      </c>
      <c r="C468">
        <v>0.71799999999999997</v>
      </c>
      <c r="D468">
        <v>24</v>
      </c>
      <c r="E468">
        <v>666</v>
      </c>
      <c r="F468">
        <v>20.2</v>
      </c>
      <c r="G468">
        <v>6.8239999999999998</v>
      </c>
      <c r="H468">
        <v>22.74</v>
      </c>
      <c r="I468">
        <v>8.4</v>
      </c>
      <c r="J468" s="8">
        <f>$V$3*A468+$V$4*B468+$V$5*C468+$V$6*D468+$V$7*E468+$V$8*F468+$V$9*G468+$V$10*H468+$V$2</f>
        <v>16.331427351786868</v>
      </c>
      <c r="K468" s="33">
        <f>ABS(J468-I468)/I468</f>
        <v>0.94421754187938889</v>
      </c>
      <c r="L468" s="33"/>
    </row>
    <row r="469" spans="1:12" x14ac:dyDescent="0.3">
      <c r="A469">
        <v>100</v>
      </c>
      <c r="B469">
        <v>18.100000000000001</v>
      </c>
      <c r="C469">
        <v>0.71799999999999997</v>
      </c>
      <c r="D469">
        <v>24</v>
      </c>
      <c r="E469">
        <v>666</v>
      </c>
      <c r="F469">
        <v>20.2</v>
      </c>
      <c r="G469">
        <v>6.4109999999999996</v>
      </c>
      <c r="H469">
        <v>15.02</v>
      </c>
      <c r="I469">
        <v>16.7</v>
      </c>
      <c r="J469" s="8">
        <f>$V$3*A469+$V$4*B469+$V$5*C469+$V$6*D469+$V$7*E469+$V$8*F469+$V$9*G469+$V$10*H469+$V$2</f>
        <v>20.073409899071009</v>
      </c>
      <c r="K469" s="33">
        <f>ABS(J469-I469)/I469</f>
        <v>0.20200059275874313</v>
      </c>
      <c r="L469" s="33"/>
    </row>
    <row r="470" spans="1:12" x14ac:dyDescent="0.3">
      <c r="A470">
        <v>95.3</v>
      </c>
      <c r="B470">
        <v>18.100000000000001</v>
      </c>
      <c r="C470">
        <v>0.71799999999999997</v>
      </c>
      <c r="D470">
        <v>24</v>
      </c>
      <c r="E470">
        <v>666</v>
      </c>
      <c r="F470">
        <v>20.2</v>
      </c>
      <c r="G470">
        <v>6.0060000000000002</v>
      </c>
      <c r="H470">
        <v>15.7</v>
      </c>
      <c r="I470">
        <v>14.2</v>
      </c>
      <c r="J470" s="8">
        <f>$V$3*A470+$V$4*B470+$V$5*C470+$V$6*D470+$V$7*E470+$V$8*F470+$V$9*G470+$V$10*H470+$V$2</f>
        <v>17.836292344843052</v>
      </c>
      <c r="K470" s="33">
        <f>ABS(J470-I470)/I470</f>
        <v>0.25607692569317275</v>
      </c>
      <c r="L470" s="33"/>
    </row>
    <row r="471" spans="1:12" x14ac:dyDescent="0.3">
      <c r="A471">
        <v>94.6</v>
      </c>
      <c r="B471">
        <v>18.100000000000001</v>
      </c>
      <c r="C471">
        <v>0.74</v>
      </c>
      <c r="D471">
        <v>24</v>
      </c>
      <c r="E471">
        <v>666</v>
      </c>
      <c r="F471">
        <v>20.2</v>
      </c>
      <c r="G471">
        <v>6.6289999999999996</v>
      </c>
      <c r="H471">
        <v>23.27</v>
      </c>
      <c r="I471">
        <v>13.4</v>
      </c>
      <c r="J471" s="8">
        <f>$V$3*A471+$V$4*B471+$V$5*C471+$V$6*D471+$V$7*E471+$V$8*F471+$V$9*G471+$V$10*H471+$V$2</f>
        <v>15.576349757251576</v>
      </c>
      <c r="K471" s="33">
        <f>ABS(J471-I471)/I471</f>
        <v>0.16241416098892353</v>
      </c>
      <c r="L471" s="33"/>
    </row>
    <row r="472" spans="1:12" x14ac:dyDescent="0.3">
      <c r="A472">
        <v>93.3</v>
      </c>
      <c r="B472">
        <v>18.100000000000001</v>
      </c>
      <c r="C472">
        <v>0.74</v>
      </c>
      <c r="D472">
        <v>24</v>
      </c>
      <c r="E472">
        <v>666</v>
      </c>
      <c r="F472">
        <v>20.2</v>
      </c>
      <c r="G472">
        <v>6.4610000000000003</v>
      </c>
      <c r="H472">
        <v>18.05</v>
      </c>
      <c r="I472">
        <v>9.6</v>
      </c>
      <c r="J472" s="8">
        <f>$V$3*A472+$V$4*B472+$V$5*C472+$V$6*D472+$V$7*E472+$V$8*F472+$V$9*G472+$V$10*H472+$V$2</f>
        <v>17.999386975792945</v>
      </c>
      <c r="K472" s="33">
        <f>ABS(J472-I472)/I472</f>
        <v>0.87493614331176517</v>
      </c>
      <c r="L472" s="33"/>
    </row>
    <row r="473" spans="1:12" x14ac:dyDescent="0.3">
      <c r="A473">
        <v>100</v>
      </c>
      <c r="B473">
        <v>18.100000000000001</v>
      </c>
      <c r="C473">
        <v>0.74</v>
      </c>
      <c r="D473">
        <v>24</v>
      </c>
      <c r="E473">
        <v>666</v>
      </c>
      <c r="F473">
        <v>20.2</v>
      </c>
      <c r="G473">
        <v>6.1520000000000001</v>
      </c>
      <c r="H473">
        <v>26.45</v>
      </c>
      <c r="I473">
        <v>8.6999999999999993</v>
      </c>
      <c r="J473" s="8">
        <f>$V$3*A473+$V$4*B473+$V$5*C473+$V$6*D473+$V$7*E473+$V$8*F473+$V$9*G473+$V$10*H473+$V$2</f>
        <v>11.861943333210174</v>
      </c>
      <c r="K473" s="33">
        <f>ABS(J473-I473)/I473</f>
        <v>0.36344176243795118</v>
      </c>
      <c r="L473" s="33"/>
    </row>
    <row r="474" spans="1:12" x14ac:dyDescent="0.3">
      <c r="A474">
        <v>87.9</v>
      </c>
      <c r="B474">
        <v>18.100000000000001</v>
      </c>
      <c r="C474">
        <v>0.74</v>
      </c>
      <c r="D474">
        <v>24</v>
      </c>
      <c r="E474">
        <v>666</v>
      </c>
      <c r="F474">
        <v>20.2</v>
      </c>
      <c r="G474">
        <v>5.9349999999999996</v>
      </c>
      <c r="H474">
        <v>34.020000000000003</v>
      </c>
      <c r="I474">
        <v>8.4</v>
      </c>
      <c r="J474" s="8">
        <f>$V$3*A474+$V$4*B474+$V$5*C474+$V$6*D474+$V$7*E474+$V$8*F474+$V$9*G474+$V$10*H474+$V$2</f>
        <v>5.9871477828943327</v>
      </c>
      <c r="K474" s="33">
        <f>ABS(J474-I474)/I474</f>
        <v>0.28724431156019853</v>
      </c>
      <c r="L474" s="33"/>
    </row>
    <row r="475" spans="1:12" x14ac:dyDescent="0.3">
      <c r="A475">
        <v>93.9</v>
      </c>
      <c r="B475">
        <v>18.100000000000001</v>
      </c>
      <c r="C475">
        <v>0.74</v>
      </c>
      <c r="D475">
        <v>24</v>
      </c>
      <c r="E475">
        <v>666</v>
      </c>
      <c r="F475">
        <v>20.2</v>
      </c>
      <c r="G475">
        <v>5.6269999999999998</v>
      </c>
      <c r="H475">
        <v>22.88</v>
      </c>
      <c r="I475">
        <v>12.8</v>
      </c>
      <c r="J475" s="8">
        <f>$V$3*A475+$V$4*B475+$V$5*C475+$V$6*D475+$V$7*E475+$V$8*F475+$V$9*G475+$V$10*H475+$V$2</f>
        <v>11.655587507942435</v>
      </c>
      <c r="K475" s="33">
        <f>ABS(J475-I475)/I475</f>
        <v>8.9407225941997293E-2</v>
      </c>
      <c r="L475" s="33"/>
    </row>
    <row r="476" spans="1:12" x14ac:dyDescent="0.3">
      <c r="A476">
        <v>92.4</v>
      </c>
      <c r="B476">
        <v>18.100000000000001</v>
      </c>
      <c r="C476">
        <v>0.74</v>
      </c>
      <c r="D476">
        <v>24</v>
      </c>
      <c r="E476">
        <v>666</v>
      </c>
      <c r="F476">
        <v>20.2</v>
      </c>
      <c r="G476">
        <v>5.8179999999999996</v>
      </c>
      <c r="H476">
        <v>22.11</v>
      </c>
      <c r="I476">
        <v>10.5</v>
      </c>
      <c r="J476" s="8">
        <f>$V$3*A476+$V$4*B476+$V$5*C476+$V$6*D476+$V$7*E476+$V$8*F476+$V$9*G476+$V$10*H476+$V$2</f>
        <v>12.860122285651936</v>
      </c>
      <c r="K476" s="33">
        <f>ABS(J476-I476)/I476</f>
        <v>0.22477355101447014</v>
      </c>
      <c r="L476" s="33"/>
    </row>
    <row r="477" spans="1:12" x14ac:dyDescent="0.3">
      <c r="A477">
        <v>97.2</v>
      </c>
      <c r="B477">
        <v>18.100000000000001</v>
      </c>
      <c r="C477">
        <v>0.74</v>
      </c>
      <c r="D477">
        <v>24</v>
      </c>
      <c r="E477">
        <v>666</v>
      </c>
      <c r="F477">
        <v>20.2</v>
      </c>
      <c r="G477">
        <v>6.4059999999999997</v>
      </c>
      <c r="H477">
        <v>19.52</v>
      </c>
      <c r="I477">
        <v>17.100000000000001</v>
      </c>
      <c r="J477" s="8">
        <f>$V$3*A477+$V$4*B477+$V$5*C477+$V$6*D477+$V$7*E477+$V$8*F477+$V$9*G477+$V$10*H477+$V$2</f>
        <v>17.01134838412289</v>
      </c>
      <c r="K477" s="33">
        <f>ABS(J477-I477)/I477</f>
        <v>5.1843050220533073E-3</v>
      </c>
      <c r="L477" s="33"/>
    </row>
    <row r="478" spans="1:12" x14ac:dyDescent="0.3">
      <c r="A478">
        <v>100</v>
      </c>
      <c r="B478">
        <v>18.100000000000001</v>
      </c>
      <c r="C478">
        <v>0.74</v>
      </c>
      <c r="D478">
        <v>24</v>
      </c>
      <c r="E478">
        <v>666</v>
      </c>
      <c r="F478">
        <v>20.2</v>
      </c>
      <c r="G478">
        <v>6.2190000000000003</v>
      </c>
      <c r="H478">
        <v>16.59</v>
      </c>
      <c r="I478">
        <v>18.399999999999999</v>
      </c>
      <c r="J478" s="8">
        <f>$V$3*A478+$V$4*B478+$V$5*C478+$V$6*D478+$V$7*E478+$V$8*F478+$V$9*G478+$V$10*H478+$V$2</f>
        <v>18.105220274337949</v>
      </c>
      <c r="K478" s="33">
        <f>ABS(J478-I478)/I478</f>
        <v>1.6020637264241831E-2</v>
      </c>
      <c r="L478" s="33"/>
    </row>
    <row r="479" spans="1:12" x14ac:dyDescent="0.3">
      <c r="A479">
        <v>100</v>
      </c>
      <c r="B479">
        <v>18.100000000000001</v>
      </c>
      <c r="C479">
        <v>0.74</v>
      </c>
      <c r="D479">
        <v>24</v>
      </c>
      <c r="E479">
        <v>666</v>
      </c>
      <c r="F479">
        <v>20.2</v>
      </c>
      <c r="G479">
        <v>6.4850000000000003</v>
      </c>
      <c r="H479">
        <v>18.850000000000001</v>
      </c>
      <c r="I479">
        <v>15.4</v>
      </c>
      <c r="J479" s="8">
        <f>$V$3*A479+$V$4*B479+$V$5*C479+$V$6*D479+$V$7*E479+$V$8*F479+$V$9*G479+$V$10*H479+$V$2</f>
        <v>17.834935040054475</v>
      </c>
      <c r="K479" s="33">
        <f>ABS(J479-I479)/I479</f>
        <v>0.15811266493860224</v>
      </c>
      <c r="L479" s="33"/>
    </row>
    <row r="480" spans="1:12" x14ac:dyDescent="0.3">
      <c r="A480">
        <v>96.6</v>
      </c>
      <c r="B480">
        <v>18.100000000000001</v>
      </c>
      <c r="C480">
        <v>0.74</v>
      </c>
      <c r="D480">
        <v>24</v>
      </c>
      <c r="E480">
        <v>666</v>
      </c>
      <c r="F480">
        <v>20.2</v>
      </c>
      <c r="G480">
        <v>5.8540000000000001</v>
      </c>
      <c r="H480">
        <v>23.79</v>
      </c>
      <c r="I480">
        <v>10.8</v>
      </c>
      <c r="J480" s="8">
        <f>$V$3*A480+$V$4*B480+$V$5*C480+$V$6*D480+$V$7*E480+$V$8*F480+$V$9*G480+$V$10*H480+$V$2</f>
        <v>12.130298408159756</v>
      </c>
      <c r="K480" s="33">
        <f>ABS(J480-I480)/I480</f>
        <v>0.12317577853331071</v>
      </c>
      <c r="L480" s="33"/>
    </row>
    <row r="481" spans="1:12" x14ac:dyDescent="0.3">
      <c r="A481">
        <v>94.8</v>
      </c>
      <c r="B481">
        <v>18.100000000000001</v>
      </c>
      <c r="C481">
        <v>0.74</v>
      </c>
      <c r="D481">
        <v>24</v>
      </c>
      <c r="E481">
        <v>666</v>
      </c>
      <c r="F481">
        <v>20.2</v>
      </c>
      <c r="G481">
        <v>6.4589999999999996</v>
      </c>
      <c r="H481">
        <v>23.98</v>
      </c>
      <c r="I481">
        <v>11.8</v>
      </c>
      <c r="J481" s="8">
        <f>$V$3*A481+$V$4*B481+$V$5*C481+$V$6*D481+$V$7*E481+$V$8*F481+$V$9*G481+$V$10*H481+$V$2</f>
        <v>14.451943936047757</v>
      </c>
      <c r="K481" s="33">
        <f>ABS(J481-I481)/I481</f>
        <v>0.22474101152947082</v>
      </c>
      <c r="L481" s="33"/>
    </row>
    <row r="482" spans="1:12" x14ac:dyDescent="0.3">
      <c r="A482">
        <v>96.4</v>
      </c>
      <c r="B482">
        <v>18.100000000000001</v>
      </c>
      <c r="C482">
        <v>0.74</v>
      </c>
      <c r="D482">
        <v>24</v>
      </c>
      <c r="E482">
        <v>666</v>
      </c>
      <c r="F482">
        <v>20.2</v>
      </c>
      <c r="G482">
        <v>6.3410000000000002</v>
      </c>
      <c r="H482">
        <v>17.79</v>
      </c>
      <c r="I482">
        <v>14.9</v>
      </c>
      <c r="J482" s="8">
        <f>$V$3*A482+$V$4*B482+$V$5*C482+$V$6*D482+$V$7*E482+$V$8*F482+$V$9*G482+$V$10*H482+$V$2</f>
        <v>17.763770491360731</v>
      </c>
      <c r="K482" s="33">
        <f>ABS(J482-I482)/I482</f>
        <v>0.19219936183629063</v>
      </c>
      <c r="L482" s="33"/>
    </row>
    <row r="483" spans="1:12" x14ac:dyDescent="0.3">
      <c r="A483">
        <v>96.6</v>
      </c>
      <c r="B483">
        <v>18.100000000000001</v>
      </c>
      <c r="C483">
        <v>0.74</v>
      </c>
      <c r="D483">
        <v>24</v>
      </c>
      <c r="E483">
        <v>666</v>
      </c>
      <c r="F483">
        <v>20.2</v>
      </c>
      <c r="G483">
        <v>6.2510000000000003</v>
      </c>
      <c r="H483">
        <v>16.440000000000001</v>
      </c>
      <c r="I483">
        <v>12.6</v>
      </c>
      <c r="J483" s="8">
        <f>$V$3*A483+$V$4*B483+$V$5*C483+$V$6*D483+$V$7*E483+$V$8*F483+$V$9*G483+$V$10*H483+$V$2</f>
        <v>18.216030307876629</v>
      </c>
      <c r="K483" s="33">
        <f>ABS(J483-I483)/I483</f>
        <v>0.44571669110131978</v>
      </c>
      <c r="L483" s="33"/>
    </row>
    <row r="484" spans="1:12" x14ac:dyDescent="0.3">
      <c r="A484">
        <v>97.4</v>
      </c>
      <c r="B484">
        <v>18.100000000000001</v>
      </c>
      <c r="C484">
        <v>0.77</v>
      </c>
      <c r="D484">
        <v>24</v>
      </c>
      <c r="E484">
        <v>666</v>
      </c>
      <c r="F484">
        <v>20.2</v>
      </c>
      <c r="G484">
        <v>6.2119999999999997</v>
      </c>
      <c r="H484">
        <v>17.600000000000001</v>
      </c>
      <c r="I484">
        <v>17.8</v>
      </c>
      <c r="J484" s="8">
        <f>$V$3*A484+$V$4*B484+$V$5*C484+$V$6*D484+$V$7*E484+$V$8*F484+$V$9*G484+$V$10*H484+$V$2</f>
        <v>17.071319067208876</v>
      </c>
      <c r="K484" s="33">
        <f>ABS(J484-I484)/I484</f>
        <v>4.0937131055681177E-2</v>
      </c>
      <c r="L484" s="33"/>
    </row>
    <row r="485" spans="1:12" x14ac:dyDescent="0.3">
      <c r="A485">
        <v>91</v>
      </c>
      <c r="B485">
        <v>18.100000000000001</v>
      </c>
      <c r="C485">
        <v>0.77</v>
      </c>
      <c r="D485">
        <v>24</v>
      </c>
      <c r="E485">
        <v>666</v>
      </c>
      <c r="F485">
        <v>20.2</v>
      </c>
      <c r="G485">
        <v>6.3949999999999996</v>
      </c>
      <c r="H485">
        <v>13.27</v>
      </c>
      <c r="I485">
        <v>21.7</v>
      </c>
      <c r="J485" s="8">
        <f>$V$3*A485+$V$4*B485+$V$5*C485+$V$6*D485+$V$7*E485+$V$8*F485+$V$9*G485+$V$10*H485+$V$2</f>
        <v>20.235835831191451</v>
      </c>
      <c r="K485" s="33">
        <f>ABS(J485-I485)/I485</f>
        <v>6.7473003170900825E-2</v>
      </c>
      <c r="L485" s="33"/>
    </row>
    <row r="486" spans="1:12" x14ac:dyDescent="0.3">
      <c r="A486">
        <v>83.4</v>
      </c>
      <c r="B486">
        <v>18.100000000000001</v>
      </c>
      <c r="C486">
        <v>0.77</v>
      </c>
      <c r="D486">
        <v>24</v>
      </c>
      <c r="E486">
        <v>666</v>
      </c>
      <c r="F486">
        <v>20.2</v>
      </c>
      <c r="G486">
        <v>6.1269999999999998</v>
      </c>
      <c r="H486">
        <v>11.48</v>
      </c>
      <c r="I486">
        <v>22.7</v>
      </c>
      <c r="J486" s="8">
        <f>$V$3*A486+$V$4*B486+$V$5*C486+$V$6*D486+$V$7*E486+$V$8*F486+$V$9*G486+$V$10*H486+$V$2</f>
        <v>19.96313956574253</v>
      </c>
      <c r="K486" s="33">
        <f>ABS(J486-I486)/I486</f>
        <v>0.12056653895407353</v>
      </c>
      <c r="L486" s="33"/>
    </row>
    <row r="487" spans="1:12" x14ac:dyDescent="0.3">
      <c r="A487">
        <v>81.3</v>
      </c>
      <c r="B487">
        <v>18.100000000000001</v>
      </c>
      <c r="C487">
        <v>0.77</v>
      </c>
      <c r="D487">
        <v>24</v>
      </c>
      <c r="E487">
        <v>666</v>
      </c>
      <c r="F487">
        <v>20.2</v>
      </c>
      <c r="G487">
        <v>6.1120000000000001</v>
      </c>
      <c r="H487">
        <v>12.67</v>
      </c>
      <c r="I487">
        <v>22.6</v>
      </c>
      <c r="J487" s="8">
        <f>$V$3*A487+$V$4*B487+$V$5*C487+$V$6*D487+$V$7*E487+$V$8*F487+$V$9*G487+$V$10*H487+$V$2</f>
        <v>19.111954568834005</v>
      </c>
      <c r="K487" s="33">
        <f>ABS(J487-I487)/I487</f>
        <v>0.15433829341442462</v>
      </c>
      <c r="L487" s="33"/>
    </row>
    <row r="488" spans="1:12" x14ac:dyDescent="0.3">
      <c r="A488">
        <v>88</v>
      </c>
      <c r="B488">
        <v>18.100000000000001</v>
      </c>
      <c r="C488">
        <v>0.77</v>
      </c>
      <c r="D488">
        <v>24</v>
      </c>
      <c r="E488">
        <v>666</v>
      </c>
      <c r="F488">
        <v>20.2</v>
      </c>
      <c r="G488">
        <v>6.3979999999999997</v>
      </c>
      <c r="H488">
        <v>7.79</v>
      </c>
      <c r="I488">
        <v>25</v>
      </c>
      <c r="J488" s="8">
        <f>$V$3*A488+$V$4*B488+$V$5*C488+$V$6*D488+$V$7*E488+$V$8*F488+$V$9*G488+$V$10*H488+$V$2</f>
        <v>23.465680222336843</v>
      </c>
      <c r="K488" s="33">
        <f>ABS(J488-I488)/I488</f>
        <v>6.1372791106526277E-2</v>
      </c>
      <c r="L488" s="33"/>
    </row>
    <row r="489" spans="1:12" x14ac:dyDescent="0.3">
      <c r="A489">
        <v>91.1</v>
      </c>
      <c r="B489">
        <v>18.100000000000001</v>
      </c>
      <c r="C489">
        <v>0.77</v>
      </c>
      <c r="D489">
        <v>24</v>
      </c>
      <c r="E489">
        <v>666</v>
      </c>
      <c r="F489">
        <v>20.2</v>
      </c>
      <c r="G489">
        <v>6.2510000000000003</v>
      </c>
      <c r="H489">
        <v>14.19</v>
      </c>
      <c r="I489">
        <v>19.899999999999999</v>
      </c>
      <c r="J489" s="8">
        <f>$V$3*A489+$V$4*B489+$V$5*C489+$V$6*D489+$V$7*E489+$V$8*F489+$V$9*G489+$V$10*H489+$V$2</f>
        <v>19.088315257653548</v>
      </c>
      <c r="K489" s="33">
        <f>ABS(J489-I489)/I489</f>
        <v>4.078817800735933E-2</v>
      </c>
      <c r="L489" s="33"/>
    </row>
    <row r="490" spans="1:12" x14ac:dyDescent="0.3">
      <c r="A490">
        <v>96.2</v>
      </c>
      <c r="B490">
        <v>18.100000000000001</v>
      </c>
      <c r="C490">
        <v>0.77</v>
      </c>
      <c r="D490">
        <v>24</v>
      </c>
      <c r="E490">
        <v>666</v>
      </c>
      <c r="F490">
        <v>20.2</v>
      </c>
      <c r="G490">
        <v>5.3620000000000001</v>
      </c>
      <c r="H490">
        <v>10.19</v>
      </c>
      <c r="I490">
        <v>20.8</v>
      </c>
      <c r="J490" s="8">
        <f>$V$3*A490+$V$4*B490+$V$5*C490+$V$6*D490+$V$7*E490+$V$8*F490+$V$9*G490+$V$10*H490+$V$2</f>
        <v>18.009378779354847</v>
      </c>
      <c r="K490" s="33">
        <f>ABS(J490-I490)/I490</f>
        <v>0.13416448176178622</v>
      </c>
      <c r="L490" s="33"/>
    </row>
    <row r="491" spans="1:12" x14ac:dyDescent="0.3">
      <c r="A491">
        <v>89</v>
      </c>
      <c r="B491">
        <v>18.100000000000001</v>
      </c>
      <c r="C491">
        <v>0.77</v>
      </c>
      <c r="D491">
        <v>24</v>
      </c>
      <c r="E491">
        <v>666</v>
      </c>
      <c r="F491">
        <v>20.2</v>
      </c>
      <c r="G491">
        <v>5.8029999999999999</v>
      </c>
      <c r="H491">
        <v>14.64</v>
      </c>
      <c r="I491">
        <v>16.8</v>
      </c>
      <c r="J491" s="8">
        <f>$V$3*A491+$V$4*B491+$V$5*C491+$V$6*D491+$V$7*E491+$V$8*F491+$V$9*G491+$V$10*H491+$V$2</f>
        <v>16.898620070167524</v>
      </c>
      <c r="K491" s="33">
        <f>ABS(J491-I491)/I491</f>
        <v>5.8702422718764115E-3</v>
      </c>
      <c r="L491" s="33"/>
    </row>
    <row r="492" spans="1:12" x14ac:dyDescent="0.3">
      <c r="A492">
        <v>100</v>
      </c>
      <c r="B492">
        <v>19.579999999999998</v>
      </c>
      <c r="C492">
        <v>0.871</v>
      </c>
      <c r="D492">
        <v>5</v>
      </c>
      <c r="E492">
        <v>403</v>
      </c>
      <c r="F492">
        <v>14.7</v>
      </c>
      <c r="G492">
        <v>5.4029999999999996</v>
      </c>
      <c r="H492">
        <v>26.82</v>
      </c>
      <c r="I492">
        <v>13.4</v>
      </c>
      <c r="J492" s="8">
        <f>$V$3*A492+$V$4*B492+$V$5*C492+$V$6*D492+$V$7*E492+$V$8*F492+$V$9*G492+$V$10*H492+$V$2</f>
        <v>12.122492900094382</v>
      </c>
      <c r="K492" s="33">
        <f>ABS(J492-I492)/I492</f>
        <v>9.5336350739225223E-2</v>
      </c>
      <c r="L492" s="33"/>
    </row>
    <row r="493" spans="1:12" x14ac:dyDescent="0.3">
      <c r="A493">
        <v>100</v>
      </c>
      <c r="B493">
        <v>19.579999999999998</v>
      </c>
      <c r="C493">
        <v>0.871</v>
      </c>
      <c r="D493">
        <v>5</v>
      </c>
      <c r="E493">
        <v>403</v>
      </c>
      <c r="F493">
        <v>14.7</v>
      </c>
      <c r="G493">
        <v>5.468</v>
      </c>
      <c r="H493">
        <v>26.42</v>
      </c>
      <c r="I493">
        <v>15.6</v>
      </c>
      <c r="J493" s="8">
        <f>$V$3*A493+$V$4*B493+$V$5*C493+$V$6*D493+$V$7*E493+$V$8*F493+$V$9*G493+$V$10*H493+$V$2</f>
        <v>12.632712095249055</v>
      </c>
      <c r="K493" s="33">
        <f>ABS(J493-I493)/I493</f>
        <v>0.19021076312506058</v>
      </c>
      <c r="L493" s="33"/>
    </row>
    <row r="494" spans="1:12" x14ac:dyDescent="0.3">
      <c r="A494">
        <v>97.8</v>
      </c>
      <c r="B494">
        <v>19.579999999999998</v>
      </c>
      <c r="C494">
        <v>0.871</v>
      </c>
      <c r="D494">
        <v>5</v>
      </c>
      <c r="E494">
        <v>403</v>
      </c>
      <c r="F494">
        <v>14.7</v>
      </c>
      <c r="G494">
        <v>4.9029999999999996</v>
      </c>
      <c r="H494">
        <v>29.29</v>
      </c>
      <c r="I494">
        <v>11.8</v>
      </c>
      <c r="J494" s="8">
        <f>$V$3*A494+$V$4*B494+$V$5*C494+$V$6*D494+$V$7*E494+$V$8*F494+$V$9*G494+$V$10*H494+$V$2</f>
        <v>8.4925580809815706</v>
      </c>
      <c r="K494" s="33">
        <f>ABS(J494-I494)/I494</f>
        <v>0.28029168805240934</v>
      </c>
      <c r="L494" s="33"/>
    </row>
    <row r="495" spans="1:12" x14ac:dyDescent="0.3">
      <c r="A495">
        <v>100</v>
      </c>
      <c r="B495">
        <v>19.579999999999998</v>
      </c>
      <c r="C495">
        <v>0.871</v>
      </c>
      <c r="D495">
        <v>5</v>
      </c>
      <c r="E495">
        <v>403</v>
      </c>
      <c r="F495">
        <v>14.7</v>
      </c>
      <c r="G495">
        <v>6.13</v>
      </c>
      <c r="H495">
        <v>27.8</v>
      </c>
      <c r="I495">
        <v>13.8</v>
      </c>
      <c r="J495" s="8">
        <f>$V$3*A495+$V$4*B495+$V$5*C495+$V$6*D495+$V$7*E495+$V$8*F495+$V$9*G495+$V$10*H495+$V$2</f>
        <v>14.528652736954292</v>
      </c>
      <c r="K495" s="33">
        <f>ABS(J495-I495)/I495</f>
        <v>5.2800922967702293E-2</v>
      </c>
      <c r="L495" s="33"/>
    </row>
    <row r="496" spans="1:12" x14ac:dyDescent="0.3">
      <c r="A496">
        <v>100</v>
      </c>
      <c r="B496">
        <v>19.579999999999998</v>
      </c>
      <c r="C496">
        <v>0.871</v>
      </c>
      <c r="D496">
        <v>5</v>
      </c>
      <c r="E496">
        <v>403</v>
      </c>
      <c r="F496">
        <v>14.7</v>
      </c>
      <c r="G496">
        <v>5.6280000000000001</v>
      </c>
      <c r="H496">
        <v>16.649999999999999</v>
      </c>
      <c r="I496">
        <v>15.6</v>
      </c>
      <c r="J496" s="8">
        <f>$V$3*A496+$V$4*B496+$V$5*C496+$V$6*D496+$V$7*E496+$V$8*F496+$V$9*G496+$V$10*H496+$V$2</f>
        <v>19.205193314188527</v>
      </c>
      <c r="K496" s="33">
        <f>ABS(J496-I496)/I496</f>
        <v>0.23110213552490561</v>
      </c>
      <c r="L496" s="33"/>
    </row>
    <row r="497" spans="1:12" x14ac:dyDescent="0.3">
      <c r="A497">
        <v>95.7</v>
      </c>
      <c r="B497">
        <v>19.579999999999998</v>
      </c>
      <c r="C497">
        <v>0.871</v>
      </c>
      <c r="D497">
        <v>5</v>
      </c>
      <c r="E497">
        <v>403</v>
      </c>
      <c r="F497">
        <v>14.7</v>
      </c>
      <c r="G497">
        <v>4.9260000000000002</v>
      </c>
      <c r="H497">
        <v>29.53</v>
      </c>
      <c r="I497">
        <v>14.6</v>
      </c>
      <c r="J497" s="8">
        <f>$V$3*A497+$V$4*B497+$V$5*C497+$V$6*D497+$V$7*E497+$V$8*F497+$V$9*G497+$V$10*H497+$V$2</f>
        <v>8.3730422224519003</v>
      </c>
      <c r="K497" s="33">
        <f>ABS(J497-I497)/I497</f>
        <v>0.4265039573663082</v>
      </c>
      <c r="L497" s="33"/>
    </row>
    <row r="498" spans="1:12" x14ac:dyDescent="0.3">
      <c r="A498">
        <v>93.8</v>
      </c>
      <c r="B498">
        <v>19.579999999999998</v>
      </c>
      <c r="C498">
        <v>0.871</v>
      </c>
      <c r="D498">
        <v>5</v>
      </c>
      <c r="E498">
        <v>403</v>
      </c>
      <c r="F498">
        <v>14.7</v>
      </c>
      <c r="G498">
        <v>5.1859999999999999</v>
      </c>
      <c r="H498">
        <v>28.32</v>
      </c>
      <c r="I498">
        <v>17.8</v>
      </c>
      <c r="J498" s="8">
        <f>$V$3*A498+$V$4*B498+$V$5*C498+$V$6*D498+$V$7*E498+$V$8*F498+$V$9*G498+$V$10*H498+$V$2</f>
        <v>10.115330458262378</v>
      </c>
      <c r="K498" s="33">
        <f>ABS(J498-I498)/I498</f>
        <v>0.43172300796278779</v>
      </c>
      <c r="L498" s="33"/>
    </row>
    <row r="499" spans="1:12" x14ac:dyDescent="0.3">
      <c r="A499">
        <v>94.9</v>
      </c>
      <c r="B499">
        <v>19.579999999999998</v>
      </c>
      <c r="C499">
        <v>0.871</v>
      </c>
      <c r="D499">
        <v>5</v>
      </c>
      <c r="E499">
        <v>403</v>
      </c>
      <c r="F499">
        <v>14.7</v>
      </c>
      <c r="G499">
        <v>5.5970000000000004</v>
      </c>
      <c r="H499">
        <v>21.45</v>
      </c>
      <c r="I499">
        <v>15.4</v>
      </c>
      <c r="J499" s="8">
        <f>$V$3*A499+$V$4*B499+$V$5*C499+$V$6*D499+$V$7*E499+$V$8*F499+$V$9*G499+$V$10*H499+$V$2</f>
        <v>16.004570924500939</v>
      </c>
      <c r="K499" s="33">
        <f>ABS(J499-I499)/I499</f>
        <v>3.9257852240320697E-2</v>
      </c>
      <c r="L499" s="33"/>
    </row>
    <row r="500" spans="1:12" x14ac:dyDescent="0.3">
      <c r="A500">
        <v>97.3</v>
      </c>
      <c r="B500">
        <v>19.579999999999998</v>
      </c>
      <c r="C500">
        <v>0.871</v>
      </c>
      <c r="D500">
        <v>5</v>
      </c>
      <c r="E500">
        <v>403</v>
      </c>
      <c r="F500">
        <v>14.7</v>
      </c>
      <c r="G500">
        <v>6.1219999999999999</v>
      </c>
      <c r="H500">
        <v>14.1</v>
      </c>
      <c r="I500">
        <v>21.5</v>
      </c>
      <c r="J500" s="8">
        <f>$V$3*A500+$V$4*B500+$V$5*C500+$V$6*D500+$V$7*E500+$V$8*F500+$V$9*G500+$V$10*H500+$V$2</f>
        <v>22.697406756009364</v>
      </c>
      <c r="K500" s="33">
        <f>ABS(J500-I500)/I500</f>
        <v>5.569333748880765E-2</v>
      </c>
      <c r="L500" s="33"/>
    </row>
    <row r="501" spans="1:12" x14ac:dyDescent="0.3">
      <c r="A501">
        <v>100</v>
      </c>
      <c r="B501">
        <v>19.579999999999998</v>
      </c>
      <c r="C501">
        <v>0.871</v>
      </c>
      <c r="D501">
        <v>5</v>
      </c>
      <c r="E501">
        <v>403</v>
      </c>
      <c r="F501">
        <v>14.7</v>
      </c>
      <c r="G501">
        <v>5.4039999999999999</v>
      </c>
      <c r="H501">
        <v>13.28</v>
      </c>
      <c r="I501">
        <v>19.600000000000001</v>
      </c>
      <c r="J501" s="8">
        <f>$V$3*A501+$V$4*B501+$V$5*C501+$V$6*D501+$V$7*E501+$V$8*F501+$V$9*G501+$V$10*H501+$V$2</f>
        <v>20.32047504781286</v>
      </c>
      <c r="K501" s="33">
        <f>ABS(J501-I501)/I501</f>
        <v>3.6758931010860106E-2</v>
      </c>
      <c r="L501" s="33"/>
    </row>
    <row r="502" spans="1:12" x14ac:dyDescent="0.3">
      <c r="A502">
        <v>88</v>
      </c>
      <c r="B502">
        <v>19.579999999999998</v>
      </c>
      <c r="C502">
        <v>0.871</v>
      </c>
      <c r="D502">
        <v>5</v>
      </c>
      <c r="E502">
        <v>403</v>
      </c>
      <c r="F502">
        <v>14.7</v>
      </c>
      <c r="G502">
        <v>5.0119999999999996</v>
      </c>
      <c r="H502">
        <v>12.12</v>
      </c>
      <c r="I502">
        <v>15.3</v>
      </c>
      <c r="J502" s="8">
        <f>$V$3*A502+$V$4*B502+$V$5*C502+$V$6*D502+$V$7*E502+$V$8*F502+$V$9*G502+$V$10*H502+$V$2</f>
        <v>19.010056457869148</v>
      </c>
      <c r="K502" s="33">
        <f>ABS(J502-I502)/I502</f>
        <v>0.24248735018752593</v>
      </c>
      <c r="L502" s="33"/>
    </row>
    <row r="503" spans="1:12" x14ac:dyDescent="0.3">
      <c r="A503">
        <v>98.5</v>
      </c>
      <c r="B503">
        <v>19.579999999999998</v>
      </c>
      <c r="C503">
        <v>0.871</v>
      </c>
      <c r="D503">
        <v>5</v>
      </c>
      <c r="E503">
        <v>403</v>
      </c>
      <c r="F503">
        <v>14.7</v>
      </c>
      <c r="G503">
        <v>5.7089999999999996</v>
      </c>
      <c r="H503">
        <v>15.79</v>
      </c>
      <c r="I503">
        <v>19.399999999999999</v>
      </c>
      <c r="J503" s="8">
        <f>$V$3*A503+$V$4*B503+$V$5*C503+$V$6*D503+$V$7*E503+$V$8*F503+$V$9*G503+$V$10*H503+$V$2</f>
        <v>20.010390841781891</v>
      </c>
      <c r="K503" s="33">
        <f>ABS(J503-I503)/I503</f>
        <v>3.146344545267489E-2</v>
      </c>
      <c r="L503" s="33"/>
    </row>
    <row r="504" spans="1:12" x14ac:dyDescent="0.3">
      <c r="A504">
        <v>96</v>
      </c>
      <c r="B504">
        <v>19.579999999999998</v>
      </c>
      <c r="C504">
        <v>0.871</v>
      </c>
      <c r="D504">
        <v>5</v>
      </c>
      <c r="E504">
        <v>403</v>
      </c>
      <c r="F504">
        <v>14.7</v>
      </c>
      <c r="G504">
        <v>6.1289999999999996</v>
      </c>
      <c r="H504">
        <v>15.12</v>
      </c>
      <c r="I504">
        <v>17</v>
      </c>
      <c r="J504" s="8">
        <f>$V$3*A504+$V$4*B504+$V$5*C504+$V$6*D504+$V$7*E504+$V$8*F504+$V$9*G504+$V$10*H504+$V$2</f>
        <v>22.066207122489629</v>
      </c>
      <c r="K504" s="33">
        <f>ABS(J504-I504)/I504</f>
        <v>0.29801218367586058</v>
      </c>
      <c r="L504" s="33"/>
    </row>
    <row r="505" spans="1:12" x14ac:dyDescent="0.3">
      <c r="A505">
        <v>82.6</v>
      </c>
      <c r="B505">
        <v>19.579999999999998</v>
      </c>
      <c r="C505">
        <v>0.871</v>
      </c>
      <c r="D505">
        <v>5</v>
      </c>
      <c r="E505">
        <v>403</v>
      </c>
      <c r="F505">
        <v>14.7</v>
      </c>
      <c r="G505">
        <v>6.1520000000000001</v>
      </c>
      <c r="H505">
        <v>15.02</v>
      </c>
      <c r="I505">
        <v>15.6</v>
      </c>
      <c r="J505" s="8">
        <f>$V$3*A505+$V$4*B505+$V$5*C505+$V$6*D505+$V$7*E505+$V$8*F505+$V$9*G505+$V$10*H505+$V$2</f>
        <v>21.780280367008466</v>
      </c>
      <c r="K505" s="33">
        <f>ABS(J505-I505)/I505</f>
        <v>0.3961718183979786</v>
      </c>
      <c r="L505" s="33"/>
    </row>
    <row r="506" spans="1:12" x14ac:dyDescent="0.3">
      <c r="A506">
        <v>94</v>
      </c>
      <c r="B506">
        <v>19.579999999999998</v>
      </c>
      <c r="C506">
        <v>0.871</v>
      </c>
      <c r="D506">
        <v>5</v>
      </c>
      <c r="E506">
        <v>403</v>
      </c>
      <c r="F506">
        <v>14.7</v>
      </c>
      <c r="G506">
        <v>5.2720000000000002</v>
      </c>
      <c r="H506">
        <v>16.14</v>
      </c>
      <c r="I506">
        <v>13.1</v>
      </c>
      <c r="J506" s="8">
        <f>$V$3*A506+$V$4*B506+$V$5*C506+$V$6*D506+$V$7*E506+$V$8*F506+$V$9*G506+$V$10*H506+$V$2</f>
        <v>17.847547836020631</v>
      </c>
      <c r="K506" s="33">
        <f>ABS(J506-I506)/I506</f>
        <v>0.36240823175730014</v>
      </c>
      <c r="L506" s="33"/>
    </row>
    <row r="507" spans="1:12" x14ac:dyDescent="0.3">
      <c r="A507">
        <v>100</v>
      </c>
      <c r="B507">
        <v>19.579999999999998</v>
      </c>
      <c r="C507">
        <v>0.871</v>
      </c>
      <c r="D507">
        <v>5</v>
      </c>
      <c r="E507">
        <v>403</v>
      </c>
      <c r="F507">
        <v>14.7</v>
      </c>
      <c r="G507">
        <v>6.51</v>
      </c>
      <c r="H507">
        <v>7.39</v>
      </c>
      <c r="I507">
        <v>23.3</v>
      </c>
      <c r="J507" s="8">
        <f>$V$3*A507+$V$4*B507+$V$5*C507+$V$6*D507+$V$7*E507+$V$8*F507+$V$9*G507+$V$10*H507+$V$2</f>
        <v>28.447631887749122</v>
      </c>
      <c r="K507" s="33">
        <f>ABS(J507-I507)/I507</f>
        <v>0.22092840719953308</v>
      </c>
      <c r="L50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04C8-CA87-43F8-BFF9-83567340635A}">
  <dimension ref="A1:T35"/>
  <sheetViews>
    <sheetView topLeftCell="B1" workbookViewId="0">
      <selection activeCell="H21" sqref="H21"/>
    </sheetView>
  </sheetViews>
  <sheetFormatPr defaultColWidth="9.109375" defaultRowHeight="14.4" x14ac:dyDescent="0.3"/>
  <cols>
    <col min="1" max="1" width="21.33203125" bestFit="1" customWidth="1"/>
    <col min="2" max="2" width="12.6640625" bestFit="1" customWidth="1"/>
    <col min="3" max="3" width="21.33203125" bestFit="1" customWidth="1"/>
    <col min="4" max="4" width="12.6640625" bestFit="1" customWidth="1"/>
    <col min="5" max="5" width="21.33203125" bestFit="1" customWidth="1"/>
    <col min="6" max="6" width="12.6640625" bestFit="1" customWidth="1"/>
    <col min="7" max="7" width="21.33203125" bestFit="1" customWidth="1"/>
    <col min="8" max="8" width="12.6640625" bestFit="1" customWidth="1"/>
    <col min="9" max="9" width="21.33203125" bestFit="1" customWidth="1"/>
    <col min="10" max="10" width="12.6640625" bestFit="1" customWidth="1"/>
    <col min="11" max="11" width="21.33203125" bestFit="1" customWidth="1"/>
    <col min="12" max="12" width="12.6640625" bestFit="1" customWidth="1"/>
    <col min="13" max="13" width="21.33203125" bestFit="1" customWidth="1"/>
    <col min="14" max="14" width="12.6640625" bestFit="1" customWidth="1"/>
    <col min="15" max="15" width="21.33203125" bestFit="1" customWidth="1"/>
    <col min="16" max="16" width="12" bestFit="1" customWidth="1"/>
    <col min="17" max="17" width="21.33203125" bestFit="1" customWidth="1"/>
    <col min="18" max="18" width="12" bestFit="1" customWidth="1"/>
    <col min="19" max="19" width="21.33203125" bestFit="1" customWidth="1"/>
    <col min="20" max="20" width="12" bestFit="1" customWidth="1"/>
  </cols>
  <sheetData>
    <row r="1" spans="1:20" x14ac:dyDescent="0.3">
      <c r="A1" s="17" t="s">
        <v>6</v>
      </c>
      <c r="B1" s="17"/>
      <c r="C1" s="17" t="s">
        <v>0</v>
      </c>
      <c r="D1" s="17"/>
      <c r="E1" s="17" t="s">
        <v>1</v>
      </c>
      <c r="F1" s="17"/>
      <c r="G1" s="17" t="s">
        <v>2</v>
      </c>
      <c r="H1" s="17"/>
      <c r="I1" s="17" t="s">
        <v>7</v>
      </c>
      <c r="J1" s="17"/>
      <c r="K1" s="17" t="s">
        <v>3</v>
      </c>
      <c r="L1" s="17"/>
      <c r="M1" s="17" t="s">
        <v>4</v>
      </c>
      <c r="N1" s="17"/>
      <c r="O1" s="17" t="s">
        <v>8</v>
      </c>
      <c r="P1" s="17"/>
      <c r="Q1" s="17" t="s">
        <v>5</v>
      </c>
      <c r="R1" s="17"/>
      <c r="S1" s="17" t="s">
        <v>9</v>
      </c>
      <c r="T1" s="17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 s="18">
        <v>0.55469505928853724</v>
      </c>
      <c r="I3" t="s">
        <v>10</v>
      </c>
      <c r="J3">
        <v>9.5494071146245059</v>
      </c>
      <c r="K3" t="s">
        <v>10</v>
      </c>
      <c r="L3" s="1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 s="11">
        <v>0.11587767566755379</v>
      </c>
      <c r="I7" t="s">
        <v>14</v>
      </c>
      <c r="J7">
        <v>8.7072593842393662</v>
      </c>
      <c r="K7" t="s">
        <v>14</v>
      </c>
      <c r="L7" s="13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 s="13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 s="11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1.0048146482182001</v>
      </c>
      <c r="K10" t="s">
        <v>17</v>
      </c>
      <c r="L10">
        <v>0.66995594179501428</v>
      </c>
      <c r="M10" t="s">
        <v>17</v>
      </c>
      <c r="N10" s="13">
        <v>-0.8023249268537983</v>
      </c>
      <c r="O10" t="s">
        <v>17</v>
      </c>
      <c r="P10" s="8">
        <v>0.40361213328870982</v>
      </c>
      <c r="Q10" t="s">
        <v>17</v>
      </c>
      <c r="R10">
        <v>0.90646009359153534</v>
      </c>
      <c r="S10" t="s">
        <v>17</v>
      </c>
      <c r="T10" s="11">
        <v>1.108098408254901</v>
      </c>
    </row>
    <row r="11" spans="1:20" x14ac:dyDescent="0.3">
      <c r="A11" t="s">
        <v>18</v>
      </c>
      <c r="B11">
        <v>9.9499999999999993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 s="18">
        <v>0.48599999999999999</v>
      </c>
      <c r="I11" t="s">
        <v>18</v>
      </c>
      <c r="J11">
        <v>23</v>
      </c>
      <c r="K11" t="s">
        <v>18</v>
      </c>
      <c r="L11" s="13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x14ac:dyDescent="0.3">
      <c r="A15" t="s">
        <v>22</v>
      </c>
      <c r="B15">
        <v>506</v>
      </c>
      <c r="C15" t="s">
        <v>22</v>
      </c>
      <c r="D15">
        <v>506</v>
      </c>
      <c r="E15" t="s">
        <v>22</v>
      </c>
      <c r="F15">
        <v>506</v>
      </c>
      <c r="G15" t="s">
        <v>22</v>
      </c>
      <c r="H15">
        <v>506</v>
      </c>
      <c r="I15" t="s">
        <v>22</v>
      </c>
      <c r="J15">
        <v>506</v>
      </c>
      <c r="K15" t="s">
        <v>22</v>
      </c>
      <c r="L15">
        <v>506</v>
      </c>
      <c r="M15" t="s">
        <v>22</v>
      </c>
      <c r="N15">
        <v>506</v>
      </c>
      <c r="O15" t="s">
        <v>22</v>
      </c>
      <c r="P15">
        <v>506</v>
      </c>
      <c r="Q15" t="s">
        <v>22</v>
      </c>
      <c r="R15">
        <v>506</v>
      </c>
      <c r="S15" t="s">
        <v>22</v>
      </c>
      <c r="T15">
        <v>506</v>
      </c>
    </row>
    <row r="16" spans="1:20" x14ac:dyDescent="0.3">
      <c r="A16" t="s">
        <v>23</v>
      </c>
      <c r="B16">
        <v>9.99</v>
      </c>
      <c r="C16" t="s">
        <v>23</v>
      </c>
      <c r="D16">
        <v>100</v>
      </c>
      <c r="E16" t="s">
        <v>23</v>
      </c>
      <c r="F16">
        <v>27.74</v>
      </c>
      <c r="G16" t="s">
        <v>23</v>
      </c>
      <c r="H16">
        <v>0.871</v>
      </c>
      <c r="I16" t="s">
        <v>23</v>
      </c>
      <c r="J16">
        <v>24</v>
      </c>
      <c r="K16" t="s">
        <v>23</v>
      </c>
      <c r="L16">
        <v>711</v>
      </c>
      <c r="M16" t="s">
        <v>23</v>
      </c>
      <c r="N16">
        <v>22</v>
      </c>
      <c r="O16" t="s">
        <v>23</v>
      </c>
      <c r="P16">
        <v>8.7799999999999994</v>
      </c>
      <c r="Q16" t="s">
        <v>23</v>
      </c>
      <c r="R16">
        <v>37.97</v>
      </c>
      <c r="S16" t="s">
        <v>23</v>
      </c>
      <c r="T16">
        <v>50</v>
      </c>
    </row>
    <row r="17" spans="1:20" x14ac:dyDescent="0.3">
      <c r="A17" t="s">
        <v>24</v>
      </c>
      <c r="B17">
        <v>0.04</v>
      </c>
      <c r="C17" t="s">
        <v>24</v>
      </c>
      <c r="D17">
        <v>2.9</v>
      </c>
      <c r="E17" t="s">
        <v>24</v>
      </c>
      <c r="F17">
        <v>0.46</v>
      </c>
      <c r="G17" t="s">
        <v>24</v>
      </c>
      <c r="H17">
        <v>0.38500000000000001</v>
      </c>
      <c r="I17" t="s">
        <v>24</v>
      </c>
      <c r="J17">
        <v>1</v>
      </c>
      <c r="K17" t="s">
        <v>24</v>
      </c>
      <c r="L17">
        <v>187</v>
      </c>
      <c r="M17" t="s">
        <v>24</v>
      </c>
      <c r="N17">
        <v>12.6</v>
      </c>
      <c r="O17" t="s">
        <v>24</v>
      </c>
      <c r="P17">
        <v>3.5609999999999999</v>
      </c>
      <c r="Q17" t="s">
        <v>24</v>
      </c>
      <c r="R17">
        <v>1.73</v>
      </c>
      <c r="S17" t="s">
        <v>24</v>
      </c>
      <c r="T17">
        <v>5</v>
      </c>
    </row>
    <row r="18" spans="1:20" ht="15" thickBot="1" x14ac:dyDescent="0.35">
      <c r="A18" s="3" t="s">
        <v>25</v>
      </c>
      <c r="B18" s="3">
        <v>0.25513268807871359</v>
      </c>
      <c r="C18" s="3" t="s">
        <v>25</v>
      </c>
      <c r="D18" s="3">
        <v>2.4585314672275707</v>
      </c>
      <c r="E18" s="3" t="s">
        <v>25</v>
      </c>
      <c r="F18" s="3">
        <v>0.59918564156727727</v>
      </c>
      <c r="G18" s="3" t="s">
        <v>25</v>
      </c>
      <c r="H18" s="3">
        <v>1.0120796996357437E-2</v>
      </c>
      <c r="I18" s="3" t="s">
        <v>25</v>
      </c>
      <c r="J18" s="3">
        <v>0.76049510067270076</v>
      </c>
      <c r="K18" s="3" t="s">
        <v>25</v>
      </c>
      <c r="L18" s="3">
        <v>14.720091062556451</v>
      </c>
      <c r="M18" s="3" t="s">
        <v>25</v>
      </c>
      <c r="N18" s="3">
        <v>0.18908710437502527</v>
      </c>
      <c r="O18" s="3" t="s">
        <v>25</v>
      </c>
      <c r="P18" s="3">
        <v>6.1366828715720932E-2</v>
      </c>
      <c r="Q18" s="3" t="s">
        <v>25</v>
      </c>
      <c r="R18" s="3">
        <v>0.62370282695527779</v>
      </c>
      <c r="S18" s="3" t="s">
        <v>25</v>
      </c>
      <c r="T18" s="3">
        <v>0.80327830953208346</v>
      </c>
    </row>
    <row r="22" spans="1:20" x14ac:dyDescent="0.3">
      <c r="D22" s="20"/>
      <c r="E22" s="1" t="s">
        <v>81</v>
      </c>
      <c r="H22" s="23"/>
      <c r="I22" s="22"/>
    </row>
    <row r="23" spans="1:20" x14ac:dyDescent="0.3">
      <c r="D23" s="21"/>
      <c r="E23" s="1" t="s">
        <v>82</v>
      </c>
    </row>
    <row r="29" spans="1:20" x14ac:dyDescent="0.3">
      <c r="C29" s="19" t="s">
        <v>26</v>
      </c>
    </row>
    <row r="31" spans="1:20" x14ac:dyDescent="0.3">
      <c r="C31" t="s">
        <v>78</v>
      </c>
    </row>
    <row r="32" spans="1:20" x14ac:dyDescent="0.3">
      <c r="C32" t="s">
        <v>77</v>
      </c>
    </row>
    <row r="33" spans="3:3" x14ac:dyDescent="0.3">
      <c r="C33" t="s">
        <v>76</v>
      </c>
    </row>
    <row r="34" spans="3:3" x14ac:dyDescent="0.3">
      <c r="C34" t="s">
        <v>79</v>
      </c>
    </row>
    <row r="35" spans="3:3" x14ac:dyDescent="0.3">
      <c r="C35" t="s">
        <v>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7779-14C4-4875-BB5B-C3549559B4C8}">
  <dimension ref="A1:O507"/>
  <sheetViews>
    <sheetView tabSelected="1" workbookViewId="0">
      <selection activeCell="O7" sqref="O7"/>
    </sheetView>
  </sheetViews>
  <sheetFormatPr defaultRowHeight="14.4" x14ac:dyDescent="0.3"/>
  <sheetData>
    <row r="1" spans="1:15" x14ac:dyDescent="0.3">
      <c r="A1" t="s">
        <v>9</v>
      </c>
    </row>
    <row r="2" spans="1:15" x14ac:dyDescent="0.3">
      <c r="A2">
        <v>24</v>
      </c>
    </row>
    <row r="3" spans="1:15" x14ac:dyDescent="0.3">
      <c r="A3">
        <v>21.6</v>
      </c>
    </row>
    <row r="4" spans="1:15" x14ac:dyDescent="0.3">
      <c r="A4">
        <v>34.700000000000003</v>
      </c>
    </row>
    <row r="5" spans="1:15" x14ac:dyDescent="0.3">
      <c r="A5">
        <v>33.4</v>
      </c>
      <c r="N5" t="s">
        <v>26</v>
      </c>
    </row>
    <row r="6" spans="1:15" x14ac:dyDescent="0.3">
      <c r="A6">
        <v>36.200000000000003</v>
      </c>
      <c r="O6" t="s">
        <v>85</v>
      </c>
    </row>
    <row r="7" spans="1:15" x14ac:dyDescent="0.3">
      <c r="A7">
        <v>28.7</v>
      </c>
    </row>
    <row r="8" spans="1:15" x14ac:dyDescent="0.3">
      <c r="A8">
        <v>22.9</v>
      </c>
    </row>
    <row r="9" spans="1:15" x14ac:dyDescent="0.3">
      <c r="A9">
        <v>27.1</v>
      </c>
    </row>
    <row r="10" spans="1:15" x14ac:dyDescent="0.3">
      <c r="A10">
        <v>16.5</v>
      </c>
    </row>
    <row r="11" spans="1:15" x14ac:dyDescent="0.3">
      <c r="A11">
        <v>18.899999999999999</v>
      </c>
    </row>
    <row r="12" spans="1:15" x14ac:dyDescent="0.3">
      <c r="A12">
        <v>15</v>
      </c>
    </row>
    <row r="13" spans="1:15" x14ac:dyDescent="0.3">
      <c r="A13">
        <v>18.899999999999999</v>
      </c>
    </row>
    <row r="14" spans="1:15" x14ac:dyDescent="0.3">
      <c r="A14">
        <v>21.7</v>
      </c>
    </row>
    <row r="15" spans="1:15" x14ac:dyDescent="0.3">
      <c r="A15">
        <v>20.399999999999999</v>
      </c>
    </row>
    <row r="16" spans="1:15" x14ac:dyDescent="0.3">
      <c r="A16">
        <v>18.2</v>
      </c>
    </row>
    <row r="17" spans="1:1" x14ac:dyDescent="0.3">
      <c r="A17">
        <v>19.899999999999999</v>
      </c>
    </row>
    <row r="18" spans="1:1" x14ac:dyDescent="0.3">
      <c r="A18">
        <v>23.1</v>
      </c>
    </row>
    <row r="19" spans="1:1" x14ac:dyDescent="0.3">
      <c r="A19">
        <v>17.5</v>
      </c>
    </row>
    <row r="20" spans="1:1" x14ac:dyDescent="0.3">
      <c r="A20">
        <v>20.2</v>
      </c>
    </row>
    <row r="21" spans="1:1" x14ac:dyDescent="0.3">
      <c r="A21">
        <v>18.2</v>
      </c>
    </row>
    <row r="22" spans="1:1" x14ac:dyDescent="0.3">
      <c r="A22">
        <v>13.6</v>
      </c>
    </row>
    <row r="23" spans="1:1" x14ac:dyDescent="0.3">
      <c r="A23">
        <v>19.600000000000001</v>
      </c>
    </row>
    <row r="24" spans="1:1" x14ac:dyDescent="0.3">
      <c r="A24">
        <v>15.2</v>
      </c>
    </row>
    <row r="25" spans="1:1" x14ac:dyDescent="0.3">
      <c r="A25">
        <v>14.5</v>
      </c>
    </row>
    <row r="26" spans="1:1" x14ac:dyDescent="0.3">
      <c r="A26">
        <v>15.6</v>
      </c>
    </row>
    <row r="27" spans="1:1" x14ac:dyDescent="0.3">
      <c r="A27">
        <v>13.9</v>
      </c>
    </row>
    <row r="28" spans="1:1" x14ac:dyDescent="0.3">
      <c r="A28">
        <v>16.600000000000001</v>
      </c>
    </row>
    <row r="29" spans="1:1" x14ac:dyDescent="0.3">
      <c r="A29">
        <v>14.8</v>
      </c>
    </row>
    <row r="30" spans="1:1" x14ac:dyDescent="0.3">
      <c r="A30">
        <v>18.399999999999999</v>
      </c>
    </row>
    <row r="31" spans="1:1" x14ac:dyDescent="0.3">
      <c r="A31">
        <v>21</v>
      </c>
    </row>
    <row r="32" spans="1:1" x14ac:dyDescent="0.3">
      <c r="A32">
        <v>12.7</v>
      </c>
    </row>
    <row r="33" spans="1:1" x14ac:dyDescent="0.3">
      <c r="A33">
        <v>14.5</v>
      </c>
    </row>
    <row r="34" spans="1:1" x14ac:dyDescent="0.3">
      <c r="A34">
        <v>13.2</v>
      </c>
    </row>
    <row r="35" spans="1:1" x14ac:dyDescent="0.3">
      <c r="A35">
        <v>13.1</v>
      </c>
    </row>
    <row r="36" spans="1:1" x14ac:dyDescent="0.3">
      <c r="A36">
        <v>13.5</v>
      </c>
    </row>
    <row r="37" spans="1:1" x14ac:dyDescent="0.3">
      <c r="A37">
        <v>18.899999999999999</v>
      </c>
    </row>
    <row r="38" spans="1:1" x14ac:dyDescent="0.3">
      <c r="A38">
        <v>20</v>
      </c>
    </row>
    <row r="39" spans="1:1" x14ac:dyDescent="0.3">
      <c r="A39">
        <v>21</v>
      </c>
    </row>
    <row r="40" spans="1:1" x14ac:dyDescent="0.3">
      <c r="A40">
        <v>24.7</v>
      </c>
    </row>
    <row r="41" spans="1:1" x14ac:dyDescent="0.3">
      <c r="A41">
        <v>30.8</v>
      </c>
    </row>
    <row r="42" spans="1:1" x14ac:dyDescent="0.3">
      <c r="A42">
        <v>34.9</v>
      </c>
    </row>
    <row r="43" spans="1:1" x14ac:dyDescent="0.3">
      <c r="A43">
        <v>26.6</v>
      </c>
    </row>
    <row r="44" spans="1:1" x14ac:dyDescent="0.3">
      <c r="A44">
        <v>25.3</v>
      </c>
    </row>
    <row r="45" spans="1:1" x14ac:dyDescent="0.3">
      <c r="A45">
        <v>24.7</v>
      </c>
    </row>
    <row r="46" spans="1:1" x14ac:dyDescent="0.3">
      <c r="A46">
        <v>21.2</v>
      </c>
    </row>
    <row r="47" spans="1:1" x14ac:dyDescent="0.3">
      <c r="A47">
        <v>19.3</v>
      </c>
    </row>
    <row r="48" spans="1:1" x14ac:dyDescent="0.3">
      <c r="A48">
        <v>20</v>
      </c>
    </row>
    <row r="49" spans="1:1" x14ac:dyDescent="0.3">
      <c r="A49">
        <v>16.600000000000001</v>
      </c>
    </row>
    <row r="50" spans="1:1" x14ac:dyDescent="0.3">
      <c r="A50">
        <v>14.4</v>
      </c>
    </row>
    <row r="51" spans="1:1" x14ac:dyDescent="0.3">
      <c r="A51">
        <v>19.399999999999999</v>
      </c>
    </row>
    <row r="52" spans="1:1" x14ac:dyDescent="0.3">
      <c r="A52">
        <v>19.7</v>
      </c>
    </row>
    <row r="53" spans="1:1" x14ac:dyDescent="0.3">
      <c r="A53">
        <v>20.5</v>
      </c>
    </row>
    <row r="54" spans="1:1" x14ac:dyDescent="0.3">
      <c r="A54">
        <v>25</v>
      </c>
    </row>
    <row r="55" spans="1:1" x14ac:dyDescent="0.3">
      <c r="A55">
        <v>23.4</v>
      </c>
    </row>
    <row r="56" spans="1:1" x14ac:dyDescent="0.3">
      <c r="A56">
        <v>18.899999999999999</v>
      </c>
    </row>
    <row r="57" spans="1:1" x14ac:dyDescent="0.3">
      <c r="A57">
        <v>35.4</v>
      </c>
    </row>
    <row r="58" spans="1:1" x14ac:dyDescent="0.3">
      <c r="A58">
        <v>24.7</v>
      </c>
    </row>
    <row r="59" spans="1:1" x14ac:dyDescent="0.3">
      <c r="A59">
        <v>31.6</v>
      </c>
    </row>
    <row r="60" spans="1:1" x14ac:dyDescent="0.3">
      <c r="A60">
        <v>23.3</v>
      </c>
    </row>
    <row r="61" spans="1:1" x14ac:dyDescent="0.3">
      <c r="A61">
        <v>19.600000000000001</v>
      </c>
    </row>
    <row r="62" spans="1:1" x14ac:dyDescent="0.3">
      <c r="A62">
        <v>18.7</v>
      </c>
    </row>
    <row r="63" spans="1:1" x14ac:dyDescent="0.3">
      <c r="A63">
        <v>16</v>
      </c>
    </row>
    <row r="64" spans="1:1" x14ac:dyDescent="0.3">
      <c r="A64">
        <v>22.2</v>
      </c>
    </row>
    <row r="65" spans="1:1" x14ac:dyDescent="0.3">
      <c r="A65">
        <v>25</v>
      </c>
    </row>
    <row r="66" spans="1:1" x14ac:dyDescent="0.3">
      <c r="A66">
        <v>33</v>
      </c>
    </row>
    <row r="67" spans="1:1" x14ac:dyDescent="0.3">
      <c r="A67">
        <v>23.5</v>
      </c>
    </row>
    <row r="68" spans="1:1" x14ac:dyDescent="0.3">
      <c r="A68">
        <v>19.399999999999999</v>
      </c>
    </row>
    <row r="69" spans="1:1" x14ac:dyDescent="0.3">
      <c r="A69">
        <v>22</v>
      </c>
    </row>
    <row r="70" spans="1:1" x14ac:dyDescent="0.3">
      <c r="A70">
        <v>17.399999999999999</v>
      </c>
    </row>
    <row r="71" spans="1:1" x14ac:dyDescent="0.3">
      <c r="A71">
        <v>20.9</v>
      </c>
    </row>
    <row r="72" spans="1:1" x14ac:dyDescent="0.3">
      <c r="A72">
        <v>24.2</v>
      </c>
    </row>
    <row r="73" spans="1:1" x14ac:dyDescent="0.3">
      <c r="A73">
        <v>21.7</v>
      </c>
    </row>
    <row r="74" spans="1:1" x14ac:dyDescent="0.3">
      <c r="A74">
        <v>22.8</v>
      </c>
    </row>
    <row r="75" spans="1:1" x14ac:dyDescent="0.3">
      <c r="A75">
        <v>23.4</v>
      </c>
    </row>
    <row r="76" spans="1:1" x14ac:dyDescent="0.3">
      <c r="A76">
        <v>24.1</v>
      </c>
    </row>
    <row r="77" spans="1:1" x14ac:dyDescent="0.3">
      <c r="A77">
        <v>21.4</v>
      </c>
    </row>
    <row r="78" spans="1:1" x14ac:dyDescent="0.3">
      <c r="A78">
        <v>20</v>
      </c>
    </row>
    <row r="79" spans="1:1" x14ac:dyDescent="0.3">
      <c r="A79">
        <v>20.8</v>
      </c>
    </row>
    <row r="80" spans="1:1" x14ac:dyDescent="0.3">
      <c r="A80">
        <v>21.2</v>
      </c>
    </row>
    <row r="81" spans="1:1" x14ac:dyDescent="0.3">
      <c r="A81">
        <v>20.3</v>
      </c>
    </row>
    <row r="82" spans="1:1" x14ac:dyDescent="0.3">
      <c r="A82">
        <v>28</v>
      </c>
    </row>
    <row r="83" spans="1:1" x14ac:dyDescent="0.3">
      <c r="A83">
        <v>23.9</v>
      </c>
    </row>
    <row r="84" spans="1:1" x14ac:dyDescent="0.3">
      <c r="A84">
        <v>24.8</v>
      </c>
    </row>
    <row r="85" spans="1:1" x14ac:dyDescent="0.3">
      <c r="A85">
        <v>22.9</v>
      </c>
    </row>
    <row r="86" spans="1:1" x14ac:dyDescent="0.3">
      <c r="A86">
        <v>23.9</v>
      </c>
    </row>
    <row r="87" spans="1:1" x14ac:dyDescent="0.3">
      <c r="A87">
        <v>26.6</v>
      </c>
    </row>
    <row r="88" spans="1:1" x14ac:dyDescent="0.3">
      <c r="A88">
        <v>22.5</v>
      </c>
    </row>
    <row r="89" spans="1:1" x14ac:dyDescent="0.3">
      <c r="A89">
        <v>22.2</v>
      </c>
    </row>
    <row r="90" spans="1:1" x14ac:dyDescent="0.3">
      <c r="A90">
        <v>23.6</v>
      </c>
    </row>
    <row r="91" spans="1:1" x14ac:dyDescent="0.3">
      <c r="A91">
        <v>28.7</v>
      </c>
    </row>
    <row r="92" spans="1:1" x14ac:dyDescent="0.3">
      <c r="A92">
        <v>22.6</v>
      </c>
    </row>
    <row r="93" spans="1:1" x14ac:dyDescent="0.3">
      <c r="A93">
        <v>22</v>
      </c>
    </row>
    <row r="94" spans="1:1" x14ac:dyDescent="0.3">
      <c r="A94">
        <v>22.9</v>
      </c>
    </row>
    <row r="95" spans="1:1" x14ac:dyDescent="0.3">
      <c r="A95">
        <v>25</v>
      </c>
    </row>
    <row r="96" spans="1:1" x14ac:dyDescent="0.3">
      <c r="A96">
        <v>20.6</v>
      </c>
    </row>
    <row r="97" spans="1:1" x14ac:dyDescent="0.3">
      <c r="A97">
        <v>28.4</v>
      </c>
    </row>
    <row r="98" spans="1:1" x14ac:dyDescent="0.3">
      <c r="A98">
        <v>21.4</v>
      </c>
    </row>
    <row r="99" spans="1:1" x14ac:dyDescent="0.3">
      <c r="A99">
        <v>38.700000000000003</v>
      </c>
    </row>
    <row r="100" spans="1:1" x14ac:dyDescent="0.3">
      <c r="A100">
        <v>43.8</v>
      </c>
    </row>
    <row r="101" spans="1:1" x14ac:dyDescent="0.3">
      <c r="A101">
        <v>33.200000000000003</v>
      </c>
    </row>
    <row r="102" spans="1:1" x14ac:dyDescent="0.3">
      <c r="A102">
        <v>27.5</v>
      </c>
    </row>
    <row r="103" spans="1:1" x14ac:dyDescent="0.3">
      <c r="A103">
        <v>26.5</v>
      </c>
    </row>
    <row r="104" spans="1:1" x14ac:dyDescent="0.3">
      <c r="A104">
        <v>18.600000000000001</v>
      </c>
    </row>
    <row r="105" spans="1:1" x14ac:dyDescent="0.3">
      <c r="A105">
        <v>19.3</v>
      </c>
    </row>
    <row r="106" spans="1:1" x14ac:dyDescent="0.3">
      <c r="A106">
        <v>20.100000000000001</v>
      </c>
    </row>
    <row r="107" spans="1:1" x14ac:dyDescent="0.3">
      <c r="A107">
        <v>19.5</v>
      </c>
    </row>
    <row r="108" spans="1:1" x14ac:dyDescent="0.3">
      <c r="A108">
        <v>19.5</v>
      </c>
    </row>
    <row r="109" spans="1:1" x14ac:dyDescent="0.3">
      <c r="A109">
        <v>20.399999999999999</v>
      </c>
    </row>
    <row r="110" spans="1:1" x14ac:dyDescent="0.3">
      <c r="A110">
        <v>19.8</v>
      </c>
    </row>
    <row r="111" spans="1:1" x14ac:dyDescent="0.3">
      <c r="A111">
        <v>19.399999999999999</v>
      </c>
    </row>
    <row r="112" spans="1:1" x14ac:dyDescent="0.3">
      <c r="A112">
        <v>21.7</v>
      </c>
    </row>
    <row r="113" spans="1:1" x14ac:dyDescent="0.3">
      <c r="A113">
        <v>22.8</v>
      </c>
    </row>
    <row r="114" spans="1:1" x14ac:dyDescent="0.3">
      <c r="A114">
        <v>18.8</v>
      </c>
    </row>
    <row r="115" spans="1:1" x14ac:dyDescent="0.3">
      <c r="A115">
        <v>18.7</v>
      </c>
    </row>
    <row r="116" spans="1:1" x14ac:dyDescent="0.3">
      <c r="A116">
        <v>18.5</v>
      </c>
    </row>
    <row r="117" spans="1:1" x14ac:dyDescent="0.3">
      <c r="A117">
        <v>18.3</v>
      </c>
    </row>
    <row r="118" spans="1:1" x14ac:dyDescent="0.3">
      <c r="A118">
        <v>21.2</v>
      </c>
    </row>
    <row r="119" spans="1:1" x14ac:dyDescent="0.3">
      <c r="A119">
        <v>19.2</v>
      </c>
    </row>
    <row r="120" spans="1:1" x14ac:dyDescent="0.3">
      <c r="A120">
        <v>20.399999999999999</v>
      </c>
    </row>
    <row r="121" spans="1:1" x14ac:dyDescent="0.3">
      <c r="A121">
        <v>19.3</v>
      </c>
    </row>
    <row r="122" spans="1:1" x14ac:dyDescent="0.3">
      <c r="A122">
        <v>22</v>
      </c>
    </row>
    <row r="123" spans="1:1" x14ac:dyDescent="0.3">
      <c r="A123">
        <v>20.3</v>
      </c>
    </row>
    <row r="124" spans="1:1" x14ac:dyDescent="0.3">
      <c r="A124">
        <v>20.5</v>
      </c>
    </row>
    <row r="125" spans="1:1" x14ac:dyDescent="0.3">
      <c r="A125">
        <v>17.3</v>
      </c>
    </row>
    <row r="126" spans="1:1" x14ac:dyDescent="0.3">
      <c r="A126">
        <v>18.8</v>
      </c>
    </row>
    <row r="127" spans="1:1" x14ac:dyDescent="0.3">
      <c r="A127">
        <v>21.4</v>
      </c>
    </row>
    <row r="128" spans="1:1" x14ac:dyDescent="0.3">
      <c r="A128">
        <v>15.7</v>
      </c>
    </row>
    <row r="129" spans="1:1" x14ac:dyDescent="0.3">
      <c r="A129">
        <v>16.2</v>
      </c>
    </row>
    <row r="130" spans="1:1" x14ac:dyDescent="0.3">
      <c r="A130">
        <v>18</v>
      </c>
    </row>
    <row r="131" spans="1:1" x14ac:dyDescent="0.3">
      <c r="A131">
        <v>14.3</v>
      </c>
    </row>
    <row r="132" spans="1:1" x14ac:dyDescent="0.3">
      <c r="A132">
        <v>19.2</v>
      </c>
    </row>
    <row r="133" spans="1:1" x14ac:dyDescent="0.3">
      <c r="A133">
        <v>19.600000000000001</v>
      </c>
    </row>
    <row r="134" spans="1:1" x14ac:dyDescent="0.3">
      <c r="A134">
        <v>23</v>
      </c>
    </row>
    <row r="135" spans="1:1" x14ac:dyDescent="0.3">
      <c r="A135">
        <v>18.399999999999999</v>
      </c>
    </row>
    <row r="136" spans="1:1" x14ac:dyDescent="0.3">
      <c r="A136">
        <v>15.6</v>
      </c>
    </row>
    <row r="137" spans="1:1" x14ac:dyDescent="0.3">
      <c r="A137">
        <v>18.100000000000001</v>
      </c>
    </row>
    <row r="138" spans="1:1" x14ac:dyDescent="0.3">
      <c r="A138">
        <v>17.399999999999999</v>
      </c>
    </row>
    <row r="139" spans="1:1" x14ac:dyDescent="0.3">
      <c r="A139">
        <v>17.100000000000001</v>
      </c>
    </row>
    <row r="140" spans="1:1" x14ac:dyDescent="0.3">
      <c r="A140">
        <v>13.3</v>
      </c>
    </row>
    <row r="141" spans="1:1" x14ac:dyDescent="0.3">
      <c r="A141">
        <v>17.8</v>
      </c>
    </row>
    <row r="142" spans="1:1" x14ac:dyDescent="0.3">
      <c r="A142">
        <v>14</v>
      </c>
    </row>
    <row r="143" spans="1:1" x14ac:dyDescent="0.3">
      <c r="A143">
        <v>14.4</v>
      </c>
    </row>
    <row r="144" spans="1:1" x14ac:dyDescent="0.3">
      <c r="A144">
        <v>13.4</v>
      </c>
    </row>
    <row r="145" spans="1:1" x14ac:dyDescent="0.3">
      <c r="A145">
        <v>15.6</v>
      </c>
    </row>
    <row r="146" spans="1:1" x14ac:dyDescent="0.3">
      <c r="A146">
        <v>11.8</v>
      </c>
    </row>
    <row r="147" spans="1:1" x14ac:dyDescent="0.3">
      <c r="A147">
        <v>13.8</v>
      </c>
    </row>
    <row r="148" spans="1:1" x14ac:dyDescent="0.3">
      <c r="A148">
        <v>15.6</v>
      </c>
    </row>
    <row r="149" spans="1:1" x14ac:dyDescent="0.3">
      <c r="A149">
        <v>14.6</v>
      </c>
    </row>
    <row r="150" spans="1:1" x14ac:dyDescent="0.3">
      <c r="A150">
        <v>17.8</v>
      </c>
    </row>
    <row r="151" spans="1:1" x14ac:dyDescent="0.3">
      <c r="A151">
        <v>15.4</v>
      </c>
    </row>
    <row r="152" spans="1:1" x14ac:dyDescent="0.3">
      <c r="A152">
        <v>21.5</v>
      </c>
    </row>
    <row r="153" spans="1:1" x14ac:dyDescent="0.3">
      <c r="A153">
        <v>19.600000000000001</v>
      </c>
    </row>
    <row r="154" spans="1:1" x14ac:dyDescent="0.3">
      <c r="A154">
        <v>15.3</v>
      </c>
    </row>
    <row r="155" spans="1:1" x14ac:dyDescent="0.3">
      <c r="A155">
        <v>19.399999999999999</v>
      </c>
    </row>
    <row r="156" spans="1:1" x14ac:dyDescent="0.3">
      <c r="A156">
        <v>17</v>
      </c>
    </row>
    <row r="157" spans="1:1" x14ac:dyDescent="0.3">
      <c r="A157">
        <v>15.6</v>
      </c>
    </row>
    <row r="158" spans="1:1" x14ac:dyDescent="0.3">
      <c r="A158">
        <v>13.1</v>
      </c>
    </row>
    <row r="159" spans="1:1" x14ac:dyDescent="0.3">
      <c r="A159">
        <v>41.3</v>
      </c>
    </row>
    <row r="160" spans="1:1" x14ac:dyDescent="0.3">
      <c r="A160">
        <v>24.3</v>
      </c>
    </row>
    <row r="161" spans="1:1" x14ac:dyDescent="0.3">
      <c r="A161">
        <v>23.3</v>
      </c>
    </row>
    <row r="162" spans="1:1" x14ac:dyDescent="0.3">
      <c r="A162">
        <v>27</v>
      </c>
    </row>
    <row r="163" spans="1:1" x14ac:dyDescent="0.3">
      <c r="A163">
        <v>50</v>
      </c>
    </row>
    <row r="164" spans="1:1" x14ac:dyDescent="0.3">
      <c r="A164">
        <v>50</v>
      </c>
    </row>
    <row r="165" spans="1:1" x14ac:dyDescent="0.3">
      <c r="A165">
        <v>50</v>
      </c>
    </row>
    <row r="166" spans="1:1" x14ac:dyDescent="0.3">
      <c r="A166">
        <v>22.7</v>
      </c>
    </row>
    <row r="167" spans="1:1" x14ac:dyDescent="0.3">
      <c r="A167">
        <v>25</v>
      </c>
    </row>
    <row r="168" spans="1:1" x14ac:dyDescent="0.3">
      <c r="A168">
        <v>50</v>
      </c>
    </row>
    <row r="169" spans="1:1" x14ac:dyDescent="0.3">
      <c r="A169">
        <v>23.8</v>
      </c>
    </row>
    <row r="170" spans="1:1" x14ac:dyDescent="0.3">
      <c r="A170">
        <v>23.8</v>
      </c>
    </row>
    <row r="171" spans="1:1" x14ac:dyDescent="0.3">
      <c r="A171">
        <v>22.3</v>
      </c>
    </row>
    <row r="172" spans="1:1" x14ac:dyDescent="0.3">
      <c r="A172">
        <v>17.399999999999999</v>
      </c>
    </row>
    <row r="173" spans="1:1" x14ac:dyDescent="0.3">
      <c r="A173">
        <v>19.100000000000001</v>
      </c>
    </row>
    <row r="174" spans="1:1" x14ac:dyDescent="0.3">
      <c r="A174">
        <v>23.1</v>
      </c>
    </row>
    <row r="175" spans="1:1" x14ac:dyDescent="0.3">
      <c r="A175">
        <v>23.6</v>
      </c>
    </row>
    <row r="176" spans="1:1" x14ac:dyDescent="0.3">
      <c r="A176">
        <v>22.6</v>
      </c>
    </row>
    <row r="177" spans="1:1" x14ac:dyDescent="0.3">
      <c r="A177">
        <v>29.4</v>
      </c>
    </row>
    <row r="178" spans="1:1" x14ac:dyDescent="0.3">
      <c r="A178">
        <v>23.2</v>
      </c>
    </row>
    <row r="179" spans="1:1" x14ac:dyDescent="0.3">
      <c r="A179">
        <v>24.6</v>
      </c>
    </row>
    <row r="180" spans="1:1" x14ac:dyDescent="0.3">
      <c r="A180">
        <v>29.9</v>
      </c>
    </row>
    <row r="181" spans="1:1" x14ac:dyDescent="0.3">
      <c r="A181">
        <v>37.200000000000003</v>
      </c>
    </row>
    <row r="182" spans="1:1" x14ac:dyDescent="0.3">
      <c r="A182">
        <v>39.799999999999997</v>
      </c>
    </row>
    <row r="183" spans="1:1" x14ac:dyDescent="0.3">
      <c r="A183">
        <v>36.200000000000003</v>
      </c>
    </row>
    <row r="184" spans="1:1" x14ac:dyDescent="0.3">
      <c r="A184">
        <v>37.9</v>
      </c>
    </row>
    <row r="185" spans="1:1" x14ac:dyDescent="0.3">
      <c r="A185">
        <v>32.5</v>
      </c>
    </row>
    <row r="186" spans="1:1" x14ac:dyDescent="0.3">
      <c r="A186">
        <v>26.4</v>
      </c>
    </row>
    <row r="187" spans="1:1" x14ac:dyDescent="0.3">
      <c r="A187">
        <v>29.6</v>
      </c>
    </row>
    <row r="188" spans="1:1" x14ac:dyDescent="0.3">
      <c r="A188">
        <v>50</v>
      </c>
    </row>
    <row r="189" spans="1:1" x14ac:dyDescent="0.3">
      <c r="A189">
        <v>32</v>
      </c>
    </row>
    <row r="190" spans="1:1" x14ac:dyDescent="0.3">
      <c r="A190">
        <v>29.8</v>
      </c>
    </row>
    <row r="191" spans="1:1" x14ac:dyDescent="0.3">
      <c r="A191">
        <v>34.9</v>
      </c>
    </row>
    <row r="192" spans="1:1" x14ac:dyDescent="0.3">
      <c r="A192">
        <v>37</v>
      </c>
    </row>
    <row r="193" spans="1:1" x14ac:dyDescent="0.3">
      <c r="A193">
        <v>30.5</v>
      </c>
    </row>
    <row r="194" spans="1:1" x14ac:dyDescent="0.3">
      <c r="A194">
        <v>36.4</v>
      </c>
    </row>
    <row r="195" spans="1:1" x14ac:dyDescent="0.3">
      <c r="A195">
        <v>31.1</v>
      </c>
    </row>
    <row r="196" spans="1:1" x14ac:dyDescent="0.3">
      <c r="A196">
        <v>29.1</v>
      </c>
    </row>
    <row r="197" spans="1:1" x14ac:dyDescent="0.3">
      <c r="A197">
        <v>50</v>
      </c>
    </row>
    <row r="198" spans="1:1" x14ac:dyDescent="0.3">
      <c r="A198">
        <v>33.299999999999997</v>
      </c>
    </row>
    <row r="199" spans="1:1" x14ac:dyDescent="0.3">
      <c r="A199">
        <v>30.3</v>
      </c>
    </row>
    <row r="200" spans="1:1" x14ac:dyDescent="0.3">
      <c r="A200">
        <v>34.6</v>
      </c>
    </row>
    <row r="201" spans="1:1" x14ac:dyDescent="0.3">
      <c r="A201">
        <v>34.9</v>
      </c>
    </row>
    <row r="202" spans="1:1" x14ac:dyDescent="0.3">
      <c r="A202">
        <v>32.9</v>
      </c>
    </row>
    <row r="203" spans="1:1" x14ac:dyDescent="0.3">
      <c r="A203">
        <v>24.1</v>
      </c>
    </row>
    <row r="204" spans="1:1" x14ac:dyDescent="0.3">
      <c r="A204">
        <v>42.3</v>
      </c>
    </row>
    <row r="205" spans="1:1" x14ac:dyDescent="0.3">
      <c r="A205">
        <v>48.5</v>
      </c>
    </row>
    <row r="206" spans="1:1" x14ac:dyDescent="0.3">
      <c r="A206">
        <v>50</v>
      </c>
    </row>
    <row r="207" spans="1:1" x14ac:dyDescent="0.3">
      <c r="A207">
        <v>22.6</v>
      </c>
    </row>
    <row r="208" spans="1:1" x14ac:dyDescent="0.3">
      <c r="A208">
        <v>24.4</v>
      </c>
    </row>
    <row r="209" spans="1:1" x14ac:dyDescent="0.3">
      <c r="A209">
        <v>22.5</v>
      </c>
    </row>
    <row r="210" spans="1:1" x14ac:dyDescent="0.3">
      <c r="A210">
        <v>24.4</v>
      </c>
    </row>
    <row r="211" spans="1:1" x14ac:dyDescent="0.3">
      <c r="A211">
        <v>20</v>
      </c>
    </row>
    <row r="212" spans="1:1" x14ac:dyDescent="0.3">
      <c r="A212">
        <v>21.7</v>
      </c>
    </row>
    <row r="213" spans="1:1" x14ac:dyDescent="0.3">
      <c r="A213">
        <v>19.3</v>
      </c>
    </row>
    <row r="214" spans="1:1" x14ac:dyDescent="0.3">
      <c r="A214">
        <v>22.4</v>
      </c>
    </row>
    <row r="215" spans="1:1" x14ac:dyDescent="0.3">
      <c r="A215">
        <v>28.1</v>
      </c>
    </row>
    <row r="216" spans="1:1" x14ac:dyDescent="0.3">
      <c r="A216">
        <v>23.7</v>
      </c>
    </row>
    <row r="217" spans="1:1" x14ac:dyDescent="0.3">
      <c r="A217">
        <v>25</v>
      </c>
    </row>
    <row r="218" spans="1:1" x14ac:dyDescent="0.3">
      <c r="A218">
        <v>23.3</v>
      </c>
    </row>
    <row r="219" spans="1:1" x14ac:dyDescent="0.3">
      <c r="A219">
        <v>28.7</v>
      </c>
    </row>
    <row r="220" spans="1:1" x14ac:dyDescent="0.3">
      <c r="A220">
        <v>21.5</v>
      </c>
    </row>
    <row r="221" spans="1:1" x14ac:dyDescent="0.3">
      <c r="A221">
        <v>23</v>
      </c>
    </row>
    <row r="222" spans="1:1" x14ac:dyDescent="0.3">
      <c r="A222">
        <v>26.7</v>
      </c>
    </row>
    <row r="223" spans="1:1" x14ac:dyDescent="0.3">
      <c r="A223">
        <v>21.7</v>
      </c>
    </row>
    <row r="224" spans="1:1" x14ac:dyDescent="0.3">
      <c r="A224">
        <v>27.5</v>
      </c>
    </row>
    <row r="225" spans="1:1" x14ac:dyDescent="0.3">
      <c r="A225">
        <v>30.1</v>
      </c>
    </row>
    <row r="226" spans="1:1" x14ac:dyDescent="0.3">
      <c r="A226">
        <v>44.8</v>
      </c>
    </row>
    <row r="227" spans="1:1" x14ac:dyDescent="0.3">
      <c r="A227">
        <v>50</v>
      </c>
    </row>
    <row r="228" spans="1:1" x14ac:dyDescent="0.3">
      <c r="A228">
        <v>37.6</v>
      </c>
    </row>
    <row r="229" spans="1:1" x14ac:dyDescent="0.3">
      <c r="A229">
        <v>31.6</v>
      </c>
    </row>
    <row r="230" spans="1:1" x14ac:dyDescent="0.3">
      <c r="A230">
        <v>46.7</v>
      </c>
    </row>
    <row r="231" spans="1:1" x14ac:dyDescent="0.3">
      <c r="A231">
        <v>31.5</v>
      </c>
    </row>
    <row r="232" spans="1:1" x14ac:dyDescent="0.3">
      <c r="A232">
        <v>24.3</v>
      </c>
    </row>
    <row r="233" spans="1:1" x14ac:dyDescent="0.3">
      <c r="A233">
        <v>31.7</v>
      </c>
    </row>
    <row r="234" spans="1:1" x14ac:dyDescent="0.3">
      <c r="A234">
        <v>41.7</v>
      </c>
    </row>
    <row r="235" spans="1:1" x14ac:dyDescent="0.3">
      <c r="A235">
        <v>48.3</v>
      </c>
    </row>
    <row r="236" spans="1:1" x14ac:dyDescent="0.3">
      <c r="A236">
        <v>29</v>
      </c>
    </row>
    <row r="237" spans="1:1" x14ac:dyDescent="0.3">
      <c r="A237">
        <v>24</v>
      </c>
    </row>
    <row r="238" spans="1:1" x14ac:dyDescent="0.3">
      <c r="A238">
        <v>25.1</v>
      </c>
    </row>
    <row r="239" spans="1:1" x14ac:dyDescent="0.3">
      <c r="A239">
        <v>31.5</v>
      </c>
    </row>
    <row r="240" spans="1:1" x14ac:dyDescent="0.3">
      <c r="A240">
        <v>23.7</v>
      </c>
    </row>
    <row r="241" spans="1:1" x14ac:dyDescent="0.3">
      <c r="A241">
        <v>23.3</v>
      </c>
    </row>
    <row r="242" spans="1:1" x14ac:dyDescent="0.3">
      <c r="A242">
        <v>22</v>
      </c>
    </row>
    <row r="243" spans="1:1" x14ac:dyDescent="0.3">
      <c r="A243">
        <v>20.100000000000001</v>
      </c>
    </row>
    <row r="244" spans="1:1" x14ac:dyDescent="0.3">
      <c r="A244">
        <v>22.2</v>
      </c>
    </row>
    <row r="245" spans="1:1" x14ac:dyDescent="0.3">
      <c r="A245">
        <v>23.7</v>
      </c>
    </row>
    <row r="246" spans="1:1" x14ac:dyDescent="0.3">
      <c r="A246">
        <v>17.600000000000001</v>
      </c>
    </row>
    <row r="247" spans="1:1" x14ac:dyDescent="0.3">
      <c r="A247">
        <v>18.5</v>
      </c>
    </row>
    <row r="248" spans="1:1" x14ac:dyDescent="0.3">
      <c r="A248">
        <v>24.3</v>
      </c>
    </row>
    <row r="249" spans="1:1" x14ac:dyDescent="0.3">
      <c r="A249">
        <v>20.5</v>
      </c>
    </row>
    <row r="250" spans="1:1" x14ac:dyDescent="0.3">
      <c r="A250">
        <v>24.5</v>
      </c>
    </row>
    <row r="251" spans="1:1" x14ac:dyDescent="0.3">
      <c r="A251">
        <v>26.2</v>
      </c>
    </row>
    <row r="252" spans="1:1" x14ac:dyDescent="0.3">
      <c r="A252">
        <v>24.4</v>
      </c>
    </row>
    <row r="253" spans="1:1" x14ac:dyDescent="0.3">
      <c r="A253">
        <v>24.8</v>
      </c>
    </row>
    <row r="254" spans="1:1" x14ac:dyDescent="0.3">
      <c r="A254">
        <v>29.6</v>
      </c>
    </row>
    <row r="255" spans="1:1" x14ac:dyDescent="0.3">
      <c r="A255">
        <v>42.8</v>
      </c>
    </row>
    <row r="256" spans="1:1" x14ac:dyDescent="0.3">
      <c r="A256">
        <v>21.9</v>
      </c>
    </row>
    <row r="257" spans="1:1" x14ac:dyDescent="0.3">
      <c r="A257">
        <v>20.9</v>
      </c>
    </row>
    <row r="258" spans="1:1" x14ac:dyDescent="0.3">
      <c r="A258">
        <v>44</v>
      </c>
    </row>
    <row r="259" spans="1:1" x14ac:dyDescent="0.3">
      <c r="A259">
        <v>50</v>
      </c>
    </row>
    <row r="260" spans="1:1" x14ac:dyDescent="0.3">
      <c r="A260">
        <v>36</v>
      </c>
    </row>
    <row r="261" spans="1:1" x14ac:dyDescent="0.3">
      <c r="A261">
        <v>30.1</v>
      </c>
    </row>
    <row r="262" spans="1:1" x14ac:dyDescent="0.3">
      <c r="A262">
        <v>33.799999999999997</v>
      </c>
    </row>
    <row r="263" spans="1:1" x14ac:dyDescent="0.3">
      <c r="A263">
        <v>43.1</v>
      </c>
    </row>
    <row r="264" spans="1:1" x14ac:dyDescent="0.3">
      <c r="A264">
        <v>48.8</v>
      </c>
    </row>
    <row r="265" spans="1:1" x14ac:dyDescent="0.3">
      <c r="A265">
        <v>31</v>
      </c>
    </row>
    <row r="266" spans="1:1" x14ac:dyDescent="0.3">
      <c r="A266">
        <v>36.5</v>
      </c>
    </row>
    <row r="267" spans="1:1" x14ac:dyDescent="0.3">
      <c r="A267">
        <v>22.8</v>
      </c>
    </row>
    <row r="268" spans="1:1" x14ac:dyDescent="0.3">
      <c r="A268">
        <v>30.7</v>
      </c>
    </row>
    <row r="269" spans="1:1" x14ac:dyDescent="0.3">
      <c r="A269">
        <v>50</v>
      </c>
    </row>
    <row r="270" spans="1:1" x14ac:dyDescent="0.3">
      <c r="A270">
        <v>43.5</v>
      </c>
    </row>
    <row r="271" spans="1:1" x14ac:dyDescent="0.3">
      <c r="A271">
        <v>20.7</v>
      </c>
    </row>
    <row r="272" spans="1:1" x14ac:dyDescent="0.3">
      <c r="A272">
        <v>21.1</v>
      </c>
    </row>
    <row r="273" spans="1:1" x14ac:dyDescent="0.3">
      <c r="A273">
        <v>25.2</v>
      </c>
    </row>
    <row r="274" spans="1:1" x14ac:dyDescent="0.3">
      <c r="A274">
        <v>24.4</v>
      </c>
    </row>
    <row r="275" spans="1:1" x14ac:dyDescent="0.3">
      <c r="A275">
        <v>35.200000000000003</v>
      </c>
    </row>
    <row r="276" spans="1:1" x14ac:dyDescent="0.3">
      <c r="A276">
        <v>32.4</v>
      </c>
    </row>
    <row r="277" spans="1:1" x14ac:dyDescent="0.3">
      <c r="A277">
        <v>32</v>
      </c>
    </row>
    <row r="278" spans="1:1" x14ac:dyDescent="0.3">
      <c r="A278">
        <v>33.200000000000003</v>
      </c>
    </row>
    <row r="279" spans="1:1" x14ac:dyDescent="0.3">
      <c r="A279">
        <v>33.1</v>
      </c>
    </row>
    <row r="280" spans="1:1" x14ac:dyDescent="0.3">
      <c r="A280">
        <v>29.1</v>
      </c>
    </row>
    <row r="281" spans="1:1" x14ac:dyDescent="0.3">
      <c r="A281">
        <v>35.1</v>
      </c>
    </row>
    <row r="282" spans="1:1" x14ac:dyDescent="0.3">
      <c r="A282">
        <v>45.4</v>
      </c>
    </row>
    <row r="283" spans="1:1" x14ac:dyDescent="0.3">
      <c r="A283">
        <v>35.4</v>
      </c>
    </row>
    <row r="284" spans="1:1" x14ac:dyDescent="0.3">
      <c r="A284">
        <v>46</v>
      </c>
    </row>
    <row r="285" spans="1:1" x14ac:dyDescent="0.3">
      <c r="A285">
        <v>50</v>
      </c>
    </row>
    <row r="286" spans="1:1" x14ac:dyDescent="0.3">
      <c r="A286">
        <v>32.200000000000003</v>
      </c>
    </row>
    <row r="287" spans="1:1" x14ac:dyDescent="0.3">
      <c r="A287">
        <v>22</v>
      </c>
    </row>
    <row r="288" spans="1:1" x14ac:dyDescent="0.3">
      <c r="A288">
        <v>20.100000000000001</v>
      </c>
    </row>
    <row r="289" spans="1:1" x14ac:dyDescent="0.3">
      <c r="A289">
        <v>23.2</v>
      </c>
    </row>
    <row r="290" spans="1:1" x14ac:dyDescent="0.3">
      <c r="A290">
        <v>22.3</v>
      </c>
    </row>
    <row r="291" spans="1:1" x14ac:dyDescent="0.3">
      <c r="A291">
        <v>24.8</v>
      </c>
    </row>
    <row r="292" spans="1:1" x14ac:dyDescent="0.3">
      <c r="A292">
        <v>28.5</v>
      </c>
    </row>
    <row r="293" spans="1:1" x14ac:dyDescent="0.3">
      <c r="A293">
        <v>37.299999999999997</v>
      </c>
    </row>
    <row r="294" spans="1:1" x14ac:dyDescent="0.3">
      <c r="A294">
        <v>27.9</v>
      </c>
    </row>
    <row r="295" spans="1:1" x14ac:dyDescent="0.3">
      <c r="A295">
        <v>23.9</v>
      </c>
    </row>
    <row r="296" spans="1:1" x14ac:dyDescent="0.3">
      <c r="A296">
        <v>21.7</v>
      </c>
    </row>
    <row r="297" spans="1:1" x14ac:dyDescent="0.3">
      <c r="A297">
        <v>28.6</v>
      </c>
    </row>
    <row r="298" spans="1:1" x14ac:dyDescent="0.3">
      <c r="A298">
        <v>27.1</v>
      </c>
    </row>
    <row r="299" spans="1:1" x14ac:dyDescent="0.3">
      <c r="A299">
        <v>20.3</v>
      </c>
    </row>
    <row r="300" spans="1:1" x14ac:dyDescent="0.3">
      <c r="A300">
        <v>22.5</v>
      </c>
    </row>
    <row r="301" spans="1:1" x14ac:dyDescent="0.3">
      <c r="A301">
        <v>29</v>
      </c>
    </row>
    <row r="302" spans="1:1" x14ac:dyDescent="0.3">
      <c r="A302">
        <v>24.8</v>
      </c>
    </row>
    <row r="303" spans="1:1" x14ac:dyDescent="0.3">
      <c r="A303">
        <v>22</v>
      </c>
    </row>
    <row r="304" spans="1:1" x14ac:dyDescent="0.3">
      <c r="A304">
        <v>26.4</v>
      </c>
    </row>
    <row r="305" spans="1:1" x14ac:dyDescent="0.3">
      <c r="A305">
        <v>33.1</v>
      </c>
    </row>
    <row r="306" spans="1:1" x14ac:dyDescent="0.3">
      <c r="A306">
        <v>36.1</v>
      </c>
    </row>
    <row r="307" spans="1:1" x14ac:dyDescent="0.3">
      <c r="A307">
        <v>28.4</v>
      </c>
    </row>
    <row r="308" spans="1:1" x14ac:dyDescent="0.3">
      <c r="A308">
        <v>33.4</v>
      </c>
    </row>
    <row r="309" spans="1:1" x14ac:dyDescent="0.3">
      <c r="A309">
        <v>28.2</v>
      </c>
    </row>
    <row r="310" spans="1:1" x14ac:dyDescent="0.3">
      <c r="A310">
        <v>22.8</v>
      </c>
    </row>
    <row r="311" spans="1:1" x14ac:dyDescent="0.3">
      <c r="A311">
        <v>20.3</v>
      </c>
    </row>
    <row r="312" spans="1:1" x14ac:dyDescent="0.3">
      <c r="A312">
        <v>16.100000000000001</v>
      </c>
    </row>
    <row r="313" spans="1:1" x14ac:dyDescent="0.3">
      <c r="A313">
        <v>22.1</v>
      </c>
    </row>
    <row r="314" spans="1:1" x14ac:dyDescent="0.3">
      <c r="A314">
        <v>19.399999999999999</v>
      </c>
    </row>
    <row r="315" spans="1:1" x14ac:dyDescent="0.3">
      <c r="A315">
        <v>21.6</v>
      </c>
    </row>
    <row r="316" spans="1:1" x14ac:dyDescent="0.3">
      <c r="A316">
        <v>23.8</v>
      </c>
    </row>
    <row r="317" spans="1:1" x14ac:dyDescent="0.3">
      <c r="A317">
        <v>16.2</v>
      </c>
    </row>
    <row r="318" spans="1:1" x14ac:dyDescent="0.3">
      <c r="A318">
        <v>17.8</v>
      </c>
    </row>
    <row r="319" spans="1:1" x14ac:dyDescent="0.3">
      <c r="A319">
        <v>19.8</v>
      </c>
    </row>
    <row r="320" spans="1:1" x14ac:dyDescent="0.3">
      <c r="A320">
        <v>23.1</v>
      </c>
    </row>
    <row r="321" spans="1:1" x14ac:dyDescent="0.3">
      <c r="A321">
        <v>21</v>
      </c>
    </row>
    <row r="322" spans="1:1" x14ac:dyDescent="0.3">
      <c r="A322">
        <v>23.8</v>
      </c>
    </row>
    <row r="323" spans="1:1" x14ac:dyDescent="0.3">
      <c r="A323">
        <v>23.1</v>
      </c>
    </row>
    <row r="324" spans="1:1" x14ac:dyDescent="0.3">
      <c r="A324">
        <v>20.399999999999999</v>
      </c>
    </row>
    <row r="325" spans="1:1" x14ac:dyDescent="0.3">
      <c r="A325">
        <v>18.5</v>
      </c>
    </row>
    <row r="326" spans="1:1" x14ac:dyDescent="0.3">
      <c r="A326">
        <v>25</v>
      </c>
    </row>
    <row r="327" spans="1:1" x14ac:dyDescent="0.3">
      <c r="A327">
        <v>24.6</v>
      </c>
    </row>
    <row r="328" spans="1:1" x14ac:dyDescent="0.3">
      <c r="A328">
        <v>23</v>
      </c>
    </row>
    <row r="329" spans="1:1" x14ac:dyDescent="0.3">
      <c r="A329">
        <v>22.2</v>
      </c>
    </row>
    <row r="330" spans="1:1" x14ac:dyDescent="0.3">
      <c r="A330">
        <v>19.3</v>
      </c>
    </row>
    <row r="331" spans="1:1" x14ac:dyDescent="0.3">
      <c r="A331">
        <v>22.6</v>
      </c>
    </row>
    <row r="332" spans="1:1" x14ac:dyDescent="0.3">
      <c r="A332">
        <v>19.8</v>
      </c>
    </row>
    <row r="333" spans="1:1" x14ac:dyDescent="0.3">
      <c r="A333">
        <v>17.100000000000001</v>
      </c>
    </row>
    <row r="334" spans="1:1" x14ac:dyDescent="0.3">
      <c r="A334">
        <v>19.399999999999999</v>
      </c>
    </row>
    <row r="335" spans="1:1" x14ac:dyDescent="0.3">
      <c r="A335">
        <v>22.2</v>
      </c>
    </row>
    <row r="336" spans="1:1" x14ac:dyDescent="0.3">
      <c r="A336">
        <v>20.7</v>
      </c>
    </row>
    <row r="337" spans="1:1" x14ac:dyDescent="0.3">
      <c r="A337">
        <v>21.1</v>
      </c>
    </row>
    <row r="338" spans="1:1" x14ac:dyDescent="0.3">
      <c r="A338">
        <v>19.5</v>
      </c>
    </row>
    <row r="339" spans="1:1" x14ac:dyDescent="0.3">
      <c r="A339">
        <v>18.5</v>
      </c>
    </row>
    <row r="340" spans="1:1" x14ac:dyDescent="0.3">
      <c r="A340">
        <v>20.6</v>
      </c>
    </row>
    <row r="341" spans="1:1" x14ac:dyDescent="0.3">
      <c r="A341">
        <v>19</v>
      </c>
    </row>
    <row r="342" spans="1:1" x14ac:dyDescent="0.3">
      <c r="A342">
        <v>18.7</v>
      </c>
    </row>
    <row r="343" spans="1:1" x14ac:dyDescent="0.3">
      <c r="A343">
        <v>32.700000000000003</v>
      </c>
    </row>
    <row r="344" spans="1:1" x14ac:dyDescent="0.3">
      <c r="A344">
        <v>16.5</v>
      </c>
    </row>
    <row r="345" spans="1:1" x14ac:dyDescent="0.3">
      <c r="A345">
        <v>23.9</v>
      </c>
    </row>
    <row r="346" spans="1:1" x14ac:dyDescent="0.3">
      <c r="A346">
        <v>31.2</v>
      </c>
    </row>
    <row r="347" spans="1:1" x14ac:dyDescent="0.3">
      <c r="A347">
        <v>17.5</v>
      </c>
    </row>
    <row r="348" spans="1:1" x14ac:dyDescent="0.3">
      <c r="A348">
        <v>17.2</v>
      </c>
    </row>
    <row r="349" spans="1:1" x14ac:dyDescent="0.3">
      <c r="A349">
        <v>23.1</v>
      </c>
    </row>
    <row r="350" spans="1:1" x14ac:dyDescent="0.3">
      <c r="A350">
        <v>24.5</v>
      </c>
    </row>
    <row r="351" spans="1:1" x14ac:dyDescent="0.3">
      <c r="A351">
        <v>26.6</v>
      </c>
    </row>
    <row r="352" spans="1:1" x14ac:dyDescent="0.3">
      <c r="A352">
        <v>22.9</v>
      </c>
    </row>
    <row r="353" spans="1:1" x14ac:dyDescent="0.3">
      <c r="A353">
        <v>24.1</v>
      </c>
    </row>
    <row r="354" spans="1:1" x14ac:dyDescent="0.3">
      <c r="A354">
        <v>18.600000000000001</v>
      </c>
    </row>
    <row r="355" spans="1:1" x14ac:dyDescent="0.3">
      <c r="A355">
        <v>30.1</v>
      </c>
    </row>
    <row r="356" spans="1:1" x14ac:dyDescent="0.3">
      <c r="A356">
        <v>18.2</v>
      </c>
    </row>
    <row r="357" spans="1:1" x14ac:dyDescent="0.3">
      <c r="A357">
        <v>20.6</v>
      </c>
    </row>
    <row r="358" spans="1:1" x14ac:dyDescent="0.3">
      <c r="A358">
        <v>17.8</v>
      </c>
    </row>
    <row r="359" spans="1:1" x14ac:dyDescent="0.3">
      <c r="A359">
        <v>21.7</v>
      </c>
    </row>
    <row r="360" spans="1:1" x14ac:dyDescent="0.3">
      <c r="A360">
        <v>22.7</v>
      </c>
    </row>
    <row r="361" spans="1:1" x14ac:dyDescent="0.3">
      <c r="A361">
        <v>22.6</v>
      </c>
    </row>
    <row r="362" spans="1:1" x14ac:dyDescent="0.3">
      <c r="A362">
        <v>25</v>
      </c>
    </row>
    <row r="363" spans="1:1" x14ac:dyDescent="0.3">
      <c r="A363">
        <v>19.899999999999999</v>
      </c>
    </row>
    <row r="364" spans="1:1" x14ac:dyDescent="0.3">
      <c r="A364">
        <v>20.8</v>
      </c>
    </row>
    <row r="365" spans="1:1" x14ac:dyDescent="0.3">
      <c r="A365">
        <v>16.8</v>
      </c>
    </row>
    <row r="366" spans="1:1" x14ac:dyDescent="0.3">
      <c r="A366">
        <v>21.9</v>
      </c>
    </row>
    <row r="367" spans="1:1" x14ac:dyDescent="0.3">
      <c r="A367">
        <v>27.5</v>
      </c>
    </row>
    <row r="368" spans="1:1" x14ac:dyDescent="0.3">
      <c r="A368">
        <v>21.9</v>
      </c>
    </row>
    <row r="369" spans="1:1" x14ac:dyDescent="0.3">
      <c r="A369">
        <v>23.1</v>
      </c>
    </row>
    <row r="370" spans="1:1" x14ac:dyDescent="0.3">
      <c r="A370">
        <v>50</v>
      </c>
    </row>
    <row r="371" spans="1:1" x14ac:dyDescent="0.3">
      <c r="A371">
        <v>50</v>
      </c>
    </row>
    <row r="372" spans="1:1" x14ac:dyDescent="0.3">
      <c r="A372">
        <v>50</v>
      </c>
    </row>
    <row r="373" spans="1:1" x14ac:dyDescent="0.3">
      <c r="A373">
        <v>50</v>
      </c>
    </row>
    <row r="374" spans="1:1" x14ac:dyDescent="0.3">
      <c r="A374">
        <v>50</v>
      </c>
    </row>
    <row r="375" spans="1:1" x14ac:dyDescent="0.3">
      <c r="A375">
        <v>13.8</v>
      </c>
    </row>
    <row r="376" spans="1:1" x14ac:dyDescent="0.3">
      <c r="A376">
        <v>13.8</v>
      </c>
    </row>
    <row r="377" spans="1:1" x14ac:dyDescent="0.3">
      <c r="A377">
        <v>15</v>
      </c>
    </row>
    <row r="378" spans="1:1" x14ac:dyDescent="0.3">
      <c r="A378">
        <v>13.9</v>
      </c>
    </row>
    <row r="379" spans="1:1" x14ac:dyDescent="0.3">
      <c r="A379">
        <v>13.3</v>
      </c>
    </row>
    <row r="380" spans="1:1" x14ac:dyDescent="0.3">
      <c r="A380">
        <v>13.1</v>
      </c>
    </row>
    <row r="381" spans="1:1" x14ac:dyDescent="0.3">
      <c r="A381">
        <v>10.199999999999999</v>
      </c>
    </row>
    <row r="382" spans="1:1" x14ac:dyDescent="0.3">
      <c r="A382">
        <v>10.4</v>
      </c>
    </row>
    <row r="383" spans="1:1" x14ac:dyDescent="0.3">
      <c r="A383">
        <v>10.9</v>
      </c>
    </row>
    <row r="384" spans="1:1" x14ac:dyDescent="0.3">
      <c r="A384">
        <v>11.3</v>
      </c>
    </row>
    <row r="385" spans="1:1" x14ac:dyDescent="0.3">
      <c r="A385">
        <v>12.3</v>
      </c>
    </row>
    <row r="386" spans="1:1" x14ac:dyDescent="0.3">
      <c r="A386">
        <v>8.8000000000000007</v>
      </c>
    </row>
    <row r="387" spans="1:1" x14ac:dyDescent="0.3">
      <c r="A387">
        <v>7.2</v>
      </c>
    </row>
    <row r="388" spans="1:1" x14ac:dyDescent="0.3">
      <c r="A388">
        <v>10.5</v>
      </c>
    </row>
    <row r="389" spans="1:1" x14ac:dyDescent="0.3">
      <c r="A389">
        <v>7.4</v>
      </c>
    </row>
    <row r="390" spans="1:1" x14ac:dyDescent="0.3">
      <c r="A390">
        <v>10.199999999999999</v>
      </c>
    </row>
    <row r="391" spans="1:1" x14ac:dyDescent="0.3">
      <c r="A391">
        <v>11.5</v>
      </c>
    </row>
    <row r="392" spans="1:1" x14ac:dyDescent="0.3">
      <c r="A392">
        <v>15.1</v>
      </c>
    </row>
    <row r="393" spans="1:1" x14ac:dyDescent="0.3">
      <c r="A393">
        <v>23.2</v>
      </c>
    </row>
    <row r="394" spans="1:1" x14ac:dyDescent="0.3">
      <c r="A394">
        <v>9.6999999999999993</v>
      </c>
    </row>
    <row r="395" spans="1:1" x14ac:dyDescent="0.3">
      <c r="A395">
        <v>13.8</v>
      </c>
    </row>
    <row r="396" spans="1:1" x14ac:dyDescent="0.3">
      <c r="A396">
        <v>12.7</v>
      </c>
    </row>
    <row r="397" spans="1:1" x14ac:dyDescent="0.3">
      <c r="A397">
        <v>13.1</v>
      </c>
    </row>
    <row r="398" spans="1:1" x14ac:dyDescent="0.3">
      <c r="A398">
        <v>12.5</v>
      </c>
    </row>
    <row r="399" spans="1:1" x14ac:dyDescent="0.3">
      <c r="A399">
        <v>8.5</v>
      </c>
    </row>
    <row r="400" spans="1:1" x14ac:dyDescent="0.3">
      <c r="A400">
        <v>5</v>
      </c>
    </row>
    <row r="401" spans="1:1" x14ac:dyDescent="0.3">
      <c r="A401">
        <v>6.3</v>
      </c>
    </row>
    <row r="402" spans="1:1" x14ac:dyDescent="0.3">
      <c r="A402">
        <v>5.6</v>
      </c>
    </row>
    <row r="403" spans="1:1" x14ac:dyDescent="0.3">
      <c r="A403">
        <v>7.2</v>
      </c>
    </row>
    <row r="404" spans="1:1" x14ac:dyDescent="0.3">
      <c r="A404">
        <v>12.1</v>
      </c>
    </row>
    <row r="405" spans="1:1" x14ac:dyDescent="0.3">
      <c r="A405">
        <v>8.3000000000000007</v>
      </c>
    </row>
    <row r="406" spans="1:1" x14ac:dyDescent="0.3">
      <c r="A406">
        <v>8.5</v>
      </c>
    </row>
    <row r="407" spans="1:1" x14ac:dyDescent="0.3">
      <c r="A407">
        <v>5</v>
      </c>
    </row>
    <row r="408" spans="1:1" x14ac:dyDescent="0.3">
      <c r="A408">
        <v>11.9</v>
      </c>
    </row>
    <row r="409" spans="1:1" x14ac:dyDescent="0.3">
      <c r="A409">
        <v>27.9</v>
      </c>
    </row>
    <row r="410" spans="1:1" x14ac:dyDescent="0.3">
      <c r="A410">
        <v>17.2</v>
      </c>
    </row>
    <row r="411" spans="1:1" x14ac:dyDescent="0.3">
      <c r="A411">
        <v>27.5</v>
      </c>
    </row>
    <row r="412" spans="1:1" x14ac:dyDescent="0.3">
      <c r="A412">
        <v>15</v>
      </c>
    </row>
    <row r="413" spans="1:1" x14ac:dyDescent="0.3">
      <c r="A413">
        <v>17.2</v>
      </c>
    </row>
    <row r="414" spans="1:1" x14ac:dyDescent="0.3">
      <c r="A414">
        <v>17.899999999999999</v>
      </c>
    </row>
    <row r="415" spans="1:1" x14ac:dyDescent="0.3">
      <c r="A415">
        <v>16.3</v>
      </c>
    </row>
    <row r="416" spans="1:1" x14ac:dyDescent="0.3">
      <c r="A416">
        <v>7</v>
      </c>
    </row>
    <row r="417" spans="1:1" x14ac:dyDescent="0.3">
      <c r="A417">
        <v>7.2</v>
      </c>
    </row>
    <row r="418" spans="1:1" x14ac:dyDescent="0.3">
      <c r="A418">
        <v>7.5</v>
      </c>
    </row>
    <row r="419" spans="1:1" x14ac:dyDescent="0.3">
      <c r="A419">
        <v>10.4</v>
      </c>
    </row>
    <row r="420" spans="1:1" x14ac:dyDescent="0.3">
      <c r="A420">
        <v>8.8000000000000007</v>
      </c>
    </row>
    <row r="421" spans="1:1" x14ac:dyDescent="0.3">
      <c r="A421">
        <v>8.4</v>
      </c>
    </row>
    <row r="422" spans="1:1" x14ac:dyDescent="0.3">
      <c r="A422">
        <v>16.7</v>
      </c>
    </row>
    <row r="423" spans="1:1" x14ac:dyDescent="0.3">
      <c r="A423">
        <v>14.2</v>
      </c>
    </row>
    <row r="424" spans="1:1" x14ac:dyDescent="0.3">
      <c r="A424">
        <v>20.8</v>
      </c>
    </row>
    <row r="425" spans="1:1" x14ac:dyDescent="0.3">
      <c r="A425">
        <v>13.4</v>
      </c>
    </row>
    <row r="426" spans="1:1" x14ac:dyDescent="0.3">
      <c r="A426">
        <v>11.7</v>
      </c>
    </row>
    <row r="427" spans="1:1" x14ac:dyDescent="0.3">
      <c r="A427">
        <v>8.3000000000000007</v>
      </c>
    </row>
    <row r="428" spans="1:1" x14ac:dyDescent="0.3">
      <c r="A428">
        <v>10.199999999999999</v>
      </c>
    </row>
    <row r="429" spans="1:1" x14ac:dyDescent="0.3">
      <c r="A429">
        <v>10.9</v>
      </c>
    </row>
    <row r="430" spans="1:1" x14ac:dyDescent="0.3">
      <c r="A430">
        <v>11</v>
      </c>
    </row>
    <row r="431" spans="1:1" x14ac:dyDescent="0.3">
      <c r="A431">
        <v>9.5</v>
      </c>
    </row>
    <row r="432" spans="1:1" x14ac:dyDescent="0.3">
      <c r="A432">
        <v>14.5</v>
      </c>
    </row>
    <row r="433" spans="1:1" x14ac:dyDescent="0.3">
      <c r="A433">
        <v>14.1</v>
      </c>
    </row>
    <row r="434" spans="1:1" x14ac:dyDescent="0.3">
      <c r="A434">
        <v>16.100000000000001</v>
      </c>
    </row>
    <row r="435" spans="1:1" x14ac:dyDescent="0.3">
      <c r="A435">
        <v>14.3</v>
      </c>
    </row>
    <row r="436" spans="1:1" x14ac:dyDescent="0.3">
      <c r="A436">
        <v>11.7</v>
      </c>
    </row>
    <row r="437" spans="1:1" x14ac:dyDescent="0.3">
      <c r="A437">
        <v>13.4</v>
      </c>
    </row>
    <row r="438" spans="1:1" x14ac:dyDescent="0.3">
      <c r="A438">
        <v>9.6</v>
      </c>
    </row>
    <row r="439" spans="1:1" x14ac:dyDescent="0.3">
      <c r="A439">
        <v>8.6999999999999993</v>
      </c>
    </row>
    <row r="440" spans="1:1" x14ac:dyDescent="0.3">
      <c r="A440">
        <v>8.4</v>
      </c>
    </row>
    <row r="441" spans="1:1" x14ac:dyDescent="0.3">
      <c r="A441">
        <v>12.8</v>
      </c>
    </row>
    <row r="442" spans="1:1" x14ac:dyDescent="0.3">
      <c r="A442">
        <v>10.5</v>
      </c>
    </row>
    <row r="443" spans="1:1" x14ac:dyDescent="0.3">
      <c r="A443">
        <v>17.100000000000001</v>
      </c>
    </row>
    <row r="444" spans="1:1" x14ac:dyDescent="0.3">
      <c r="A444">
        <v>18.399999999999999</v>
      </c>
    </row>
    <row r="445" spans="1:1" x14ac:dyDescent="0.3">
      <c r="A445">
        <v>15.4</v>
      </c>
    </row>
    <row r="446" spans="1:1" x14ac:dyDescent="0.3">
      <c r="A446">
        <v>10.8</v>
      </c>
    </row>
    <row r="447" spans="1:1" x14ac:dyDescent="0.3">
      <c r="A447">
        <v>11.8</v>
      </c>
    </row>
    <row r="448" spans="1:1" x14ac:dyDescent="0.3">
      <c r="A448">
        <v>14.9</v>
      </c>
    </row>
    <row r="449" spans="1:1" x14ac:dyDescent="0.3">
      <c r="A449">
        <v>12.6</v>
      </c>
    </row>
    <row r="450" spans="1:1" x14ac:dyDescent="0.3">
      <c r="A450">
        <v>14.1</v>
      </c>
    </row>
    <row r="451" spans="1:1" x14ac:dyDescent="0.3">
      <c r="A451">
        <v>13</v>
      </c>
    </row>
    <row r="452" spans="1:1" x14ac:dyDescent="0.3">
      <c r="A452">
        <v>13.4</v>
      </c>
    </row>
    <row r="453" spans="1:1" x14ac:dyDescent="0.3">
      <c r="A453">
        <v>15.2</v>
      </c>
    </row>
    <row r="454" spans="1:1" x14ac:dyDescent="0.3">
      <c r="A454">
        <v>16.100000000000001</v>
      </c>
    </row>
    <row r="455" spans="1:1" x14ac:dyDescent="0.3">
      <c r="A455">
        <v>17.8</v>
      </c>
    </row>
    <row r="456" spans="1:1" x14ac:dyDescent="0.3">
      <c r="A456">
        <v>14.9</v>
      </c>
    </row>
    <row r="457" spans="1:1" x14ac:dyDescent="0.3">
      <c r="A457">
        <v>14.1</v>
      </c>
    </row>
    <row r="458" spans="1:1" x14ac:dyDescent="0.3">
      <c r="A458">
        <v>12.7</v>
      </c>
    </row>
    <row r="459" spans="1:1" x14ac:dyDescent="0.3">
      <c r="A459">
        <v>13.5</v>
      </c>
    </row>
    <row r="460" spans="1:1" x14ac:dyDescent="0.3">
      <c r="A460">
        <v>14.9</v>
      </c>
    </row>
    <row r="461" spans="1:1" x14ac:dyDescent="0.3">
      <c r="A461">
        <v>20</v>
      </c>
    </row>
    <row r="462" spans="1:1" x14ac:dyDescent="0.3">
      <c r="A462">
        <v>16.399999999999999</v>
      </c>
    </row>
    <row r="463" spans="1:1" x14ac:dyDescent="0.3">
      <c r="A463">
        <v>17.7</v>
      </c>
    </row>
    <row r="464" spans="1:1" x14ac:dyDescent="0.3">
      <c r="A464">
        <v>19.5</v>
      </c>
    </row>
    <row r="465" spans="1:1" x14ac:dyDescent="0.3">
      <c r="A465">
        <v>20.2</v>
      </c>
    </row>
    <row r="466" spans="1:1" x14ac:dyDescent="0.3">
      <c r="A466">
        <v>21.4</v>
      </c>
    </row>
    <row r="467" spans="1:1" x14ac:dyDescent="0.3">
      <c r="A467">
        <v>19.899999999999999</v>
      </c>
    </row>
    <row r="468" spans="1:1" x14ac:dyDescent="0.3">
      <c r="A468">
        <v>19</v>
      </c>
    </row>
    <row r="469" spans="1:1" x14ac:dyDescent="0.3">
      <c r="A469">
        <v>19.100000000000001</v>
      </c>
    </row>
    <row r="470" spans="1:1" x14ac:dyDescent="0.3">
      <c r="A470">
        <v>19.100000000000001</v>
      </c>
    </row>
    <row r="471" spans="1:1" x14ac:dyDescent="0.3">
      <c r="A471">
        <v>20.100000000000001</v>
      </c>
    </row>
    <row r="472" spans="1:1" x14ac:dyDescent="0.3">
      <c r="A472">
        <v>19.899999999999999</v>
      </c>
    </row>
    <row r="473" spans="1:1" x14ac:dyDescent="0.3">
      <c r="A473">
        <v>19.600000000000001</v>
      </c>
    </row>
    <row r="474" spans="1:1" x14ac:dyDescent="0.3">
      <c r="A474">
        <v>23.2</v>
      </c>
    </row>
    <row r="475" spans="1:1" x14ac:dyDescent="0.3">
      <c r="A475">
        <v>29.8</v>
      </c>
    </row>
    <row r="476" spans="1:1" x14ac:dyDescent="0.3">
      <c r="A476">
        <v>13.8</v>
      </c>
    </row>
    <row r="477" spans="1:1" x14ac:dyDescent="0.3">
      <c r="A477">
        <v>13.3</v>
      </c>
    </row>
    <row r="478" spans="1:1" x14ac:dyDescent="0.3">
      <c r="A478">
        <v>16.7</v>
      </c>
    </row>
    <row r="479" spans="1:1" x14ac:dyDescent="0.3">
      <c r="A479">
        <v>12</v>
      </c>
    </row>
    <row r="480" spans="1:1" x14ac:dyDescent="0.3">
      <c r="A480">
        <v>14.6</v>
      </c>
    </row>
    <row r="481" spans="1:1" x14ac:dyDescent="0.3">
      <c r="A481">
        <v>21.4</v>
      </c>
    </row>
    <row r="482" spans="1:1" x14ac:dyDescent="0.3">
      <c r="A482">
        <v>23</v>
      </c>
    </row>
    <row r="483" spans="1:1" x14ac:dyDescent="0.3">
      <c r="A483">
        <v>23.7</v>
      </c>
    </row>
    <row r="484" spans="1:1" x14ac:dyDescent="0.3">
      <c r="A484">
        <v>25</v>
      </c>
    </row>
    <row r="485" spans="1:1" x14ac:dyDescent="0.3">
      <c r="A485">
        <v>21.8</v>
      </c>
    </row>
    <row r="486" spans="1:1" x14ac:dyDescent="0.3">
      <c r="A486">
        <v>20.6</v>
      </c>
    </row>
    <row r="487" spans="1:1" x14ac:dyDescent="0.3">
      <c r="A487">
        <v>21.2</v>
      </c>
    </row>
    <row r="488" spans="1:1" x14ac:dyDescent="0.3">
      <c r="A488">
        <v>19.100000000000001</v>
      </c>
    </row>
    <row r="489" spans="1:1" x14ac:dyDescent="0.3">
      <c r="A489">
        <v>20.6</v>
      </c>
    </row>
    <row r="490" spans="1:1" x14ac:dyDescent="0.3">
      <c r="A490">
        <v>15.2</v>
      </c>
    </row>
    <row r="491" spans="1:1" x14ac:dyDescent="0.3">
      <c r="A491">
        <v>7</v>
      </c>
    </row>
    <row r="492" spans="1:1" x14ac:dyDescent="0.3">
      <c r="A492">
        <v>8.1</v>
      </c>
    </row>
    <row r="493" spans="1:1" x14ac:dyDescent="0.3">
      <c r="A493">
        <v>13.6</v>
      </c>
    </row>
    <row r="494" spans="1:1" x14ac:dyDescent="0.3">
      <c r="A494">
        <v>20.100000000000001</v>
      </c>
    </row>
    <row r="495" spans="1:1" x14ac:dyDescent="0.3">
      <c r="A495">
        <v>21.8</v>
      </c>
    </row>
    <row r="496" spans="1:1" x14ac:dyDescent="0.3">
      <c r="A496">
        <v>24.5</v>
      </c>
    </row>
    <row r="497" spans="1:1" x14ac:dyDescent="0.3">
      <c r="A497">
        <v>23.1</v>
      </c>
    </row>
    <row r="498" spans="1:1" x14ac:dyDescent="0.3">
      <c r="A498">
        <v>19.7</v>
      </c>
    </row>
    <row r="499" spans="1:1" x14ac:dyDescent="0.3">
      <c r="A499">
        <v>18.3</v>
      </c>
    </row>
    <row r="500" spans="1:1" x14ac:dyDescent="0.3">
      <c r="A500">
        <v>21.2</v>
      </c>
    </row>
    <row r="501" spans="1:1" x14ac:dyDescent="0.3">
      <c r="A501">
        <v>17.5</v>
      </c>
    </row>
    <row r="502" spans="1:1" x14ac:dyDescent="0.3">
      <c r="A502">
        <v>16.8</v>
      </c>
    </row>
    <row r="503" spans="1:1" x14ac:dyDescent="0.3">
      <c r="A503">
        <v>22.4</v>
      </c>
    </row>
    <row r="504" spans="1:1" x14ac:dyDescent="0.3">
      <c r="A504">
        <v>20.6</v>
      </c>
    </row>
    <row r="505" spans="1:1" x14ac:dyDescent="0.3">
      <c r="A505">
        <v>23.9</v>
      </c>
    </row>
    <row r="506" spans="1:1" x14ac:dyDescent="0.3">
      <c r="A506">
        <v>22</v>
      </c>
    </row>
    <row r="507" spans="1:1" x14ac:dyDescent="0.3">
      <c r="A507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43EA-61D7-4522-A17B-A668FD38C794}">
  <dimension ref="A2:K19"/>
  <sheetViews>
    <sheetView workbookViewId="0">
      <selection activeCell="E20" sqref="E20"/>
    </sheetView>
  </sheetViews>
  <sheetFormatPr defaultRowHeight="14.4" x14ac:dyDescent="0.3"/>
  <cols>
    <col min="1" max="1" width="11.6640625" bestFit="1" customWidth="1"/>
    <col min="2" max="4" width="12.6640625" bestFit="1" customWidth="1"/>
    <col min="5" max="5" width="55.5546875" bestFit="1" customWidth="1"/>
    <col min="6" max="7" width="12.6640625" bestFit="1" customWidth="1"/>
    <col min="8" max="8" width="32.88671875" bestFit="1" customWidth="1"/>
    <col min="9" max="10" width="12.6640625" bestFit="1" customWidth="1"/>
    <col min="11" max="11" width="12" bestFit="1" customWidth="1"/>
  </cols>
  <sheetData>
    <row r="2" spans="1:11" x14ac:dyDescent="0.3">
      <c r="E2" s="11" t="s">
        <v>87</v>
      </c>
      <c r="F2" s="11"/>
    </row>
    <row r="3" spans="1:11" ht="15" thickBot="1" x14ac:dyDescent="0.35"/>
    <row r="4" spans="1:11" x14ac:dyDescent="0.3">
      <c r="A4" s="4"/>
      <c r="B4" s="17" t="s">
        <v>6</v>
      </c>
      <c r="C4" s="17" t="s">
        <v>0</v>
      </c>
      <c r="D4" s="17" t="s">
        <v>1</v>
      </c>
      <c r="E4" s="17" t="s">
        <v>2</v>
      </c>
      <c r="F4" s="17" t="s">
        <v>7</v>
      </c>
      <c r="G4" s="17" t="s">
        <v>3</v>
      </c>
      <c r="H4" s="17" t="s">
        <v>4</v>
      </c>
      <c r="I4" s="17" t="s">
        <v>8</v>
      </c>
      <c r="J4" s="17" t="s">
        <v>5</v>
      </c>
      <c r="K4" s="17" t="s">
        <v>9</v>
      </c>
    </row>
    <row r="5" spans="1:11" x14ac:dyDescent="0.3">
      <c r="A5" s="5" t="s">
        <v>6</v>
      </c>
      <c r="B5">
        <f>VARP(dataset!$A$2:$A$507)</f>
        <v>8.5161478729553952</v>
      </c>
    </row>
    <row r="6" spans="1:11" x14ac:dyDescent="0.3">
      <c r="A6" s="5" t="s">
        <v>0</v>
      </c>
      <c r="B6">
        <v>0.56291521504788367</v>
      </c>
      <c r="C6">
        <f>VARP(dataset!$B$2:$B$507)</f>
        <v>790.79247281632058</v>
      </c>
    </row>
    <row r="7" spans="1:11" x14ac:dyDescent="0.3">
      <c r="A7" s="5" t="s">
        <v>1</v>
      </c>
      <c r="B7">
        <v>-0.11021517520973631</v>
      </c>
      <c r="C7">
        <v>124.26782823899758</v>
      </c>
      <c r="D7">
        <f>VARP(dataset!$C$2:$C$507)</f>
        <v>46.971429741520595</v>
      </c>
    </row>
    <row r="8" spans="1:11" x14ac:dyDescent="0.3">
      <c r="A8" s="5" t="s">
        <v>2</v>
      </c>
      <c r="B8">
        <v>6.2530818322423449E-4</v>
      </c>
      <c r="C8">
        <v>2.3812119313299718</v>
      </c>
      <c r="D8">
        <v>0.60587394258229343</v>
      </c>
      <c r="E8">
        <f>VARP(dataset!$D$2:$D$507)</f>
        <v>1.3401098888632343E-2</v>
      </c>
    </row>
    <row r="9" spans="1:11" x14ac:dyDescent="0.3">
      <c r="A9" s="5" t="s">
        <v>7</v>
      </c>
      <c r="B9">
        <v>-0.22986048836882322</v>
      </c>
      <c r="C9">
        <v>111.54995547501125</v>
      </c>
      <c r="D9">
        <v>35.479714493274436</v>
      </c>
      <c r="E9">
        <v>0.61571022434345091</v>
      </c>
      <c r="F9">
        <f>VARP(dataset!$E$2:$E$507)</f>
        <v>75.666531269040291</v>
      </c>
    </row>
    <row r="10" spans="1:11" x14ac:dyDescent="0.3">
      <c r="A10" s="5" t="s">
        <v>3</v>
      </c>
      <c r="B10">
        <v>-8.2293224390320105</v>
      </c>
      <c r="C10">
        <v>2397.941723038949</v>
      </c>
      <c r="D10">
        <v>831.71333312503305</v>
      </c>
      <c r="E10">
        <v>13.020502357480964</v>
      </c>
      <c r="F10">
        <v>1333.1167413957373</v>
      </c>
      <c r="G10">
        <f>VARP(dataset!$F$2:$F$507)</f>
        <v>28348.623599806277</v>
      </c>
    </row>
    <row r="11" spans="1:11" x14ac:dyDescent="0.3">
      <c r="A11" s="5" t="s">
        <v>4</v>
      </c>
      <c r="B11">
        <v>6.8168905935102789E-2</v>
      </c>
      <c r="C11">
        <v>15.905425447983875</v>
      </c>
      <c r="D11">
        <v>5.6808547821400115</v>
      </c>
      <c r="E11">
        <v>4.7303653822118687E-2</v>
      </c>
      <c r="F11">
        <v>8.7434024902747911</v>
      </c>
      <c r="G11">
        <v>167.82082207189643</v>
      </c>
      <c r="H11">
        <f>VARP(dataset!$G$2:$G$507)</f>
        <v>4.6777262963018424</v>
      </c>
    </row>
    <row r="12" spans="1:11" x14ac:dyDescent="0.3">
      <c r="A12" s="5" t="s">
        <v>8</v>
      </c>
      <c r="B12">
        <v>5.6117777890609274E-2</v>
      </c>
      <c r="C12">
        <v>-4.7425380301988795</v>
      </c>
      <c r="D12">
        <v>-1.8842254267759224</v>
      </c>
      <c r="E12">
        <v>-2.4554826114687001E-2</v>
      </c>
      <c r="F12">
        <v>-1.2812773906794352</v>
      </c>
      <c r="G12">
        <v>-34.515101040478683</v>
      </c>
      <c r="H12">
        <v>-0.53969451834898297</v>
      </c>
      <c r="I12">
        <f>VARP(dataset!$H$2:$H$507)</f>
        <v>0.49269521612970291</v>
      </c>
    </row>
    <row r="13" spans="1:11" x14ac:dyDescent="0.3">
      <c r="A13" s="5" t="s">
        <v>5</v>
      </c>
      <c r="B13">
        <v>-0.88268036213657475</v>
      </c>
      <c r="C13">
        <v>120.8384405200832</v>
      </c>
      <c r="D13">
        <v>29.52181125115218</v>
      </c>
      <c r="E13">
        <v>0.48797987086581535</v>
      </c>
      <c r="F13">
        <v>30.325392132356395</v>
      </c>
      <c r="G13">
        <v>653.42061741317593</v>
      </c>
      <c r="H13">
        <v>5.7713002429345837</v>
      </c>
      <c r="I13">
        <v>-3.0736549669968305</v>
      </c>
      <c r="J13">
        <f>VARP(dataset!$I$2:$I$507)</f>
        <v>50.893979351731517</v>
      </c>
    </row>
    <row r="14" spans="1:11" ht="15" thickBot="1" x14ac:dyDescent="0.35">
      <c r="A14" s="28" t="s">
        <v>9</v>
      </c>
      <c r="B14" s="3">
        <v>1.1620122404661843</v>
      </c>
      <c r="C14" s="3">
        <v>-97.396152884750578</v>
      </c>
      <c r="D14" s="3">
        <v>-30.460504991485585</v>
      </c>
      <c r="E14" s="3">
        <v>-0.45451240708337864</v>
      </c>
      <c r="F14" s="3">
        <v>-30.500830351981755</v>
      </c>
      <c r="G14" s="3">
        <v>-724.82042837725965</v>
      </c>
      <c r="H14" s="3">
        <v>-10.090675608117616</v>
      </c>
      <c r="I14" s="3">
        <v>4.4845655517192906</v>
      </c>
      <c r="J14" s="3">
        <v>-48.351792193285306</v>
      </c>
      <c r="K14" s="3">
        <f>VARP(dataset!$J$2:$J$507)</f>
        <v>84.419556156164219</v>
      </c>
    </row>
    <row r="17" spans="5:6" x14ac:dyDescent="0.3">
      <c r="E17" s="5" t="s">
        <v>26</v>
      </c>
      <c r="F17" s="5"/>
    </row>
    <row r="18" spans="5:6" x14ac:dyDescent="0.3">
      <c r="E18" t="s">
        <v>86</v>
      </c>
    </row>
    <row r="19" spans="5:6" x14ac:dyDescent="0.3">
      <c r="E19" t="s">
        <v>88</v>
      </c>
    </row>
  </sheetData>
  <conditionalFormatting sqref="F25">
    <cfRule type="top10" dxfId="4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9CEB-5B50-42FF-95B1-77F861511953}">
  <dimension ref="A1:K21"/>
  <sheetViews>
    <sheetView workbookViewId="0">
      <selection activeCell="D18" sqref="D18"/>
    </sheetView>
  </sheetViews>
  <sheetFormatPr defaultRowHeight="14.4" x14ac:dyDescent="0.3"/>
  <cols>
    <col min="1" max="1" width="11.88671875" bestFit="1" customWidth="1"/>
    <col min="2" max="2" width="26.77734375" bestFit="1" customWidth="1"/>
    <col min="3" max="5" width="12.6640625" bestFit="1" customWidth="1"/>
    <col min="6" max="6" width="14.21875" bestFit="1" customWidth="1"/>
    <col min="7" max="7" width="27.21875" bestFit="1" customWidth="1"/>
    <col min="8" max="8" width="13.21875" bestFit="1" customWidth="1"/>
    <col min="9" max="9" width="16" bestFit="1" customWidth="1"/>
    <col min="10" max="10" width="12.6640625" bestFit="1" customWidth="1"/>
    <col min="11" max="11" width="15.21875" bestFit="1" customWidth="1"/>
  </cols>
  <sheetData>
    <row r="1" spans="1:11" x14ac:dyDescent="0.3">
      <c r="B1" s="30" t="s">
        <v>89</v>
      </c>
    </row>
    <row r="2" spans="1:11" ht="15" thickBot="1" x14ac:dyDescent="0.35"/>
    <row r="3" spans="1:11" x14ac:dyDescent="0.3">
      <c r="A3" s="4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4" t="s">
        <v>9</v>
      </c>
    </row>
    <row r="4" spans="1:11" x14ac:dyDescent="0.3">
      <c r="A4" t="s">
        <v>6</v>
      </c>
      <c r="B4">
        <v>1</v>
      </c>
    </row>
    <row r="5" spans="1:11" x14ac:dyDescent="0.3">
      <c r="A5" t="s">
        <v>0</v>
      </c>
      <c r="B5">
        <v>6.8594631451170916E-3</v>
      </c>
      <c r="C5">
        <v>1</v>
      </c>
    </row>
    <row r="6" spans="1:11" x14ac:dyDescent="0.3">
      <c r="A6" t="s">
        <v>1</v>
      </c>
      <c r="B6">
        <v>-5.510651018097835E-3</v>
      </c>
      <c r="C6">
        <v>0.64477851135525488</v>
      </c>
      <c r="D6">
        <v>1</v>
      </c>
    </row>
    <row r="7" spans="1:11" x14ac:dyDescent="0.3">
      <c r="A7" t="s">
        <v>2</v>
      </c>
      <c r="B7">
        <v>1.8509824853121615E-3</v>
      </c>
      <c r="C7" s="6">
        <v>0.731470103785958</v>
      </c>
      <c r="D7" s="6">
        <v>0.76365144692091447</v>
      </c>
      <c r="E7">
        <v>1</v>
      </c>
    </row>
    <row r="8" spans="1:11" x14ac:dyDescent="0.3">
      <c r="A8" t="s">
        <v>7</v>
      </c>
      <c r="B8" s="8">
        <v>-9.0550492233347733E-3</v>
      </c>
      <c r="C8">
        <v>0.45602245175161338</v>
      </c>
      <c r="D8">
        <v>0.59512927460384857</v>
      </c>
      <c r="E8">
        <v>0.61144056348557552</v>
      </c>
      <c r="F8">
        <v>1</v>
      </c>
    </row>
    <row r="9" spans="1:11" x14ac:dyDescent="0.3">
      <c r="A9" t="s">
        <v>3</v>
      </c>
      <c r="B9" s="8">
        <v>-1.6748522203743222E-2</v>
      </c>
      <c r="C9">
        <v>0.50645559355070491</v>
      </c>
      <c r="D9">
        <v>0.72076017995154407</v>
      </c>
      <c r="E9">
        <v>0.66802320040301999</v>
      </c>
      <c r="F9" s="6">
        <v>0.91022818853318221</v>
      </c>
      <c r="G9">
        <v>1</v>
      </c>
    </row>
    <row r="10" spans="1:11" x14ac:dyDescent="0.3">
      <c r="A10" t="s">
        <v>4</v>
      </c>
      <c r="B10">
        <v>1.0800586106705168E-2</v>
      </c>
      <c r="C10">
        <v>0.26151501167195718</v>
      </c>
      <c r="D10">
        <v>0.38324755642888669</v>
      </c>
      <c r="E10">
        <v>0.18893267711276665</v>
      </c>
      <c r="F10">
        <v>0.4647411785030543</v>
      </c>
      <c r="G10">
        <v>0.46085303506566561</v>
      </c>
      <c r="H10">
        <v>1</v>
      </c>
    </row>
    <row r="11" spans="1:11" x14ac:dyDescent="0.3">
      <c r="A11" t="s">
        <v>8</v>
      </c>
      <c r="B11">
        <v>2.7396160141602868E-2</v>
      </c>
      <c r="C11">
        <v>-0.24026493104775123</v>
      </c>
      <c r="D11">
        <v>-0.39167585265684346</v>
      </c>
      <c r="E11">
        <v>-0.30218818784959328</v>
      </c>
      <c r="F11">
        <v>-0.20984666776610875</v>
      </c>
      <c r="G11">
        <v>-0.29204783262321909</v>
      </c>
      <c r="H11">
        <v>-0.35550149455908486</v>
      </c>
      <c r="I11">
        <v>1</v>
      </c>
    </row>
    <row r="12" spans="1:11" x14ac:dyDescent="0.3">
      <c r="A12" t="s">
        <v>5</v>
      </c>
      <c r="B12">
        <v>-4.2398321425172351E-2</v>
      </c>
      <c r="C12">
        <v>0.60233852872623994</v>
      </c>
      <c r="D12">
        <v>0.60379971647662123</v>
      </c>
      <c r="E12">
        <v>0.59087892088084493</v>
      </c>
      <c r="F12">
        <v>0.48867633497506641</v>
      </c>
      <c r="G12">
        <v>0.54399341200156903</v>
      </c>
      <c r="H12">
        <v>0.37404431671467536</v>
      </c>
      <c r="I12">
        <v>-0.61380827186639575</v>
      </c>
      <c r="J12">
        <v>1</v>
      </c>
    </row>
    <row r="13" spans="1:11" ht="15" thickBot="1" x14ac:dyDescent="0.35">
      <c r="A13" s="3" t="s">
        <v>9</v>
      </c>
      <c r="B13" s="3">
        <v>4.3337871118629183E-2</v>
      </c>
      <c r="C13" s="3">
        <v>-0.3769545650045959</v>
      </c>
      <c r="D13" s="3">
        <v>-0.48372516002837296</v>
      </c>
      <c r="E13" s="3">
        <v>-0.42732077237328164</v>
      </c>
      <c r="F13" s="3">
        <v>-0.38162623063977752</v>
      </c>
      <c r="G13" s="3">
        <v>-0.46853593356776635</v>
      </c>
      <c r="H13" s="3">
        <v>-0.50778668553756101</v>
      </c>
      <c r="I13" s="3">
        <v>0.69535994707153892</v>
      </c>
      <c r="J13" s="3">
        <v>-0.7376627261740144</v>
      </c>
      <c r="K13" s="3">
        <v>1</v>
      </c>
    </row>
    <row r="15" spans="1:11" x14ac:dyDescent="0.3">
      <c r="F15" s="5" t="s">
        <v>27</v>
      </c>
      <c r="G15" s="5"/>
    </row>
    <row r="17" spans="1:9" x14ac:dyDescent="0.3">
      <c r="B17" s="5" t="s">
        <v>64</v>
      </c>
      <c r="C17" s="5"/>
      <c r="D17" s="5"/>
      <c r="G17" s="5" t="s">
        <v>65</v>
      </c>
      <c r="H17" s="5"/>
      <c r="I17" s="5"/>
    </row>
    <row r="18" spans="1:9" x14ac:dyDescent="0.3">
      <c r="A18" t="s">
        <v>28</v>
      </c>
      <c r="B18" s="43">
        <v>0.91022818853318221</v>
      </c>
      <c r="G18" t="s">
        <v>61</v>
      </c>
      <c r="H18" s="43">
        <v>-0.50778668553756101</v>
      </c>
    </row>
    <row r="19" spans="1:9" x14ac:dyDescent="0.3">
      <c r="A19" t="s">
        <v>30</v>
      </c>
      <c r="B19" s="43">
        <v>0.76365144692091447</v>
      </c>
      <c r="G19" t="s">
        <v>62</v>
      </c>
      <c r="H19" s="43">
        <v>-0.61380827186639575</v>
      </c>
    </row>
    <row r="20" spans="1:9" x14ac:dyDescent="0.3">
      <c r="A20" t="s">
        <v>29</v>
      </c>
      <c r="B20" s="43">
        <v>0.731470103785958</v>
      </c>
      <c r="G20" t="s">
        <v>63</v>
      </c>
      <c r="H20" s="43">
        <v>-0.7376627261740144</v>
      </c>
    </row>
    <row r="21" spans="1:9" x14ac:dyDescent="0.3">
      <c r="H21" s="8"/>
    </row>
  </sheetData>
  <autoFilter ref="A3:K13" xr:uid="{6BB39CEB-5B50-42FF-95B1-77F861511953}"/>
  <conditionalFormatting sqref="B5:B13 C6:C13 D7:D13 E8:E13 F9 F10:G13 H11:H13 I12:I13 J13">
    <cfRule type="top10" dxfId="3" priority="4" rank="3"/>
  </conditionalFormatting>
  <conditionalFormatting sqref="B5:B13 C6:C13 D7:D13 E8:E13 F9 F10:G13 H11:H13 I12:I13 J13">
    <cfRule type="top10" dxfId="2" priority="3" bottom="1" rank="3"/>
  </conditionalFormatting>
  <conditionalFormatting sqref="B5:B13 C6:C13 D7:D13 E8:E13 F9 F10:G13 H11:H13 I12:I13 J13">
    <cfRule type="top10" dxfId="1" priority="2" bottom="1" rank="3"/>
  </conditionalFormatting>
  <conditionalFormatting sqref="B5:B13 C6:C13 D7:D13 E8:E13 F9 F10:G13 H11:H13 I12:I13 J13">
    <cfRule type="top10" dxfId="0" priority="1" bottom="1" rank="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3697-AC23-4315-A02F-01EC157024F8}">
  <dimension ref="A3:I532"/>
  <sheetViews>
    <sheetView workbookViewId="0">
      <selection activeCell="F7" sqref="F7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3" spans="1:6" x14ac:dyDescent="0.3">
      <c r="A3" t="s">
        <v>31</v>
      </c>
    </row>
    <row r="4" spans="1:6" ht="15" thickBot="1" x14ac:dyDescent="0.35"/>
    <row r="5" spans="1:6" x14ac:dyDescent="0.3">
      <c r="A5" s="7" t="s">
        <v>32</v>
      </c>
      <c r="B5" s="7"/>
    </row>
    <row r="6" spans="1:6" x14ac:dyDescent="0.3">
      <c r="A6" t="s">
        <v>33</v>
      </c>
      <c r="B6">
        <v>0.73766272617401496</v>
      </c>
    </row>
    <row r="7" spans="1:6" x14ac:dyDescent="0.3">
      <c r="A7" t="s">
        <v>34</v>
      </c>
      <c r="B7">
        <v>0.54414629758647981</v>
      </c>
    </row>
    <row r="8" spans="1:6" x14ac:dyDescent="0.3">
      <c r="A8" t="s">
        <v>35</v>
      </c>
      <c r="B8">
        <v>0.54324182595470694</v>
      </c>
    </row>
    <row r="9" spans="1:6" x14ac:dyDescent="0.3">
      <c r="A9" t="s">
        <v>11</v>
      </c>
      <c r="B9">
        <v>6.2157604053980702</v>
      </c>
    </row>
    <row r="10" spans="1:6" ht="15" thickBot="1" x14ac:dyDescent="0.35">
      <c r="A10" s="3" t="s">
        <v>36</v>
      </c>
      <c r="B10" s="3">
        <v>506</v>
      </c>
    </row>
    <row r="12" spans="1:6" ht="15" thickBot="1" x14ac:dyDescent="0.35">
      <c r="A12" t="s">
        <v>37</v>
      </c>
    </row>
    <row r="13" spans="1:6" x14ac:dyDescent="0.3">
      <c r="A13" s="4"/>
      <c r="B13" s="4" t="s">
        <v>42</v>
      </c>
      <c r="C13" s="4" t="s">
        <v>43</v>
      </c>
      <c r="D13" s="4" t="s">
        <v>44</v>
      </c>
      <c r="E13" s="4" t="s">
        <v>45</v>
      </c>
      <c r="F13" s="4" t="s">
        <v>46</v>
      </c>
    </row>
    <row r="14" spans="1:6" x14ac:dyDescent="0.3">
      <c r="A14" t="s">
        <v>38</v>
      </c>
      <c r="B14">
        <v>1</v>
      </c>
      <c r="C14">
        <v>23243.913996693344</v>
      </c>
      <c r="D14">
        <v>23243.913996693344</v>
      </c>
      <c r="E14">
        <v>601.61787110989542</v>
      </c>
      <c r="F14">
        <v>5.0811033943872703E-88</v>
      </c>
    </row>
    <row r="15" spans="1:6" x14ac:dyDescent="0.3">
      <c r="A15" t="s">
        <v>39</v>
      </c>
      <c r="B15">
        <v>504</v>
      </c>
      <c r="C15">
        <v>19472.381418326448</v>
      </c>
      <c r="D15">
        <v>38.635677417314383</v>
      </c>
    </row>
    <row r="16" spans="1:6" ht="15" thickBot="1" x14ac:dyDescent="0.35">
      <c r="A16" s="3" t="s">
        <v>40</v>
      </c>
      <c r="B16" s="3">
        <v>505</v>
      </c>
      <c r="C16" s="3">
        <v>42716.295415019791</v>
      </c>
      <c r="D16" s="3"/>
      <c r="E16" s="3"/>
      <c r="F16" s="3"/>
    </row>
    <row r="17" spans="1:9" ht="15" thickBot="1" x14ac:dyDescent="0.35"/>
    <row r="18" spans="1:9" x14ac:dyDescent="0.3">
      <c r="A18" s="47"/>
      <c r="B18" s="47" t="s">
        <v>47</v>
      </c>
      <c r="C18" s="4" t="s">
        <v>11</v>
      </c>
      <c r="D18" s="4" t="s">
        <v>48</v>
      </c>
      <c r="E18" s="4" t="s">
        <v>49</v>
      </c>
      <c r="F18" s="4" t="s">
        <v>50</v>
      </c>
      <c r="G18" s="4" t="s">
        <v>51</v>
      </c>
      <c r="H18" s="4" t="s">
        <v>52</v>
      </c>
      <c r="I18" s="4" t="s">
        <v>53</v>
      </c>
    </row>
    <row r="19" spans="1:9" x14ac:dyDescent="0.3">
      <c r="A19" s="48" t="s">
        <v>41</v>
      </c>
      <c r="B19" s="48">
        <v>34.553840879383131</v>
      </c>
      <c r="C19">
        <v>0.56262735498843308</v>
      </c>
      <c r="D19">
        <v>61.415145518641758</v>
      </c>
      <c r="E19">
        <v>3.7430809409266101E-236</v>
      </c>
      <c r="F19">
        <v>33.448457040422674</v>
      </c>
      <c r="G19">
        <v>35.659224718343587</v>
      </c>
      <c r="H19">
        <v>33.448457040422674</v>
      </c>
      <c r="I19">
        <v>35.659224718343587</v>
      </c>
    </row>
    <row r="20" spans="1:9" ht="15" thickBot="1" x14ac:dyDescent="0.35">
      <c r="A20" s="49" t="s">
        <v>5</v>
      </c>
      <c r="B20" s="49">
        <v>-0.95004935375799116</v>
      </c>
      <c r="C20" s="3">
        <v>3.8733416212639427E-2</v>
      </c>
      <c r="D20" s="3">
        <v>-24.527899851187733</v>
      </c>
      <c r="E20" s="3">
        <v>5.0811033943878496E-88</v>
      </c>
      <c r="F20" s="3">
        <v>-1.026148199520762</v>
      </c>
      <c r="G20" s="3">
        <v>-0.87395050799522034</v>
      </c>
      <c r="H20" s="3">
        <v>-1.026148199520762</v>
      </c>
      <c r="I20" s="3">
        <v>-0.87395050799522034</v>
      </c>
    </row>
    <row r="24" spans="1:9" x14ac:dyDescent="0.3">
      <c r="A24" t="s">
        <v>54</v>
      </c>
      <c r="F24" t="s">
        <v>59</v>
      </c>
    </row>
    <row r="25" spans="1:9" ht="15" thickBot="1" x14ac:dyDescent="0.35"/>
    <row r="26" spans="1:9" x14ac:dyDescent="0.3">
      <c r="A26" s="4" t="s">
        <v>55</v>
      </c>
      <c r="B26" s="4" t="s">
        <v>56</v>
      </c>
      <c r="C26" s="4" t="s">
        <v>57</v>
      </c>
      <c r="D26" s="4" t="s">
        <v>58</v>
      </c>
      <c r="F26" s="4" t="s">
        <v>60</v>
      </c>
      <c r="G26" s="4" t="s">
        <v>9</v>
      </c>
    </row>
    <row r="27" spans="1:9" x14ac:dyDescent="0.3">
      <c r="A27">
        <v>1</v>
      </c>
      <c r="B27">
        <v>29.822595097668334</v>
      </c>
      <c r="C27">
        <v>-5.8225950976683336</v>
      </c>
      <c r="D27">
        <v>-0.937675881811872</v>
      </c>
      <c r="F27">
        <v>9.8814229249011856E-2</v>
      </c>
      <c r="G27">
        <v>5</v>
      </c>
    </row>
    <row r="28" spans="1:9" x14ac:dyDescent="0.3">
      <c r="A28">
        <v>2</v>
      </c>
      <c r="B28">
        <v>25.870389786035091</v>
      </c>
      <c r="C28">
        <v>-4.2703897860350892</v>
      </c>
      <c r="D28">
        <v>-0.68770736091616047</v>
      </c>
      <c r="F28">
        <v>0.29644268774703558</v>
      </c>
      <c r="G28">
        <v>5</v>
      </c>
    </row>
    <row r="29" spans="1:9" x14ac:dyDescent="0.3">
      <c r="A29">
        <v>3</v>
      </c>
      <c r="B29">
        <v>30.725141983738425</v>
      </c>
      <c r="C29">
        <v>3.9748580162615781</v>
      </c>
      <c r="D29">
        <v>0.64011466244108184</v>
      </c>
      <c r="F29">
        <v>0.49407114624505927</v>
      </c>
      <c r="G29">
        <v>5.6</v>
      </c>
    </row>
    <row r="30" spans="1:9" x14ac:dyDescent="0.3">
      <c r="A30">
        <v>4</v>
      </c>
      <c r="B30">
        <v>31.760695779334636</v>
      </c>
      <c r="C30">
        <v>1.6393042206653625</v>
      </c>
      <c r="D30">
        <v>0.26399500650248986</v>
      </c>
      <c r="F30">
        <v>0.69169960474308301</v>
      </c>
      <c r="G30">
        <v>6.3</v>
      </c>
    </row>
    <row r="31" spans="1:9" x14ac:dyDescent="0.3">
      <c r="A31">
        <v>5</v>
      </c>
      <c r="B31">
        <v>29.490077823853039</v>
      </c>
      <c r="C31">
        <v>6.7099221761469643</v>
      </c>
      <c r="D31">
        <v>1.0805718219917391</v>
      </c>
      <c r="F31">
        <v>0.88932806324110669</v>
      </c>
      <c r="G31">
        <v>7</v>
      </c>
    </row>
    <row r="32" spans="1:9" x14ac:dyDescent="0.3">
      <c r="A32">
        <v>6</v>
      </c>
      <c r="B32">
        <v>29.604083746303999</v>
      </c>
      <c r="C32">
        <v>-0.9040837463039999</v>
      </c>
      <c r="D32">
        <v>-0.14559444883723094</v>
      </c>
      <c r="F32">
        <v>1.0869565217391304</v>
      </c>
      <c r="G32">
        <v>7</v>
      </c>
    </row>
    <row r="33" spans="1:7" x14ac:dyDescent="0.3">
      <c r="A33">
        <v>7</v>
      </c>
      <c r="B33">
        <v>22.744727412171301</v>
      </c>
      <c r="C33">
        <v>0.15527258782869779</v>
      </c>
      <c r="D33">
        <v>2.500523534116075E-2</v>
      </c>
      <c r="F33">
        <v>1.2845849802371543</v>
      </c>
      <c r="G33">
        <v>7.2</v>
      </c>
    </row>
    <row r="34" spans="1:7" x14ac:dyDescent="0.3">
      <c r="A34">
        <v>8</v>
      </c>
      <c r="B34">
        <v>16.360395754917601</v>
      </c>
      <c r="C34">
        <v>10.739604245082401</v>
      </c>
      <c r="D34">
        <v>1.7295153985292258</v>
      </c>
      <c r="F34">
        <v>1.482213438735178</v>
      </c>
      <c r="G34">
        <v>7.2</v>
      </c>
    </row>
    <row r="35" spans="1:7" x14ac:dyDescent="0.3">
      <c r="A35">
        <v>9</v>
      </c>
      <c r="B35">
        <v>6.1188637214064556</v>
      </c>
      <c r="C35">
        <v>10.381136278593544</v>
      </c>
      <c r="D35">
        <v>1.6717873990821495</v>
      </c>
      <c r="F35">
        <v>1.6798418972332017</v>
      </c>
      <c r="G35">
        <v>7.2</v>
      </c>
    </row>
    <row r="36" spans="1:7" x14ac:dyDescent="0.3">
      <c r="A36">
        <v>10</v>
      </c>
      <c r="B36">
        <v>18.30799693012148</v>
      </c>
      <c r="C36">
        <v>0.59200306987851903</v>
      </c>
      <c r="D36">
        <v>9.5336699748531192E-2</v>
      </c>
      <c r="F36">
        <v>1.8774703557312253</v>
      </c>
      <c r="G36">
        <v>7.4</v>
      </c>
    </row>
    <row r="37" spans="1:7" x14ac:dyDescent="0.3">
      <c r="A37">
        <v>11</v>
      </c>
      <c r="B37">
        <v>15.125331595032211</v>
      </c>
      <c r="C37">
        <v>-0.12533159503221114</v>
      </c>
      <c r="D37">
        <v>-2.0183511289970726E-2</v>
      </c>
      <c r="F37">
        <v>2.075098814229249</v>
      </c>
      <c r="G37">
        <v>7.5</v>
      </c>
    </row>
    <row r="38" spans="1:7" x14ac:dyDescent="0.3">
      <c r="A38">
        <v>12</v>
      </c>
      <c r="B38">
        <v>21.946685955014587</v>
      </c>
      <c r="C38">
        <v>-3.0466859550145884</v>
      </c>
      <c r="D38">
        <v>-0.49064100998816845</v>
      </c>
      <c r="F38">
        <v>2.2727272727272725</v>
      </c>
      <c r="G38">
        <v>8.1</v>
      </c>
    </row>
    <row r="39" spans="1:7" x14ac:dyDescent="0.3">
      <c r="A39">
        <v>13</v>
      </c>
      <c r="B39">
        <v>19.628565531845091</v>
      </c>
      <c r="C39">
        <v>2.0714344681549086</v>
      </c>
      <c r="D39">
        <v>0.33358564505377858</v>
      </c>
      <c r="F39">
        <v>2.4703557312252964</v>
      </c>
      <c r="G39">
        <v>8.3000000000000007</v>
      </c>
    </row>
    <row r="40" spans="1:7" x14ac:dyDescent="0.3">
      <c r="A40">
        <v>14</v>
      </c>
      <c r="B40">
        <v>26.706433217342123</v>
      </c>
      <c r="C40">
        <v>-6.3064332173421249</v>
      </c>
      <c r="D40">
        <v>-1.0155936019880523</v>
      </c>
      <c r="F40">
        <v>2.6679841897233199</v>
      </c>
      <c r="G40">
        <v>8.3000000000000007</v>
      </c>
    </row>
    <row r="41" spans="1:7" x14ac:dyDescent="0.3">
      <c r="A41">
        <v>15</v>
      </c>
      <c r="B41">
        <v>24.806334509826144</v>
      </c>
      <c r="C41">
        <v>-6.6063345098261443</v>
      </c>
      <c r="D41">
        <v>-1.0638899722781801</v>
      </c>
      <c r="F41">
        <v>2.8656126482213438</v>
      </c>
      <c r="G41">
        <v>8.4</v>
      </c>
    </row>
    <row r="42" spans="1:7" x14ac:dyDescent="0.3">
      <c r="A42">
        <v>16</v>
      </c>
      <c r="B42">
        <v>26.506922853052945</v>
      </c>
      <c r="C42">
        <v>-6.6069228530529465</v>
      </c>
      <c r="D42">
        <v>-1.0639847195935517</v>
      </c>
      <c r="F42">
        <v>3.0632411067193672</v>
      </c>
      <c r="G42">
        <v>8.4</v>
      </c>
    </row>
    <row r="43" spans="1:7" x14ac:dyDescent="0.3">
      <c r="A43">
        <v>17</v>
      </c>
      <c r="B43">
        <v>28.302516131655551</v>
      </c>
      <c r="C43">
        <v>-5.2025161316555497</v>
      </c>
      <c r="D43">
        <v>-0.83781781483382178</v>
      </c>
      <c r="F43">
        <v>3.2608695652173911</v>
      </c>
      <c r="G43">
        <v>8.5</v>
      </c>
    </row>
    <row r="44" spans="1:7" x14ac:dyDescent="0.3">
      <c r="A44">
        <v>18</v>
      </c>
      <c r="B44">
        <v>20.6166168597534</v>
      </c>
      <c r="C44">
        <v>-3.1166168597533996</v>
      </c>
      <c r="D44">
        <v>-0.50190274494774434</v>
      </c>
      <c r="F44">
        <v>3.458498023715415</v>
      </c>
      <c r="G44">
        <v>8.5</v>
      </c>
    </row>
    <row r="45" spans="1:7" x14ac:dyDescent="0.3">
      <c r="A45">
        <v>19</v>
      </c>
      <c r="B45">
        <v>23.447763933952217</v>
      </c>
      <c r="C45">
        <v>-3.2477639339522177</v>
      </c>
      <c r="D45">
        <v>-0.52302278616367381</v>
      </c>
      <c r="F45">
        <v>3.6561264822134385</v>
      </c>
      <c r="G45">
        <v>8.6999999999999993</v>
      </c>
    </row>
    <row r="46" spans="1:7" x14ac:dyDescent="0.3">
      <c r="A46">
        <v>20</v>
      </c>
      <c r="B46">
        <v>23.837284168992991</v>
      </c>
      <c r="C46">
        <v>-5.6372841689929913</v>
      </c>
      <c r="D46">
        <v>-0.90783324540313193</v>
      </c>
      <c r="F46">
        <v>3.8537549407114624</v>
      </c>
      <c r="G46">
        <v>8.8000000000000007</v>
      </c>
    </row>
    <row r="47" spans="1:7" x14ac:dyDescent="0.3">
      <c r="A47">
        <v>21</v>
      </c>
      <c r="B47">
        <v>14.583803463390158</v>
      </c>
      <c r="C47">
        <v>-0.98380346339015823</v>
      </c>
      <c r="D47">
        <v>-0.15843258282434103</v>
      </c>
      <c r="F47">
        <v>4.0513833992094863</v>
      </c>
      <c r="G47">
        <v>8.8000000000000007</v>
      </c>
    </row>
    <row r="48" spans="1:7" x14ac:dyDescent="0.3">
      <c r="A48">
        <v>22</v>
      </c>
      <c r="B48">
        <v>21.414658316910113</v>
      </c>
      <c r="C48">
        <v>-1.814658316910112</v>
      </c>
      <c r="D48">
        <v>-0.29223418578037985</v>
      </c>
      <c r="F48">
        <v>4.2490118577075098</v>
      </c>
      <c r="G48">
        <v>9.5</v>
      </c>
    </row>
    <row r="49" spans="1:7" x14ac:dyDescent="0.3">
      <c r="A49">
        <v>23</v>
      </c>
      <c r="B49">
        <v>16.768916977033538</v>
      </c>
      <c r="C49">
        <v>-1.5689169770335383</v>
      </c>
      <c r="D49">
        <v>-0.2526597823226035</v>
      </c>
      <c r="F49">
        <v>4.4466403162055332</v>
      </c>
      <c r="G49">
        <v>9.6</v>
      </c>
    </row>
    <row r="50" spans="1:7" x14ac:dyDescent="0.3">
      <c r="A50">
        <v>24</v>
      </c>
      <c r="B50">
        <v>15.666859726674268</v>
      </c>
      <c r="C50">
        <v>-1.166859726674268</v>
      </c>
      <c r="D50">
        <v>-0.18791212591756595</v>
      </c>
      <c r="F50">
        <v>4.6442687747035567</v>
      </c>
      <c r="G50">
        <v>9.6999999999999993</v>
      </c>
    </row>
    <row r="51" spans="1:7" x14ac:dyDescent="0.3">
      <c r="A51">
        <v>25</v>
      </c>
      <c r="B51">
        <v>19.068036413127874</v>
      </c>
      <c r="C51">
        <v>-3.4680364131278747</v>
      </c>
      <c r="D51">
        <v>-0.5584956616917407</v>
      </c>
      <c r="F51">
        <v>4.8418972332015811</v>
      </c>
      <c r="G51">
        <v>10.199999999999999</v>
      </c>
    </row>
    <row r="52" spans="1:7" x14ac:dyDescent="0.3">
      <c r="A52">
        <v>26</v>
      </c>
      <c r="B52">
        <v>18.868526048838696</v>
      </c>
      <c r="C52">
        <v>-4.9685260488386955</v>
      </c>
      <c r="D52">
        <v>-0.80013584424163886</v>
      </c>
      <c r="F52">
        <v>5.0395256916996045</v>
      </c>
      <c r="G52">
        <v>10.199999999999999</v>
      </c>
    </row>
    <row r="53" spans="1:7" x14ac:dyDescent="0.3">
      <c r="A53">
        <v>27</v>
      </c>
      <c r="B53">
        <v>20.483609950227283</v>
      </c>
      <c r="C53">
        <v>-3.8836099502272816</v>
      </c>
      <c r="D53">
        <v>-0.62541999290848804</v>
      </c>
      <c r="F53">
        <v>5.237154150197628</v>
      </c>
      <c r="G53">
        <v>10.199999999999999</v>
      </c>
    </row>
    <row r="54" spans="1:7" x14ac:dyDescent="0.3">
      <c r="A54">
        <v>28</v>
      </c>
      <c r="B54">
        <v>18.136988046445044</v>
      </c>
      <c r="C54">
        <v>-3.3369880464450432</v>
      </c>
      <c r="D54">
        <v>-0.53739151642178407</v>
      </c>
      <c r="F54">
        <v>5.4347826086956523</v>
      </c>
      <c r="G54">
        <v>10.4</v>
      </c>
    </row>
    <row r="55" spans="1:7" x14ac:dyDescent="0.3">
      <c r="A55">
        <v>29</v>
      </c>
      <c r="B55">
        <v>22.393209151280843</v>
      </c>
      <c r="C55">
        <v>-3.9932091512808441</v>
      </c>
      <c r="D55">
        <v>-0.64306994551036645</v>
      </c>
      <c r="F55">
        <v>5.6324110671936758</v>
      </c>
      <c r="G55">
        <v>10.4</v>
      </c>
    </row>
    <row r="56" spans="1:7" x14ac:dyDescent="0.3">
      <c r="A56">
        <v>30</v>
      </c>
      <c r="B56">
        <v>23.172249621362397</v>
      </c>
      <c r="C56">
        <v>-2.172249621362397</v>
      </c>
      <c r="D56">
        <v>-0.34982100679508976</v>
      </c>
      <c r="F56">
        <v>5.8300395256916993</v>
      </c>
      <c r="G56">
        <v>10.5</v>
      </c>
    </row>
    <row r="57" spans="1:7" x14ac:dyDescent="0.3">
      <c r="A57">
        <v>31</v>
      </c>
      <c r="B57">
        <v>13.082725484452528</v>
      </c>
      <c r="C57">
        <v>-0.38272548445252852</v>
      </c>
      <c r="D57">
        <v>-6.163445166736934E-2</v>
      </c>
      <c r="F57">
        <v>6.0276679841897227</v>
      </c>
      <c r="G57">
        <v>10.5</v>
      </c>
    </row>
    <row r="58" spans="1:7" x14ac:dyDescent="0.3">
      <c r="A58">
        <v>32</v>
      </c>
      <c r="B58">
        <v>22.165197306378928</v>
      </c>
      <c r="C58">
        <v>-7.6651973063789285</v>
      </c>
      <c r="D58">
        <v>-1.2344101767267108</v>
      </c>
      <c r="F58">
        <v>6.2252964426877471</v>
      </c>
      <c r="G58">
        <v>10.8</v>
      </c>
    </row>
    <row r="59" spans="1:7" x14ac:dyDescent="0.3">
      <c r="A59">
        <v>33</v>
      </c>
      <c r="B59">
        <v>8.2279732867491937</v>
      </c>
      <c r="C59">
        <v>4.9720267132508056</v>
      </c>
      <c r="D59">
        <v>0.80069959434524252</v>
      </c>
      <c r="F59">
        <v>6.4229249011857705</v>
      </c>
      <c r="G59">
        <v>10.9</v>
      </c>
    </row>
    <row r="60" spans="1:7" x14ac:dyDescent="0.3">
      <c r="A60">
        <v>34</v>
      </c>
      <c r="B60">
        <v>17.120435237923992</v>
      </c>
      <c r="C60">
        <v>-4.0204352379239925</v>
      </c>
      <c r="D60">
        <v>-0.64745445866526952</v>
      </c>
      <c r="F60">
        <v>6.620553359683794</v>
      </c>
      <c r="G60">
        <v>10.9</v>
      </c>
    </row>
    <row r="61" spans="1:7" x14ac:dyDescent="0.3">
      <c r="A61">
        <v>35</v>
      </c>
      <c r="B61">
        <v>15.229837023945592</v>
      </c>
      <c r="C61">
        <v>-1.729837023945592</v>
      </c>
      <c r="D61">
        <v>-0.27857448948640617</v>
      </c>
      <c r="F61">
        <v>6.8181818181818183</v>
      </c>
      <c r="G61">
        <v>11</v>
      </c>
    </row>
    <row r="62" spans="1:7" x14ac:dyDescent="0.3">
      <c r="A62">
        <v>36</v>
      </c>
      <c r="B62">
        <v>25.357363135005777</v>
      </c>
      <c r="C62">
        <v>-6.4573631350057781</v>
      </c>
      <c r="D62">
        <v>-1.0398994898719156</v>
      </c>
      <c r="F62">
        <v>7.0158102766798418</v>
      </c>
      <c r="G62">
        <v>11.3</v>
      </c>
    </row>
    <row r="63" spans="1:7" x14ac:dyDescent="0.3">
      <c r="A63">
        <v>37</v>
      </c>
      <c r="B63">
        <v>23.71377775300445</v>
      </c>
      <c r="C63">
        <v>-3.7137777530044502</v>
      </c>
      <c r="D63">
        <v>-0.59807006514951733</v>
      </c>
      <c r="F63">
        <v>7.2134387351778653</v>
      </c>
      <c r="G63">
        <v>11.5</v>
      </c>
    </row>
    <row r="64" spans="1:7" x14ac:dyDescent="0.3">
      <c r="A64">
        <v>38</v>
      </c>
      <c r="B64">
        <v>26.221908046925549</v>
      </c>
      <c r="C64">
        <v>-5.2219080469255488</v>
      </c>
      <c r="D64">
        <v>-0.84094070607832871</v>
      </c>
      <c r="F64">
        <v>7.4110671936758887</v>
      </c>
      <c r="G64">
        <v>11.7</v>
      </c>
    </row>
    <row r="65" spans="1:7" x14ac:dyDescent="0.3">
      <c r="A65">
        <v>39</v>
      </c>
      <c r="B65">
        <v>24.92984092581468</v>
      </c>
      <c r="C65">
        <v>-0.22984092581468119</v>
      </c>
      <c r="D65">
        <v>-3.7013786666368412E-2</v>
      </c>
      <c r="F65">
        <v>7.6086956521739131</v>
      </c>
      <c r="G65">
        <v>11.7</v>
      </c>
    </row>
    <row r="66" spans="1:7" x14ac:dyDescent="0.3">
      <c r="A66">
        <v>40</v>
      </c>
      <c r="B66">
        <v>30.449627671148608</v>
      </c>
      <c r="C66">
        <v>0.35037232885139247</v>
      </c>
      <c r="D66">
        <v>5.6424270777435857E-2</v>
      </c>
      <c r="F66">
        <v>7.8063241106719365</v>
      </c>
      <c r="G66">
        <v>11.8</v>
      </c>
    </row>
    <row r="67" spans="1:7" x14ac:dyDescent="0.3">
      <c r="A67">
        <v>41</v>
      </c>
      <c r="B67">
        <v>32.672743158942311</v>
      </c>
      <c r="C67">
        <v>2.2272568410576881</v>
      </c>
      <c r="D67">
        <v>0.35867941827117822</v>
      </c>
      <c r="F67">
        <v>8.0039525691699609</v>
      </c>
      <c r="G67">
        <v>11.8</v>
      </c>
    </row>
    <row r="68" spans="1:7" x14ac:dyDescent="0.3">
      <c r="A68">
        <v>42</v>
      </c>
      <c r="B68">
        <v>29.955602007194454</v>
      </c>
      <c r="C68">
        <v>-3.3556020071944523</v>
      </c>
      <c r="D68">
        <v>-0.54038912517989668</v>
      </c>
      <c r="F68">
        <v>8.2015810276679844</v>
      </c>
      <c r="G68">
        <v>11.9</v>
      </c>
    </row>
    <row r="69" spans="1:7" x14ac:dyDescent="0.3">
      <c r="A69">
        <v>43</v>
      </c>
      <c r="B69">
        <v>29.034054134049203</v>
      </c>
      <c r="C69">
        <v>-3.7340541340492024</v>
      </c>
      <c r="D69">
        <v>-0.60133539154731286</v>
      </c>
      <c r="F69">
        <v>8.3992094861660078</v>
      </c>
      <c r="G69">
        <v>11.9</v>
      </c>
    </row>
    <row r="70" spans="1:7" x14ac:dyDescent="0.3">
      <c r="A70">
        <v>44</v>
      </c>
      <c r="B70">
        <v>27.485473687423678</v>
      </c>
      <c r="C70">
        <v>-2.7854736874236785</v>
      </c>
      <c r="D70">
        <v>-0.4485751546015439</v>
      </c>
      <c r="F70">
        <v>8.5968379446640313</v>
      </c>
      <c r="G70">
        <v>12</v>
      </c>
    </row>
    <row r="71" spans="1:7" x14ac:dyDescent="0.3">
      <c r="A71">
        <v>45</v>
      </c>
      <c r="B71">
        <v>25.480869550994313</v>
      </c>
      <c r="C71">
        <v>-4.2808695509943142</v>
      </c>
      <c r="D71">
        <v>-0.68939503156549997</v>
      </c>
      <c r="F71">
        <v>8.7944664031620547</v>
      </c>
      <c r="G71">
        <v>12.1</v>
      </c>
    </row>
    <row r="72" spans="1:7" x14ac:dyDescent="0.3">
      <c r="A72">
        <v>46</v>
      </c>
      <c r="B72">
        <v>24.853836977514042</v>
      </c>
      <c r="C72">
        <v>-5.5538369775140417</v>
      </c>
      <c r="D72">
        <v>-0.89439483563184585</v>
      </c>
      <c r="F72">
        <v>8.9920948616600782</v>
      </c>
      <c r="G72">
        <v>12.3</v>
      </c>
    </row>
    <row r="73" spans="1:7" x14ac:dyDescent="0.3">
      <c r="A73">
        <v>47</v>
      </c>
      <c r="B73">
        <v>21.110642523707554</v>
      </c>
      <c r="C73">
        <v>-1.1106425237075541</v>
      </c>
      <c r="D73">
        <v>-0.1788588576616435</v>
      </c>
      <c r="F73">
        <v>9.1897233201581017</v>
      </c>
      <c r="G73">
        <v>12.5</v>
      </c>
    </row>
    <row r="74" spans="1:7" x14ac:dyDescent="0.3">
      <c r="A74">
        <v>48</v>
      </c>
      <c r="B74">
        <v>16.692913028732896</v>
      </c>
      <c r="C74">
        <v>-9.2913028732894531E-2</v>
      </c>
      <c r="D74">
        <v>-1.4962796603153279E-2</v>
      </c>
      <c r="F74">
        <v>9.3873517786561269</v>
      </c>
      <c r="G74">
        <v>12.6</v>
      </c>
    </row>
    <row r="75" spans="1:7" x14ac:dyDescent="0.3">
      <c r="A75">
        <v>49</v>
      </c>
      <c r="B75">
        <v>5.2828202900994263</v>
      </c>
      <c r="C75">
        <v>9.117179709900574</v>
      </c>
      <c r="D75">
        <v>1.4682387115569431</v>
      </c>
      <c r="F75">
        <v>9.5849802371541504</v>
      </c>
      <c r="G75">
        <v>12.7</v>
      </c>
    </row>
    <row r="76" spans="1:7" x14ac:dyDescent="0.3">
      <c r="A76">
        <v>50</v>
      </c>
      <c r="B76">
        <v>19.163041348503675</v>
      </c>
      <c r="C76">
        <v>0.23695865149632311</v>
      </c>
      <c r="D76">
        <v>3.8160031526791774E-2</v>
      </c>
      <c r="F76">
        <v>9.7826086956521738</v>
      </c>
      <c r="G76">
        <v>12.7</v>
      </c>
    </row>
    <row r="77" spans="1:7" x14ac:dyDescent="0.3">
      <c r="A77">
        <v>51</v>
      </c>
      <c r="B77">
        <v>21.775677071338151</v>
      </c>
      <c r="C77">
        <v>-2.075677071338152</v>
      </c>
      <c r="D77">
        <v>-0.33426887763552188</v>
      </c>
      <c r="F77">
        <v>9.9802371541501973</v>
      </c>
      <c r="G77">
        <v>12.7</v>
      </c>
    </row>
    <row r="78" spans="1:7" x14ac:dyDescent="0.3">
      <c r="A78">
        <v>52</v>
      </c>
      <c r="B78">
        <v>25.594875473445274</v>
      </c>
      <c r="C78">
        <v>-5.0948754734452741</v>
      </c>
      <c r="D78">
        <v>-0.82048326770954239</v>
      </c>
      <c r="F78">
        <v>10.177865612648221</v>
      </c>
      <c r="G78">
        <v>12.8</v>
      </c>
    </row>
    <row r="79" spans="1:7" x14ac:dyDescent="0.3">
      <c r="A79">
        <v>53</v>
      </c>
      <c r="B79">
        <v>29.537580291540937</v>
      </c>
      <c r="C79">
        <v>-4.5375802915409373</v>
      </c>
      <c r="D79">
        <v>-0.73073595704201588</v>
      </c>
      <c r="F79">
        <v>10.375494071146244</v>
      </c>
      <c r="G79">
        <v>13</v>
      </c>
    </row>
    <row r="80" spans="1:7" x14ac:dyDescent="0.3">
      <c r="A80">
        <v>54</v>
      </c>
      <c r="B80">
        <v>26.544924827203268</v>
      </c>
      <c r="C80">
        <v>-3.144924827203269</v>
      </c>
      <c r="D80">
        <v>-0.50646148514788081</v>
      </c>
      <c r="F80">
        <v>10.573122529644268</v>
      </c>
      <c r="G80">
        <v>13.1</v>
      </c>
    </row>
    <row r="81" spans="1:7" x14ac:dyDescent="0.3">
      <c r="A81">
        <v>55</v>
      </c>
      <c r="B81">
        <v>20.493110443764863</v>
      </c>
      <c r="C81">
        <v>-1.5931104437648642</v>
      </c>
      <c r="D81">
        <v>-0.25655591967559699</v>
      </c>
      <c r="F81">
        <v>10.770750988142293</v>
      </c>
      <c r="G81">
        <v>13.1</v>
      </c>
    </row>
    <row r="82" spans="1:7" x14ac:dyDescent="0.3">
      <c r="A82">
        <v>56</v>
      </c>
      <c r="B82">
        <v>29.984103487807193</v>
      </c>
      <c r="C82">
        <v>5.4158965121928055</v>
      </c>
      <c r="D82">
        <v>0.87218078068074245</v>
      </c>
      <c r="F82">
        <v>10.968379446640316</v>
      </c>
      <c r="G82">
        <v>13.1</v>
      </c>
    </row>
    <row r="83" spans="1:7" x14ac:dyDescent="0.3">
      <c r="A83">
        <v>57</v>
      </c>
      <c r="B83">
        <v>29.072056108199522</v>
      </c>
      <c r="C83">
        <v>-4.3720561081995228</v>
      </c>
      <c r="D83">
        <v>-0.70407979566167123</v>
      </c>
      <c r="F83">
        <v>11.16600790513834</v>
      </c>
      <c r="G83">
        <v>13.1</v>
      </c>
    </row>
    <row r="84" spans="1:7" x14ac:dyDescent="0.3">
      <c r="A84">
        <v>58</v>
      </c>
      <c r="B84">
        <v>30.801145932039066</v>
      </c>
      <c r="C84">
        <v>0.79885406796093505</v>
      </c>
      <c r="D84">
        <v>0.12864816805039997</v>
      </c>
      <c r="F84">
        <v>11.363636363636363</v>
      </c>
      <c r="G84">
        <v>13.2</v>
      </c>
    </row>
    <row r="85" spans="1:7" x14ac:dyDescent="0.3">
      <c r="A85">
        <v>59</v>
      </c>
      <c r="B85">
        <v>28.036502312603311</v>
      </c>
      <c r="C85">
        <v>-4.7365023126033101</v>
      </c>
      <c r="D85">
        <v>-0.76277053584797716</v>
      </c>
      <c r="F85">
        <v>11.561264822134387</v>
      </c>
      <c r="G85">
        <v>13.3</v>
      </c>
    </row>
    <row r="86" spans="1:7" x14ac:dyDescent="0.3">
      <c r="A86">
        <v>60</v>
      </c>
      <c r="B86">
        <v>25.794385837734453</v>
      </c>
      <c r="C86">
        <v>-6.1943858377344512</v>
      </c>
      <c r="D86">
        <v>-0.99754939253917474</v>
      </c>
      <c r="F86">
        <v>11.75889328063241</v>
      </c>
      <c r="G86">
        <v>13.3</v>
      </c>
    </row>
    <row r="87" spans="1:7" x14ac:dyDescent="0.3">
      <c r="A87">
        <v>61</v>
      </c>
      <c r="B87">
        <v>22.060691877465548</v>
      </c>
      <c r="C87">
        <v>-3.3606918774655483</v>
      </c>
      <c r="D87">
        <v>-0.54120880240537794</v>
      </c>
      <c r="F87">
        <v>11.956521739130434</v>
      </c>
      <c r="G87">
        <v>13.3</v>
      </c>
    </row>
    <row r="88" spans="1:7" x14ac:dyDescent="0.3">
      <c r="A88">
        <v>62</v>
      </c>
      <c r="B88">
        <v>20.835128211117741</v>
      </c>
      <c r="C88">
        <v>-4.8351282111177412</v>
      </c>
      <c r="D88">
        <v>-0.77865333807065629</v>
      </c>
      <c r="F88">
        <v>12.154150197628459</v>
      </c>
      <c r="G88">
        <v>13.4</v>
      </c>
    </row>
    <row r="89" spans="1:7" x14ac:dyDescent="0.3">
      <c r="A89">
        <v>63</v>
      </c>
      <c r="B89">
        <v>28.160008728591851</v>
      </c>
      <c r="C89">
        <v>-5.9600087285918519</v>
      </c>
      <c r="D89">
        <v>-0.95980509488402588</v>
      </c>
      <c r="F89">
        <v>12.351778656126482</v>
      </c>
      <c r="G89">
        <v>13.4</v>
      </c>
    </row>
    <row r="90" spans="1:7" x14ac:dyDescent="0.3">
      <c r="A90">
        <v>64</v>
      </c>
      <c r="B90">
        <v>25.528372018682212</v>
      </c>
      <c r="C90">
        <v>-0.52837201868221229</v>
      </c>
      <c r="D90">
        <v>-8.5089498794268317E-2</v>
      </c>
      <c r="F90">
        <v>12.549407114624506</v>
      </c>
      <c r="G90">
        <v>13.4</v>
      </c>
    </row>
    <row r="91" spans="1:7" x14ac:dyDescent="0.3">
      <c r="A91">
        <v>65</v>
      </c>
      <c r="B91">
        <v>26.905943581631302</v>
      </c>
      <c r="C91">
        <v>6.094056418368698</v>
      </c>
      <c r="D91">
        <v>0.98139225380680284</v>
      </c>
      <c r="F91">
        <v>12.747035573122529</v>
      </c>
      <c r="G91">
        <v>13.4</v>
      </c>
    </row>
    <row r="92" spans="1:7" x14ac:dyDescent="0.3">
      <c r="A92">
        <v>66</v>
      </c>
      <c r="B92">
        <v>30.117110397333313</v>
      </c>
      <c r="C92">
        <v>-6.6171103973333132</v>
      </c>
      <c r="D92">
        <v>-1.0656253307654355</v>
      </c>
      <c r="F92">
        <v>12.944664031620553</v>
      </c>
      <c r="G92">
        <v>13.5</v>
      </c>
    </row>
    <row r="93" spans="1:7" x14ac:dyDescent="0.3">
      <c r="A93">
        <v>67</v>
      </c>
      <c r="B93">
        <v>24.825335496901303</v>
      </c>
      <c r="C93">
        <v>-5.4253354969013046</v>
      </c>
      <c r="D93">
        <v>-0.87370084315486063</v>
      </c>
      <c r="F93">
        <v>13.142292490118576</v>
      </c>
      <c r="G93">
        <v>13.5</v>
      </c>
    </row>
    <row r="94" spans="1:7" x14ac:dyDescent="0.3">
      <c r="A94">
        <v>68</v>
      </c>
      <c r="B94">
        <v>26.858441113943403</v>
      </c>
      <c r="C94">
        <v>-4.8584411139434032</v>
      </c>
      <c r="D94">
        <v>-0.78240766863082201</v>
      </c>
      <c r="F94">
        <v>13.3399209486166</v>
      </c>
      <c r="G94">
        <v>13.6</v>
      </c>
    </row>
    <row r="95" spans="1:7" x14ac:dyDescent="0.3">
      <c r="A95">
        <v>69</v>
      </c>
      <c r="B95">
        <v>22.117694838691026</v>
      </c>
      <c r="C95">
        <v>-4.7176948386910276</v>
      </c>
      <c r="D95">
        <v>-0.75974176355838152</v>
      </c>
      <c r="F95">
        <v>13.537549407114625</v>
      </c>
      <c r="G95">
        <v>13.6</v>
      </c>
    </row>
    <row r="96" spans="1:7" x14ac:dyDescent="0.3">
      <c r="A96">
        <v>70</v>
      </c>
      <c r="B96">
        <v>26.202907059850389</v>
      </c>
      <c r="C96">
        <v>-5.3029070598503907</v>
      </c>
      <c r="D96">
        <v>-0.85398485900261623</v>
      </c>
      <c r="F96">
        <v>13.735177865612648</v>
      </c>
      <c r="G96">
        <v>13.8</v>
      </c>
    </row>
    <row r="97" spans="1:7" x14ac:dyDescent="0.3">
      <c r="A97">
        <v>71</v>
      </c>
      <c r="B97">
        <v>28.169509222129431</v>
      </c>
      <c r="C97">
        <v>-3.9695092221294317</v>
      </c>
      <c r="D97">
        <v>-0.63925328788723401</v>
      </c>
      <c r="F97">
        <v>13.932806324110672</v>
      </c>
      <c r="G97">
        <v>13.8</v>
      </c>
    </row>
    <row r="98" spans="1:7" x14ac:dyDescent="0.3">
      <c r="A98">
        <v>72</v>
      </c>
      <c r="B98">
        <v>25.167353264254178</v>
      </c>
      <c r="C98">
        <v>-3.4673532642541787</v>
      </c>
      <c r="D98">
        <v>-0.55838564679085767</v>
      </c>
      <c r="F98">
        <v>14.130434782608695</v>
      </c>
      <c r="G98">
        <v>13.8</v>
      </c>
    </row>
    <row r="99" spans="1:7" x14ac:dyDescent="0.3">
      <c r="A99">
        <v>73</v>
      </c>
      <c r="B99">
        <v>29.30956844663902</v>
      </c>
      <c r="C99">
        <v>-6.5095684466390189</v>
      </c>
      <c r="D99">
        <v>-1.0483066795871279</v>
      </c>
      <c r="F99">
        <v>14.328063241106719</v>
      </c>
      <c r="G99">
        <v>13.8</v>
      </c>
    </row>
    <row r="100" spans="1:7" x14ac:dyDescent="0.3">
      <c r="A100">
        <v>74</v>
      </c>
      <c r="B100">
        <v>27.390468752047877</v>
      </c>
      <c r="C100">
        <v>-3.9904687520478781</v>
      </c>
      <c r="D100">
        <v>-0.64262862918591235</v>
      </c>
      <c r="F100">
        <v>14.525691699604742</v>
      </c>
      <c r="G100">
        <v>13.8</v>
      </c>
    </row>
    <row r="101" spans="1:7" x14ac:dyDescent="0.3">
      <c r="A101">
        <v>75</v>
      </c>
      <c r="B101">
        <v>28.112506260903949</v>
      </c>
      <c r="C101">
        <v>-4.0125062609039475</v>
      </c>
      <c r="D101">
        <v>-0.64617756916936175</v>
      </c>
      <c r="F101">
        <v>14.723320158102766</v>
      </c>
      <c r="G101">
        <v>13.9</v>
      </c>
    </row>
    <row r="102" spans="1:7" x14ac:dyDescent="0.3">
      <c r="A102">
        <v>76</v>
      </c>
      <c r="B102">
        <v>26.060399656786693</v>
      </c>
      <c r="C102">
        <v>-4.6603996567866943</v>
      </c>
      <c r="D102">
        <v>-0.75051489661768844</v>
      </c>
      <c r="F102">
        <v>14.920948616600791</v>
      </c>
      <c r="G102">
        <v>13.9</v>
      </c>
    </row>
    <row r="103" spans="1:7" x14ac:dyDescent="0.3">
      <c r="A103">
        <v>77</v>
      </c>
      <c r="B103">
        <v>23.181750114899977</v>
      </c>
      <c r="C103">
        <v>-3.1817501148999767</v>
      </c>
      <c r="D103">
        <v>-0.51239186215929522</v>
      </c>
      <c r="F103">
        <v>15.118577075098814</v>
      </c>
      <c r="G103">
        <v>14</v>
      </c>
    </row>
    <row r="104" spans="1:7" x14ac:dyDescent="0.3">
      <c r="A104">
        <v>78</v>
      </c>
      <c r="B104">
        <v>24.796834016288564</v>
      </c>
      <c r="C104">
        <v>-3.9968340162885632</v>
      </c>
      <c r="D104">
        <v>-0.64365369698810926</v>
      </c>
      <c r="F104">
        <v>15.316205533596838</v>
      </c>
      <c r="G104">
        <v>14.1</v>
      </c>
    </row>
    <row r="105" spans="1:7" x14ac:dyDescent="0.3">
      <c r="A105">
        <v>79</v>
      </c>
      <c r="B105">
        <v>22.830231854009519</v>
      </c>
      <c r="C105">
        <v>-1.6302318540095193</v>
      </c>
      <c r="D105">
        <v>-0.26253398452492782</v>
      </c>
      <c r="F105">
        <v>15.513833992094861</v>
      </c>
      <c r="G105">
        <v>14.1</v>
      </c>
    </row>
    <row r="106" spans="1:7" x14ac:dyDescent="0.3">
      <c r="A106">
        <v>80</v>
      </c>
      <c r="B106">
        <v>25.90839176018541</v>
      </c>
      <c r="C106">
        <v>-5.608391760185409</v>
      </c>
      <c r="D106">
        <v>-0.90318038624808472</v>
      </c>
      <c r="F106">
        <v>15.711462450592885</v>
      </c>
      <c r="G106">
        <v>14.1</v>
      </c>
    </row>
    <row r="107" spans="1:7" x14ac:dyDescent="0.3">
      <c r="A107">
        <v>81</v>
      </c>
      <c r="B107">
        <v>29.528079798003358</v>
      </c>
      <c r="C107">
        <v>-1.5280797980033576</v>
      </c>
      <c r="D107">
        <v>-0.24608332677047898</v>
      </c>
      <c r="F107">
        <v>15.909090909090908</v>
      </c>
      <c r="G107">
        <v>14.2</v>
      </c>
    </row>
    <row r="108" spans="1:7" x14ac:dyDescent="0.3">
      <c r="A108">
        <v>82</v>
      </c>
      <c r="B108">
        <v>27.694484545250436</v>
      </c>
      <c r="C108">
        <v>-3.7944845452504374</v>
      </c>
      <c r="D108">
        <v>-0.61106715859634975</v>
      </c>
      <c r="F108">
        <v>16.106719367588934</v>
      </c>
      <c r="G108">
        <v>14.3</v>
      </c>
    </row>
    <row r="109" spans="1:7" x14ac:dyDescent="0.3">
      <c r="A109">
        <v>83</v>
      </c>
      <c r="B109">
        <v>28.169509222129431</v>
      </c>
      <c r="C109">
        <v>-3.3695092221294303</v>
      </c>
      <c r="D109">
        <v>-0.54262875541503441</v>
      </c>
      <c r="F109">
        <v>16.304347826086957</v>
      </c>
      <c r="G109">
        <v>14.3</v>
      </c>
    </row>
    <row r="110" spans="1:7" x14ac:dyDescent="0.3">
      <c r="A110">
        <v>84</v>
      </c>
      <c r="B110">
        <v>27.41897023266062</v>
      </c>
      <c r="C110">
        <v>-4.5189702326606209</v>
      </c>
      <c r="D110">
        <v>-0.72773897664436471</v>
      </c>
      <c r="F110">
        <v>16.50197628458498</v>
      </c>
      <c r="G110">
        <v>14.4</v>
      </c>
    </row>
    <row r="111" spans="1:7" x14ac:dyDescent="0.3">
      <c r="A111">
        <v>85</v>
      </c>
      <c r="B111">
        <v>25.414366096231255</v>
      </c>
      <c r="C111">
        <v>-1.5143660962312566</v>
      </c>
      <c r="D111">
        <v>-0.24387486006682493</v>
      </c>
      <c r="F111">
        <v>16.699604743083004</v>
      </c>
      <c r="G111">
        <v>14.4</v>
      </c>
    </row>
    <row r="112" spans="1:7" x14ac:dyDescent="0.3">
      <c r="A112">
        <v>86</v>
      </c>
      <c r="B112">
        <v>28.35001859934345</v>
      </c>
      <c r="C112">
        <v>-1.7500185993434485</v>
      </c>
      <c r="D112">
        <v>-0.28182454829869003</v>
      </c>
      <c r="F112">
        <v>16.897233201581027</v>
      </c>
      <c r="G112">
        <v>14.5</v>
      </c>
    </row>
    <row r="113" spans="1:7" x14ac:dyDescent="0.3">
      <c r="A113">
        <v>87</v>
      </c>
      <c r="B113">
        <v>22.336206190055364</v>
      </c>
      <c r="C113">
        <v>0.16379380994463588</v>
      </c>
      <c r="D113">
        <v>2.6377500512901223E-2</v>
      </c>
      <c r="F113">
        <v>17.094861660079051</v>
      </c>
      <c r="G113">
        <v>14.5</v>
      </c>
    </row>
    <row r="114" spans="1:7" x14ac:dyDescent="0.3">
      <c r="A114">
        <v>88</v>
      </c>
      <c r="B114">
        <v>26.535424333665688</v>
      </c>
      <c r="C114">
        <v>-4.3354243336656886</v>
      </c>
      <c r="D114">
        <v>-0.69818058218173995</v>
      </c>
      <c r="F114">
        <v>17.292490118577074</v>
      </c>
      <c r="G114">
        <v>14.5</v>
      </c>
    </row>
    <row r="115" spans="1:7" x14ac:dyDescent="0.3">
      <c r="A115">
        <v>89</v>
      </c>
      <c r="B115">
        <v>29.328569433714179</v>
      </c>
      <c r="C115">
        <v>-5.7285694337141777</v>
      </c>
      <c r="D115">
        <v>-0.92253390544527458</v>
      </c>
      <c r="F115">
        <v>17.490118577075098</v>
      </c>
      <c r="G115">
        <v>14.6</v>
      </c>
    </row>
    <row r="116" spans="1:7" x14ac:dyDescent="0.3">
      <c r="A116">
        <v>90</v>
      </c>
      <c r="B116">
        <v>29.13855956296258</v>
      </c>
      <c r="C116">
        <v>-0.43855956296258114</v>
      </c>
      <c r="D116">
        <v>-7.0626021220785859E-2</v>
      </c>
      <c r="F116">
        <v>17.687747035573121</v>
      </c>
      <c r="G116">
        <v>14.6</v>
      </c>
    </row>
    <row r="117" spans="1:7" x14ac:dyDescent="0.3">
      <c r="A117">
        <v>91</v>
      </c>
      <c r="B117">
        <v>26.18390607277523</v>
      </c>
      <c r="C117">
        <v>-3.5839060727752283</v>
      </c>
      <c r="D117">
        <v>-0.57715541451030472</v>
      </c>
      <c r="F117">
        <v>17.885375494071145</v>
      </c>
      <c r="G117">
        <v>14.8</v>
      </c>
    </row>
    <row r="118" spans="1:7" x14ac:dyDescent="0.3">
      <c r="A118">
        <v>92</v>
      </c>
      <c r="B118">
        <v>26.763436178567602</v>
      </c>
      <c r="C118">
        <v>-4.763436178567602</v>
      </c>
      <c r="D118">
        <v>-0.7671079895254248</v>
      </c>
      <c r="F118">
        <v>18.083003952569168</v>
      </c>
      <c r="G118">
        <v>14.9</v>
      </c>
    </row>
    <row r="119" spans="1:7" x14ac:dyDescent="0.3">
      <c r="A119">
        <v>93</v>
      </c>
      <c r="B119">
        <v>26.801438152717921</v>
      </c>
      <c r="C119">
        <v>-3.9014381527179225</v>
      </c>
      <c r="D119">
        <v>-0.62829106245928457</v>
      </c>
      <c r="F119">
        <v>18.280632411067192</v>
      </c>
      <c r="G119">
        <v>14.9</v>
      </c>
    </row>
    <row r="120" spans="1:7" x14ac:dyDescent="0.3">
      <c r="A120">
        <v>94</v>
      </c>
      <c r="B120">
        <v>28.654034392546006</v>
      </c>
      <c r="C120">
        <v>-3.6540343925460057</v>
      </c>
      <c r="D120">
        <v>-0.58844894136182513</v>
      </c>
      <c r="F120">
        <v>18.478260869565219</v>
      </c>
      <c r="G120">
        <v>14.9</v>
      </c>
    </row>
    <row r="121" spans="1:7" x14ac:dyDescent="0.3">
      <c r="A121">
        <v>95</v>
      </c>
      <c r="B121">
        <v>24.492818223086005</v>
      </c>
      <c r="C121">
        <v>-3.8928182230860031</v>
      </c>
      <c r="D121">
        <v>-0.62690290134157212</v>
      </c>
      <c r="F121">
        <v>18.675889328063242</v>
      </c>
      <c r="G121">
        <v>15</v>
      </c>
    </row>
    <row r="122" spans="1:7" x14ac:dyDescent="0.3">
      <c r="A122">
        <v>96</v>
      </c>
      <c r="B122">
        <v>28.236012676892489</v>
      </c>
      <c r="C122">
        <v>0.1639873231075093</v>
      </c>
      <c r="D122">
        <v>2.6408664044384324E-2</v>
      </c>
      <c r="F122">
        <v>18.873517786561266</v>
      </c>
      <c r="G122">
        <v>15</v>
      </c>
    </row>
    <row r="123" spans="1:7" x14ac:dyDescent="0.3">
      <c r="A123">
        <v>97</v>
      </c>
      <c r="B123">
        <v>23.780281207767512</v>
      </c>
      <c r="C123">
        <v>-2.3802812077675135</v>
      </c>
      <c r="D123">
        <v>-0.38332259808816371</v>
      </c>
      <c r="F123">
        <v>19.071146245059289</v>
      </c>
      <c r="G123">
        <v>15</v>
      </c>
    </row>
    <row r="124" spans="1:7" x14ac:dyDescent="0.3">
      <c r="A124">
        <v>98</v>
      </c>
      <c r="B124">
        <v>30.554133100061989</v>
      </c>
      <c r="C124">
        <v>8.1458668999380137</v>
      </c>
      <c r="D124">
        <v>1.3118176346454586</v>
      </c>
      <c r="F124">
        <v>19.268774703557312</v>
      </c>
      <c r="G124">
        <v>15.1</v>
      </c>
    </row>
    <row r="125" spans="1:7" x14ac:dyDescent="0.3">
      <c r="A125">
        <v>99</v>
      </c>
      <c r="B125">
        <v>31.162164686467101</v>
      </c>
      <c r="C125">
        <v>12.637835313532896</v>
      </c>
      <c r="D125">
        <v>2.0352082143846135</v>
      </c>
      <c r="F125">
        <v>19.466403162055336</v>
      </c>
      <c r="G125">
        <v>15.2</v>
      </c>
    </row>
    <row r="126" spans="1:7" x14ac:dyDescent="0.3">
      <c r="A126">
        <v>100</v>
      </c>
      <c r="B126">
        <v>28.673035379621165</v>
      </c>
      <c r="C126">
        <v>4.5269646203788376</v>
      </c>
      <c r="D126">
        <v>0.72902639993715501</v>
      </c>
      <c r="F126">
        <v>19.664031620553359</v>
      </c>
      <c r="G126">
        <v>15.2</v>
      </c>
    </row>
    <row r="127" spans="1:7" x14ac:dyDescent="0.3">
      <c r="A127">
        <v>101</v>
      </c>
      <c r="B127">
        <v>25.604375966982854</v>
      </c>
      <c r="C127">
        <v>1.8956240330171461</v>
      </c>
      <c r="D127">
        <v>0.30527297655557817</v>
      </c>
      <c r="F127">
        <v>19.861660079051383</v>
      </c>
      <c r="G127">
        <v>15.2</v>
      </c>
    </row>
    <row r="128" spans="1:7" x14ac:dyDescent="0.3">
      <c r="A128">
        <v>102</v>
      </c>
      <c r="B128">
        <v>27.26696233605934</v>
      </c>
      <c r="C128">
        <v>-0.76696233605933983</v>
      </c>
      <c r="D128">
        <v>-0.12351229524253271</v>
      </c>
      <c r="F128">
        <v>20.059288537549406</v>
      </c>
      <c r="G128">
        <v>15.3</v>
      </c>
    </row>
    <row r="129" spans="1:7" x14ac:dyDescent="0.3">
      <c r="A129">
        <v>103</v>
      </c>
      <c r="B129">
        <v>24.454816248935686</v>
      </c>
      <c r="C129">
        <v>-5.8548162489356841</v>
      </c>
      <c r="D129">
        <v>-0.94286480460674493</v>
      </c>
      <c r="F129">
        <v>20.25691699604743</v>
      </c>
      <c r="G129">
        <v>15.4</v>
      </c>
    </row>
    <row r="130" spans="1:7" x14ac:dyDescent="0.3">
      <c r="A130">
        <v>104</v>
      </c>
      <c r="B130">
        <v>21.785177564875731</v>
      </c>
      <c r="C130">
        <v>-2.4851775648757304</v>
      </c>
      <c r="D130">
        <v>-0.40021520052752757</v>
      </c>
      <c r="F130">
        <v>20.454545454545453</v>
      </c>
      <c r="G130">
        <v>15.4</v>
      </c>
    </row>
    <row r="131" spans="1:7" x14ac:dyDescent="0.3">
      <c r="A131">
        <v>105</v>
      </c>
      <c r="B131">
        <v>22.839732347547098</v>
      </c>
      <c r="C131">
        <v>-2.7397323475470969</v>
      </c>
      <c r="D131">
        <v>-0.44120892863449945</v>
      </c>
      <c r="F131">
        <v>20.652173913043477</v>
      </c>
      <c r="G131">
        <v>15.6</v>
      </c>
    </row>
    <row r="132" spans="1:7" x14ac:dyDescent="0.3">
      <c r="A132">
        <v>106</v>
      </c>
      <c r="B132">
        <v>18.906528022989018</v>
      </c>
      <c r="C132">
        <v>0.59347197701098153</v>
      </c>
      <c r="D132">
        <v>9.5573253856729976E-2</v>
      </c>
      <c r="F132">
        <v>20.8498023715415</v>
      </c>
      <c r="G132">
        <v>15.6</v>
      </c>
    </row>
    <row r="133" spans="1:7" x14ac:dyDescent="0.3">
      <c r="A133">
        <v>107</v>
      </c>
      <c r="B133">
        <v>16.825919938259016</v>
      </c>
      <c r="C133">
        <v>2.6740800617409839</v>
      </c>
      <c r="D133">
        <v>0.43063622626492132</v>
      </c>
      <c r="F133">
        <v>21.047430830039524</v>
      </c>
      <c r="G133">
        <v>15.6</v>
      </c>
    </row>
    <row r="134" spans="1:7" x14ac:dyDescent="0.3">
      <c r="A134">
        <v>108</v>
      </c>
      <c r="B134">
        <v>21.167645484933036</v>
      </c>
      <c r="C134">
        <v>-0.76764548493303764</v>
      </c>
      <c r="D134">
        <v>-0.12362231014341597</v>
      </c>
      <c r="F134">
        <v>21.245059288537551</v>
      </c>
      <c r="G134">
        <v>15.6</v>
      </c>
    </row>
    <row r="135" spans="1:7" x14ac:dyDescent="0.3">
      <c r="A135">
        <v>109</v>
      </c>
      <c r="B135">
        <v>22.89673530877258</v>
      </c>
      <c r="C135">
        <v>-3.0967353087725797</v>
      </c>
      <c r="D135">
        <v>-0.49870100233383785</v>
      </c>
      <c r="F135">
        <v>21.442687747035574</v>
      </c>
      <c r="G135">
        <v>15.6</v>
      </c>
    </row>
    <row r="136" spans="1:7" x14ac:dyDescent="0.3">
      <c r="A136">
        <v>110</v>
      </c>
      <c r="B136">
        <v>19.780573428446367</v>
      </c>
      <c r="C136">
        <v>-0.38057342844636821</v>
      </c>
      <c r="D136">
        <v>-6.1287882658287295E-2</v>
      </c>
      <c r="F136">
        <v>21.640316205533598</v>
      </c>
      <c r="G136">
        <v>15.7</v>
      </c>
    </row>
    <row r="137" spans="1:7" x14ac:dyDescent="0.3">
      <c r="A137">
        <v>111</v>
      </c>
      <c r="B137">
        <v>22.203199280529248</v>
      </c>
      <c r="C137">
        <v>-0.50319928052924823</v>
      </c>
      <c r="D137">
        <v>-8.103565870247624E-2</v>
      </c>
      <c r="F137">
        <v>21.837944664031621</v>
      </c>
      <c r="G137">
        <v>16</v>
      </c>
    </row>
    <row r="138" spans="1:7" x14ac:dyDescent="0.3">
      <c r="A138">
        <v>112</v>
      </c>
      <c r="B138">
        <v>24.901339445201941</v>
      </c>
      <c r="C138">
        <v>-2.1013394452019405</v>
      </c>
      <c r="D138">
        <v>-0.33840156909671409</v>
      </c>
      <c r="F138">
        <v>22.035573122529645</v>
      </c>
      <c r="G138">
        <v>16.100000000000001</v>
      </c>
    </row>
    <row r="139" spans="1:7" x14ac:dyDescent="0.3">
      <c r="A139">
        <v>113</v>
      </c>
      <c r="B139">
        <v>19.153540854966096</v>
      </c>
      <c r="C139">
        <v>-0.353540854966095</v>
      </c>
      <c r="D139">
        <v>-5.6934533034867667E-2</v>
      </c>
      <c r="F139">
        <v>22.233201581027668</v>
      </c>
      <c r="G139">
        <v>16.100000000000001</v>
      </c>
    </row>
    <row r="140" spans="1:7" x14ac:dyDescent="0.3">
      <c r="A140">
        <v>114</v>
      </c>
      <c r="B140">
        <v>18.317497423659063</v>
      </c>
      <c r="C140">
        <v>0.38250257634093643</v>
      </c>
      <c r="D140">
        <v>6.1598554347257931E-2</v>
      </c>
      <c r="F140">
        <v>22.430830039525691</v>
      </c>
      <c r="G140">
        <v>16.100000000000001</v>
      </c>
    </row>
    <row r="141" spans="1:7" x14ac:dyDescent="0.3">
      <c r="A141">
        <v>115</v>
      </c>
      <c r="B141">
        <v>24.625825132612125</v>
      </c>
      <c r="C141">
        <v>-6.1258251326121247</v>
      </c>
      <c r="D141">
        <v>-0.98650831574182618</v>
      </c>
      <c r="F141">
        <v>22.628458498023715</v>
      </c>
      <c r="G141">
        <v>16.2</v>
      </c>
    </row>
    <row r="142" spans="1:7" x14ac:dyDescent="0.3">
      <c r="A142">
        <v>116</v>
      </c>
      <c r="B142">
        <v>19.581063064157192</v>
      </c>
      <c r="C142">
        <v>-1.2810630641571912</v>
      </c>
      <c r="D142">
        <v>-0.20630353273598639</v>
      </c>
      <c r="F142">
        <v>22.826086956521738</v>
      </c>
      <c r="G142">
        <v>16.2</v>
      </c>
    </row>
    <row r="143" spans="1:7" x14ac:dyDescent="0.3">
      <c r="A143">
        <v>117</v>
      </c>
      <c r="B143">
        <v>23.115246660136918</v>
      </c>
      <c r="C143">
        <v>-1.9152466601369191</v>
      </c>
      <c r="D143">
        <v>-0.30843302184111882</v>
      </c>
      <c r="F143">
        <v>23.023715415019762</v>
      </c>
      <c r="G143">
        <v>16.3</v>
      </c>
    </row>
    <row r="144" spans="1:7" x14ac:dyDescent="0.3">
      <c r="A144">
        <v>118</v>
      </c>
      <c r="B144">
        <v>24.768332535675821</v>
      </c>
      <c r="C144">
        <v>-5.5683325356758218</v>
      </c>
      <c r="D144">
        <v>-0.89672921318235521</v>
      </c>
      <c r="F144">
        <v>23.221343873517785</v>
      </c>
      <c r="G144">
        <v>16.399999999999999</v>
      </c>
    </row>
    <row r="145" spans="1:7" x14ac:dyDescent="0.3">
      <c r="A145">
        <v>119</v>
      </c>
      <c r="B145">
        <v>19.95158231212281</v>
      </c>
      <c r="C145">
        <v>0.44841768787718905</v>
      </c>
      <c r="D145">
        <v>7.2213582405663418E-2</v>
      </c>
      <c r="F145">
        <v>23.418972332015809</v>
      </c>
      <c r="G145">
        <v>16.5</v>
      </c>
    </row>
    <row r="146" spans="1:7" x14ac:dyDescent="0.3">
      <c r="A146">
        <v>120</v>
      </c>
      <c r="B146">
        <v>21.623669174736872</v>
      </c>
      <c r="C146">
        <v>-2.323669174736871</v>
      </c>
      <c r="D146">
        <v>-0.37420574604835277</v>
      </c>
      <c r="F146">
        <v>23.616600790513832</v>
      </c>
      <c r="G146">
        <v>16.5</v>
      </c>
    </row>
    <row r="147" spans="1:7" x14ac:dyDescent="0.3">
      <c r="A147">
        <v>121</v>
      </c>
      <c r="B147">
        <v>20.901631665880799</v>
      </c>
      <c r="C147">
        <v>1.0983683341192005</v>
      </c>
      <c r="D147">
        <v>0.17688221127756049</v>
      </c>
      <c r="F147">
        <v>23.814229249011856</v>
      </c>
      <c r="G147">
        <v>16.600000000000001</v>
      </c>
    </row>
    <row r="148" spans="1:7" x14ac:dyDescent="0.3">
      <c r="A148">
        <v>122</v>
      </c>
      <c r="B148">
        <v>20.996636601256597</v>
      </c>
      <c r="C148">
        <v>-0.69663660125659632</v>
      </c>
      <c r="D148">
        <v>-0.11218697649906774</v>
      </c>
      <c r="F148">
        <v>24.011857707509883</v>
      </c>
      <c r="G148">
        <v>16.600000000000001</v>
      </c>
    </row>
    <row r="149" spans="1:7" x14ac:dyDescent="0.3">
      <c r="A149">
        <v>123</v>
      </c>
      <c r="B149">
        <v>17.519455966502349</v>
      </c>
      <c r="C149">
        <v>2.980544033497651</v>
      </c>
      <c r="D149">
        <v>0.47998945624919015</v>
      </c>
      <c r="F149">
        <v>24.209486166007906</v>
      </c>
      <c r="G149">
        <v>16.7</v>
      </c>
    </row>
    <row r="150" spans="1:7" x14ac:dyDescent="0.3">
      <c r="A150">
        <v>124</v>
      </c>
      <c r="B150">
        <v>10.413086800392577</v>
      </c>
      <c r="C150">
        <v>6.8869131996074238</v>
      </c>
      <c r="D150">
        <v>1.1090746134811442</v>
      </c>
      <c r="F150">
        <v>24.40711462450593</v>
      </c>
      <c r="G150">
        <v>16.7</v>
      </c>
    </row>
    <row r="151" spans="1:7" x14ac:dyDescent="0.3">
      <c r="A151">
        <v>125</v>
      </c>
      <c r="B151">
        <v>17.851973240317648</v>
      </c>
      <c r="C151">
        <v>0.94802675968235306</v>
      </c>
      <c r="D151">
        <v>0.15267107070906924</v>
      </c>
      <c r="F151">
        <v>24.604743083003953</v>
      </c>
      <c r="G151">
        <v>16.8</v>
      </c>
    </row>
    <row r="152" spans="1:7" x14ac:dyDescent="0.3">
      <c r="A152">
        <v>126</v>
      </c>
      <c r="B152">
        <v>20.483609950227283</v>
      </c>
      <c r="C152">
        <v>0.91639004977271554</v>
      </c>
      <c r="D152">
        <v>0.14757626686910702</v>
      </c>
      <c r="F152">
        <v>24.802371541501977</v>
      </c>
      <c r="G152">
        <v>16.8</v>
      </c>
    </row>
    <row r="153" spans="1:7" x14ac:dyDescent="0.3">
      <c r="A153">
        <v>127</v>
      </c>
      <c r="B153">
        <v>8.6554954959402899</v>
      </c>
      <c r="C153">
        <v>7.0445045040597094</v>
      </c>
      <c r="D153">
        <v>1.1344532570051211</v>
      </c>
      <c r="F153">
        <v>25</v>
      </c>
      <c r="G153">
        <v>17</v>
      </c>
    </row>
    <row r="154" spans="1:7" x14ac:dyDescent="0.3">
      <c r="A154">
        <v>128</v>
      </c>
      <c r="B154">
        <v>18.222492488283262</v>
      </c>
      <c r="C154">
        <v>-2.0224924882832624</v>
      </c>
      <c r="D154">
        <v>-0.32570398518150923</v>
      </c>
      <c r="F154">
        <v>25.197628458498023</v>
      </c>
      <c r="G154">
        <v>17.100000000000001</v>
      </c>
    </row>
    <row r="155" spans="1:7" x14ac:dyDescent="0.3">
      <c r="A155">
        <v>129</v>
      </c>
      <c r="B155">
        <v>19.932581325047646</v>
      </c>
      <c r="C155">
        <v>-1.9325813250476465</v>
      </c>
      <c r="D155">
        <v>-0.31122461166205423</v>
      </c>
      <c r="F155">
        <v>25.395256916996047</v>
      </c>
      <c r="G155">
        <v>17.100000000000001</v>
      </c>
    </row>
    <row r="156" spans="1:7" x14ac:dyDescent="0.3">
      <c r="A156">
        <v>130</v>
      </c>
      <c r="B156">
        <v>17.129935731461572</v>
      </c>
      <c r="C156">
        <v>-2.8299357314615712</v>
      </c>
      <c r="D156">
        <v>-0.4557353616314101</v>
      </c>
      <c r="F156">
        <v>25.59288537549407</v>
      </c>
      <c r="G156">
        <v>17.100000000000001</v>
      </c>
    </row>
    <row r="157" spans="1:7" x14ac:dyDescent="0.3">
      <c r="A157">
        <v>131</v>
      </c>
      <c r="B157">
        <v>22.583219022032445</v>
      </c>
      <c r="C157">
        <v>-3.3832190220324456</v>
      </c>
      <c r="D157">
        <v>-0.54483659375822813</v>
      </c>
      <c r="F157">
        <v>25.790513833992094</v>
      </c>
      <c r="G157">
        <v>17.2</v>
      </c>
    </row>
    <row r="158" spans="1:7" x14ac:dyDescent="0.3">
      <c r="A158">
        <v>132</v>
      </c>
      <c r="B158">
        <v>22.90623580231016</v>
      </c>
      <c r="C158">
        <v>-3.3062358023101588</v>
      </c>
      <c r="D158">
        <v>-0.53243914773511047</v>
      </c>
      <c r="F158">
        <v>25.988142292490117</v>
      </c>
      <c r="G158">
        <v>17.2</v>
      </c>
    </row>
    <row r="159" spans="1:7" x14ac:dyDescent="0.3">
      <c r="A159">
        <v>133</v>
      </c>
      <c r="B159">
        <v>23.98929206559427</v>
      </c>
      <c r="C159">
        <v>-0.9892920655942703</v>
      </c>
      <c r="D159">
        <v>-0.15931647219417139</v>
      </c>
      <c r="F159">
        <v>26.185770750988141</v>
      </c>
      <c r="G159">
        <v>17.2</v>
      </c>
    </row>
    <row r="160" spans="1:7" x14ac:dyDescent="0.3">
      <c r="A160">
        <v>134</v>
      </c>
      <c r="B160">
        <v>20.274599092400525</v>
      </c>
      <c r="C160">
        <v>-1.8745990924005262</v>
      </c>
      <c r="D160">
        <v>-0.30188710146001707</v>
      </c>
      <c r="F160">
        <v>26.383399209486164</v>
      </c>
      <c r="G160">
        <v>17.3</v>
      </c>
    </row>
    <row r="161" spans="1:7" x14ac:dyDescent="0.3">
      <c r="A161">
        <v>135</v>
      </c>
      <c r="B161">
        <v>18.108486565832305</v>
      </c>
      <c r="C161">
        <v>-2.508486565832305</v>
      </c>
      <c r="D161">
        <v>-0.40396890272723268</v>
      </c>
      <c r="F161">
        <v>26.581027667984188</v>
      </c>
      <c r="G161">
        <v>17.399999999999999</v>
      </c>
    </row>
    <row r="162" spans="1:7" x14ac:dyDescent="0.3">
      <c r="A162">
        <v>136</v>
      </c>
      <c r="B162">
        <v>18.4410038396476</v>
      </c>
      <c r="C162">
        <v>-0.34100383964759828</v>
      </c>
      <c r="D162">
        <v>-5.4915560961956753E-2</v>
      </c>
      <c r="F162">
        <v>26.778656126482211</v>
      </c>
      <c r="G162">
        <v>17.399999999999999</v>
      </c>
    </row>
    <row r="163" spans="1:7" x14ac:dyDescent="0.3">
      <c r="A163">
        <v>137</v>
      </c>
      <c r="B163">
        <v>18.498006800873082</v>
      </c>
      <c r="C163">
        <v>-1.0980068008730832</v>
      </c>
      <c r="D163">
        <v>-0.17682398964276178</v>
      </c>
      <c r="F163">
        <v>26.976284584980238</v>
      </c>
      <c r="G163">
        <v>17.399999999999999</v>
      </c>
    </row>
    <row r="164" spans="1:7" x14ac:dyDescent="0.3">
      <c r="A164">
        <v>138</v>
      </c>
      <c r="B164">
        <v>20.692620808054038</v>
      </c>
      <c r="C164">
        <v>-3.5926208080540363</v>
      </c>
      <c r="D164">
        <v>-0.57855884321352768</v>
      </c>
      <c r="F164">
        <v>27.173913043478262</v>
      </c>
      <c r="G164">
        <v>17.5</v>
      </c>
    </row>
    <row r="165" spans="1:7" x14ac:dyDescent="0.3">
      <c r="A165">
        <v>139</v>
      </c>
      <c r="B165">
        <v>14.298788657262758</v>
      </c>
      <c r="C165">
        <v>-0.99878865726275734</v>
      </c>
      <c r="D165">
        <v>-0.16084581174424964</v>
      </c>
      <c r="F165">
        <v>27.371541501976285</v>
      </c>
      <c r="G165">
        <v>17.5</v>
      </c>
    </row>
    <row r="166" spans="1:7" x14ac:dyDescent="0.3">
      <c r="A166">
        <v>140</v>
      </c>
      <c r="B166">
        <v>17.015929809010615</v>
      </c>
      <c r="C166">
        <v>0.78407019098938591</v>
      </c>
      <c r="D166">
        <v>0.12626735938289591</v>
      </c>
      <c r="F166">
        <v>27.569169960474309</v>
      </c>
      <c r="G166">
        <v>17.5</v>
      </c>
    </row>
    <row r="167" spans="1:7" x14ac:dyDescent="0.3">
      <c r="A167">
        <v>141</v>
      </c>
      <c r="B167">
        <v>11.600648492590064</v>
      </c>
      <c r="C167">
        <v>2.3993515074099356</v>
      </c>
      <c r="D167">
        <v>0.38639369606658669</v>
      </c>
      <c r="F167">
        <v>27.766798418972332</v>
      </c>
      <c r="G167">
        <v>17.600000000000001</v>
      </c>
    </row>
    <row r="168" spans="1:7" x14ac:dyDescent="0.3">
      <c r="A168">
        <v>142</v>
      </c>
      <c r="B168">
        <v>1.8626426165706604</v>
      </c>
      <c r="C168">
        <v>12.53735738342934</v>
      </c>
      <c r="D168">
        <v>2.0190271593512295</v>
      </c>
      <c r="F168">
        <v>27.964426877470355</v>
      </c>
      <c r="G168">
        <v>17.7</v>
      </c>
    </row>
    <row r="169" spans="1:7" x14ac:dyDescent="0.3">
      <c r="A169">
        <v>143</v>
      </c>
      <c r="B169">
        <v>9.0735172115938063</v>
      </c>
      <c r="C169">
        <v>4.326482788406194</v>
      </c>
      <c r="D169">
        <v>0.69674062779794377</v>
      </c>
      <c r="F169">
        <v>28.162055335968379</v>
      </c>
      <c r="G169">
        <v>17.8</v>
      </c>
    </row>
    <row r="170" spans="1:7" x14ac:dyDescent="0.3">
      <c r="A170">
        <v>144</v>
      </c>
      <c r="B170">
        <v>9.4535369530970037</v>
      </c>
      <c r="C170">
        <v>6.1464630469029959</v>
      </c>
      <c r="D170">
        <v>0.98983186377442078</v>
      </c>
      <c r="F170">
        <v>28.359683794466402</v>
      </c>
      <c r="G170">
        <v>17.8</v>
      </c>
    </row>
    <row r="171" spans="1:7" x14ac:dyDescent="0.3">
      <c r="A171">
        <v>145</v>
      </c>
      <c r="B171">
        <v>6.7268953078115707</v>
      </c>
      <c r="C171">
        <v>5.07310469218843</v>
      </c>
      <c r="D171">
        <v>0.81697728177538054</v>
      </c>
      <c r="F171">
        <v>28.557312252964426</v>
      </c>
      <c r="G171">
        <v>17.8</v>
      </c>
    </row>
    <row r="172" spans="1:7" x14ac:dyDescent="0.3">
      <c r="A172">
        <v>146</v>
      </c>
      <c r="B172">
        <v>8.1424688449109759</v>
      </c>
      <c r="C172">
        <v>5.6575311550890248</v>
      </c>
      <c r="D172">
        <v>0.91109383801229915</v>
      </c>
      <c r="F172">
        <v>28.754940711462449</v>
      </c>
      <c r="G172">
        <v>17.8</v>
      </c>
    </row>
    <row r="173" spans="1:7" x14ac:dyDescent="0.3">
      <c r="A173">
        <v>147</v>
      </c>
      <c r="B173">
        <v>18.735519139312579</v>
      </c>
      <c r="C173">
        <v>-3.1355191393125796</v>
      </c>
      <c r="D173">
        <v>-0.50494678482285205</v>
      </c>
      <c r="F173">
        <v>28.952569169960473</v>
      </c>
      <c r="G173">
        <v>17.8</v>
      </c>
    </row>
    <row r="174" spans="1:7" x14ac:dyDescent="0.3">
      <c r="A174">
        <v>148</v>
      </c>
      <c r="B174">
        <v>6.4988834629096495</v>
      </c>
      <c r="C174">
        <v>8.1011165370903502</v>
      </c>
      <c r="D174">
        <v>1.3046109964985975</v>
      </c>
      <c r="F174">
        <v>29.150197628458496</v>
      </c>
      <c r="G174">
        <v>17.899999999999999</v>
      </c>
    </row>
    <row r="175" spans="1:7" x14ac:dyDescent="0.3">
      <c r="A175">
        <v>149</v>
      </c>
      <c r="B175">
        <v>7.6484431809568214</v>
      </c>
      <c r="C175">
        <v>10.151556819043179</v>
      </c>
      <c r="D175">
        <v>1.6348157191750257</v>
      </c>
      <c r="F175">
        <v>29.34782608695652</v>
      </c>
      <c r="G175">
        <v>18</v>
      </c>
    </row>
    <row r="176" spans="1:7" x14ac:dyDescent="0.3">
      <c r="A176">
        <v>150</v>
      </c>
      <c r="B176">
        <v>14.175282241274221</v>
      </c>
      <c r="C176">
        <v>1.2247177587257791</v>
      </c>
      <c r="D176">
        <v>0.19722963474546396</v>
      </c>
      <c r="F176">
        <v>29.545454545454543</v>
      </c>
      <c r="G176">
        <v>18.100000000000001</v>
      </c>
    </row>
    <row r="177" spans="1:7" x14ac:dyDescent="0.3">
      <c r="A177">
        <v>151</v>
      </c>
      <c r="B177">
        <v>21.158144991395456</v>
      </c>
      <c r="C177">
        <v>0.34185500860454354</v>
      </c>
      <c r="D177">
        <v>5.5052633966156228E-2</v>
      </c>
      <c r="F177">
        <v>29.74308300395257</v>
      </c>
      <c r="G177">
        <v>18.2</v>
      </c>
    </row>
    <row r="178" spans="1:7" x14ac:dyDescent="0.3">
      <c r="A178">
        <v>152</v>
      </c>
      <c r="B178">
        <v>21.937185461477007</v>
      </c>
      <c r="C178">
        <v>-2.3371854614770058</v>
      </c>
      <c r="D178">
        <v>-0.37638242086006229</v>
      </c>
      <c r="F178">
        <v>29.940711462450594</v>
      </c>
      <c r="G178">
        <v>18.2</v>
      </c>
    </row>
    <row r="179" spans="1:7" x14ac:dyDescent="0.3">
      <c r="A179">
        <v>153</v>
      </c>
      <c r="B179">
        <v>23.03924271183628</v>
      </c>
      <c r="C179">
        <v>-7.7392427118362797</v>
      </c>
      <c r="D179">
        <v>-1.246334514533429</v>
      </c>
      <c r="F179">
        <v>30.138339920948617</v>
      </c>
      <c r="G179">
        <v>18.2</v>
      </c>
    </row>
    <row r="180" spans="1:7" x14ac:dyDescent="0.3">
      <c r="A180">
        <v>154</v>
      </c>
      <c r="B180">
        <v>19.552561583544453</v>
      </c>
      <c r="C180">
        <v>-0.15256158354445404</v>
      </c>
      <c r="D180">
        <v>-2.4568652805335444E-2</v>
      </c>
      <c r="F180">
        <v>30.335968379446641</v>
      </c>
      <c r="G180">
        <v>18.3</v>
      </c>
    </row>
    <row r="181" spans="1:7" x14ac:dyDescent="0.3">
      <c r="A181">
        <v>155</v>
      </c>
      <c r="B181">
        <v>20.189094650562303</v>
      </c>
      <c r="C181">
        <v>-3.1890946505623035</v>
      </c>
      <c r="D181">
        <v>-0.51357463270029136</v>
      </c>
      <c r="F181">
        <v>30.533596837944664</v>
      </c>
      <c r="G181">
        <v>18.3</v>
      </c>
    </row>
    <row r="182" spans="1:7" x14ac:dyDescent="0.3">
      <c r="A182">
        <v>156</v>
      </c>
      <c r="B182">
        <v>20.284099585938105</v>
      </c>
      <c r="C182">
        <v>-4.6840995859381049</v>
      </c>
      <c r="D182">
        <v>-0.75433155424082066</v>
      </c>
      <c r="F182">
        <v>30.731225296442688</v>
      </c>
      <c r="G182">
        <v>18.399999999999999</v>
      </c>
    </row>
    <row r="183" spans="1:7" x14ac:dyDescent="0.3">
      <c r="A183">
        <v>157</v>
      </c>
      <c r="B183">
        <v>19.220044309729154</v>
      </c>
      <c r="C183">
        <v>-6.1200443097291544</v>
      </c>
      <c r="D183">
        <v>-0.98557736689454012</v>
      </c>
      <c r="F183">
        <v>30.928853754940711</v>
      </c>
      <c r="G183">
        <v>18.399999999999999</v>
      </c>
    </row>
    <row r="184" spans="1:7" x14ac:dyDescent="0.3">
      <c r="A184">
        <v>158</v>
      </c>
      <c r="B184">
        <v>30.193114345633951</v>
      </c>
      <c r="C184">
        <v>11.106885654366046</v>
      </c>
      <c r="D184">
        <v>1.788662722625497</v>
      </c>
      <c r="F184">
        <v>31.126482213438734</v>
      </c>
      <c r="G184">
        <v>18.399999999999999</v>
      </c>
    </row>
    <row r="185" spans="1:7" x14ac:dyDescent="0.3">
      <c r="A185">
        <v>159</v>
      </c>
      <c r="B185">
        <v>28.445023534719247</v>
      </c>
      <c r="C185">
        <v>-4.1450235347192468</v>
      </c>
      <c r="D185">
        <v>-0.66751826854751795</v>
      </c>
      <c r="F185">
        <v>31.324110671936758</v>
      </c>
      <c r="G185">
        <v>18.5</v>
      </c>
    </row>
    <row r="186" spans="1:7" x14ac:dyDescent="0.3">
      <c r="A186">
        <v>160</v>
      </c>
      <c r="B186">
        <v>27.532976155111577</v>
      </c>
      <c r="C186">
        <v>-4.2329761551115759</v>
      </c>
      <c r="D186">
        <v>-0.68168223658937399</v>
      </c>
      <c r="F186">
        <v>31.521739130434781</v>
      </c>
      <c r="G186">
        <v>18.5</v>
      </c>
    </row>
    <row r="187" spans="1:7" x14ac:dyDescent="0.3">
      <c r="A187">
        <v>161</v>
      </c>
      <c r="B187">
        <v>29.328569433714179</v>
      </c>
      <c r="C187">
        <v>-2.3285694337141791</v>
      </c>
      <c r="D187">
        <v>-0.37499488810281129</v>
      </c>
      <c r="F187">
        <v>31.719367588932805</v>
      </c>
      <c r="G187">
        <v>18.5</v>
      </c>
    </row>
    <row r="188" spans="1:7" x14ac:dyDescent="0.3">
      <c r="A188">
        <v>162</v>
      </c>
      <c r="B188">
        <v>32.910255497381804</v>
      </c>
      <c r="C188">
        <v>17.089744502618196</v>
      </c>
      <c r="D188">
        <v>2.7521476210580396</v>
      </c>
      <c r="F188">
        <v>31.916996047430828</v>
      </c>
      <c r="G188">
        <v>18.5</v>
      </c>
    </row>
    <row r="189" spans="1:7" x14ac:dyDescent="0.3">
      <c r="A189">
        <v>163</v>
      </c>
      <c r="B189">
        <v>32.729746120167789</v>
      </c>
      <c r="C189">
        <v>17.270253879832211</v>
      </c>
      <c r="D189">
        <v>2.7812170113582932</v>
      </c>
      <c r="F189">
        <v>32.114624505928859</v>
      </c>
      <c r="G189">
        <v>18.600000000000001</v>
      </c>
    </row>
    <row r="190" spans="1:7" x14ac:dyDescent="0.3">
      <c r="A190">
        <v>164</v>
      </c>
      <c r="B190">
        <v>31.399677024906602</v>
      </c>
      <c r="C190">
        <v>18.600322975093398</v>
      </c>
      <c r="D190">
        <v>2.9954125188338492</v>
      </c>
      <c r="F190">
        <v>32.312252964426882</v>
      </c>
      <c r="G190">
        <v>18.600000000000001</v>
      </c>
    </row>
    <row r="191" spans="1:7" x14ac:dyDescent="0.3">
      <c r="A191">
        <v>165</v>
      </c>
      <c r="B191">
        <v>23.495266401640116</v>
      </c>
      <c r="C191">
        <v>-0.79526640164011653</v>
      </c>
      <c r="D191">
        <v>-0.12807040708220774</v>
      </c>
      <c r="F191">
        <v>32.509881422924906</v>
      </c>
      <c r="G191">
        <v>18.7</v>
      </c>
    </row>
    <row r="192" spans="1:7" x14ac:dyDescent="0.3">
      <c r="A192">
        <v>166</v>
      </c>
      <c r="B192">
        <v>25.23385671901724</v>
      </c>
      <c r="C192">
        <v>-0.23385671901723981</v>
      </c>
      <c r="D192">
        <v>-3.7660493567538846E-2</v>
      </c>
      <c r="F192">
        <v>32.707509881422929</v>
      </c>
      <c r="G192">
        <v>18.7</v>
      </c>
    </row>
    <row r="193" spans="1:7" x14ac:dyDescent="0.3">
      <c r="A193">
        <v>167</v>
      </c>
      <c r="B193">
        <v>31.038658270478564</v>
      </c>
      <c r="C193">
        <v>18.961341729521436</v>
      </c>
      <c r="D193">
        <v>3.0535512994343574</v>
      </c>
      <c r="F193">
        <v>32.905138339920953</v>
      </c>
      <c r="G193">
        <v>18.7</v>
      </c>
    </row>
    <row r="194" spans="1:7" x14ac:dyDescent="0.3">
      <c r="A194">
        <v>168</v>
      </c>
      <c r="B194">
        <v>23.020241724761117</v>
      </c>
      <c r="C194">
        <v>0.77975827523888341</v>
      </c>
      <c r="D194">
        <v>0.12557296464380954</v>
      </c>
      <c r="F194">
        <v>33.102766798418976</v>
      </c>
      <c r="G194">
        <v>18.8</v>
      </c>
    </row>
    <row r="195" spans="1:7" x14ac:dyDescent="0.3">
      <c r="A195">
        <v>169</v>
      </c>
      <c r="B195">
        <v>24.00829305266943</v>
      </c>
      <c r="C195">
        <v>-0.2082930526694291</v>
      </c>
      <c r="D195">
        <v>-3.3543698052318001E-2</v>
      </c>
      <c r="F195">
        <v>33.300395256917</v>
      </c>
      <c r="G195">
        <v>18.8</v>
      </c>
    </row>
    <row r="196" spans="1:7" x14ac:dyDescent="0.3">
      <c r="A196">
        <v>170</v>
      </c>
      <c r="B196">
        <v>23.799282194842672</v>
      </c>
      <c r="C196">
        <v>-1.4992821948426709</v>
      </c>
      <c r="D196">
        <v>-0.24144573520094351</v>
      </c>
      <c r="F196">
        <v>33.498023715415023</v>
      </c>
      <c r="G196">
        <v>18.899999999999999</v>
      </c>
    </row>
    <row r="197" spans="1:7" x14ac:dyDescent="0.3">
      <c r="A197">
        <v>171</v>
      </c>
      <c r="B197">
        <v>20.844628704655321</v>
      </c>
      <c r="C197">
        <v>-3.4446287046553223</v>
      </c>
      <c r="D197">
        <v>-0.55472606354606413</v>
      </c>
      <c r="F197">
        <v>33.695652173913047</v>
      </c>
      <c r="G197">
        <v>18.899999999999999</v>
      </c>
    </row>
    <row r="198" spans="1:7" x14ac:dyDescent="0.3">
      <c r="A198">
        <v>172</v>
      </c>
      <c r="B198">
        <v>23.124747153674498</v>
      </c>
      <c r="C198">
        <v>-4.0247471536744968</v>
      </c>
      <c r="D198">
        <v>-0.64814885340435613</v>
      </c>
      <c r="F198">
        <v>33.89328063241107</v>
      </c>
      <c r="G198">
        <v>18.899999999999999</v>
      </c>
    </row>
    <row r="199" spans="1:7" x14ac:dyDescent="0.3">
      <c r="A199">
        <v>173</v>
      </c>
      <c r="B199">
        <v>20.59761587267824</v>
      </c>
      <c r="C199">
        <v>2.5023841273217613</v>
      </c>
      <c r="D199">
        <v>0.40298616061386333</v>
      </c>
      <c r="F199">
        <v>34.090909090909093</v>
      </c>
      <c r="G199">
        <v>18.899999999999999</v>
      </c>
    </row>
    <row r="200" spans="1:7" x14ac:dyDescent="0.3">
      <c r="A200">
        <v>174</v>
      </c>
      <c r="B200">
        <v>25.965394721410892</v>
      </c>
      <c r="C200">
        <v>-2.3653947214108904</v>
      </c>
      <c r="D200">
        <v>-0.3809252651142262</v>
      </c>
      <c r="F200">
        <v>34.288537549407117</v>
      </c>
      <c r="G200">
        <v>19</v>
      </c>
    </row>
    <row r="201" spans="1:7" x14ac:dyDescent="0.3">
      <c r="A201">
        <v>175</v>
      </c>
      <c r="B201">
        <v>25.395365109156096</v>
      </c>
      <c r="C201">
        <v>-2.7953651091560943</v>
      </c>
      <c r="D201">
        <v>-0.45016807793551061</v>
      </c>
      <c r="F201">
        <v>34.48616600790514</v>
      </c>
      <c r="G201">
        <v>19</v>
      </c>
    </row>
    <row r="202" spans="1:7" x14ac:dyDescent="0.3">
      <c r="A202">
        <v>176</v>
      </c>
      <c r="B202">
        <v>29.490077823853039</v>
      </c>
      <c r="C202">
        <v>-9.0077823853039973E-2</v>
      </c>
      <c r="D202">
        <v>-1.4506212693188537E-2</v>
      </c>
      <c r="F202">
        <v>34.683794466403164</v>
      </c>
      <c r="G202">
        <v>19.100000000000001</v>
      </c>
    </row>
    <row r="203" spans="1:7" x14ac:dyDescent="0.3">
      <c r="A203">
        <v>177</v>
      </c>
      <c r="B203">
        <v>24.94884191288984</v>
      </c>
      <c r="C203">
        <v>-1.7488419128898407</v>
      </c>
      <c r="D203">
        <v>-0.28163505366794633</v>
      </c>
      <c r="F203">
        <v>34.881422924901187</v>
      </c>
      <c r="G203">
        <v>19.100000000000001</v>
      </c>
    </row>
    <row r="204" spans="1:7" x14ac:dyDescent="0.3">
      <c r="A204">
        <v>178</v>
      </c>
      <c r="B204">
        <v>28.578030444245368</v>
      </c>
      <c r="C204">
        <v>-3.9780304442453662</v>
      </c>
      <c r="D204">
        <v>-0.64062555305897395</v>
      </c>
      <c r="F204">
        <v>35.079051383399211</v>
      </c>
      <c r="G204">
        <v>19.100000000000001</v>
      </c>
    </row>
    <row r="205" spans="1:7" x14ac:dyDescent="0.3">
      <c r="A205">
        <v>179</v>
      </c>
      <c r="B205">
        <v>27.979499351377832</v>
      </c>
      <c r="C205">
        <v>1.9205006486221663</v>
      </c>
      <c r="D205">
        <v>0.30927912880945435</v>
      </c>
      <c r="F205">
        <v>35.276679841897234</v>
      </c>
      <c r="G205">
        <v>19.100000000000001</v>
      </c>
    </row>
    <row r="206" spans="1:7" x14ac:dyDescent="0.3">
      <c r="A206">
        <v>180</v>
      </c>
      <c r="B206">
        <v>29.765592136442855</v>
      </c>
      <c r="C206">
        <v>7.4344078635571478</v>
      </c>
      <c r="D206">
        <v>1.1972436400397541</v>
      </c>
      <c r="F206">
        <v>35.474308300395258</v>
      </c>
      <c r="G206">
        <v>19.2</v>
      </c>
    </row>
    <row r="207" spans="1:7" x14ac:dyDescent="0.3">
      <c r="A207">
        <v>181</v>
      </c>
      <c r="B207">
        <v>27.371467764972717</v>
      </c>
      <c r="C207">
        <v>12.42853223502728</v>
      </c>
      <c r="D207">
        <v>2.001501860875285</v>
      </c>
      <c r="F207">
        <v>35.671936758893281</v>
      </c>
      <c r="G207">
        <v>19.2</v>
      </c>
    </row>
    <row r="208" spans="1:7" x14ac:dyDescent="0.3">
      <c r="A208">
        <v>182</v>
      </c>
      <c r="B208">
        <v>25.575874486370115</v>
      </c>
      <c r="C208">
        <v>10.624125513629888</v>
      </c>
      <c r="D208">
        <v>1.7109186011340896</v>
      </c>
      <c r="F208">
        <v>35.869565217391305</v>
      </c>
      <c r="G208">
        <v>19.3</v>
      </c>
    </row>
    <row r="209" spans="1:7" x14ac:dyDescent="0.3">
      <c r="A209">
        <v>183</v>
      </c>
      <c r="B209">
        <v>29.974602994269613</v>
      </c>
      <c r="C209">
        <v>7.9253970057303853</v>
      </c>
      <c r="D209">
        <v>1.2763129672254465</v>
      </c>
      <c r="F209">
        <v>36.067193675889328</v>
      </c>
      <c r="G209">
        <v>19.3</v>
      </c>
    </row>
    <row r="210" spans="1:7" x14ac:dyDescent="0.3">
      <c r="A210">
        <v>184</v>
      </c>
      <c r="B210">
        <v>29.157560550037743</v>
      </c>
      <c r="C210">
        <v>3.3424394499622565</v>
      </c>
      <c r="D210">
        <v>0.53826941528206418</v>
      </c>
      <c r="F210">
        <v>36.264822134387352</v>
      </c>
      <c r="G210">
        <v>19.3</v>
      </c>
    </row>
    <row r="211" spans="1:7" x14ac:dyDescent="0.3">
      <c r="A211">
        <v>185</v>
      </c>
      <c r="B211">
        <v>21.272150913846414</v>
      </c>
      <c r="C211">
        <v>5.127849086153585</v>
      </c>
      <c r="D211">
        <v>0.82579336756264221</v>
      </c>
      <c r="F211">
        <v>36.462450592885375</v>
      </c>
      <c r="G211">
        <v>19.3</v>
      </c>
    </row>
    <row r="212" spans="1:7" x14ac:dyDescent="0.3">
      <c r="A212">
        <v>186</v>
      </c>
      <c r="B212">
        <v>22.060691877465548</v>
      </c>
      <c r="C212">
        <v>7.5393081225344538</v>
      </c>
      <c r="D212">
        <v>1.214136870839579</v>
      </c>
      <c r="F212">
        <v>36.660079051383406</v>
      </c>
      <c r="G212">
        <v>19.3</v>
      </c>
    </row>
    <row r="213" spans="1:7" x14ac:dyDescent="0.3">
      <c r="A213">
        <v>187</v>
      </c>
      <c r="B213">
        <v>30.326121255160068</v>
      </c>
      <c r="C213">
        <v>19.673878744839932</v>
      </c>
      <c r="D213">
        <v>3.1682988927248341</v>
      </c>
      <c r="F213">
        <v>36.857707509881429</v>
      </c>
      <c r="G213">
        <v>19.399999999999999</v>
      </c>
    </row>
    <row r="214" spans="1:7" x14ac:dyDescent="0.3">
      <c r="A214">
        <v>188</v>
      </c>
      <c r="B214">
        <v>28.20751119627975</v>
      </c>
      <c r="C214">
        <v>3.79248880372025</v>
      </c>
      <c r="D214">
        <v>0.61074576260920022</v>
      </c>
      <c r="F214">
        <v>37.055335968379453</v>
      </c>
      <c r="G214">
        <v>19.399999999999999</v>
      </c>
    </row>
    <row r="215" spans="1:7" x14ac:dyDescent="0.3">
      <c r="A215">
        <v>189</v>
      </c>
      <c r="B215">
        <v>30.221615826246691</v>
      </c>
      <c r="C215">
        <v>-0.42161582624668981</v>
      </c>
      <c r="D215">
        <v>-6.7897386823277464E-2</v>
      </c>
      <c r="F215">
        <v>37.252964426877476</v>
      </c>
      <c r="G215">
        <v>19.399999999999999</v>
      </c>
    </row>
    <row r="216" spans="1:7" x14ac:dyDescent="0.3">
      <c r="A216">
        <v>190</v>
      </c>
      <c r="B216">
        <v>29.43307486262756</v>
      </c>
      <c r="C216">
        <v>5.4669251373724386</v>
      </c>
      <c r="D216">
        <v>0.88039847576521102</v>
      </c>
      <c r="F216">
        <v>37.450592885375499</v>
      </c>
      <c r="G216">
        <v>19.399999999999999</v>
      </c>
    </row>
    <row r="217" spans="1:7" x14ac:dyDescent="0.3">
      <c r="A217">
        <v>191</v>
      </c>
      <c r="B217">
        <v>29.708589175217377</v>
      </c>
      <c r="C217">
        <v>7.2914108247826235</v>
      </c>
      <c r="D217">
        <v>1.1742152700122586</v>
      </c>
      <c r="F217">
        <v>37.648221343873523</v>
      </c>
      <c r="G217">
        <v>19.399999999999999</v>
      </c>
    </row>
    <row r="218" spans="1:7" x14ac:dyDescent="0.3">
      <c r="A218">
        <v>192</v>
      </c>
      <c r="B218">
        <v>30.098109410258154</v>
      </c>
      <c r="C218">
        <v>0.40189058974184633</v>
      </c>
      <c r="D218">
        <v>6.4720817231304031E-2</v>
      </c>
      <c r="F218">
        <v>37.845849802371546</v>
      </c>
      <c r="G218">
        <v>19.399999999999999</v>
      </c>
    </row>
    <row r="219" spans="1:7" x14ac:dyDescent="0.3">
      <c r="A219">
        <v>193</v>
      </c>
      <c r="B219">
        <v>31.827199234097698</v>
      </c>
      <c r="C219">
        <v>4.5728007659023007</v>
      </c>
      <c r="D219">
        <v>0.73640789348970892</v>
      </c>
      <c r="F219">
        <v>38.04347826086957</v>
      </c>
      <c r="G219">
        <v>19.5</v>
      </c>
    </row>
    <row r="220" spans="1:7" x14ac:dyDescent="0.3">
      <c r="A220">
        <v>194</v>
      </c>
      <c r="B220">
        <v>29.775092629980435</v>
      </c>
      <c r="C220">
        <v>1.3249073700195666</v>
      </c>
      <c r="D220">
        <v>0.2133642586618533</v>
      </c>
      <c r="F220">
        <v>38.241106719367593</v>
      </c>
      <c r="G220">
        <v>19.5</v>
      </c>
    </row>
    <row r="221" spans="1:7" x14ac:dyDescent="0.3">
      <c r="A221">
        <v>195</v>
      </c>
      <c r="B221">
        <v>30.39262470992313</v>
      </c>
      <c r="C221">
        <v>-1.2926247099231283</v>
      </c>
      <c r="D221">
        <v>-0.20816543043055782</v>
      </c>
      <c r="F221">
        <v>38.438735177865617</v>
      </c>
      <c r="G221">
        <v>19.5</v>
      </c>
    </row>
    <row r="222" spans="1:7" x14ac:dyDescent="0.3">
      <c r="A222">
        <v>196</v>
      </c>
      <c r="B222">
        <v>31.732194298721897</v>
      </c>
      <c r="C222">
        <v>18.267805701278103</v>
      </c>
      <c r="D222">
        <v>2.9418636419649604</v>
      </c>
      <c r="F222">
        <v>38.63636363636364</v>
      </c>
      <c r="G222">
        <v>19.5</v>
      </c>
    </row>
    <row r="223" spans="1:7" x14ac:dyDescent="0.3">
      <c r="A223">
        <v>197</v>
      </c>
      <c r="B223">
        <v>30.677639516050526</v>
      </c>
      <c r="C223">
        <v>2.6223604839494712</v>
      </c>
      <c r="D223">
        <v>0.42230725955864723</v>
      </c>
      <c r="F223">
        <v>38.833992094861664</v>
      </c>
      <c r="G223">
        <v>19.600000000000001</v>
      </c>
    </row>
    <row r="224" spans="1:7" x14ac:dyDescent="0.3">
      <c r="A224">
        <v>198</v>
      </c>
      <c r="B224">
        <v>26.373915943526828</v>
      </c>
      <c r="C224">
        <v>3.9260840564731723</v>
      </c>
      <c r="D224">
        <v>0.63226006067212759</v>
      </c>
      <c r="F224">
        <v>39.031620553359687</v>
      </c>
      <c r="G224">
        <v>19.600000000000001</v>
      </c>
    </row>
    <row r="225" spans="1:7" x14ac:dyDescent="0.3">
      <c r="A225">
        <v>199</v>
      </c>
      <c r="B225">
        <v>28.264514157505229</v>
      </c>
      <c r="C225">
        <v>6.3354858424947729</v>
      </c>
      <c r="D225">
        <v>1.0202722625254934</v>
      </c>
      <c r="F225">
        <v>39.229249011857711</v>
      </c>
      <c r="G225">
        <v>19.600000000000001</v>
      </c>
    </row>
    <row r="226" spans="1:7" x14ac:dyDescent="0.3">
      <c r="A226">
        <v>200</v>
      </c>
      <c r="B226">
        <v>30.221615826246691</v>
      </c>
      <c r="C226">
        <v>4.6783841737533081</v>
      </c>
      <c r="D226">
        <v>0.75341113919041747</v>
      </c>
      <c r="F226">
        <v>39.426877470355734</v>
      </c>
      <c r="G226">
        <v>19.600000000000001</v>
      </c>
    </row>
    <row r="227" spans="1:7" x14ac:dyDescent="0.3">
      <c r="A227">
        <v>201</v>
      </c>
      <c r="B227">
        <v>30.326121255160068</v>
      </c>
      <c r="C227">
        <v>2.5738787448399307</v>
      </c>
      <c r="D227">
        <v>0.41449971726714974</v>
      </c>
      <c r="F227">
        <v>39.624505928853758</v>
      </c>
      <c r="G227">
        <v>19.600000000000001</v>
      </c>
    </row>
    <row r="228" spans="1:7" x14ac:dyDescent="0.3">
      <c r="A228">
        <v>202</v>
      </c>
      <c r="B228">
        <v>27.494974180961258</v>
      </c>
      <c r="C228">
        <v>-3.3949741809612561</v>
      </c>
      <c r="D228">
        <v>-0.54672965498428272</v>
      </c>
      <c r="F228">
        <v>39.822134387351781</v>
      </c>
      <c r="G228">
        <v>19.7</v>
      </c>
    </row>
    <row r="229" spans="1:7" x14ac:dyDescent="0.3">
      <c r="A229">
        <v>203</v>
      </c>
      <c r="B229">
        <v>31.599187389195777</v>
      </c>
      <c r="C229">
        <v>10.700812610804221</v>
      </c>
      <c r="D229">
        <v>1.7232683593192895</v>
      </c>
      <c r="F229">
        <v>40.019762845849804</v>
      </c>
      <c r="G229">
        <v>19.7</v>
      </c>
    </row>
    <row r="230" spans="1:7" x14ac:dyDescent="0.3">
      <c r="A230">
        <v>204</v>
      </c>
      <c r="B230">
        <v>30.934152841565183</v>
      </c>
      <c r="C230">
        <v>17.565847158434817</v>
      </c>
      <c r="D230">
        <v>2.8288196152697953</v>
      </c>
      <c r="F230">
        <v>40.217391304347828</v>
      </c>
      <c r="G230">
        <v>19.8</v>
      </c>
    </row>
    <row r="231" spans="1:7" x14ac:dyDescent="0.3">
      <c r="A231">
        <v>205</v>
      </c>
      <c r="B231">
        <v>31.817698740560118</v>
      </c>
      <c r="C231">
        <v>18.182301259439882</v>
      </c>
      <c r="D231">
        <v>2.9280939307701028</v>
      </c>
      <c r="F231">
        <v>40.415019762845851</v>
      </c>
      <c r="G231">
        <v>19.8</v>
      </c>
    </row>
    <row r="232" spans="1:7" x14ac:dyDescent="0.3">
      <c r="A232">
        <v>206</v>
      </c>
      <c r="B232">
        <v>24.226804404033768</v>
      </c>
      <c r="C232">
        <v>-1.6268044040337664</v>
      </c>
      <c r="D232">
        <v>-0.26198202493912953</v>
      </c>
      <c r="F232">
        <v>40.612648221343875</v>
      </c>
      <c r="G232">
        <v>19.8</v>
      </c>
    </row>
    <row r="233" spans="1:7" x14ac:dyDescent="0.3">
      <c r="A233">
        <v>207</v>
      </c>
      <c r="B233">
        <v>24.131799468657967</v>
      </c>
      <c r="C233">
        <v>0.26820053134203192</v>
      </c>
      <c r="D233">
        <v>4.3191251582865513E-2</v>
      </c>
      <c r="F233">
        <v>40.810276679841898</v>
      </c>
      <c r="G233">
        <v>19.899999999999999</v>
      </c>
    </row>
    <row r="234" spans="1:7" x14ac:dyDescent="0.3">
      <c r="A234">
        <v>208</v>
      </c>
      <c r="B234">
        <v>17.395949550513812</v>
      </c>
      <c r="C234">
        <v>5.1040504494861878</v>
      </c>
      <c r="D234">
        <v>0.82196081399353715</v>
      </c>
      <c r="F234">
        <v>41.007905138339922</v>
      </c>
      <c r="G234">
        <v>19.899999999999999</v>
      </c>
    </row>
    <row r="235" spans="1:7" x14ac:dyDescent="0.3">
      <c r="A235">
        <v>209</v>
      </c>
      <c r="B235">
        <v>20.626117353290979</v>
      </c>
      <c r="C235">
        <v>3.7738826467090192</v>
      </c>
      <c r="D235">
        <v>0.60774941057200937</v>
      </c>
      <c r="F235">
        <v>41.205533596837945</v>
      </c>
      <c r="G235">
        <v>19.899999999999999</v>
      </c>
    </row>
    <row r="236" spans="1:7" x14ac:dyDescent="0.3">
      <c r="A236">
        <v>210</v>
      </c>
      <c r="B236">
        <v>12.617201301111116</v>
      </c>
      <c r="C236">
        <v>7.3827986988888838</v>
      </c>
      <c r="D236">
        <v>1.1889324543608346</v>
      </c>
      <c r="F236">
        <v>41.403162055335969</v>
      </c>
      <c r="G236">
        <v>19.899999999999999</v>
      </c>
    </row>
    <row r="237" spans="1:7" x14ac:dyDescent="0.3">
      <c r="A237">
        <v>211</v>
      </c>
      <c r="B237">
        <v>18.146488539982624</v>
      </c>
      <c r="C237">
        <v>3.5535114600173756</v>
      </c>
      <c r="D237">
        <v>0.57226063909796965</v>
      </c>
      <c r="F237">
        <v>41.600790513833992</v>
      </c>
      <c r="G237">
        <v>20</v>
      </c>
    </row>
    <row r="238" spans="1:7" x14ac:dyDescent="0.3">
      <c r="A238">
        <v>212</v>
      </c>
      <c r="B238">
        <v>11.771657376266504</v>
      </c>
      <c r="C238">
        <v>7.5283426237334972</v>
      </c>
      <c r="D238">
        <v>1.2123709771813007</v>
      </c>
      <c r="F238">
        <v>41.798418972332016</v>
      </c>
      <c r="G238">
        <v>20</v>
      </c>
    </row>
    <row r="239" spans="1:7" x14ac:dyDescent="0.3">
      <c r="A239">
        <v>213</v>
      </c>
      <c r="B239">
        <v>19.324549738642531</v>
      </c>
      <c r="C239">
        <v>3.0754502613574672</v>
      </c>
      <c r="D239">
        <v>0.49527323940861478</v>
      </c>
      <c r="F239">
        <v>41.996047430830039</v>
      </c>
      <c r="G239">
        <v>20</v>
      </c>
    </row>
    <row r="240" spans="1:7" x14ac:dyDescent="0.3">
      <c r="A240">
        <v>214</v>
      </c>
      <c r="B240">
        <v>25.642377941133173</v>
      </c>
      <c r="C240">
        <v>2.4576220588668285</v>
      </c>
      <c r="D240">
        <v>0.39577763738561922</v>
      </c>
      <c r="F240">
        <v>42.193675889328063</v>
      </c>
      <c r="G240">
        <v>20</v>
      </c>
    </row>
    <row r="241" spans="1:7" x14ac:dyDescent="0.3">
      <c r="A241">
        <v>215</v>
      </c>
      <c r="B241">
        <v>6.47988247583449</v>
      </c>
      <c r="C241">
        <v>17.220117524165509</v>
      </c>
      <c r="D241">
        <v>2.7731430081480348</v>
      </c>
      <c r="F241">
        <v>42.391304347826093</v>
      </c>
      <c r="G241">
        <v>20</v>
      </c>
    </row>
    <row r="242" spans="1:7" x14ac:dyDescent="0.3">
      <c r="A242">
        <v>216</v>
      </c>
      <c r="B242">
        <v>25.556873499294952</v>
      </c>
      <c r="C242">
        <v>-0.55687349929495156</v>
      </c>
      <c r="D242">
        <v>-8.9679402525887297E-2</v>
      </c>
      <c r="F242">
        <v>42.588932806324117</v>
      </c>
      <c r="G242">
        <v>20.100000000000001</v>
      </c>
    </row>
    <row r="243" spans="1:7" x14ac:dyDescent="0.3">
      <c r="A243">
        <v>217</v>
      </c>
      <c r="B243">
        <v>21.718674110112673</v>
      </c>
      <c r="C243">
        <v>1.5813258898873279</v>
      </c>
      <c r="D243">
        <v>0.25465812466091298</v>
      </c>
      <c r="F243">
        <v>42.78656126482214</v>
      </c>
      <c r="G243">
        <v>20.100000000000001</v>
      </c>
    </row>
    <row r="244" spans="1:7" x14ac:dyDescent="0.3">
      <c r="A244">
        <v>218</v>
      </c>
      <c r="B244">
        <v>25.347862641468197</v>
      </c>
      <c r="C244">
        <v>3.3521373585318024</v>
      </c>
      <c r="D244">
        <v>0.53983117508454836</v>
      </c>
      <c r="F244">
        <v>42.984189723320164</v>
      </c>
      <c r="G244">
        <v>20.100000000000001</v>
      </c>
    </row>
    <row r="245" spans="1:7" x14ac:dyDescent="0.3">
      <c r="A245">
        <v>219</v>
      </c>
      <c r="B245">
        <v>17.528956460039929</v>
      </c>
      <c r="C245">
        <v>3.9710435399600712</v>
      </c>
      <c r="D245">
        <v>0.63950037579231622</v>
      </c>
      <c r="F245">
        <v>43.181818181818187</v>
      </c>
      <c r="G245">
        <v>20.100000000000001</v>
      </c>
    </row>
    <row r="246" spans="1:7" x14ac:dyDescent="0.3">
      <c r="A246">
        <v>220</v>
      </c>
      <c r="B246">
        <v>24.578322664924222</v>
      </c>
      <c r="C246">
        <v>-1.5783226649242224</v>
      </c>
      <c r="D246">
        <v>-0.25417448264763148</v>
      </c>
      <c r="F246">
        <v>43.37944664031621</v>
      </c>
      <c r="G246">
        <v>20.100000000000001</v>
      </c>
    </row>
    <row r="247" spans="1:7" x14ac:dyDescent="0.3">
      <c r="A247">
        <v>221</v>
      </c>
      <c r="B247">
        <v>25.328861654393037</v>
      </c>
      <c r="C247">
        <v>1.3711383456069619</v>
      </c>
      <c r="D247">
        <v>0.22080933599829619</v>
      </c>
      <c r="F247">
        <v>43.577075098814234</v>
      </c>
      <c r="G247">
        <v>20.2</v>
      </c>
    </row>
    <row r="248" spans="1:7" x14ac:dyDescent="0.3">
      <c r="A248">
        <v>222</v>
      </c>
      <c r="B248">
        <v>14.165781747736641</v>
      </c>
      <c r="C248">
        <v>7.5342182522633578</v>
      </c>
      <c r="D248">
        <v>1.2133171936140976</v>
      </c>
      <c r="F248">
        <v>43.774703557312257</v>
      </c>
      <c r="G248">
        <v>20.2</v>
      </c>
    </row>
    <row r="249" spans="1:7" x14ac:dyDescent="0.3">
      <c r="A249">
        <v>223</v>
      </c>
      <c r="B249">
        <v>25.119850796566279</v>
      </c>
      <c r="C249">
        <v>2.3801492034337208</v>
      </c>
      <c r="D249">
        <v>0.38330133999310201</v>
      </c>
      <c r="F249">
        <v>43.972332015810281</v>
      </c>
      <c r="G249">
        <v>20.3</v>
      </c>
    </row>
    <row r="250" spans="1:7" x14ac:dyDescent="0.3">
      <c r="A250">
        <v>224</v>
      </c>
      <c r="B250">
        <v>27.333465790822398</v>
      </c>
      <c r="C250">
        <v>2.7665342091776033</v>
      </c>
      <c r="D250">
        <v>0.44552512421688656</v>
      </c>
      <c r="F250">
        <v>44.169960474308304</v>
      </c>
      <c r="G250">
        <v>20.3</v>
      </c>
    </row>
    <row r="251" spans="1:7" x14ac:dyDescent="0.3">
      <c r="A251">
        <v>225</v>
      </c>
      <c r="B251">
        <v>30.620636554825047</v>
      </c>
      <c r="C251">
        <v>14.17936344517495</v>
      </c>
      <c r="D251">
        <v>2.283457272739041</v>
      </c>
      <c r="F251">
        <v>44.367588932806328</v>
      </c>
      <c r="G251">
        <v>20.3</v>
      </c>
    </row>
    <row r="252" spans="1:7" x14ac:dyDescent="0.3">
      <c r="A252">
        <v>226</v>
      </c>
      <c r="B252">
        <v>30.155112371483632</v>
      </c>
      <c r="C252">
        <v>19.844887628516368</v>
      </c>
      <c r="D252">
        <v>3.195838315114548</v>
      </c>
      <c r="F252">
        <v>44.565217391304351</v>
      </c>
      <c r="G252">
        <v>20.3</v>
      </c>
    </row>
    <row r="253" spans="1:7" x14ac:dyDescent="0.3">
      <c r="A253">
        <v>227</v>
      </c>
      <c r="B253">
        <v>31.580186402120617</v>
      </c>
      <c r="C253">
        <v>6.0198135978793843</v>
      </c>
      <c r="D253">
        <v>0.96943612410814051</v>
      </c>
      <c r="F253">
        <v>44.762845849802375</v>
      </c>
      <c r="G253">
        <v>20.399999999999999</v>
      </c>
    </row>
    <row r="254" spans="1:7" x14ac:dyDescent="0.3">
      <c r="A254">
        <v>228</v>
      </c>
      <c r="B254">
        <v>28.511526989482306</v>
      </c>
      <c r="C254">
        <v>3.0884730105176956</v>
      </c>
      <c r="D254">
        <v>0.49737043449046442</v>
      </c>
      <c r="F254">
        <v>44.960474308300398</v>
      </c>
      <c r="G254">
        <v>20.399999999999999</v>
      </c>
    </row>
    <row r="255" spans="1:7" x14ac:dyDescent="0.3">
      <c r="A255">
        <v>229</v>
      </c>
      <c r="B255">
        <v>30.829647412651806</v>
      </c>
      <c r="C255">
        <v>15.870352587348197</v>
      </c>
      <c r="D255">
        <v>2.5557756648691337</v>
      </c>
      <c r="F255">
        <v>45.158102766798422</v>
      </c>
      <c r="G255">
        <v>20.399999999999999</v>
      </c>
    </row>
    <row r="256" spans="1:7" x14ac:dyDescent="0.3">
      <c r="A256">
        <v>230</v>
      </c>
      <c r="B256">
        <v>30.981655309253085</v>
      </c>
      <c r="C256">
        <v>0.51834469074691469</v>
      </c>
      <c r="D256">
        <v>8.3474689004779057E-2</v>
      </c>
      <c r="F256">
        <v>45.355731225296445</v>
      </c>
      <c r="G256">
        <v>20.399999999999999</v>
      </c>
    </row>
    <row r="257" spans="1:7" x14ac:dyDescent="0.3">
      <c r="A257">
        <v>231</v>
      </c>
      <c r="B257">
        <v>23.485765908102536</v>
      </c>
      <c r="C257">
        <v>0.81423409189746465</v>
      </c>
      <c r="D257">
        <v>0.13112498075419732</v>
      </c>
      <c r="F257">
        <v>45.553359683794469</v>
      </c>
      <c r="G257">
        <v>20.5</v>
      </c>
    </row>
    <row r="258" spans="1:7" x14ac:dyDescent="0.3">
      <c r="A258">
        <v>232</v>
      </c>
      <c r="B258">
        <v>29.566081772153677</v>
      </c>
      <c r="C258">
        <v>2.1339182278463227</v>
      </c>
      <c r="D258">
        <v>0.34364808516592549</v>
      </c>
      <c r="F258">
        <v>45.750988142292492</v>
      </c>
      <c r="G258">
        <v>20.5</v>
      </c>
    </row>
    <row r="259" spans="1:7" x14ac:dyDescent="0.3">
      <c r="A259">
        <v>233</v>
      </c>
      <c r="B259">
        <v>32.207218975600895</v>
      </c>
      <c r="C259">
        <v>9.4927810243991075</v>
      </c>
      <c r="D259">
        <v>1.5287258805725503</v>
      </c>
      <c r="F259">
        <v>45.948616600790515</v>
      </c>
      <c r="G259">
        <v>20.5</v>
      </c>
    </row>
    <row r="260" spans="1:7" x14ac:dyDescent="0.3">
      <c r="A260">
        <v>234</v>
      </c>
      <c r="B260">
        <v>30.801145932039066</v>
      </c>
      <c r="C260">
        <v>17.498854067960931</v>
      </c>
      <c r="D260">
        <v>2.8180309885266173</v>
      </c>
      <c r="F260">
        <v>46.146245059288539</v>
      </c>
      <c r="G260">
        <v>20.6</v>
      </c>
    </row>
    <row r="261" spans="1:7" x14ac:dyDescent="0.3">
      <c r="A261">
        <v>235</v>
      </c>
      <c r="B261">
        <v>26.905943581631302</v>
      </c>
      <c r="C261">
        <v>2.094056418368698</v>
      </c>
      <c r="D261">
        <v>0.33722870399213989</v>
      </c>
      <c r="F261">
        <v>46.343873517786562</v>
      </c>
      <c r="G261">
        <v>20.6</v>
      </c>
    </row>
    <row r="262" spans="1:7" x14ac:dyDescent="0.3">
      <c r="A262">
        <v>236</v>
      </c>
      <c r="B262">
        <v>24.217303910496184</v>
      </c>
      <c r="C262">
        <v>-0.21730391049618447</v>
      </c>
      <c r="D262">
        <v>-3.4994814593457498E-2</v>
      </c>
      <c r="F262">
        <v>46.541501976284586</v>
      </c>
      <c r="G262">
        <v>20.6</v>
      </c>
    </row>
    <row r="263" spans="1:7" x14ac:dyDescent="0.3">
      <c r="A263">
        <v>237</v>
      </c>
      <c r="B263">
        <v>25.490370044531897</v>
      </c>
      <c r="C263">
        <v>-0.39037004453189539</v>
      </c>
      <c r="D263">
        <v>-6.2865538406743443E-2</v>
      </c>
      <c r="F263">
        <v>46.739130434782609</v>
      </c>
      <c r="G263">
        <v>20.6</v>
      </c>
    </row>
    <row r="264" spans="1:7" x14ac:dyDescent="0.3">
      <c r="A264">
        <v>238</v>
      </c>
      <c r="B264">
        <v>30.060107436107831</v>
      </c>
      <c r="C264">
        <v>1.4398925638921689</v>
      </c>
      <c r="D264">
        <v>0.23188157632712897</v>
      </c>
      <c r="F264">
        <v>46.936758893280633</v>
      </c>
      <c r="G264">
        <v>20.6</v>
      </c>
    </row>
    <row r="265" spans="1:7" x14ac:dyDescent="0.3">
      <c r="A265">
        <v>239</v>
      </c>
      <c r="B265">
        <v>28.511526989482306</v>
      </c>
      <c r="C265">
        <v>-4.8115269894823065</v>
      </c>
      <c r="D265">
        <v>-0.77485257639349525</v>
      </c>
      <c r="F265">
        <v>47.134387351778656</v>
      </c>
      <c r="G265">
        <v>20.6</v>
      </c>
    </row>
    <row r="266" spans="1:7" x14ac:dyDescent="0.3">
      <c r="A266">
        <v>240</v>
      </c>
      <c r="B266">
        <v>27.551977142186736</v>
      </c>
      <c r="C266">
        <v>-4.2519771421867354</v>
      </c>
      <c r="D266">
        <v>-0.68474217241045332</v>
      </c>
      <c r="F266">
        <v>47.33201581027668</v>
      </c>
      <c r="G266">
        <v>20.7</v>
      </c>
    </row>
    <row r="267" spans="1:7" x14ac:dyDescent="0.3">
      <c r="A267">
        <v>241</v>
      </c>
      <c r="B267">
        <v>23.74227923361719</v>
      </c>
      <c r="C267">
        <v>-1.7422792336171895</v>
      </c>
      <c r="D267">
        <v>-0.28057819397380479</v>
      </c>
      <c r="F267">
        <v>47.529644268774703</v>
      </c>
      <c r="G267">
        <v>20.7</v>
      </c>
    </row>
    <row r="268" spans="1:7" x14ac:dyDescent="0.3">
      <c r="A268">
        <v>242</v>
      </c>
      <c r="B268">
        <v>22.77322889278404</v>
      </c>
      <c r="C268">
        <v>-2.6732288927840386</v>
      </c>
      <c r="D268">
        <v>-0.43049915326072186</v>
      </c>
      <c r="F268">
        <v>47.727272727272727</v>
      </c>
      <c r="G268">
        <v>20.8</v>
      </c>
    </row>
    <row r="269" spans="1:7" x14ac:dyDescent="0.3">
      <c r="A269">
        <v>243</v>
      </c>
      <c r="B269">
        <v>23.894287130218469</v>
      </c>
      <c r="C269">
        <v>-1.6942871302184699</v>
      </c>
      <c r="D269">
        <v>-0.27284950305170691</v>
      </c>
      <c r="F269">
        <v>47.924901185770757</v>
      </c>
      <c r="G269">
        <v>20.8</v>
      </c>
    </row>
    <row r="270" spans="1:7" x14ac:dyDescent="0.3">
      <c r="A270">
        <v>244</v>
      </c>
      <c r="B270">
        <v>29.623084733379155</v>
      </c>
      <c r="C270">
        <v>-5.9230847333791559</v>
      </c>
      <c r="D270">
        <v>-0.9538588219266384</v>
      </c>
      <c r="F270">
        <v>48.122529644268781</v>
      </c>
      <c r="G270">
        <v>20.8</v>
      </c>
    </row>
    <row r="271" spans="1:7" x14ac:dyDescent="0.3">
      <c r="A271">
        <v>245</v>
      </c>
      <c r="B271">
        <v>22.678223957408242</v>
      </c>
      <c r="C271">
        <v>-5.0782239574082411</v>
      </c>
      <c r="D271">
        <v>-0.81780169278948955</v>
      </c>
      <c r="F271">
        <v>48.320158102766804</v>
      </c>
      <c r="G271">
        <v>20.9</v>
      </c>
    </row>
    <row r="272" spans="1:7" x14ac:dyDescent="0.3">
      <c r="A272">
        <v>246</v>
      </c>
      <c r="B272">
        <v>17.015929809010615</v>
      </c>
      <c r="C272">
        <v>1.4840701909893852</v>
      </c>
      <c r="D272">
        <v>0.23899598060046179</v>
      </c>
      <c r="F272">
        <v>48.517786561264828</v>
      </c>
      <c r="G272">
        <v>20.9</v>
      </c>
    </row>
    <row r="273" spans="1:7" x14ac:dyDescent="0.3">
      <c r="A273">
        <v>247</v>
      </c>
      <c r="B273">
        <v>25.851388798959931</v>
      </c>
      <c r="C273">
        <v>-1.5513887989599304</v>
      </c>
      <c r="D273">
        <v>-0.24983702897018381</v>
      </c>
      <c r="F273">
        <v>48.715415019762851</v>
      </c>
      <c r="G273">
        <v>21</v>
      </c>
    </row>
    <row r="274" spans="1:7" x14ac:dyDescent="0.3">
      <c r="A274">
        <v>248</v>
      </c>
      <c r="B274">
        <v>24.910839938739521</v>
      </c>
      <c r="C274">
        <v>-4.410839938739521</v>
      </c>
      <c r="D274">
        <v>-0.71032557815068509</v>
      </c>
      <c r="F274">
        <v>48.913043478260875</v>
      </c>
      <c r="G274">
        <v>21</v>
      </c>
    </row>
    <row r="275" spans="1:7" x14ac:dyDescent="0.3">
      <c r="A275">
        <v>249</v>
      </c>
      <c r="B275">
        <v>25.509371031607056</v>
      </c>
      <c r="C275">
        <v>-1.0093710316070563</v>
      </c>
      <c r="D275">
        <v>-0.16255000670002245</v>
      </c>
      <c r="F275">
        <v>49.110671936758898</v>
      </c>
      <c r="G275">
        <v>21</v>
      </c>
    </row>
    <row r="276" spans="1:7" x14ac:dyDescent="0.3">
      <c r="A276">
        <v>250</v>
      </c>
      <c r="B276">
        <v>28.321517118730711</v>
      </c>
      <c r="C276">
        <v>-2.1215171187307114</v>
      </c>
      <c r="D276">
        <v>-0.34165099954853773</v>
      </c>
      <c r="F276">
        <v>49.308300395256921</v>
      </c>
      <c r="G276">
        <v>21.1</v>
      </c>
    </row>
    <row r="277" spans="1:7" x14ac:dyDescent="0.3">
      <c r="A277">
        <v>251</v>
      </c>
      <c r="B277">
        <v>28.948549692210982</v>
      </c>
      <c r="C277">
        <v>-4.5485496922109832</v>
      </c>
      <c r="D277">
        <v>-0.73250247906075483</v>
      </c>
      <c r="F277">
        <v>49.505928853754945</v>
      </c>
      <c r="G277">
        <v>21.1</v>
      </c>
    </row>
    <row r="278" spans="1:7" x14ac:dyDescent="0.3">
      <c r="A278">
        <v>252</v>
      </c>
      <c r="B278">
        <v>31.143163699391941</v>
      </c>
      <c r="C278">
        <v>-6.3431636993919405</v>
      </c>
      <c r="D278">
        <v>-1.0215087114139556</v>
      </c>
      <c r="F278">
        <v>49.703557312252968</v>
      </c>
      <c r="G278">
        <v>21.2</v>
      </c>
    </row>
    <row r="279" spans="1:7" x14ac:dyDescent="0.3">
      <c r="A279">
        <v>253</v>
      </c>
      <c r="B279">
        <v>31.200166660617423</v>
      </c>
      <c r="C279">
        <v>-1.6001666606174219</v>
      </c>
      <c r="D279">
        <v>-0.25769225909959836</v>
      </c>
      <c r="F279">
        <v>49.901185770750992</v>
      </c>
      <c r="G279">
        <v>21.2</v>
      </c>
    </row>
    <row r="280" spans="1:7" x14ac:dyDescent="0.3">
      <c r="A280">
        <v>254</v>
      </c>
      <c r="B280">
        <v>31.190666167079844</v>
      </c>
      <c r="C280">
        <v>11.609333832920154</v>
      </c>
      <c r="D280">
        <v>1.8695774231993283</v>
      </c>
      <c r="F280">
        <v>50.098814229249015</v>
      </c>
      <c r="G280">
        <v>21.2</v>
      </c>
    </row>
    <row r="281" spans="1:7" x14ac:dyDescent="0.3">
      <c r="A281">
        <v>255</v>
      </c>
      <c r="B281">
        <v>28.312016625193131</v>
      </c>
      <c r="C281">
        <v>-6.4120166251931323</v>
      </c>
      <c r="D281">
        <v>-1.0325968476887608</v>
      </c>
      <c r="F281">
        <v>50.296442687747039</v>
      </c>
      <c r="G281">
        <v>21.2</v>
      </c>
    </row>
    <row r="282" spans="1:7" x14ac:dyDescent="0.3">
      <c r="A282">
        <v>256</v>
      </c>
      <c r="B282">
        <v>25.765884357121713</v>
      </c>
      <c r="C282">
        <v>-4.8658843571217147</v>
      </c>
      <c r="D282">
        <v>-0.78360633511779076</v>
      </c>
      <c r="F282">
        <v>50.494071146245062</v>
      </c>
      <c r="G282">
        <v>21.2</v>
      </c>
    </row>
    <row r="283" spans="1:7" x14ac:dyDescent="0.3">
      <c r="A283">
        <v>257</v>
      </c>
      <c r="B283">
        <v>31.599187389195777</v>
      </c>
      <c r="C283">
        <v>12.400812610804223</v>
      </c>
      <c r="D283">
        <v>1.9970378679905216</v>
      </c>
      <c r="F283">
        <v>50.691699604743086</v>
      </c>
      <c r="G283">
        <v>21.4</v>
      </c>
    </row>
    <row r="284" spans="1:7" x14ac:dyDescent="0.3">
      <c r="A284">
        <v>258</v>
      </c>
      <c r="B284">
        <v>29.689588188142217</v>
      </c>
      <c r="C284">
        <v>20.310411811857783</v>
      </c>
      <c r="D284">
        <v>3.2708067427309926</v>
      </c>
      <c r="F284">
        <v>50.889328063241109</v>
      </c>
      <c r="G284">
        <v>21.4</v>
      </c>
    </row>
    <row r="285" spans="1:7" x14ac:dyDescent="0.3">
      <c r="A285">
        <v>259</v>
      </c>
      <c r="B285">
        <v>27.152956413608379</v>
      </c>
      <c r="C285">
        <v>8.8470435863916208</v>
      </c>
      <c r="D285">
        <v>1.4247357504937683</v>
      </c>
      <c r="F285">
        <v>51.086956521739133</v>
      </c>
      <c r="G285">
        <v>21.4</v>
      </c>
    </row>
    <row r="286" spans="1:7" x14ac:dyDescent="0.3">
      <c r="A286">
        <v>260</v>
      </c>
      <c r="B286">
        <v>27.998500338452992</v>
      </c>
      <c r="C286">
        <v>2.1014996615470096</v>
      </c>
      <c r="D286">
        <v>0.33842737047910859</v>
      </c>
      <c r="F286">
        <v>51.284584980237156</v>
      </c>
      <c r="G286">
        <v>21.4</v>
      </c>
    </row>
    <row r="287" spans="1:7" x14ac:dyDescent="0.3">
      <c r="A287">
        <v>261</v>
      </c>
      <c r="B287">
        <v>25.442867576843994</v>
      </c>
      <c r="C287">
        <v>8.3571324231560027</v>
      </c>
      <c r="D287">
        <v>1.3458400219928466</v>
      </c>
      <c r="F287">
        <v>51.48221343873518</v>
      </c>
      <c r="G287">
        <v>21.4</v>
      </c>
    </row>
    <row r="288" spans="1:7" x14ac:dyDescent="0.3">
      <c r="A288">
        <v>262</v>
      </c>
      <c r="B288">
        <v>27.656482571100113</v>
      </c>
      <c r="C288">
        <v>15.443517428899888</v>
      </c>
      <c r="D288">
        <v>2.4870377521561919</v>
      </c>
      <c r="F288">
        <v>51.679841897233203</v>
      </c>
      <c r="G288">
        <v>21.5</v>
      </c>
    </row>
    <row r="289" spans="1:7" x14ac:dyDescent="0.3">
      <c r="A289">
        <v>263</v>
      </c>
      <c r="B289">
        <v>28.939049198673402</v>
      </c>
      <c r="C289">
        <v>19.860950801326595</v>
      </c>
      <c r="D289">
        <v>3.1984251427192287</v>
      </c>
      <c r="F289">
        <v>51.877470355731226</v>
      </c>
      <c r="G289">
        <v>21.5</v>
      </c>
    </row>
    <row r="290" spans="1:7" x14ac:dyDescent="0.3">
      <c r="A290">
        <v>264</v>
      </c>
      <c r="B290">
        <v>23.86578564960573</v>
      </c>
      <c r="C290">
        <v>7.1342143503942701</v>
      </c>
      <c r="D290">
        <v>1.1489002102721706</v>
      </c>
      <c r="F290">
        <v>52.07509881422925</v>
      </c>
      <c r="G290">
        <v>21.6</v>
      </c>
    </row>
    <row r="291" spans="1:7" x14ac:dyDescent="0.3">
      <c r="A291">
        <v>265</v>
      </c>
      <c r="B291">
        <v>26.858441113943403</v>
      </c>
      <c r="C291">
        <v>9.6415588860565968</v>
      </c>
      <c r="D291">
        <v>1.5526851994473312</v>
      </c>
      <c r="F291">
        <v>52.272727272727273</v>
      </c>
      <c r="G291">
        <v>21.6</v>
      </c>
    </row>
    <row r="292" spans="1:7" x14ac:dyDescent="0.3">
      <c r="A292">
        <v>266</v>
      </c>
      <c r="B292">
        <v>24.625825132612125</v>
      </c>
      <c r="C292">
        <v>-1.825825132612124</v>
      </c>
      <c r="D292">
        <v>-0.29403249969106338</v>
      </c>
      <c r="F292">
        <v>52.470355731225297</v>
      </c>
      <c r="G292">
        <v>21.7</v>
      </c>
    </row>
    <row r="293" spans="1:7" x14ac:dyDescent="0.3">
      <c r="A293">
        <v>267</v>
      </c>
      <c r="B293">
        <v>20.502610937302443</v>
      </c>
      <c r="C293">
        <v>10.197389062697557</v>
      </c>
      <c r="D293">
        <v>1.6421965843671191</v>
      </c>
      <c r="F293">
        <v>52.66798418972332</v>
      </c>
      <c r="G293">
        <v>21.7</v>
      </c>
    </row>
    <row r="294" spans="1:7" x14ac:dyDescent="0.3">
      <c r="A294">
        <v>268</v>
      </c>
      <c r="B294">
        <v>27.485473687423678</v>
      </c>
      <c r="C294">
        <v>22.514526312576322</v>
      </c>
      <c r="D294">
        <v>3.6257592979761992</v>
      </c>
      <c r="F294">
        <v>52.865612648221344</v>
      </c>
      <c r="G294">
        <v>21.7</v>
      </c>
    </row>
    <row r="295" spans="1:7" x14ac:dyDescent="0.3">
      <c r="A295">
        <v>269</v>
      </c>
      <c r="B295">
        <v>31.551684921507878</v>
      </c>
      <c r="C295">
        <v>11.948315078492122</v>
      </c>
      <c r="D295">
        <v>1.9241672638163871</v>
      </c>
      <c r="F295">
        <v>53.063241106719367</v>
      </c>
      <c r="G295">
        <v>21.7</v>
      </c>
    </row>
    <row r="296" spans="1:7" x14ac:dyDescent="0.3">
      <c r="A296">
        <v>270</v>
      </c>
      <c r="B296">
        <v>21.585667200586549</v>
      </c>
      <c r="C296">
        <v>-0.8856672005865498</v>
      </c>
      <c r="D296">
        <v>-0.14262863197106176</v>
      </c>
      <c r="F296">
        <v>53.260869565217391</v>
      </c>
      <c r="G296">
        <v>21.7</v>
      </c>
    </row>
    <row r="297" spans="1:7" x14ac:dyDescent="0.3">
      <c r="A297">
        <v>271</v>
      </c>
      <c r="B297">
        <v>22.203199280529248</v>
      </c>
      <c r="C297">
        <v>-1.1031992805292461</v>
      </c>
      <c r="D297">
        <v>-0.17766019117467532</v>
      </c>
      <c r="F297">
        <v>53.458498023715414</v>
      </c>
      <c r="G297">
        <v>21.7</v>
      </c>
    </row>
    <row r="298" spans="1:7" x14ac:dyDescent="0.3">
      <c r="A298">
        <v>272</v>
      </c>
      <c r="B298">
        <v>28.293015638117971</v>
      </c>
      <c r="C298">
        <v>-3.0930156381179721</v>
      </c>
      <c r="D298">
        <v>-0.49810198327058447</v>
      </c>
      <c r="F298">
        <v>53.656126482213445</v>
      </c>
      <c r="G298">
        <v>21.7</v>
      </c>
    </row>
    <row r="299" spans="1:7" x14ac:dyDescent="0.3">
      <c r="A299">
        <v>273</v>
      </c>
      <c r="B299">
        <v>27.209959374833858</v>
      </c>
      <c r="C299">
        <v>-2.8099593748338592</v>
      </c>
      <c r="D299">
        <v>-0.45251835143199243</v>
      </c>
      <c r="F299">
        <v>53.853754940711468</v>
      </c>
      <c r="G299">
        <v>21.8</v>
      </c>
    </row>
    <row r="300" spans="1:7" x14ac:dyDescent="0.3">
      <c r="A300">
        <v>274</v>
      </c>
      <c r="B300">
        <v>28.302516131655551</v>
      </c>
      <c r="C300">
        <v>6.8974838683444517</v>
      </c>
      <c r="D300">
        <v>1.1107769233555338</v>
      </c>
      <c r="F300">
        <v>54.051383399209492</v>
      </c>
      <c r="G300">
        <v>21.8</v>
      </c>
    </row>
    <row r="301" spans="1:7" x14ac:dyDescent="0.3">
      <c r="A301">
        <v>275</v>
      </c>
      <c r="B301">
        <v>31.200166660617423</v>
      </c>
      <c r="C301">
        <v>1.1998333393825753</v>
      </c>
      <c r="D301">
        <v>0.19322222577066522</v>
      </c>
      <c r="F301">
        <v>54.249011857707515</v>
      </c>
      <c r="G301">
        <v>21.9</v>
      </c>
    </row>
    <row r="302" spans="1:7" x14ac:dyDescent="0.3">
      <c r="A302">
        <v>276</v>
      </c>
      <c r="B302">
        <v>31.722693805184317</v>
      </c>
      <c r="C302">
        <v>0.27730619481568297</v>
      </c>
      <c r="D302">
        <v>4.4657635709516703E-2</v>
      </c>
      <c r="F302">
        <v>54.446640316205539</v>
      </c>
      <c r="G302">
        <v>21.9</v>
      </c>
    </row>
    <row r="303" spans="1:7" x14ac:dyDescent="0.3">
      <c r="A303">
        <v>277</v>
      </c>
      <c r="B303">
        <v>28.806042289147285</v>
      </c>
      <c r="C303">
        <v>4.3939577108527175</v>
      </c>
      <c r="D303">
        <v>0.70760684918959926</v>
      </c>
      <c r="F303">
        <v>54.644268774703562</v>
      </c>
      <c r="G303">
        <v>21.9</v>
      </c>
    </row>
    <row r="304" spans="1:7" x14ac:dyDescent="0.3">
      <c r="A304">
        <v>278</v>
      </c>
      <c r="B304">
        <v>30.601635567749888</v>
      </c>
      <c r="C304">
        <v>2.4983644322501135</v>
      </c>
      <c r="D304">
        <v>0.40233882535223203</v>
      </c>
      <c r="F304">
        <v>54.841897233201585</v>
      </c>
      <c r="G304">
        <v>22</v>
      </c>
    </row>
    <row r="305" spans="1:7" x14ac:dyDescent="0.3">
      <c r="A305">
        <v>279</v>
      </c>
      <c r="B305">
        <v>27.722986025863175</v>
      </c>
      <c r="C305">
        <v>1.3770139741368261</v>
      </c>
      <c r="D305">
        <v>0.2217555524310936</v>
      </c>
      <c r="F305">
        <v>55.039525691699609</v>
      </c>
      <c r="G305">
        <v>22</v>
      </c>
    </row>
    <row r="306" spans="1:7" x14ac:dyDescent="0.3">
      <c r="A306">
        <v>280</v>
      </c>
      <c r="B306">
        <v>29.946101513656874</v>
      </c>
      <c r="C306">
        <v>5.1538984863431274</v>
      </c>
      <c r="D306">
        <v>0.82998838608680181</v>
      </c>
      <c r="F306">
        <v>55.237154150197632</v>
      </c>
      <c r="G306">
        <v>22</v>
      </c>
    </row>
    <row r="307" spans="1:7" x14ac:dyDescent="0.3">
      <c r="A307">
        <v>281</v>
      </c>
      <c r="B307">
        <v>30.981655309253085</v>
      </c>
      <c r="C307">
        <v>14.418344690746913</v>
      </c>
      <c r="D307">
        <v>2.3219430246107327</v>
      </c>
      <c r="F307">
        <v>55.434782608695656</v>
      </c>
      <c r="G307">
        <v>22</v>
      </c>
    </row>
    <row r="308" spans="1:7" x14ac:dyDescent="0.3">
      <c r="A308">
        <v>282</v>
      </c>
      <c r="B308">
        <v>30.193114345633951</v>
      </c>
      <c r="C308">
        <v>5.2068856543660473</v>
      </c>
      <c r="D308">
        <v>0.83852148664886927</v>
      </c>
      <c r="F308">
        <v>55.632411067193679</v>
      </c>
      <c r="G308">
        <v>22</v>
      </c>
    </row>
    <row r="309" spans="1:7" x14ac:dyDescent="0.3">
      <c r="A309">
        <v>283</v>
      </c>
      <c r="B309">
        <v>31.694192324571578</v>
      </c>
      <c r="C309">
        <v>14.305807675428422</v>
      </c>
      <c r="D309">
        <v>2.3038199637924559</v>
      </c>
      <c r="F309">
        <v>55.830039525691703</v>
      </c>
      <c r="G309">
        <v>22</v>
      </c>
    </row>
    <row r="310" spans="1:7" x14ac:dyDescent="0.3">
      <c r="A310">
        <v>284</v>
      </c>
      <c r="B310">
        <v>31.551684921507878</v>
      </c>
      <c r="C310">
        <v>18.448315078492122</v>
      </c>
      <c r="D310">
        <v>2.9709330322652145</v>
      </c>
      <c r="F310">
        <v>56.027667984189726</v>
      </c>
      <c r="G310">
        <v>22</v>
      </c>
    </row>
    <row r="311" spans="1:7" x14ac:dyDescent="0.3">
      <c r="A311">
        <v>285</v>
      </c>
      <c r="B311">
        <v>27.095953452382901</v>
      </c>
      <c r="C311">
        <v>5.1040465476171022</v>
      </c>
      <c r="D311">
        <v>0.82196018563307693</v>
      </c>
      <c r="F311">
        <v>56.22529644268775</v>
      </c>
      <c r="G311">
        <v>22.1</v>
      </c>
    </row>
    <row r="312" spans="1:7" x14ac:dyDescent="0.3">
      <c r="A312">
        <v>286</v>
      </c>
      <c r="B312">
        <v>26.734934697954863</v>
      </c>
      <c r="C312">
        <v>-4.7349346979548628</v>
      </c>
      <c r="D312">
        <v>-0.76251808579380587</v>
      </c>
      <c r="F312">
        <v>56.422924901185773</v>
      </c>
      <c r="G312">
        <v>22.2</v>
      </c>
    </row>
    <row r="313" spans="1:7" x14ac:dyDescent="0.3">
      <c r="A313">
        <v>287</v>
      </c>
      <c r="B313">
        <v>22.269702735292306</v>
      </c>
      <c r="C313">
        <v>-2.1697027352923044</v>
      </c>
      <c r="D313">
        <v>-0.34941085400211869</v>
      </c>
      <c r="F313">
        <v>56.620553359683797</v>
      </c>
      <c r="G313">
        <v>22.2</v>
      </c>
    </row>
    <row r="314" spans="1:7" x14ac:dyDescent="0.3">
      <c r="A314">
        <v>288</v>
      </c>
      <c r="B314">
        <v>27.770488493551074</v>
      </c>
      <c r="C314">
        <v>-4.5704884935510748</v>
      </c>
      <c r="D314">
        <v>-0.73603552309823295</v>
      </c>
      <c r="F314">
        <v>56.81818181818182</v>
      </c>
      <c r="G314">
        <v>22.2</v>
      </c>
    </row>
    <row r="315" spans="1:7" x14ac:dyDescent="0.3">
      <c r="A315">
        <v>289</v>
      </c>
      <c r="B315">
        <v>27.333465790822398</v>
      </c>
      <c r="C315">
        <v>-5.0334657908223974</v>
      </c>
      <c r="D315">
        <v>-0.81059379792170627</v>
      </c>
      <c r="F315">
        <v>57.015810276679844</v>
      </c>
      <c r="G315">
        <v>22.2</v>
      </c>
    </row>
    <row r="316" spans="1:7" x14ac:dyDescent="0.3">
      <c r="A316">
        <v>290</v>
      </c>
      <c r="B316">
        <v>25.518871525144633</v>
      </c>
      <c r="C316">
        <v>-0.71887152514463182</v>
      </c>
      <c r="D316">
        <v>-0.11576770837446169</v>
      </c>
      <c r="F316">
        <v>57.213438735177867</v>
      </c>
      <c r="G316">
        <v>22.2</v>
      </c>
    </row>
    <row r="317" spans="1:7" x14ac:dyDescent="0.3">
      <c r="A317">
        <v>291</v>
      </c>
      <c r="B317">
        <v>31.390176531369022</v>
      </c>
      <c r="C317">
        <v>-2.890176531369022</v>
      </c>
      <c r="D317">
        <v>-0.46543659350942468</v>
      </c>
      <c r="F317">
        <v>57.411067193675891</v>
      </c>
      <c r="G317">
        <v>22.3</v>
      </c>
    </row>
    <row r="318" spans="1:7" x14ac:dyDescent="0.3">
      <c r="A318">
        <v>292</v>
      </c>
      <c r="B318">
        <v>31.17166518000468</v>
      </c>
      <c r="C318">
        <v>6.1283348199953167</v>
      </c>
      <c r="D318">
        <v>0.98691247802524673</v>
      </c>
      <c r="F318">
        <v>57.608695652173914</v>
      </c>
      <c r="G318">
        <v>22.3</v>
      </c>
    </row>
    <row r="319" spans="1:7" x14ac:dyDescent="0.3">
      <c r="A319">
        <v>293</v>
      </c>
      <c r="B319">
        <v>30.088608916720574</v>
      </c>
      <c r="C319">
        <v>-2.1886089167205753</v>
      </c>
      <c r="D319">
        <v>-0.35245552223768745</v>
      </c>
      <c r="F319">
        <v>57.806324110671937</v>
      </c>
      <c r="G319">
        <v>22.4</v>
      </c>
    </row>
    <row r="320" spans="1:7" x14ac:dyDescent="0.3">
      <c r="A320">
        <v>294</v>
      </c>
      <c r="B320">
        <v>26.402417424139564</v>
      </c>
      <c r="C320">
        <v>-2.5024174241395656</v>
      </c>
      <c r="D320">
        <v>-0.40299152276295191</v>
      </c>
      <c r="F320">
        <v>58.003952569169961</v>
      </c>
      <c r="G320">
        <v>22.4</v>
      </c>
    </row>
    <row r="321" spans="1:7" x14ac:dyDescent="0.3">
      <c r="A321">
        <v>295</v>
      </c>
      <c r="B321">
        <v>24.67332760030002</v>
      </c>
      <c r="C321">
        <v>-2.9733276003000206</v>
      </c>
      <c r="D321">
        <v>-0.47882731544279367</v>
      </c>
      <c r="F321">
        <v>58.201581027667984</v>
      </c>
      <c r="G321">
        <v>22.5</v>
      </c>
    </row>
    <row r="322" spans="1:7" x14ac:dyDescent="0.3">
      <c r="A322">
        <v>296</v>
      </c>
      <c r="B322">
        <v>28.597031431320527</v>
      </c>
      <c r="C322">
        <v>2.9685686794742594E-3</v>
      </c>
      <c r="D322">
        <v>4.7806093460969133E-4</v>
      </c>
      <c r="F322">
        <v>58.399209486166008</v>
      </c>
      <c r="G322">
        <v>22.5</v>
      </c>
    </row>
    <row r="323" spans="1:7" x14ac:dyDescent="0.3">
      <c r="A323">
        <v>297</v>
      </c>
      <c r="B323">
        <v>27.532976155111577</v>
      </c>
      <c r="C323">
        <v>-0.43297615511157517</v>
      </c>
      <c r="D323">
        <v>-6.9726864265444097E-2</v>
      </c>
      <c r="F323">
        <v>58.596837944664031</v>
      </c>
      <c r="G323">
        <v>22.5</v>
      </c>
    </row>
    <row r="324" spans="1:7" x14ac:dyDescent="0.3">
      <c r="A324">
        <v>298</v>
      </c>
      <c r="B324">
        <v>19.50505911585655</v>
      </c>
      <c r="C324">
        <v>0.79494088414345043</v>
      </c>
      <c r="D324">
        <v>0.12801798545566292</v>
      </c>
      <c r="F324">
        <v>58.794466403162055</v>
      </c>
      <c r="G324">
        <v>22.6</v>
      </c>
    </row>
    <row r="325" spans="1:7" x14ac:dyDescent="0.3">
      <c r="A325">
        <v>299</v>
      </c>
      <c r="B325">
        <v>29.832095591205913</v>
      </c>
      <c r="C325">
        <v>-7.3320955912059134</v>
      </c>
      <c r="D325">
        <v>-1.1807671809029103</v>
      </c>
      <c r="F325">
        <v>58.992094861660078</v>
      </c>
      <c r="G325">
        <v>22.6</v>
      </c>
    </row>
    <row r="326" spans="1:7" x14ac:dyDescent="0.3">
      <c r="A326">
        <v>300</v>
      </c>
      <c r="B326">
        <v>30.050606942570251</v>
      </c>
      <c r="C326">
        <v>-1.0506069425702513</v>
      </c>
      <c r="D326">
        <v>-0.16919067439649571</v>
      </c>
      <c r="F326">
        <v>59.189723320158109</v>
      </c>
      <c r="G326">
        <v>22.6</v>
      </c>
    </row>
    <row r="327" spans="1:7" x14ac:dyDescent="0.3">
      <c r="A327">
        <v>301</v>
      </c>
      <c r="B327">
        <v>28.787041302072126</v>
      </c>
      <c r="C327">
        <v>-3.9870413020721251</v>
      </c>
      <c r="D327">
        <v>-0.642076669600114</v>
      </c>
      <c r="F327">
        <v>59.387351778656132</v>
      </c>
      <c r="G327">
        <v>22.6</v>
      </c>
    </row>
    <row r="328" spans="1:7" x14ac:dyDescent="0.3">
      <c r="A328">
        <v>302</v>
      </c>
      <c r="B328">
        <v>25.528372018682212</v>
      </c>
      <c r="C328">
        <v>-3.5283720186822123</v>
      </c>
      <c r="D328">
        <v>-0.56821216115526552</v>
      </c>
      <c r="F328">
        <v>59.584980237154156</v>
      </c>
      <c r="G328">
        <v>22.6</v>
      </c>
    </row>
    <row r="329" spans="1:7" x14ac:dyDescent="0.3">
      <c r="A329">
        <v>303</v>
      </c>
      <c r="B329">
        <v>26.316912982301346</v>
      </c>
      <c r="C329">
        <v>8.3087017698652232E-2</v>
      </c>
      <c r="D329">
        <v>1.3380407066069388E-2</v>
      </c>
      <c r="F329">
        <v>59.782608695652179</v>
      </c>
      <c r="G329">
        <v>22.7</v>
      </c>
    </row>
    <row r="330" spans="1:7" x14ac:dyDescent="0.3">
      <c r="A330">
        <v>304</v>
      </c>
      <c r="B330">
        <v>29.936601020119294</v>
      </c>
      <c r="C330">
        <v>3.1633989798807072</v>
      </c>
      <c r="D330">
        <v>0.50943657909000994</v>
      </c>
      <c r="F330">
        <v>59.980237154150203</v>
      </c>
      <c r="G330">
        <v>22.7</v>
      </c>
    </row>
    <row r="331" spans="1:7" x14ac:dyDescent="0.3">
      <c r="A331">
        <v>305</v>
      </c>
      <c r="B331">
        <v>27.969998857840253</v>
      </c>
      <c r="C331">
        <v>8.1300011421597489</v>
      </c>
      <c r="D331">
        <v>1.309262598932722</v>
      </c>
      <c r="F331">
        <v>60.177865612648226</v>
      </c>
      <c r="G331">
        <v>22.8</v>
      </c>
    </row>
    <row r="332" spans="1:7" x14ac:dyDescent="0.3">
      <c r="A332">
        <v>306</v>
      </c>
      <c r="B332">
        <v>26.069900150324273</v>
      </c>
      <c r="C332">
        <v>2.3300998496757259</v>
      </c>
      <c r="D332">
        <v>0.37524134764743206</v>
      </c>
      <c r="F332">
        <v>60.37549407114625</v>
      </c>
      <c r="G332">
        <v>22.8</v>
      </c>
    </row>
    <row r="333" spans="1:7" x14ac:dyDescent="0.3">
      <c r="A333">
        <v>307</v>
      </c>
      <c r="B333">
        <v>28.407021560568928</v>
      </c>
      <c r="C333">
        <v>4.9929784394310701</v>
      </c>
      <c r="D333">
        <v>0.80407367892299852</v>
      </c>
      <c r="F333">
        <v>60.573122529644273</v>
      </c>
      <c r="G333">
        <v>22.8</v>
      </c>
    </row>
    <row r="334" spans="1:7" x14ac:dyDescent="0.3">
      <c r="A334">
        <v>308</v>
      </c>
      <c r="B334">
        <v>27.399969245585456</v>
      </c>
      <c r="C334">
        <v>0.80003075441454286</v>
      </c>
      <c r="D334">
        <v>0.12883766268114369</v>
      </c>
      <c r="F334">
        <v>60.770750988142296</v>
      </c>
      <c r="G334">
        <v>22.8</v>
      </c>
    </row>
    <row r="335" spans="1:7" x14ac:dyDescent="0.3">
      <c r="A335">
        <v>309</v>
      </c>
      <c r="B335">
        <v>30.24061681332185</v>
      </c>
      <c r="C335">
        <v>-7.4406168133218493</v>
      </c>
      <c r="D335">
        <v>-1.1982435348200169</v>
      </c>
      <c r="F335">
        <v>60.96837944664032</v>
      </c>
      <c r="G335">
        <v>22.9</v>
      </c>
    </row>
    <row r="336" spans="1:7" x14ac:dyDescent="0.3">
      <c r="A336">
        <v>310</v>
      </c>
      <c r="B336">
        <v>25.081848822415957</v>
      </c>
      <c r="C336">
        <v>-4.7818488224159559</v>
      </c>
      <c r="D336">
        <v>-0.77007317803113196</v>
      </c>
      <c r="F336">
        <v>61.166007905138343</v>
      </c>
      <c r="G336">
        <v>22.9</v>
      </c>
    </row>
    <row r="337" spans="1:7" x14ac:dyDescent="0.3">
      <c r="A337">
        <v>311</v>
      </c>
      <c r="B337">
        <v>22.545217047882122</v>
      </c>
      <c r="C337">
        <v>-6.4452170478821209</v>
      </c>
      <c r="D337">
        <v>-1.0379434732224324</v>
      </c>
      <c r="F337">
        <v>61.363636363636367</v>
      </c>
      <c r="G337">
        <v>22.9</v>
      </c>
    </row>
    <row r="338" spans="1:7" x14ac:dyDescent="0.3">
      <c r="A338">
        <v>312</v>
      </c>
      <c r="B338">
        <v>28.872545743910344</v>
      </c>
      <c r="C338">
        <v>-6.7725457439103423</v>
      </c>
      <c r="D338">
        <v>-1.0906567769198683</v>
      </c>
      <c r="F338">
        <v>61.56126482213439</v>
      </c>
      <c r="G338">
        <v>22.9</v>
      </c>
    </row>
    <row r="339" spans="1:7" x14ac:dyDescent="0.3">
      <c r="A339">
        <v>313</v>
      </c>
      <c r="B339">
        <v>23.419262453339474</v>
      </c>
      <c r="C339">
        <v>-4.0192624533394756</v>
      </c>
      <c r="D339">
        <v>-0.64726559239498693</v>
      </c>
      <c r="F339">
        <v>61.758893280632414</v>
      </c>
      <c r="G339">
        <v>23</v>
      </c>
    </row>
    <row r="340" spans="1:7" x14ac:dyDescent="0.3">
      <c r="A340">
        <v>314</v>
      </c>
      <c r="B340">
        <v>27.048450984695002</v>
      </c>
      <c r="C340">
        <v>-5.4484509846950004</v>
      </c>
      <c r="D340">
        <v>-0.87742338182308188</v>
      </c>
      <c r="F340">
        <v>61.956521739130437</v>
      </c>
      <c r="G340">
        <v>23</v>
      </c>
    </row>
    <row r="341" spans="1:7" x14ac:dyDescent="0.3">
      <c r="A341">
        <v>315</v>
      </c>
      <c r="B341">
        <v>25.737382876508974</v>
      </c>
      <c r="C341">
        <v>-1.9373828765089733</v>
      </c>
      <c r="D341">
        <v>-0.31199785777054079</v>
      </c>
      <c r="F341">
        <v>62.154150197628461</v>
      </c>
      <c r="G341">
        <v>23</v>
      </c>
    </row>
    <row r="342" spans="1:7" x14ac:dyDescent="0.3">
      <c r="A342">
        <v>316</v>
      </c>
      <c r="B342">
        <v>23.628273311166232</v>
      </c>
      <c r="C342">
        <v>-7.4282733111662331</v>
      </c>
      <c r="D342">
        <v>-1.1962557262785902</v>
      </c>
      <c r="F342">
        <v>62.351778656126484</v>
      </c>
      <c r="G342">
        <v>23</v>
      </c>
    </row>
    <row r="343" spans="1:7" x14ac:dyDescent="0.3">
      <c r="A343">
        <v>317</v>
      </c>
      <c r="B343">
        <v>17.139436224999155</v>
      </c>
      <c r="C343">
        <v>0.66056377500084551</v>
      </c>
      <c r="D343">
        <v>0.10637777654587974</v>
      </c>
      <c r="F343">
        <v>62.549407114624508</v>
      </c>
      <c r="G343">
        <v>23.1</v>
      </c>
    </row>
    <row r="344" spans="1:7" x14ac:dyDescent="0.3">
      <c r="A344">
        <v>318</v>
      </c>
      <c r="B344">
        <v>19.410054180480753</v>
      </c>
      <c r="C344">
        <v>0.389945819519248</v>
      </c>
      <c r="D344">
        <v>6.2797220834226675E-2</v>
      </c>
      <c r="F344">
        <v>62.747035573122531</v>
      </c>
      <c r="G344">
        <v>23.1</v>
      </c>
    </row>
    <row r="345" spans="1:7" x14ac:dyDescent="0.3">
      <c r="A345">
        <v>319</v>
      </c>
      <c r="B345">
        <v>24.711329574450343</v>
      </c>
      <c r="C345">
        <v>-1.6113295744503411</v>
      </c>
      <c r="D345">
        <v>-0.2594899446498205</v>
      </c>
      <c r="F345">
        <v>62.944664031620555</v>
      </c>
      <c r="G345">
        <v>23.1</v>
      </c>
    </row>
    <row r="346" spans="1:7" x14ac:dyDescent="0.3">
      <c r="A346">
        <v>320</v>
      </c>
      <c r="B346">
        <v>22.459712606043901</v>
      </c>
      <c r="C346">
        <v>-1.459712606043901</v>
      </c>
      <c r="D346">
        <v>-0.23507341350461297</v>
      </c>
      <c r="F346">
        <v>63.142292490118578</v>
      </c>
      <c r="G346">
        <v>23.1</v>
      </c>
    </row>
    <row r="347" spans="1:7" x14ac:dyDescent="0.3">
      <c r="A347">
        <v>321</v>
      </c>
      <c r="B347">
        <v>27.713485532325596</v>
      </c>
      <c r="C347">
        <v>-3.9134855323255948</v>
      </c>
      <c r="D347">
        <v>-0.63023118316279525</v>
      </c>
      <c r="F347">
        <v>63.339920948616601</v>
      </c>
      <c r="G347">
        <v>23.1</v>
      </c>
    </row>
    <row r="348" spans="1:7" x14ac:dyDescent="0.3">
      <c r="A348">
        <v>322</v>
      </c>
      <c r="B348">
        <v>28.027001819065731</v>
      </c>
      <c r="C348">
        <v>-4.9270018190657296</v>
      </c>
      <c r="D348">
        <v>-0.79344874542817057</v>
      </c>
      <c r="F348">
        <v>63.537549407114625</v>
      </c>
      <c r="G348">
        <v>23.1</v>
      </c>
    </row>
    <row r="349" spans="1:7" x14ac:dyDescent="0.3">
      <c r="A349">
        <v>323</v>
      </c>
      <c r="B349">
        <v>27.238460855446597</v>
      </c>
      <c r="C349">
        <v>-6.8384608554465984</v>
      </c>
      <c r="D349">
        <v>-1.1012718049782744</v>
      </c>
      <c r="F349">
        <v>63.735177865612648</v>
      </c>
      <c r="G349">
        <v>23.1</v>
      </c>
    </row>
    <row r="350" spans="1:7" x14ac:dyDescent="0.3">
      <c r="A350">
        <v>324</v>
      </c>
      <c r="B350">
        <v>23.400261466264315</v>
      </c>
      <c r="C350">
        <v>-4.9002614662643147</v>
      </c>
      <c r="D350">
        <v>-0.7891424552822065</v>
      </c>
      <c r="F350">
        <v>63.932806324110672</v>
      </c>
      <c r="G350">
        <v>23.2</v>
      </c>
    </row>
    <row r="351" spans="1:7" x14ac:dyDescent="0.3">
      <c r="A351">
        <v>325</v>
      </c>
      <c r="B351">
        <v>28.739538834384227</v>
      </c>
      <c r="C351">
        <v>-3.7395388343842271</v>
      </c>
      <c r="D351">
        <v>-0.60221865255668272</v>
      </c>
      <c r="F351">
        <v>64.130434782608702</v>
      </c>
      <c r="G351">
        <v>23.2</v>
      </c>
    </row>
    <row r="352" spans="1:7" x14ac:dyDescent="0.3">
      <c r="A352">
        <v>326</v>
      </c>
      <c r="B352">
        <v>29.727590162292536</v>
      </c>
      <c r="C352">
        <v>-5.1275901622925346</v>
      </c>
      <c r="D352">
        <v>-0.82575167023427576</v>
      </c>
      <c r="F352">
        <v>64.328063241106719</v>
      </c>
      <c r="G352">
        <v>23.2</v>
      </c>
    </row>
    <row r="353" spans="1:7" x14ac:dyDescent="0.3">
      <c r="A353">
        <v>327</v>
      </c>
      <c r="B353">
        <v>28.711037353771484</v>
      </c>
      <c r="C353">
        <v>-5.7110373537714842</v>
      </c>
      <c r="D353">
        <v>-0.91971052373239459</v>
      </c>
      <c r="F353">
        <v>64.525691699604749</v>
      </c>
      <c r="G353">
        <v>23.2</v>
      </c>
    </row>
    <row r="354" spans="1:7" x14ac:dyDescent="0.3">
      <c r="A354">
        <v>328</v>
      </c>
      <c r="B354">
        <v>22.402709644818422</v>
      </c>
      <c r="C354">
        <v>-0.20270964481842313</v>
      </c>
      <c r="D354">
        <v>-3.2644541096976239E-2</v>
      </c>
      <c r="F354">
        <v>64.723320158102766</v>
      </c>
      <c r="G354">
        <v>23.3</v>
      </c>
    </row>
    <row r="355" spans="1:7" x14ac:dyDescent="0.3">
      <c r="A355">
        <v>329</v>
      </c>
      <c r="B355">
        <v>25.081848822415957</v>
      </c>
      <c r="C355">
        <v>-5.7818488224159559</v>
      </c>
      <c r="D355">
        <v>-0.93111406548479769</v>
      </c>
      <c r="F355">
        <v>64.920948616600796</v>
      </c>
      <c r="G355">
        <v>23.3</v>
      </c>
    </row>
    <row r="356" spans="1:7" x14ac:dyDescent="0.3">
      <c r="A356">
        <v>330</v>
      </c>
      <c r="B356">
        <v>27.580478622799475</v>
      </c>
      <c r="C356">
        <v>-4.980478622799474</v>
      </c>
      <c r="D356">
        <v>-0.80206069735963825</v>
      </c>
      <c r="F356">
        <v>65.118577075098813</v>
      </c>
      <c r="G356">
        <v>23.3</v>
      </c>
    </row>
    <row r="357" spans="1:7" x14ac:dyDescent="0.3">
      <c r="A357">
        <v>331</v>
      </c>
      <c r="B357">
        <v>25.917892253722989</v>
      </c>
      <c r="C357">
        <v>-6.1178922537229887</v>
      </c>
      <c r="D357">
        <v>-0.98523079788545731</v>
      </c>
      <c r="F357">
        <v>65.316205533596843</v>
      </c>
      <c r="G357">
        <v>23.3</v>
      </c>
    </row>
    <row r="358" spans="1:7" x14ac:dyDescent="0.3">
      <c r="A358">
        <v>332</v>
      </c>
      <c r="B358">
        <v>22.744727412171301</v>
      </c>
      <c r="C358">
        <v>-5.6447274121712994</v>
      </c>
      <c r="D358">
        <v>-0.90903191189010002</v>
      </c>
      <c r="F358">
        <v>65.51383399209486</v>
      </c>
      <c r="G358">
        <v>23.4</v>
      </c>
    </row>
    <row r="359" spans="1:7" x14ac:dyDescent="0.3">
      <c r="A359">
        <v>333</v>
      </c>
      <c r="B359">
        <v>27.11495443945806</v>
      </c>
      <c r="C359">
        <v>-7.7149544394580616</v>
      </c>
      <c r="D359">
        <v>-1.2424231095949245</v>
      </c>
      <c r="F359">
        <v>65.71146245059289</v>
      </c>
      <c r="G359">
        <v>23.4</v>
      </c>
    </row>
    <row r="360" spans="1:7" x14ac:dyDescent="0.3">
      <c r="A360">
        <v>334</v>
      </c>
      <c r="B360">
        <v>29.157560550037743</v>
      </c>
      <c r="C360">
        <v>-6.9575605500377442</v>
      </c>
      <c r="D360">
        <v>-1.1204517254906932</v>
      </c>
      <c r="F360">
        <v>65.909090909090907</v>
      </c>
      <c r="G360">
        <v>23.5</v>
      </c>
    </row>
    <row r="361" spans="1:7" x14ac:dyDescent="0.3">
      <c r="A361">
        <v>335</v>
      </c>
      <c r="B361">
        <v>28.141007741516692</v>
      </c>
      <c r="C361">
        <v>-7.4410077415166924</v>
      </c>
      <c r="D361">
        <v>-1.198306490243445</v>
      </c>
      <c r="F361">
        <v>66.106719367588937</v>
      </c>
      <c r="G361">
        <v>23.6</v>
      </c>
    </row>
    <row r="362" spans="1:7" x14ac:dyDescent="0.3">
      <c r="A362">
        <v>336</v>
      </c>
      <c r="B362">
        <v>26.943945555781621</v>
      </c>
      <c r="C362">
        <v>-5.8439455557816196</v>
      </c>
      <c r="D362">
        <v>-0.94111417853397783</v>
      </c>
      <c r="F362">
        <v>66.304347826086953</v>
      </c>
      <c r="G362">
        <v>23.6</v>
      </c>
    </row>
    <row r="363" spans="1:7" x14ac:dyDescent="0.3">
      <c r="A363">
        <v>337</v>
      </c>
      <c r="B363">
        <v>25.243357212554816</v>
      </c>
      <c r="C363">
        <v>-5.743357212554816</v>
      </c>
      <c r="D363">
        <v>-0.92491534247323948</v>
      </c>
      <c r="F363">
        <v>66.501976284584984</v>
      </c>
      <c r="G363">
        <v>23.7</v>
      </c>
    </row>
    <row r="364" spans="1:7" x14ac:dyDescent="0.3">
      <c r="A364">
        <v>338</v>
      </c>
      <c r="B364">
        <v>24.521319703698744</v>
      </c>
      <c r="C364">
        <v>-6.0213197036987438</v>
      </c>
      <c r="D364">
        <v>-0.96967866872588937</v>
      </c>
      <c r="F364">
        <v>66.699604743083</v>
      </c>
      <c r="G364">
        <v>23.7</v>
      </c>
    </row>
    <row r="365" spans="1:7" x14ac:dyDescent="0.3">
      <c r="A365">
        <v>339</v>
      </c>
      <c r="B365">
        <v>26.468920878902626</v>
      </c>
      <c r="C365">
        <v>-5.8689208789026246</v>
      </c>
      <c r="D365">
        <v>-0.94513622673382658</v>
      </c>
      <c r="F365">
        <v>66.897233201581031</v>
      </c>
      <c r="G365">
        <v>23.7</v>
      </c>
    </row>
    <row r="366" spans="1:7" x14ac:dyDescent="0.3">
      <c r="A366">
        <v>340</v>
      </c>
      <c r="B366">
        <v>25.300360173780298</v>
      </c>
      <c r="C366">
        <v>-6.3003601737802981</v>
      </c>
      <c r="D366">
        <v>-1.014615593663311</v>
      </c>
      <c r="F366">
        <v>67.094861660079047</v>
      </c>
      <c r="G366">
        <v>23.7</v>
      </c>
    </row>
    <row r="367" spans="1:7" x14ac:dyDescent="0.3">
      <c r="A367">
        <v>341</v>
      </c>
      <c r="B367">
        <v>25.727882382971394</v>
      </c>
      <c r="C367">
        <v>-7.027882382971395</v>
      </c>
      <c r="D367">
        <v>-1.1317764158736967</v>
      </c>
      <c r="F367">
        <v>67.292490118577078</v>
      </c>
      <c r="G367">
        <v>23.8</v>
      </c>
    </row>
    <row r="368" spans="1:7" x14ac:dyDescent="0.3">
      <c r="A368">
        <v>342</v>
      </c>
      <c r="B368">
        <v>29.338069927251759</v>
      </c>
      <c r="C368">
        <v>3.361930072748244</v>
      </c>
      <c r="D368">
        <v>0.54140820247254418</v>
      </c>
      <c r="F368">
        <v>67.490118577075094</v>
      </c>
      <c r="G368">
        <v>23.8</v>
      </c>
    </row>
    <row r="369" spans="1:7" x14ac:dyDescent="0.3">
      <c r="A369">
        <v>343</v>
      </c>
      <c r="B369">
        <v>26.335913969376506</v>
      </c>
      <c r="C369">
        <v>-9.8359139693765059</v>
      </c>
      <c r="D369">
        <v>-1.5839843145463006</v>
      </c>
      <c r="F369">
        <v>67.687747035573125</v>
      </c>
      <c r="G369">
        <v>23.8</v>
      </c>
    </row>
    <row r="370" spans="1:7" x14ac:dyDescent="0.3">
      <c r="A370">
        <v>344</v>
      </c>
      <c r="B370">
        <v>27.732486519400755</v>
      </c>
      <c r="C370">
        <v>-3.8324865194007565</v>
      </c>
      <c r="D370">
        <v>-0.61718703023850841</v>
      </c>
      <c r="F370">
        <v>67.885375494071155</v>
      </c>
      <c r="G370">
        <v>23.8</v>
      </c>
    </row>
    <row r="371" spans="1:7" x14ac:dyDescent="0.3">
      <c r="A371">
        <v>345</v>
      </c>
      <c r="B371">
        <v>30.174113358558792</v>
      </c>
      <c r="C371">
        <v>1.0258866414412076</v>
      </c>
      <c r="D371">
        <v>0.16520969516455264</v>
      </c>
      <c r="F371">
        <v>68.083003952569172</v>
      </c>
      <c r="G371">
        <v>23.9</v>
      </c>
    </row>
    <row r="372" spans="1:7" x14ac:dyDescent="0.3">
      <c r="A372">
        <v>346</v>
      </c>
      <c r="B372">
        <v>24.549821184311483</v>
      </c>
      <c r="C372">
        <v>-7.0498211843114831</v>
      </c>
      <c r="D372">
        <v>-1.1353094599111742</v>
      </c>
      <c r="F372">
        <v>68.280632411067202</v>
      </c>
      <c r="G372">
        <v>23.9</v>
      </c>
    </row>
    <row r="373" spans="1:7" x14ac:dyDescent="0.3">
      <c r="A373">
        <v>347</v>
      </c>
      <c r="B373">
        <v>22.516715567269383</v>
      </c>
      <c r="C373">
        <v>-5.3167155672693838</v>
      </c>
      <c r="D373">
        <v>-0.85620859329178145</v>
      </c>
      <c r="F373">
        <v>68.478260869565219</v>
      </c>
      <c r="G373">
        <v>23.9</v>
      </c>
    </row>
    <row r="374" spans="1:7" x14ac:dyDescent="0.3">
      <c r="A374">
        <v>348</v>
      </c>
      <c r="B374">
        <v>28.511526989482306</v>
      </c>
      <c r="C374">
        <v>-5.4115269894823044</v>
      </c>
      <c r="D374">
        <v>-0.87147710886569441</v>
      </c>
      <c r="F374">
        <v>68.675889328063249</v>
      </c>
      <c r="G374">
        <v>23.9</v>
      </c>
    </row>
    <row r="375" spans="1:7" x14ac:dyDescent="0.3">
      <c r="A375">
        <v>349</v>
      </c>
      <c r="B375">
        <v>28.863045250372764</v>
      </c>
      <c r="C375">
        <v>-4.3630452503727639</v>
      </c>
      <c r="D375">
        <v>-0.70262867912053117</v>
      </c>
      <c r="F375">
        <v>68.873517786561266</v>
      </c>
      <c r="G375">
        <v>23.9</v>
      </c>
    </row>
    <row r="376" spans="1:7" x14ac:dyDescent="0.3">
      <c r="A376">
        <v>350</v>
      </c>
      <c r="B376">
        <v>28.958050185748561</v>
      </c>
      <c r="C376">
        <v>-2.3580501857485601</v>
      </c>
      <c r="D376">
        <v>-0.37974249457322945</v>
      </c>
      <c r="F376">
        <v>69.071146245059296</v>
      </c>
      <c r="G376">
        <v>24</v>
      </c>
    </row>
    <row r="377" spans="1:7" x14ac:dyDescent="0.3">
      <c r="A377">
        <v>351</v>
      </c>
      <c r="B377">
        <v>28.872545743910344</v>
      </c>
      <c r="C377">
        <v>-5.9725457439103451</v>
      </c>
      <c r="D377">
        <v>-0.96182406695693623</v>
      </c>
      <c r="F377">
        <v>69.268774703557312</v>
      </c>
      <c r="G377">
        <v>24</v>
      </c>
    </row>
    <row r="378" spans="1:7" x14ac:dyDescent="0.3">
      <c r="A378">
        <v>352</v>
      </c>
      <c r="B378">
        <v>29.338069927251759</v>
      </c>
      <c r="C378">
        <v>-5.2380699272517575</v>
      </c>
      <c r="D378">
        <v>-0.84354342962898132</v>
      </c>
      <c r="F378">
        <v>69.466403162055343</v>
      </c>
      <c r="G378">
        <v>24.1</v>
      </c>
    </row>
    <row r="379" spans="1:7" x14ac:dyDescent="0.3">
      <c r="A379">
        <v>353</v>
      </c>
      <c r="B379">
        <v>27.152956413608379</v>
      </c>
      <c r="C379">
        <v>-8.5529564136083778</v>
      </c>
      <c r="D379">
        <v>-1.3773756912000152</v>
      </c>
      <c r="F379">
        <v>69.664031620553359</v>
      </c>
      <c r="G379">
        <v>24.1</v>
      </c>
    </row>
    <row r="380" spans="1:7" x14ac:dyDescent="0.3">
      <c r="A380">
        <v>354</v>
      </c>
      <c r="B380">
        <v>30.278618787472169</v>
      </c>
      <c r="C380">
        <v>-0.17861878747216764</v>
      </c>
      <c r="D380">
        <v>-2.8764928050415587E-2</v>
      </c>
      <c r="F380">
        <v>69.86166007905139</v>
      </c>
      <c r="G380">
        <v>24.1</v>
      </c>
    </row>
    <row r="381" spans="1:7" x14ac:dyDescent="0.3">
      <c r="A381">
        <v>355</v>
      </c>
      <c r="B381">
        <v>26.905943581631302</v>
      </c>
      <c r="C381">
        <v>-8.7059435816313027</v>
      </c>
      <c r="D381">
        <v>-1.4020128805074501</v>
      </c>
      <c r="F381">
        <v>70.059288537549406</v>
      </c>
      <c r="G381">
        <v>24.2</v>
      </c>
    </row>
    <row r="382" spans="1:7" x14ac:dyDescent="0.3">
      <c r="A382">
        <v>356</v>
      </c>
      <c r="B382">
        <v>29.262065978951121</v>
      </c>
      <c r="C382">
        <v>-8.6620659789511194</v>
      </c>
      <c r="D382">
        <v>-1.3949467924324941</v>
      </c>
      <c r="F382">
        <v>70.256916996047437</v>
      </c>
      <c r="G382">
        <v>24.3</v>
      </c>
    </row>
    <row r="383" spans="1:7" x14ac:dyDescent="0.3">
      <c r="A383">
        <v>357</v>
      </c>
      <c r="B383">
        <v>17.832972253242485</v>
      </c>
      <c r="C383">
        <v>-3.2972253242483873E-2</v>
      </c>
      <c r="D383">
        <v>-5.3098809235166107E-3</v>
      </c>
      <c r="F383">
        <v>70.454545454545453</v>
      </c>
      <c r="G383">
        <v>24.3</v>
      </c>
    </row>
    <row r="384" spans="1:7" x14ac:dyDescent="0.3">
      <c r="A384">
        <v>358</v>
      </c>
      <c r="B384">
        <v>21.946685955014587</v>
      </c>
      <c r="C384">
        <v>-0.24668595501458768</v>
      </c>
      <c r="D384">
        <v>-3.9726525117904261E-2</v>
      </c>
      <c r="F384">
        <v>70.652173913043484</v>
      </c>
      <c r="G384">
        <v>24.3</v>
      </c>
    </row>
    <row r="385" spans="1:7" x14ac:dyDescent="0.3">
      <c r="A385">
        <v>359</v>
      </c>
      <c r="B385">
        <v>23.647274298241392</v>
      </c>
      <c r="C385">
        <v>-0.94727429824139264</v>
      </c>
      <c r="D385">
        <v>-0.15254989365084232</v>
      </c>
      <c r="F385">
        <v>70.8498023715415</v>
      </c>
      <c r="G385">
        <v>24.4</v>
      </c>
    </row>
    <row r="386" spans="1:7" x14ac:dyDescent="0.3">
      <c r="A386">
        <v>360</v>
      </c>
      <c r="B386">
        <v>22.516715567269383</v>
      </c>
      <c r="C386">
        <v>8.3284432730618363E-2</v>
      </c>
      <c r="D386">
        <v>1.3412198958013906E-2</v>
      </c>
      <c r="F386">
        <v>71.047430830039531</v>
      </c>
      <c r="G386">
        <v>24.4</v>
      </c>
    </row>
    <row r="387" spans="1:7" x14ac:dyDescent="0.3">
      <c r="A387">
        <v>361</v>
      </c>
      <c r="B387">
        <v>27.152956413608379</v>
      </c>
      <c r="C387">
        <v>-2.1529564136083792</v>
      </c>
      <c r="D387">
        <v>-0.34671401149655484</v>
      </c>
      <c r="F387">
        <v>71.245059288537547</v>
      </c>
      <c r="G387">
        <v>24.4</v>
      </c>
    </row>
    <row r="388" spans="1:7" x14ac:dyDescent="0.3">
      <c r="A388">
        <v>362</v>
      </c>
      <c r="B388">
        <v>21.072640549557235</v>
      </c>
      <c r="C388">
        <v>-1.1726405495572365</v>
      </c>
      <c r="D388">
        <v>-0.18884307476485165</v>
      </c>
      <c r="F388">
        <v>71.442687747035578</v>
      </c>
      <c r="G388">
        <v>24.4</v>
      </c>
    </row>
    <row r="389" spans="1:7" x14ac:dyDescent="0.3">
      <c r="A389">
        <v>363</v>
      </c>
      <c r="B389">
        <v>24.872837964589202</v>
      </c>
      <c r="C389">
        <v>-4.0728379645892012</v>
      </c>
      <c r="D389">
        <v>-0.65589344027242658</v>
      </c>
      <c r="F389">
        <v>71.640316205533594</v>
      </c>
      <c r="G389">
        <v>24.5</v>
      </c>
    </row>
    <row r="390" spans="1:7" x14ac:dyDescent="0.3">
      <c r="A390">
        <v>364</v>
      </c>
      <c r="B390">
        <v>20.645118340366139</v>
      </c>
      <c r="C390">
        <v>-3.8451183403661382</v>
      </c>
      <c r="D390">
        <v>-0.61922126989692927</v>
      </c>
      <c r="F390">
        <v>71.837944664031625</v>
      </c>
      <c r="G390">
        <v>24.5</v>
      </c>
    </row>
    <row r="391" spans="1:7" x14ac:dyDescent="0.3">
      <c r="A391">
        <v>365</v>
      </c>
      <c r="B391">
        <v>29.528079798003358</v>
      </c>
      <c r="C391">
        <v>-7.628079798003359</v>
      </c>
      <c r="D391">
        <v>-1.2284327402378401</v>
      </c>
      <c r="F391">
        <v>72.035573122529641</v>
      </c>
      <c r="G391">
        <v>24.5</v>
      </c>
    </row>
    <row r="392" spans="1:7" x14ac:dyDescent="0.3">
      <c r="A392">
        <v>366</v>
      </c>
      <c r="B392">
        <v>27.789489480626234</v>
      </c>
      <c r="C392">
        <v>-0.28948948062623359</v>
      </c>
      <c r="D392">
        <v>-4.661964286854943E-2</v>
      </c>
      <c r="F392">
        <v>72.233201581027672</v>
      </c>
      <c r="G392">
        <v>24.6</v>
      </c>
    </row>
    <row r="393" spans="1:7" x14ac:dyDescent="0.3">
      <c r="A393">
        <v>367</v>
      </c>
      <c r="B393">
        <v>21.253149926771254</v>
      </c>
      <c r="C393">
        <v>0.64685007322874455</v>
      </c>
      <c r="D393">
        <v>0.10416930984222569</v>
      </c>
      <c r="F393">
        <v>72.430830039525688</v>
      </c>
      <c r="G393">
        <v>24.6</v>
      </c>
    </row>
    <row r="394" spans="1:7" x14ac:dyDescent="0.3">
      <c r="A394">
        <v>368</v>
      </c>
      <c r="B394">
        <v>21.889682993789108</v>
      </c>
      <c r="C394">
        <v>1.210317006210893</v>
      </c>
      <c r="D394">
        <v>0.19491052478046608</v>
      </c>
      <c r="F394">
        <v>72.628458498023718</v>
      </c>
      <c r="G394">
        <v>24.7</v>
      </c>
    </row>
    <row r="395" spans="1:7" x14ac:dyDescent="0.3">
      <c r="A395">
        <v>369</v>
      </c>
      <c r="B395">
        <v>31.45667998613208</v>
      </c>
      <c r="C395">
        <v>18.54332001386792</v>
      </c>
      <c r="D395">
        <v>2.9862327113706111</v>
      </c>
      <c r="F395">
        <v>72.826086956521735</v>
      </c>
      <c r="G395">
        <v>24.7</v>
      </c>
    </row>
    <row r="396" spans="1:7" x14ac:dyDescent="0.3">
      <c r="A396">
        <v>370</v>
      </c>
      <c r="B396">
        <v>31.010156789865825</v>
      </c>
      <c r="C396">
        <v>18.989843210134175</v>
      </c>
      <c r="D396">
        <v>3.058141203165976</v>
      </c>
      <c r="F396">
        <v>73.023715415019765</v>
      </c>
      <c r="G396">
        <v>24.7</v>
      </c>
    </row>
    <row r="397" spans="1:7" x14ac:dyDescent="0.3">
      <c r="A397">
        <v>371</v>
      </c>
      <c r="B397">
        <v>31.741694792259477</v>
      </c>
      <c r="C397">
        <v>18.258305207740523</v>
      </c>
      <c r="D397">
        <v>2.9403336740544206</v>
      </c>
      <c r="F397">
        <v>73.221343873517796</v>
      </c>
      <c r="G397">
        <v>24.8</v>
      </c>
    </row>
    <row r="398" spans="1:7" x14ac:dyDescent="0.3">
      <c r="A398">
        <v>372</v>
      </c>
      <c r="B398">
        <v>25.499870538069477</v>
      </c>
      <c r="C398">
        <v>24.500129461930523</v>
      </c>
      <c r="D398">
        <v>3.9455225912789937</v>
      </c>
      <c r="F398">
        <v>73.418972332015812</v>
      </c>
      <c r="G398">
        <v>24.8</v>
      </c>
    </row>
    <row r="399" spans="1:7" x14ac:dyDescent="0.3">
      <c r="A399">
        <v>373</v>
      </c>
      <c r="B399">
        <v>26.117402618012168</v>
      </c>
      <c r="C399">
        <v>23.882597381987832</v>
      </c>
      <c r="D399">
        <v>3.8460746770939145</v>
      </c>
      <c r="F399">
        <v>73.616600790513843</v>
      </c>
      <c r="G399">
        <v>24.8</v>
      </c>
    </row>
    <row r="400" spans="1:7" x14ac:dyDescent="0.3">
      <c r="A400">
        <v>374</v>
      </c>
      <c r="B400">
        <v>1.520624849217775</v>
      </c>
      <c r="C400">
        <v>12.279375150782226</v>
      </c>
      <c r="D400">
        <v>1.9774814716584601</v>
      </c>
      <c r="F400">
        <v>73.814229249011859</v>
      </c>
      <c r="G400">
        <v>24.8</v>
      </c>
    </row>
    <row r="401" spans="1:7" x14ac:dyDescent="0.3">
      <c r="A401">
        <v>375</v>
      </c>
      <c r="B401">
        <v>-1.51953308280779</v>
      </c>
      <c r="C401">
        <v>15.319533082807791</v>
      </c>
      <c r="D401">
        <v>2.4670712030311583</v>
      </c>
      <c r="F401">
        <v>74.01185770750989</v>
      </c>
      <c r="G401">
        <v>25</v>
      </c>
    </row>
    <row r="402" spans="1:7" x14ac:dyDescent="0.3">
      <c r="A402">
        <v>376</v>
      </c>
      <c r="B402">
        <v>21.785177564875731</v>
      </c>
      <c r="C402">
        <v>-6.7851775648757311</v>
      </c>
      <c r="D402">
        <v>-1.0926910165782904</v>
      </c>
      <c r="F402">
        <v>74.209486166007906</v>
      </c>
      <c r="G402">
        <v>25</v>
      </c>
    </row>
    <row r="403" spans="1:7" x14ac:dyDescent="0.3">
      <c r="A403">
        <v>377</v>
      </c>
      <c r="B403">
        <v>12.474693898047416</v>
      </c>
      <c r="C403">
        <v>1.4253061019525841</v>
      </c>
      <c r="D403">
        <v>0.22953255955156912</v>
      </c>
      <c r="F403">
        <v>74.407114624505937</v>
      </c>
      <c r="G403">
        <v>25</v>
      </c>
    </row>
    <row r="404" spans="1:7" x14ac:dyDescent="0.3">
      <c r="A404">
        <v>378</v>
      </c>
      <c r="B404">
        <v>14.3747926055634</v>
      </c>
      <c r="C404">
        <v>-1.074792605563399</v>
      </c>
      <c r="D404">
        <v>-0.17308555502856748</v>
      </c>
      <c r="F404">
        <v>74.604743083003953</v>
      </c>
      <c r="G404">
        <v>25</v>
      </c>
    </row>
    <row r="405" spans="1:7" x14ac:dyDescent="0.3">
      <c r="A405">
        <v>379</v>
      </c>
      <c r="B405">
        <v>12.04717168885632</v>
      </c>
      <c r="C405">
        <v>1.0528283111436796</v>
      </c>
      <c r="D405">
        <v>0.16954840556292228</v>
      </c>
      <c r="F405">
        <v>74.802371541501984</v>
      </c>
      <c r="G405">
        <v>25</v>
      </c>
    </row>
    <row r="406" spans="1:7" x14ac:dyDescent="0.3">
      <c r="A406">
        <v>380</v>
      </c>
      <c r="B406">
        <v>13.861765954534082</v>
      </c>
      <c r="C406">
        <v>-3.6617659545340828</v>
      </c>
      <c r="D406">
        <v>-0.58969403896578809</v>
      </c>
      <c r="F406">
        <v>75</v>
      </c>
      <c r="G406">
        <v>25</v>
      </c>
    </row>
    <row r="407" spans="1:7" x14ac:dyDescent="0.3">
      <c r="A407">
        <v>381</v>
      </c>
      <c r="B407">
        <v>18.203491501208102</v>
      </c>
      <c r="C407">
        <v>-7.8034915012081019</v>
      </c>
      <c r="D407">
        <v>-1.2566811965916911</v>
      </c>
      <c r="F407">
        <v>75.197628458498031</v>
      </c>
      <c r="G407">
        <v>25</v>
      </c>
    </row>
    <row r="408" spans="1:7" x14ac:dyDescent="0.3">
      <c r="A408">
        <v>382</v>
      </c>
      <c r="B408">
        <v>14.526800502164679</v>
      </c>
      <c r="C408">
        <v>-3.626800502164679</v>
      </c>
      <c r="D408">
        <v>-0.5840631714860004</v>
      </c>
      <c r="F408">
        <v>75.395256916996047</v>
      </c>
      <c r="G408">
        <v>25</v>
      </c>
    </row>
    <row r="409" spans="1:7" x14ac:dyDescent="0.3">
      <c r="A409">
        <v>383</v>
      </c>
      <c r="B409">
        <v>12.132676130694538</v>
      </c>
      <c r="C409">
        <v>-0.83267613069453716</v>
      </c>
      <c r="D409">
        <v>-0.13409490304853283</v>
      </c>
      <c r="F409">
        <v>75.592885375494077</v>
      </c>
      <c r="G409">
        <v>25.1</v>
      </c>
    </row>
    <row r="410" spans="1:7" x14ac:dyDescent="0.3">
      <c r="A410">
        <v>384</v>
      </c>
      <c r="B410">
        <v>11.220628751086871</v>
      </c>
      <c r="C410">
        <v>1.0793712489131302</v>
      </c>
      <c r="D410">
        <v>0.17382290381694201</v>
      </c>
      <c r="F410">
        <v>75.790513833992094</v>
      </c>
      <c r="G410">
        <v>25.2</v>
      </c>
    </row>
    <row r="411" spans="1:7" x14ac:dyDescent="0.3">
      <c r="A411">
        <v>385</v>
      </c>
      <c r="B411">
        <v>5.453829173775862</v>
      </c>
      <c r="C411">
        <v>3.3461708262241388</v>
      </c>
      <c r="D411">
        <v>0.53887031942670127</v>
      </c>
      <c r="F411">
        <v>75.988142292490124</v>
      </c>
      <c r="G411">
        <v>25.3</v>
      </c>
    </row>
    <row r="412" spans="1:7" x14ac:dyDescent="0.3">
      <c r="A412">
        <v>386</v>
      </c>
      <c r="B412">
        <v>5.2828202900994263</v>
      </c>
      <c r="C412">
        <v>1.9171797099005738</v>
      </c>
      <c r="D412">
        <v>0.30874432189054984</v>
      </c>
      <c r="F412">
        <v>76.185770750988141</v>
      </c>
      <c r="G412">
        <v>26.2</v>
      </c>
    </row>
    <row r="413" spans="1:7" x14ac:dyDescent="0.3">
      <c r="A413">
        <v>387</v>
      </c>
      <c r="B413">
        <v>7.6864451551071404</v>
      </c>
      <c r="C413">
        <v>2.8135548448928596</v>
      </c>
      <c r="D413">
        <v>0.45309736912110699</v>
      </c>
      <c r="F413">
        <v>76.383399209486171</v>
      </c>
      <c r="G413">
        <v>26.4</v>
      </c>
    </row>
    <row r="414" spans="1:7" x14ac:dyDescent="0.3">
      <c r="A414">
        <v>388</v>
      </c>
      <c r="B414">
        <v>4.1617620526649937</v>
      </c>
      <c r="C414">
        <v>3.2382379473350067</v>
      </c>
      <c r="D414">
        <v>0.52148871282496634</v>
      </c>
      <c r="F414">
        <v>76.581027667984188</v>
      </c>
      <c r="G414">
        <v>26.4</v>
      </c>
    </row>
    <row r="415" spans="1:7" x14ac:dyDescent="0.3">
      <c r="A415">
        <v>389</v>
      </c>
      <c r="B415">
        <v>5.4633296673134417</v>
      </c>
      <c r="C415">
        <v>4.7366703326865576</v>
      </c>
      <c r="D415">
        <v>0.76279759395129332</v>
      </c>
      <c r="F415">
        <v>76.778656126482218</v>
      </c>
      <c r="G415">
        <v>26.5</v>
      </c>
    </row>
    <row r="416" spans="1:7" x14ac:dyDescent="0.3">
      <c r="A416">
        <v>390</v>
      </c>
      <c r="B416">
        <v>14.745311853529014</v>
      </c>
      <c r="C416">
        <v>-3.2453118535290137</v>
      </c>
      <c r="D416">
        <v>-0.52262790095621325</v>
      </c>
      <c r="F416">
        <v>76.976284584980235</v>
      </c>
      <c r="G416">
        <v>26.6</v>
      </c>
    </row>
    <row r="417" spans="1:7" x14ac:dyDescent="0.3">
      <c r="A417">
        <v>391</v>
      </c>
      <c r="B417">
        <v>18.298496436583903</v>
      </c>
      <c r="C417">
        <v>-3.1984964365839037</v>
      </c>
      <c r="D417">
        <v>-0.51508870466485934</v>
      </c>
      <c r="F417">
        <v>77.173913043478265</v>
      </c>
      <c r="G417">
        <v>26.6</v>
      </c>
    </row>
    <row r="418" spans="1:7" x14ac:dyDescent="0.3">
      <c r="A418">
        <v>392</v>
      </c>
      <c r="B418">
        <v>16.730915002883215</v>
      </c>
      <c r="C418">
        <v>6.4690849971167843</v>
      </c>
      <c r="D418">
        <v>1.0417871889488817</v>
      </c>
      <c r="F418">
        <v>77.371541501976282</v>
      </c>
      <c r="G418">
        <v>26.6</v>
      </c>
    </row>
    <row r="419" spans="1:7" x14ac:dyDescent="0.3">
      <c r="A419">
        <v>393</v>
      </c>
      <c r="B419">
        <v>10.15657347487792</v>
      </c>
      <c r="C419">
        <v>-0.45657347487792066</v>
      </c>
      <c r="D419">
        <v>-7.3526997582144302E-2</v>
      </c>
      <c r="F419">
        <v>77.569169960474312</v>
      </c>
      <c r="G419">
        <v>26.7</v>
      </c>
    </row>
    <row r="420" spans="1:7" x14ac:dyDescent="0.3">
      <c r="A420">
        <v>394</v>
      </c>
      <c r="B420">
        <v>20.141592182874405</v>
      </c>
      <c r="C420">
        <v>-6.341592182874404</v>
      </c>
      <c r="D420">
        <v>-1.0212556329993234</v>
      </c>
      <c r="F420">
        <v>77.766798418972328</v>
      </c>
      <c r="G420">
        <v>27</v>
      </c>
    </row>
    <row r="421" spans="1:7" x14ac:dyDescent="0.3">
      <c r="A421">
        <v>395</v>
      </c>
      <c r="B421">
        <v>19.020533945439972</v>
      </c>
      <c r="C421">
        <v>-6.3205339454399727</v>
      </c>
      <c r="D421">
        <v>-1.0178643957546725</v>
      </c>
      <c r="F421">
        <v>77.964426877470359</v>
      </c>
      <c r="G421">
        <v>27.1</v>
      </c>
    </row>
    <row r="422" spans="1:7" x14ac:dyDescent="0.3">
      <c r="A422">
        <v>396</v>
      </c>
      <c r="B422">
        <v>18.28899594304632</v>
      </c>
      <c r="C422">
        <v>-5.1889959430463204</v>
      </c>
      <c r="D422">
        <v>-0.83564051166165054</v>
      </c>
      <c r="F422">
        <v>78.162055335968375</v>
      </c>
      <c r="G422">
        <v>27.1</v>
      </c>
    </row>
    <row r="423" spans="1:7" x14ac:dyDescent="0.3">
      <c r="A423">
        <v>397</v>
      </c>
      <c r="B423">
        <v>16.151384897090843</v>
      </c>
      <c r="C423">
        <v>-3.6513848970908427</v>
      </c>
      <c r="D423">
        <v>-0.58802226426242121</v>
      </c>
      <c r="F423">
        <v>78.359683794466406</v>
      </c>
      <c r="G423">
        <v>27.5</v>
      </c>
    </row>
    <row r="424" spans="1:7" x14ac:dyDescent="0.3">
      <c r="A424">
        <v>398</v>
      </c>
      <c r="B424">
        <v>15.628857752523945</v>
      </c>
      <c r="C424">
        <v>-7.1288577525239454</v>
      </c>
      <c r="D424">
        <v>-1.1480375789974011</v>
      </c>
      <c r="F424">
        <v>78.557312252964422</v>
      </c>
      <c r="G424">
        <v>27.5</v>
      </c>
    </row>
    <row r="425" spans="1:7" x14ac:dyDescent="0.3">
      <c r="A425">
        <v>399</v>
      </c>
      <c r="B425">
        <v>5.491831147926181</v>
      </c>
      <c r="C425">
        <v>-0.49183114792618099</v>
      </c>
      <c r="D425">
        <v>-7.9204924539387336E-2</v>
      </c>
      <c r="F425">
        <v>78.754940711462453</v>
      </c>
      <c r="G425">
        <v>27.5</v>
      </c>
    </row>
    <row r="426" spans="1:7" x14ac:dyDescent="0.3">
      <c r="A426">
        <v>400</v>
      </c>
      <c r="B426">
        <v>6.0808617472561366</v>
      </c>
      <c r="C426">
        <v>0.21913825274386323</v>
      </c>
      <c r="D426">
        <v>3.5290218696917432E-2</v>
      </c>
      <c r="F426">
        <v>78.952569169960483</v>
      </c>
      <c r="G426">
        <v>27.5</v>
      </c>
    </row>
    <row r="427" spans="1:7" x14ac:dyDescent="0.3">
      <c r="A427">
        <v>401</v>
      </c>
      <c r="B427">
        <v>9.1210196792817086</v>
      </c>
      <c r="C427">
        <v>-3.521019679281709</v>
      </c>
      <c r="D427">
        <v>-0.56702813389334794</v>
      </c>
      <c r="F427">
        <v>79.1501976284585</v>
      </c>
      <c r="G427">
        <v>27.9</v>
      </c>
    </row>
    <row r="428" spans="1:7" x14ac:dyDescent="0.3">
      <c r="A428">
        <v>402</v>
      </c>
      <c r="B428">
        <v>15.248838011020752</v>
      </c>
      <c r="C428">
        <v>-8.0488380110207522</v>
      </c>
      <c r="D428">
        <v>-1.2961920162655798</v>
      </c>
      <c r="F428">
        <v>79.34782608695653</v>
      </c>
      <c r="G428">
        <v>27.9</v>
      </c>
    </row>
    <row r="429" spans="1:7" x14ac:dyDescent="0.3">
      <c r="A429">
        <v>403</v>
      </c>
      <c r="B429">
        <v>15.258338504558331</v>
      </c>
      <c r="C429">
        <v>-3.1583385045583316</v>
      </c>
      <c r="D429">
        <v>-0.50862163565315721</v>
      </c>
      <c r="F429">
        <v>79.545454545454547</v>
      </c>
      <c r="G429">
        <v>28</v>
      </c>
    </row>
    <row r="430" spans="1:7" x14ac:dyDescent="0.3">
      <c r="A430">
        <v>404</v>
      </c>
      <c r="B430">
        <v>15.771365155587645</v>
      </c>
      <c r="C430">
        <v>-7.4713651555876446</v>
      </c>
      <c r="D430">
        <v>-1.2031952751462296</v>
      </c>
      <c r="F430">
        <v>79.743083003952577</v>
      </c>
      <c r="G430">
        <v>28.1</v>
      </c>
    </row>
    <row r="431" spans="1:7" x14ac:dyDescent="0.3">
      <c r="A431">
        <v>405</v>
      </c>
      <c r="B431">
        <v>8.5414895734893328</v>
      </c>
      <c r="C431">
        <v>-4.1489573489332798E-2</v>
      </c>
      <c r="D431">
        <v>-6.6815177347962365E-3</v>
      </c>
      <c r="F431">
        <v>79.940711462450594</v>
      </c>
      <c r="G431">
        <v>28.2</v>
      </c>
    </row>
    <row r="432" spans="1:7" x14ac:dyDescent="0.3">
      <c r="A432">
        <v>406</v>
      </c>
      <c r="B432">
        <v>12.721706730024493</v>
      </c>
      <c r="C432">
        <v>-7.7217067300244935</v>
      </c>
      <c r="D432">
        <v>-1.2435105044600878</v>
      </c>
      <c r="F432">
        <v>80.138339920948624</v>
      </c>
      <c r="G432">
        <v>28.4</v>
      </c>
    </row>
    <row r="433" spans="1:7" x14ac:dyDescent="0.3">
      <c r="A433">
        <v>407</v>
      </c>
      <c r="B433">
        <v>12.379688962671619</v>
      </c>
      <c r="C433">
        <v>-0.47968896267161831</v>
      </c>
      <c r="D433">
        <v>-7.724953625036575E-2</v>
      </c>
      <c r="F433">
        <v>80.335968379446641</v>
      </c>
      <c r="G433">
        <v>28.4</v>
      </c>
    </row>
    <row r="434" spans="1:7" x14ac:dyDescent="0.3">
      <c r="A434">
        <v>408</v>
      </c>
      <c r="B434">
        <v>23.029742218298697</v>
      </c>
      <c r="C434">
        <v>4.8702577817013015</v>
      </c>
      <c r="D434">
        <v>0.78431063529329903</v>
      </c>
      <c r="F434">
        <v>80.533596837944671</v>
      </c>
      <c r="G434">
        <v>28.5</v>
      </c>
    </row>
    <row r="435" spans="1:7" x14ac:dyDescent="0.3">
      <c r="A435">
        <v>409</v>
      </c>
      <c r="B435">
        <v>9.4725379401721668</v>
      </c>
      <c r="C435">
        <v>7.7274620598278325</v>
      </c>
      <c r="D435">
        <v>1.2444373478792059</v>
      </c>
      <c r="F435">
        <v>80.731225296442688</v>
      </c>
      <c r="G435">
        <v>28.6</v>
      </c>
    </row>
    <row r="436" spans="1:7" x14ac:dyDescent="0.3">
      <c r="A436">
        <v>410</v>
      </c>
      <c r="B436">
        <v>15.761864662050066</v>
      </c>
      <c r="C436">
        <v>11.738135337949934</v>
      </c>
      <c r="D436">
        <v>1.890319731874692</v>
      </c>
      <c r="F436">
        <v>80.928853754940718</v>
      </c>
      <c r="G436">
        <v>28.7</v>
      </c>
    </row>
    <row r="437" spans="1:7" x14ac:dyDescent="0.3">
      <c r="A437">
        <v>411</v>
      </c>
      <c r="B437">
        <v>24.94884191288984</v>
      </c>
      <c r="C437">
        <v>-9.94884191288984</v>
      </c>
      <c r="D437">
        <v>-1.6021703307880053</v>
      </c>
      <c r="F437">
        <v>81.126482213438734</v>
      </c>
      <c r="G437">
        <v>28.7</v>
      </c>
    </row>
    <row r="438" spans="1:7" x14ac:dyDescent="0.3">
      <c r="A438">
        <v>412</v>
      </c>
      <c r="B438">
        <v>14.393793592638559</v>
      </c>
      <c r="C438">
        <v>2.8062064073614401</v>
      </c>
      <c r="D438">
        <v>0.45191397021964935</v>
      </c>
      <c r="F438">
        <v>81.324110671936765</v>
      </c>
      <c r="G438">
        <v>28.7</v>
      </c>
    </row>
    <row r="439" spans="1:7" x14ac:dyDescent="0.3">
      <c r="A439">
        <v>413</v>
      </c>
      <c r="B439">
        <v>1.9006445907209795</v>
      </c>
      <c r="C439">
        <v>15.999355409279019</v>
      </c>
      <c r="D439">
        <v>2.5765503937969005</v>
      </c>
      <c r="F439">
        <v>81.521739130434781</v>
      </c>
      <c r="G439">
        <v>29</v>
      </c>
    </row>
    <row r="440" spans="1:7" x14ac:dyDescent="0.3">
      <c r="A440">
        <v>414</v>
      </c>
      <c r="B440">
        <v>15.476849855922669</v>
      </c>
      <c r="C440">
        <v>0.82315014407733145</v>
      </c>
      <c r="D440">
        <v>0.13256082970982627</v>
      </c>
      <c r="F440">
        <v>81.719367588932812</v>
      </c>
      <c r="G440">
        <v>29</v>
      </c>
    </row>
    <row r="441" spans="1:7" x14ac:dyDescent="0.3">
      <c r="A441">
        <v>415</v>
      </c>
      <c r="B441">
        <v>-0.5789842225873798</v>
      </c>
      <c r="C441">
        <v>7.5789842225873798</v>
      </c>
      <c r="D441">
        <v>1.2205263452028026</v>
      </c>
      <c r="F441">
        <v>81.916996047430828</v>
      </c>
      <c r="G441">
        <v>29.1</v>
      </c>
    </row>
    <row r="442" spans="1:7" x14ac:dyDescent="0.3">
      <c r="A442">
        <v>416</v>
      </c>
      <c r="B442">
        <v>6.9549071527134885</v>
      </c>
      <c r="C442">
        <v>0.24509284728651171</v>
      </c>
      <c r="D442">
        <v>3.9469969635565615E-2</v>
      </c>
      <c r="F442">
        <v>82.114624505928859</v>
      </c>
      <c r="G442">
        <v>29.1</v>
      </c>
    </row>
    <row r="443" spans="1:7" x14ac:dyDescent="0.3">
      <c r="A443">
        <v>417</v>
      </c>
      <c r="B443">
        <v>10.052068045964539</v>
      </c>
      <c r="C443">
        <v>-2.5520680459645391</v>
      </c>
      <c r="D443">
        <v>-0.41098730296427199</v>
      </c>
      <c r="F443">
        <v>82.312252964426875</v>
      </c>
      <c r="G443">
        <v>29.4</v>
      </c>
    </row>
    <row r="444" spans="1:7" x14ac:dyDescent="0.3">
      <c r="A444">
        <v>418</v>
      </c>
      <c r="B444">
        <v>9.2445260952702455</v>
      </c>
      <c r="C444">
        <v>1.1554739047297549</v>
      </c>
      <c r="D444">
        <v>0.18607854304723215</v>
      </c>
      <c r="F444">
        <v>82.509881422924906</v>
      </c>
      <c r="G444">
        <v>29.6</v>
      </c>
    </row>
    <row r="445" spans="1:7" x14ac:dyDescent="0.3">
      <c r="A445">
        <v>419</v>
      </c>
      <c r="B445">
        <v>14.963823204893352</v>
      </c>
      <c r="C445">
        <v>-6.163823204893351</v>
      </c>
      <c r="D445">
        <v>-0.9926275590235234</v>
      </c>
      <c r="F445">
        <v>82.707509881422922</v>
      </c>
      <c r="G445">
        <v>29.6</v>
      </c>
    </row>
    <row r="446" spans="1:7" x14ac:dyDescent="0.3">
      <c r="A446">
        <v>420</v>
      </c>
      <c r="B446">
        <v>12.949718574926415</v>
      </c>
      <c r="C446">
        <v>-4.5497185749264144</v>
      </c>
      <c r="D446">
        <v>-0.73269071697057719</v>
      </c>
      <c r="F446">
        <v>82.905138339920953</v>
      </c>
      <c r="G446">
        <v>29.8</v>
      </c>
    </row>
    <row r="447" spans="1:7" x14ac:dyDescent="0.3">
      <c r="A447">
        <v>421</v>
      </c>
      <c r="B447">
        <v>20.284099585938105</v>
      </c>
      <c r="C447">
        <v>-3.5840995859381053</v>
      </c>
      <c r="D447">
        <v>-0.57718657804178841</v>
      </c>
      <c r="F447">
        <v>83.102766798418969</v>
      </c>
      <c r="G447">
        <v>29.8</v>
      </c>
    </row>
    <row r="448" spans="1:7" x14ac:dyDescent="0.3">
      <c r="A448">
        <v>422</v>
      </c>
      <c r="B448">
        <v>19.63806602538267</v>
      </c>
      <c r="C448">
        <v>-5.4380660253826711</v>
      </c>
      <c r="D448">
        <v>-0.87575097875925412</v>
      </c>
      <c r="F448">
        <v>83.300395256917</v>
      </c>
      <c r="G448">
        <v>29.9</v>
      </c>
    </row>
    <row r="449" spans="1:7" x14ac:dyDescent="0.3">
      <c r="A449">
        <v>423</v>
      </c>
      <c r="B449">
        <v>21.158144991395456</v>
      </c>
      <c r="C449">
        <v>-0.35814499139545575</v>
      </c>
      <c r="D449">
        <v>-5.7675987251409676E-2</v>
      </c>
      <c r="F449">
        <v>83.498023715415016</v>
      </c>
      <c r="G449">
        <v>30.1</v>
      </c>
    </row>
    <row r="450" spans="1:7" x14ac:dyDescent="0.3">
      <c r="A450">
        <v>424</v>
      </c>
      <c r="B450">
        <v>12.427191430359517</v>
      </c>
      <c r="C450">
        <v>0.9728085696404829</v>
      </c>
      <c r="D450">
        <v>0.15666195537743455</v>
      </c>
      <c r="F450">
        <v>83.695652173913047</v>
      </c>
      <c r="G450">
        <v>30.1</v>
      </c>
    </row>
    <row r="451" spans="1:7" x14ac:dyDescent="0.3">
      <c r="A451">
        <v>425</v>
      </c>
      <c r="B451">
        <v>18.250993968896001</v>
      </c>
      <c r="C451">
        <v>-6.5509939688960017</v>
      </c>
      <c r="D451">
        <v>-1.0549778824546241</v>
      </c>
      <c r="F451">
        <v>83.893280632411063</v>
      </c>
      <c r="G451">
        <v>30.1</v>
      </c>
    </row>
    <row r="452" spans="1:7" x14ac:dyDescent="0.3">
      <c r="A452">
        <v>426</v>
      </c>
      <c r="B452">
        <v>11.382137141225726</v>
      </c>
      <c r="C452">
        <v>-3.0821371412257257</v>
      </c>
      <c r="D452">
        <v>-0.49635010047689515</v>
      </c>
      <c r="F452">
        <v>84.090909090909093</v>
      </c>
      <c r="G452">
        <v>30.3</v>
      </c>
    </row>
    <row r="453" spans="1:7" x14ac:dyDescent="0.3">
      <c r="A453">
        <v>427</v>
      </c>
      <c r="B453">
        <v>19.64756651892025</v>
      </c>
      <c r="C453">
        <v>-9.4475665189202509</v>
      </c>
      <c r="D453">
        <v>-1.5214444964844567</v>
      </c>
      <c r="F453">
        <v>84.28853754940711</v>
      </c>
      <c r="G453">
        <v>30.5</v>
      </c>
    </row>
    <row r="454" spans="1:7" x14ac:dyDescent="0.3">
      <c r="A454">
        <v>428</v>
      </c>
      <c r="B454">
        <v>20.7591242628171</v>
      </c>
      <c r="C454">
        <v>-9.8591242628170992</v>
      </c>
      <c r="D454">
        <v>-1.5877221208000336</v>
      </c>
      <c r="F454">
        <v>84.48616600790514</v>
      </c>
      <c r="G454">
        <v>30.7</v>
      </c>
    </row>
    <row r="455" spans="1:7" x14ac:dyDescent="0.3">
      <c r="A455">
        <v>429</v>
      </c>
      <c r="B455">
        <v>14.108778786511163</v>
      </c>
      <c r="C455">
        <v>-3.1087787865111629</v>
      </c>
      <c r="D455">
        <v>-0.50064049467688776</v>
      </c>
      <c r="F455">
        <v>84.683794466403171</v>
      </c>
      <c r="G455">
        <v>30.8</v>
      </c>
    </row>
    <row r="456" spans="1:7" x14ac:dyDescent="0.3">
      <c r="A456">
        <v>430</v>
      </c>
      <c r="B456">
        <v>11.676652440890706</v>
      </c>
      <c r="C456">
        <v>-2.176652440890706</v>
      </c>
      <c r="D456">
        <v>-0.350530040759227</v>
      </c>
      <c r="F456">
        <v>84.881422924901187</v>
      </c>
      <c r="G456">
        <v>31</v>
      </c>
    </row>
    <row r="457" spans="1:7" x14ac:dyDescent="0.3">
      <c r="A457">
        <v>431</v>
      </c>
      <c r="B457">
        <v>17.794970279092166</v>
      </c>
      <c r="C457">
        <v>-3.2949702790921656</v>
      </c>
      <c r="D457">
        <v>-0.53062493787845499</v>
      </c>
      <c r="F457">
        <v>85.079051383399218</v>
      </c>
      <c r="G457">
        <v>31.1</v>
      </c>
    </row>
    <row r="458" spans="1:7" x14ac:dyDescent="0.3">
      <c r="A458">
        <v>432</v>
      </c>
      <c r="B458">
        <v>15.847369103888283</v>
      </c>
      <c r="C458">
        <v>-1.7473691038882837</v>
      </c>
      <c r="D458">
        <v>-0.28139787119928583</v>
      </c>
      <c r="F458">
        <v>85.276679841897234</v>
      </c>
      <c r="G458">
        <v>31.2</v>
      </c>
    </row>
    <row r="459" spans="1:7" x14ac:dyDescent="0.3">
      <c r="A459">
        <v>433</v>
      </c>
      <c r="B459">
        <v>23.124747153674498</v>
      </c>
      <c r="C459">
        <v>-7.0247471536744968</v>
      </c>
      <c r="D459">
        <v>-1.1312715157653535</v>
      </c>
      <c r="F459">
        <v>85.474308300395265</v>
      </c>
      <c r="G459">
        <v>31.5</v>
      </c>
    </row>
    <row r="460" spans="1:7" x14ac:dyDescent="0.3">
      <c r="A460">
        <v>434</v>
      </c>
      <c r="B460">
        <v>19.144040361428516</v>
      </c>
      <c r="C460">
        <v>-4.8440403614285152</v>
      </c>
      <c r="D460">
        <v>-0.78008855866582383</v>
      </c>
      <c r="F460">
        <v>85.671936758893281</v>
      </c>
      <c r="G460">
        <v>31.5</v>
      </c>
    </row>
    <row r="461" spans="1:7" x14ac:dyDescent="0.3">
      <c r="A461">
        <v>435</v>
      </c>
      <c r="B461">
        <v>20.141592182874405</v>
      </c>
      <c r="C461">
        <v>-8.4415921828744054</v>
      </c>
      <c r="D461">
        <v>-1.3594414966520216</v>
      </c>
      <c r="F461">
        <v>85.869565217391312</v>
      </c>
      <c r="G461">
        <v>31.6</v>
      </c>
    </row>
    <row r="462" spans="1:7" x14ac:dyDescent="0.3">
      <c r="A462">
        <v>436</v>
      </c>
      <c r="B462">
        <v>12.446192417434677</v>
      </c>
      <c r="C462">
        <v>0.95380758256532339</v>
      </c>
      <c r="D462">
        <v>0.15360201955635525</v>
      </c>
      <c r="F462">
        <v>86.067193675889328</v>
      </c>
      <c r="G462">
        <v>31.6</v>
      </c>
    </row>
    <row r="463" spans="1:7" x14ac:dyDescent="0.3">
      <c r="A463">
        <v>437</v>
      </c>
      <c r="B463">
        <v>17.405450044051388</v>
      </c>
      <c r="C463">
        <v>-7.8054500440513888</v>
      </c>
      <c r="D463">
        <v>-1.25699660206929</v>
      </c>
      <c r="F463">
        <v>86.264822134387359</v>
      </c>
      <c r="G463">
        <v>31.7</v>
      </c>
    </row>
    <row r="464" spans="1:7" x14ac:dyDescent="0.3">
      <c r="A464">
        <v>438</v>
      </c>
      <c r="B464">
        <v>9.4250354724842644</v>
      </c>
      <c r="C464">
        <v>-0.72503547248426514</v>
      </c>
      <c r="D464">
        <v>-0.11676035592425391</v>
      </c>
      <c r="F464">
        <v>86.462450592885375</v>
      </c>
      <c r="G464">
        <v>32</v>
      </c>
    </row>
    <row r="465" spans="1:7" x14ac:dyDescent="0.3">
      <c r="A465">
        <v>439</v>
      </c>
      <c r="B465">
        <v>2.233161864536271</v>
      </c>
      <c r="C465">
        <v>6.1668381354637294</v>
      </c>
      <c r="D465">
        <v>0.99311308611818827</v>
      </c>
      <c r="F465">
        <v>86.660079051383406</v>
      </c>
      <c r="G465">
        <v>32</v>
      </c>
    </row>
    <row r="466" spans="1:7" x14ac:dyDescent="0.3">
      <c r="A466">
        <v>440</v>
      </c>
      <c r="B466">
        <v>12.816711665400295</v>
      </c>
      <c r="C466">
        <v>-1.6711665400293896E-2</v>
      </c>
      <c r="D466">
        <v>-2.691261426892049E-3</v>
      </c>
      <c r="F466">
        <v>86.857707509881422</v>
      </c>
      <c r="G466">
        <v>32.200000000000003</v>
      </c>
    </row>
    <row r="467" spans="1:7" x14ac:dyDescent="0.3">
      <c r="A467">
        <v>441</v>
      </c>
      <c r="B467">
        <v>13.548249667793947</v>
      </c>
      <c r="C467">
        <v>-3.0482496677939466</v>
      </c>
      <c r="D467">
        <v>-0.49089283168187892</v>
      </c>
      <c r="F467">
        <v>87.055335968379453</v>
      </c>
      <c r="G467">
        <v>32.4</v>
      </c>
    </row>
    <row r="468" spans="1:7" x14ac:dyDescent="0.3">
      <c r="A468">
        <v>442</v>
      </c>
      <c r="B468">
        <v>16.008877494027143</v>
      </c>
      <c r="C468">
        <v>1.0911225059728586</v>
      </c>
      <c r="D468">
        <v>0.17571533668253686</v>
      </c>
      <c r="F468">
        <v>87.252964426877469</v>
      </c>
      <c r="G468">
        <v>32.5</v>
      </c>
    </row>
    <row r="469" spans="1:7" x14ac:dyDescent="0.3">
      <c r="A469">
        <v>443</v>
      </c>
      <c r="B469">
        <v>18.792522100538058</v>
      </c>
      <c r="C469">
        <v>-0.39252210053805925</v>
      </c>
      <c r="D469">
        <v>-6.3212107415826072E-2</v>
      </c>
      <c r="F469">
        <v>87.450592885375499</v>
      </c>
      <c r="G469">
        <v>32.700000000000003</v>
      </c>
    </row>
    <row r="470" spans="1:7" x14ac:dyDescent="0.3">
      <c r="A470">
        <v>444</v>
      </c>
      <c r="B470">
        <v>16.645410561044997</v>
      </c>
      <c r="C470">
        <v>-1.2454105610449968</v>
      </c>
      <c r="D470">
        <v>-0.20056202199485404</v>
      </c>
      <c r="F470">
        <v>87.648221343873516</v>
      </c>
      <c r="G470">
        <v>32.9</v>
      </c>
    </row>
    <row r="471" spans="1:7" x14ac:dyDescent="0.3">
      <c r="A471">
        <v>445</v>
      </c>
      <c r="B471">
        <v>11.952166753480522</v>
      </c>
      <c r="C471">
        <v>-1.1521667534805218</v>
      </c>
      <c r="D471">
        <v>-0.18554595647511216</v>
      </c>
      <c r="F471">
        <v>87.845849802371546</v>
      </c>
      <c r="G471">
        <v>33</v>
      </c>
    </row>
    <row r="472" spans="1:7" x14ac:dyDescent="0.3">
      <c r="A472">
        <v>446</v>
      </c>
      <c r="B472">
        <v>11.771657376266504</v>
      </c>
      <c r="C472">
        <v>2.8342623733497163E-2</v>
      </c>
      <c r="D472">
        <v>4.5643212788077118E-3</v>
      </c>
      <c r="F472">
        <v>88.043478260869563</v>
      </c>
      <c r="G472">
        <v>33.1</v>
      </c>
    </row>
    <row r="473" spans="1:7" x14ac:dyDescent="0.3">
      <c r="A473">
        <v>447</v>
      </c>
      <c r="B473">
        <v>17.652462876028469</v>
      </c>
      <c r="C473">
        <v>-2.7524628760284688</v>
      </c>
      <c r="D473">
        <v>-0.44325906423889377</v>
      </c>
      <c r="F473">
        <v>88.241106719367593</v>
      </c>
      <c r="G473">
        <v>33.1</v>
      </c>
    </row>
    <row r="474" spans="1:7" x14ac:dyDescent="0.3">
      <c r="A474">
        <v>448</v>
      </c>
      <c r="B474">
        <v>18.935029503601754</v>
      </c>
      <c r="C474">
        <v>-6.3350295036017545</v>
      </c>
      <c r="D474">
        <v>-1.020198773305182</v>
      </c>
      <c r="F474">
        <v>88.43873517786561</v>
      </c>
      <c r="G474">
        <v>33.200000000000003</v>
      </c>
    </row>
    <row r="475" spans="1:7" x14ac:dyDescent="0.3">
      <c r="A475">
        <v>449</v>
      </c>
      <c r="B475">
        <v>17.329446095750754</v>
      </c>
      <c r="C475">
        <v>-3.2294460957507543</v>
      </c>
      <c r="D475">
        <v>-0.5200728652434774</v>
      </c>
      <c r="F475">
        <v>88.63636363636364</v>
      </c>
      <c r="G475">
        <v>33.200000000000003</v>
      </c>
    </row>
    <row r="476" spans="1:7" x14ac:dyDescent="0.3">
      <c r="A476">
        <v>450</v>
      </c>
      <c r="B476">
        <v>16.208387858316321</v>
      </c>
      <c r="C476">
        <v>-3.2083878583163212</v>
      </c>
      <c r="D476">
        <v>-0.51668162799882633</v>
      </c>
      <c r="F476">
        <v>88.833992094861657</v>
      </c>
      <c r="G476">
        <v>33.299999999999997</v>
      </c>
    </row>
    <row r="477" spans="1:7" x14ac:dyDescent="0.3">
      <c r="A477">
        <v>451</v>
      </c>
      <c r="B477">
        <v>17.984980149843764</v>
      </c>
      <c r="C477">
        <v>-4.5849801498437639</v>
      </c>
      <c r="D477">
        <v>-0.73836927228828109</v>
      </c>
      <c r="F477">
        <v>89.031620553359687</v>
      </c>
      <c r="G477">
        <v>33.4</v>
      </c>
    </row>
    <row r="478" spans="1:7" x14ac:dyDescent="0.3">
      <c r="A478">
        <v>452</v>
      </c>
      <c r="B478">
        <v>17.709465837253948</v>
      </c>
      <c r="C478">
        <v>-2.5094658372539485</v>
      </c>
      <c r="D478">
        <v>-0.40412660546603218</v>
      </c>
      <c r="F478">
        <v>89.229249011857704</v>
      </c>
      <c r="G478">
        <v>33.4</v>
      </c>
    </row>
    <row r="479" spans="1:7" x14ac:dyDescent="0.3">
      <c r="A479">
        <v>453</v>
      </c>
      <c r="B479">
        <v>18.146488539982624</v>
      </c>
      <c r="C479">
        <v>-2.0464885399826223</v>
      </c>
      <c r="D479">
        <v>-0.32956833064255819</v>
      </c>
      <c r="F479">
        <v>89.426877470355734</v>
      </c>
      <c r="G479">
        <v>33.799999999999997</v>
      </c>
    </row>
    <row r="480" spans="1:7" x14ac:dyDescent="0.3">
      <c r="A480">
        <v>454</v>
      </c>
      <c r="B480">
        <v>18.650014697474361</v>
      </c>
      <c r="C480">
        <v>-0.85001469747436076</v>
      </c>
      <c r="D480">
        <v>-0.13688712122993027</v>
      </c>
      <c r="F480">
        <v>89.62450592885375</v>
      </c>
      <c r="G480">
        <v>34.6</v>
      </c>
    </row>
    <row r="481" spans="1:7" x14ac:dyDescent="0.3">
      <c r="A481">
        <v>455</v>
      </c>
      <c r="B481">
        <v>16.778417470571117</v>
      </c>
      <c r="C481">
        <v>-1.878417470571117</v>
      </c>
      <c r="D481">
        <v>-0.30250201646924274</v>
      </c>
      <c r="F481">
        <v>89.822134387351781</v>
      </c>
      <c r="G481">
        <v>34.700000000000003</v>
      </c>
    </row>
    <row r="482" spans="1:7" x14ac:dyDescent="0.3">
      <c r="A482">
        <v>456</v>
      </c>
      <c r="B482">
        <v>17.329446095750754</v>
      </c>
      <c r="C482">
        <v>-3.2294460957507543</v>
      </c>
      <c r="D482">
        <v>-0.5200728652434774</v>
      </c>
      <c r="F482">
        <v>90.019762845849797</v>
      </c>
      <c r="G482">
        <v>34.9</v>
      </c>
    </row>
    <row r="483" spans="1:7" x14ac:dyDescent="0.3">
      <c r="A483">
        <v>457</v>
      </c>
      <c r="B483">
        <v>16.493402664443717</v>
      </c>
      <c r="C483">
        <v>-3.7934026644437182</v>
      </c>
      <c r="D483">
        <v>-0.61089293155111657</v>
      </c>
      <c r="F483">
        <v>90.217391304347828</v>
      </c>
      <c r="G483">
        <v>34.9</v>
      </c>
    </row>
    <row r="484" spans="1:7" x14ac:dyDescent="0.3">
      <c r="A484">
        <v>458</v>
      </c>
      <c r="B484">
        <v>18.460004826722759</v>
      </c>
      <c r="C484">
        <v>-4.9600048267227592</v>
      </c>
      <c r="D484">
        <v>-0.7987635790698987</v>
      </c>
      <c r="F484">
        <v>90.415019762845859</v>
      </c>
      <c r="G484">
        <v>34.9</v>
      </c>
    </row>
    <row r="485" spans="1:7" x14ac:dyDescent="0.3">
      <c r="A485">
        <v>459</v>
      </c>
      <c r="B485">
        <v>19.134539867890936</v>
      </c>
      <c r="C485">
        <v>-4.2345398678909358</v>
      </c>
      <c r="D485">
        <v>-0.68193405828308473</v>
      </c>
      <c r="F485">
        <v>90.612648221343875</v>
      </c>
      <c r="G485">
        <v>35.1</v>
      </c>
    </row>
    <row r="486" spans="1:7" x14ac:dyDescent="0.3">
      <c r="A486">
        <v>460</v>
      </c>
      <c r="B486">
        <v>20.58811537914066</v>
      </c>
      <c r="C486">
        <v>-0.58811537914066037</v>
      </c>
      <c r="D486">
        <v>-9.4710622581961043E-2</v>
      </c>
      <c r="F486">
        <v>90.810276679841905</v>
      </c>
      <c r="G486">
        <v>35.200000000000003</v>
      </c>
    </row>
    <row r="487" spans="1:7" x14ac:dyDescent="0.3">
      <c r="A487">
        <v>461</v>
      </c>
      <c r="B487">
        <v>18.954030490676914</v>
      </c>
      <c r="C487">
        <v>-2.5540304906769151</v>
      </c>
      <c r="D487">
        <v>-0.41130333680233178</v>
      </c>
      <c r="F487">
        <v>91.007905138339922</v>
      </c>
      <c r="G487">
        <v>35.4</v>
      </c>
    </row>
    <row r="488" spans="1:7" x14ac:dyDescent="0.3">
      <c r="A488">
        <v>462</v>
      </c>
      <c r="B488">
        <v>20.635617846828559</v>
      </c>
      <c r="C488">
        <v>-2.9356178468285599</v>
      </c>
      <c r="D488">
        <v>-0.47275450327809065</v>
      </c>
      <c r="F488">
        <v>91.205533596837952</v>
      </c>
      <c r="G488">
        <v>35.4</v>
      </c>
    </row>
    <row r="489" spans="1:7" x14ac:dyDescent="0.3">
      <c r="A489">
        <v>463</v>
      </c>
      <c r="B489">
        <v>21.262650420308834</v>
      </c>
      <c r="C489">
        <v>-1.7626504203088338</v>
      </c>
      <c r="D489">
        <v>-0.2838587879571115</v>
      </c>
      <c r="F489">
        <v>91.403162055335969</v>
      </c>
      <c r="G489">
        <v>36</v>
      </c>
    </row>
    <row r="490" spans="1:7" x14ac:dyDescent="0.3">
      <c r="A490">
        <v>464</v>
      </c>
      <c r="B490">
        <v>24.777833029213404</v>
      </c>
      <c r="C490">
        <v>-4.5778330292134051</v>
      </c>
      <c r="D490">
        <v>-0.73721829363922964</v>
      </c>
      <c r="F490">
        <v>91.600790513833999</v>
      </c>
      <c r="G490">
        <v>36.1</v>
      </c>
    </row>
    <row r="491" spans="1:7" x14ac:dyDescent="0.3">
      <c r="A491">
        <v>465</v>
      </c>
      <c r="B491">
        <v>21.994188422702486</v>
      </c>
      <c r="C491">
        <v>-0.59418842270248717</v>
      </c>
      <c r="D491">
        <v>-9.5688630906702404E-2</v>
      </c>
      <c r="F491">
        <v>91.798418972332016</v>
      </c>
      <c r="G491">
        <v>36.200000000000003</v>
      </c>
    </row>
    <row r="492" spans="1:7" x14ac:dyDescent="0.3">
      <c r="A492">
        <v>466</v>
      </c>
      <c r="B492">
        <v>21.129643510782714</v>
      </c>
      <c r="C492">
        <v>-1.2296435107827151</v>
      </c>
      <c r="D492">
        <v>-0.19802288222808961</v>
      </c>
      <c r="F492">
        <v>91.996047430830046</v>
      </c>
      <c r="G492">
        <v>36.200000000000003</v>
      </c>
    </row>
    <row r="493" spans="1:7" x14ac:dyDescent="0.3">
      <c r="A493">
        <v>467</v>
      </c>
      <c r="B493">
        <v>18.260494462433584</v>
      </c>
      <c r="C493">
        <v>0.73950553756641568</v>
      </c>
      <c r="D493">
        <v>0.11909062804659573</v>
      </c>
      <c r="F493">
        <v>92.193675889328063</v>
      </c>
      <c r="G493">
        <v>36.4</v>
      </c>
    </row>
    <row r="494" spans="1:7" x14ac:dyDescent="0.3">
      <c r="A494">
        <v>468</v>
      </c>
      <c r="B494">
        <v>14.298788657262758</v>
      </c>
      <c r="C494">
        <v>4.8012113427372434</v>
      </c>
      <c r="D494">
        <v>0.7731913354870118</v>
      </c>
      <c r="F494">
        <v>92.391304347826093</v>
      </c>
      <c r="G494">
        <v>36.5</v>
      </c>
    </row>
    <row r="495" spans="1:7" x14ac:dyDescent="0.3">
      <c r="A495">
        <v>469</v>
      </c>
      <c r="B495">
        <v>17.329446095750754</v>
      </c>
      <c r="C495">
        <v>1.7705539042492475</v>
      </c>
      <c r="D495">
        <v>0.28513157202485151</v>
      </c>
      <c r="F495">
        <v>92.588932806324109</v>
      </c>
      <c r="G495">
        <v>37</v>
      </c>
    </row>
    <row r="496" spans="1:7" x14ac:dyDescent="0.3">
      <c r="A496">
        <v>470</v>
      </c>
      <c r="B496">
        <v>20.531112417915182</v>
      </c>
      <c r="C496">
        <v>-0.4311124179151804</v>
      </c>
      <c r="D496">
        <v>-6.9426726373356271E-2</v>
      </c>
      <c r="F496">
        <v>92.78656126482214</v>
      </c>
      <c r="G496">
        <v>37.200000000000003</v>
      </c>
    </row>
    <row r="497" spans="1:7" x14ac:dyDescent="0.3">
      <c r="A497">
        <v>471</v>
      </c>
      <c r="B497">
        <v>19.077536906665458</v>
      </c>
      <c r="C497">
        <v>0.82246309333454093</v>
      </c>
      <c r="D497">
        <v>0.13245018644848158</v>
      </c>
      <c r="F497">
        <v>92.984189723320156</v>
      </c>
      <c r="G497">
        <v>37.299999999999997</v>
      </c>
    </row>
    <row r="498" spans="1:7" x14ac:dyDescent="0.3">
      <c r="A498">
        <v>472</v>
      </c>
      <c r="B498">
        <v>22.326705696517784</v>
      </c>
      <c r="C498">
        <v>-2.7267056965177829</v>
      </c>
      <c r="D498">
        <v>-0.43911110519218954</v>
      </c>
      <c r="F498">
        <v>93.181818181818187</v>
      </c>
      <c r="G498">
        <v>37.6</v>
      </c>
    </row>
    <row r="499" spans="1:7" x14ac:dyDescent="0.3">
      <c r="A499">
        <v>473</v>
      </c>
      <c r="B499">
        <v>20.911132159418379</v>
      </c>
      <c r="C499">
        <v>2.2888678405816201</v>
      </c>
      <c r="D499">
        <v>0.36860130831141963</v>
      </c>
      <c r="F499">
        <v>93.379446640316203</v>
      </c>
      <c r="G499">
        <v>37.9</v>
      </c>
    </row>
    <row r="500" spans="1:7" x14ac:dyDescent="0.3">
      <c r="A500">
        <v>474</v>
      </c>
      <c r="B500">
        <v>23.476265414564956</v>
      </c>
      <c r="C500">
        <v>6.3237345854350444</v>
      </c>
      <c r="D500">
        <v>1.0183798296598985</v>
      </c>
      <c r="F500">
        <v>93.577075098814234</v>
      </c>
      <c r="G500">
        <v>38.700000000000003</v>
      </c>
    </row>
    <row r="501" spans="1:7" x14ac:dyDescent="0.3">
      <c r="A501">
        <v>475</v>
      </c>
      <c r="B501">
        <v>17.319945602213171</v>
      </c>
      <c r="C501">
        <v>-3.5199456022131699</v>
      </c>
      <c r="D501">
        <v>-0.56685516356903676</v>
      </c>
      <c r="F501">
        <v>93.77470355731225</v>
      </c>
      <c r="G501">
        <v>39.799999999999997</v>
      </c>
    </row>
    <row r="502" spans="1:7" x14ac:dyDescent="0.3">
      <c r="A502">
        <v>476</v>
      </c>
      <c r="B502">
        <v>11.657651453815543</v>
      </c>
      <c r="C502">
        <v>1.6423485461844578</v>
      </c>
      <c r="D502">
        <v>0.26448526738578282</v>
      </c>
      <c r="F502">
        <v>93.972332015810281</v>
      </c>
      <c r="G502">
        <v>41.3</v>
      </c>
    </row>
    <row r="503" spans="1:7" x14ac:dyDescent="0.3">
      <c r="A503">
        <v>477</v>
      </c>
      <c r="B503">
        <v>16.806918951183857</v>
      </c>
      <c r="C503">
        <v>-0.1069189511838573</v>
      </c>
      <c r="D503">
        <v>-1.7218322784263544E-2</v>
      </c>
      <c r="F503">
        <v>94.169960474308297</v>
      </c>
      <c r="G503">
        <v>41.7</v>
      </c>
    </row>
    <row r="504" spans="1:7" x14ac:dyDescent="0.3">
      <c r="A504">
        <v>478</v>
      </c>
      <c r="B504">
        <v>10.888111477271572</v>
      </c>
      <c r="C504">
        <v>1.1118885227284281</v>
      </c>
      <c r="D504">
        <v>0.17905951444973145</v>
      </c>
      <c r="F504">
        <v>94.367588932806328</v>
      </c>
      <c r="G504">
        <v>42.3</v>
      </c>
    </row>
    <row r="505" spans="1:7" x14ac:dyDescent="0.3">
      <c r="A505">
        <v>479</v>
      </c>
      <c r="B505">
        <v>17.424451031126548</v>
      </c>
      <c r="C505">
        <v>-2.8244510311265483</v>
      </c>
      <c r="D505">
        <v>-0.45485210062204062</v>
      </c>
      <c r="F505">
        <v>94.565217391304344</v>
      </c>
      <c r="G505">
        <v>42.8</v>
      </c>
    </row>
    <row r="506" spans="1:7" x14ac:dyDescent="0.3">
      <c r="A506">
        <v>480</v>
      </c>
      <c r="B506">
        <v>22.098693851615867</v>
      </c>
      <c r="C506">
        <v>-0.69869385161586806</v>
      </c>
      <c r="D506">
        <v>-0.11251827792263924</v>
      </c>
      <c r="F506">
        <v>94.762845849802375</v>
      </c>
      <c r="G506">
        <v>43.1</v>
      </c>
    </row>
    <row r="507" spans="1:7" x14ac:dyDescent="0.3">
      <c r="A507">
        <v>481</v>
      </c>
      <c r="B507">
        <v>24.350310820022308</v>
      </c>
      <c r="C507">
        <v>-1.3503108200223082</v>
      </c>
      <c r="D507">
        <v>-0.21745525279467962</v>
      </c>
      <c r="F507">
        <v>94.960474308300391</v>
      </c>
      <c r="G507">
        <v>43.5</v>
      </c>
    </row>
    <row r="508" spans="1:7" x14ac:dyDescent="0.3">
      <c r="A508">
        <v>482</v>
      </c>
      <c r="B508">
        <v>27.200458881296278</v>
      </c>
      <c r="C508">
        <v>-3.5004588812962787</v>
      </c>
      <c r="D508">
        <v>-0.56371700473901865</v>
      </c>
      <c r="F508">
        <v>95.158102766798422</v>
      </c>
      <c r="G508">
        <v>43.8</v>
      </c>
    </row>
    <row r="509" spans="1:7" x14ac:dyDescent="0.3">
      <c r="A509">
        <v>483</v>
      </c>
      <c r="B509">
        <v>27.893994909539614</v>
      </c>
      <c r="C509">
        <v>-2.8939949095396145</v>
      </c>
      <c r="D509">
        <v>-0.46605150851865063</v>
      </c>
      <c r="F509">
        <v>95.355731225296438</v>
      </c>
      <c r="G509">
        <v>44</v>
      </c>
    </row>
    <row r="510" spans="1:7" x14ac:dyDescent="0.3">
      <c r="A510">
        <v>484</v>
      </c>
      <c r="B510">
        <v>24.654326613224864</v>
      </c>
      <c r="C510">
        <v>-2.8543266132248633</v>
      </c>
      <c r="D510">
        <v>-0.45966329087634811</v>
      </c>
      <c r="F510">
        <v>95.553359683794469</v>
      </c>
      <c r="G510">
        <v>44.8</v>
      </c>
    </row>
    <row r="511" spans="1:7" x14ac:dyDescent="0.3">
      <c r="A511">
        <v>485</v>
      </c>
      <c r="B511">
        <v>21.880182500251529</v>
      </c>
      <c r="C511">
        <v>-1.2801825002515272</v>
      </c>
      <c r="D511">
        <v>-0.2061617259431586</v>
      </c>
      <c r="F511">
        <v>95.750988142292499</v>
      </c>
      <c r="G511">
        <v>45.4</v>
      </c>
    </row>
    <row r="512" spans="1:7" x14ac:dyDescent="0.3">
      <c r="A512">
        <v>486</v>
      </c>
      <c r="B512">
        <v>24.502318716623584</v>
      </c>
      <c r="C512">
        <v>-3.302318716623585</v>
      </c>
      <c r="D512">
        <v>-0.53180833677991268</v>
      </c>
      <c r="F512">
        <v>95.948616600790515</v>
      </c>
      <c r="G512">
        <v>46</v>
      </c>
    </row>
    <row r="513" spans="1:7" x14ac:dyDescent="0.3">
      <c r="A513">
        <v>487</v>
      </c>
      <c r="B513">
        <v>20.322101560088424</v>
      </c>
      <c r="C513">
        <v>-1.2221015600884222</v>
      </c>
      <c r="D513">
        <v>-0.1968083197951489</v>
      </c>
      <c r="F513">
        <v>96.146245059288546</v>
      </c>
      <c r="G513">
        <v>46.7</v>
      </c>
    </row>
    <row r="514" spans="1:7" x14ac:dyDescent="0.3">
      <c r="A514">
        <v>488</v>
      </c>
      <c r="B514">
        <v>23.675775778854131</v>
      </c>
      <c r="C514">
        <v>-3.0757757788541298</v>
      </c>
      <c r="D514">
        <v>-0.49532566103515902</v>
      </c>
      <c r="F514">
        <v>96.343873517786562</v>
      </c>
      <c r="G514">
        <v>48.3</v>
      </c>
    </row>
    <row r="515" spans="1:7" x14ac:dyDescent="0.3">
      <c r="A515">
        <v>489</v>
      </c>
      <c r="B515">
        <v>17.395949550513812</v>
      </c>
      <c r="C515">
        <v>-2.1959495505138129</v>
      </c>
      <c r="D515">
        <v>-0.35363766441822281</v>
      </c>
      <c r="F515">
        <v>96.541501976284593</v>
      </c>
      <c r="G515">
        <v>48.5</v>
      </c>
    </row>
    <row r="516" spans="1:7" x14ac:dyDescent="0.3">
      <c r="A516">
        <v>490</v>
      </c>
      <c r="B516">
        <v>11.781157869804083</v>
      </c>
      <c r="C516">
        <v>-4.7811578698040833</v>
      </c>
      <c r="D516">
        <v>-0.7699619064093276</v>
      </c>
      <c r="F516">
        <v>96.739130434782609</v>
      </c>
      <c r="G516">
        <v>48.8</v>
      </c>
    </row>
    <row r="517" spans="1:7" x14ac:dyDescent="0.3">
      <c r="A517">
        <v>491</v>
      </c>
      <c r="B517">
        <v>6.3563760598459531</v>
      </c>
      <c r="C517">
        <v>1.7436239401540465</v>
      </c>
      <c r="D517">
        <v>0.28079474670786503</v>
      </c>
      <c r="F517">
        <v>96.93675889328064</v>
      </c>
      <c r="G517">
        <v>50</v>
      </c>
    </row>
    <row r="518" spans="1:7" x14ac:dyDescent="0.3">
      <c r="A518">
        <v>492</v>
      </c>
      <c r="B518">
        <v>17.386449056976229</v>
      </c>
      <c r="C518">
        <v>-3.7864490569762292</v>
      </c>
      <c r="D518">
        <v>-0.6097731164335477</v>
      </c>
      <c r="F518">
        <v>97.134387351778656</v>
      </c>
      <c r="G518">
        <v>50</v>
      </c>
    </row>
    <row r="519" spans="1:7" x14ac:dyDescent="0.3">
      <c r="A519">
        <v>493</v>
      </c>
      <c r="B519">
        <v>21.870682006713949</v>
      </c>
      <c r="C519">
        <v>-1.7706820067139475</v>
      </c>
      <c r="D519">
        <v>-0.28515220175945183</v>
      </c>
      <c r="F519">
        <v>97.332015810276687</v>
      </c>
      <c r="G519">
        <v>50</v>
      </c>
    </row>
    <row r="520" spans="1:7" x14ac:dyDescent="0.3">
      <c r="A520">
        <v>494</v>
      </c>
      <c r="B520">
        <v>23.143748140749658</v>
      </c>
      <c r="C520">
        <v>-1.343748140749657</v>
      </c>
      <c r="D520">
        <v>-0.2163983931005381</v>
      </c>
      <c r="F520">
        <v>97.529644268774703</v>
      </c>
      <c r="G520">
        <v>50</v>
      </c>
    </row>
    <row r="521" spans="1:7" x14ac:dyDescent="0.3">
      <c r="A521">
        <v>495</v>
      </c>
      <c r="B521">
        <v>21.642670161812031</v>
      </c>
      <c r="C521">
        <v>2.8573298381879688</v>
      </c>
      <c r="D521">
        <v>0.4601469328896296</v>
      </c>
      <c r="F521">
        <v>97.727272727272734</v>
      </c>
      <c r="G521">
        <v>50</v>
      </c>
    </row>
    <row r="522" spans="1:7" x14ac:dyDescent="0.3">
      <c r="A522">
        <v>496</v>
      </c>
      <c r="B522">
        <v>17.832972253242485</v>
      </c>
      <c r="C522">
        <v>5.2670277467575168</v>
      </c>
      <c r="D522">
        <v>0.84820682258091196</v>
      </c>
      <c r="F522">
        <v>97.92490118577075</v>
      </c>
      <c r="G522">
        <v>50</v>
      </c>
    </row>
    <row r="523" spans="1:7" x14ac:dyDescent="0.3">
      <c r="A523">
        <v>497</v>
      </c>
      <c r="B523">
        <v>14.469797540939197</v>
      </c>
      <c r="C523">
        <v>5.2302024590608021</v>
      </c>
      <c r="D523">
        <v>0.84227644556949643</v>
      </c>
      <c r="F523">
        <v>98.122529644268781</v>
      </c>
      <c r="G523">
        <v>50</v>
      </c>
    </row>
    <row r="524" spans="1:7" x14ac:dyDescent="0.3">
      <c r="A524">
        <v>498</v>
      </c>
      <c r="B524">
        <v>21.158144991395456</v>
      </c>
      <c r="C524">
        <v>-2.8581449913954557</v>
      </c>
      <c r="D524">
        <v>-0.460278205885574</v>
      </c>
      <c r="F524">
        <v>98.320158102766797</v>
      </c>
      <c r="G524">
        <v>50</v>
      </c>
    </row>
    <row r="525" spans="1:7" x14ac:dyDescent="0.3">
      <c r="A525">
        <v>499</v>
      </c>
      <c r="B525">
        <v>22.279203228829886</v>
      </c>
      <c r="C525">
        <v>-1.0792032288298863</v>
      </c>
      <c r="D525">
        <v>-0.17379584571362638</v>
      </c>
      <c r="F525">
        <v>98.517786561264828</v>
      </c>
      <c r="G525">
        <v>50</v>
      </c>
    </row>
    <row r="526" spans="1:7" x14ac:dyDescent="0.3">
      <c r="A526">
        <v>500</v>
      </c>
      <c r="B526">
        <v>20.208095637637463</v>
      </c>
      <c r="C526">
        <v>-2.708095637637463</v>
      </c>
      <c r="D526">
        <v>-0.43611412479453782</v>
      </c>
      <c r="F526">
        <v>98.715415019762844</v>
      </c>
      <c r="G526">
        <v>50</v>
      </c>
    </row>
    <row r="527" spans="1:7" x14ac:dyDescent="0.3">
      <c r="A527">
        <v>501</v>
      </c>
      <c r="B527">
        <v>20.939633640031118</v>
      </c>
      <c r="C527">
        <v>-4.1396336400311178</v>
      </c>
      <c r="D527">
        <v>-0.66665027512365982</v>
      </c>
      <c r="F527">
        <v>98.913043478260875</v>
      </c>
      <c r="G527">
        <v>50</v>
      </c>
    </row>
    <row r="528" spans="1:7" x14ac:dyDescent="0.3">
      <c r="A528">
        <v>502</v>
      </c>
      <c r="B528">
        <v>25.366863628543356</v>
      </c>
      <c r="C528">
        <v>-2.9668636285433578</v>
      </c>
      <c r="D528">
        <v>-0.47778635169462524</v>
      </c>
      <c r="F528">
        <v>99.110671936758891</v>
      </c>
      <c r="G528">
        <v>50</v>
      </c>
    </row>
    <row r="529" spans="1:7" x14ac:dyDescent="0.3">
      <c r="A529">
        <v>503</v>
      </c>
      <c r="B529">
        <v>25.927392747260569</v>
      </c>
      <c r="C529">
        <v>-5.3273927472605678</v>
      </c>
      <c r="D529">
        <v>-0.8579280558330642</v>
      </c>
      <c r="F529">
        <v>99.308300395256921</v>
      </c>
      <c r="G529">
        <v>50</v>
      </c>
    </row>
    <row r="530" spans="1:7" x14ac:dyDescent="0.3">
      <c r="A530">
        <v>504</v>
      </c>
      <c r="B530">
        <v>29.195562524188063</v>
      </c>
      <c r="C530">
        <v>-5.2955625241880639</v>
      </c>
      <c r="D530">
        <v>-0.85280208846162009</v>
      </c>
      <c r="F530">
        <v>99.505928853754938</v>
      </c>
      <c r="G530">
        <v>50</v>
      </c>
    </row>
    <row r="531" spans="1:7" x14ac:dyDescent="0.3">
      <c r="A531">
        <v>505</v>
      </c>
      <c r="B531">
        <v>28.397521067031349</v>
      </c>
      <c r="C531">
        <v>-6.3975210670313487</v>
      </c>
      <c r="D531">
        <v>-1.030262470138251</v>
      </c>
      <c r="F531">
        <v>99.703557312252968</v>
      </c>
      <c r="G531">
        <v>50</v>
      </c>
    </row>
    <row r="532" spans="1:7" ht="15" thickBot="1" x14ac:dyDescent="0.35">
      <c r="A532" s="3">
        <v>506</v>
      </c>
      <c r="B532" s="3">
        <v>27.067451971770161</v>
      </c>
      <c r="C532" s="3">
        <v>-15.167451971770161</v>
      </c>
      <c r="D532" s="3">
        <v>-2.442579925944719</v>
      </c>
      <c r="F532" s="3">
        <v>99.901185770750985</v>
      </c>
      <c r="G532" s="3">
        <v>50</v>
      </c>
    </row>
  </sheetData>
  <sortState xmlns:xlrd2="http://schemas.microsoft.com/office/spreadsheetml/2017/richdata2" ref="G27:G532">
    <sortCondition ref="G2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30B1-C728-4166-8D53-C15A7E2A0276}">
  <dimension ref="C3:C8"/>
  <sheetViews>
    <sheetView workbookViewId="0">
      <selection activeCell="J10" sqref="J10"/>
    </sheetView>
  </sheetViews>
  <sheetFormatPr defaultRowHeight="14.4" x14ac:dyDescent="0.3"/>
  <sheetData>
    <row r="3" spans="3:3" x14ac:dyDescent="0.3">
      <c r="C3" s="29" t="s">
        <v>90</v>
      </c>
    </row>
    <row r="4" spans="3:3" x14ac:dyDescent="0.3">
      <c r="C4" t="s">
        <v>92</v>
      </c>
    </row>
    <row r="5" spans="3:3" x14ac:dyDescent="0.3">
      <c r="C5" t="s">
        <v>91</v>
      </c>
    </row>
    <row r="7" spans="3:3" x14ac:dyDescent="0.3">
      <c r="C7" t="s">
        <v>93</v>
      </c>
    </row>
    <row r="8" spans="3:3" x14ac:dyDescent="0.3">
      <c r="C8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181D-F110-40D8-95D1-87F3D9A67E25}">
  <dimension ref="A1:I531"/>
  <sheetViews>
    <sheetView workbookViewId="0">
      <selection activeCell="A3" sqref="A3:B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31</v>
      </c>
    </row>
    <row r="2" spans="1:9" ht="15" thickBot="1" x14ac:dyDescent="0.35"/>
    <row r="3" spans="1:9" x14ac:dyDescent="0.3">
      <c r="A3" s="7" t="s">
        <v>32</v>
      </c>
      <c r="B3" s="7"/>
    </row>
    <row r="4" spans="1:9" x14ac:dyDescent="0.3">
      <c r="A4" t="s">
        <v>33</v>
      </c>
      <c r="B4">
        <v>0.79910049822305862</v>
      </c>
    </row>
    <row r="5" spans="1:9" x14ac:dyDescent="0.3">
      <c r="A5" t="s">
        <v>34</v>
      </c>
      <c r="B5">
        <v>0.63856160626034053</v>
      </c>
    </row>
    <row r="6" spans="1:9" x14ac:dyDescent="0.3">
      <c r="A6" t="s">
        <v>35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36</v>
      </c>
      <c r="B8" s="3">
        <v>506</v>
      </c>
    </row>
    <row r="10" spans="1:9" ht="15" thickBot="1" x14ac:dyDescent="0.35">
      <c r="A10" t="s">
        <v>37</v>
      </c>
    </row>
    <row r="11" spans="1:9" x14ac:dyDescent="0.3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9" x14ac:dyDescent="0.3">
      <c r="A12" t="s">
        <v>38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39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40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10"/>
      <c r="B16" s="10" t="s">
        <v>47</v>
      </c>
      <c r="C16" s="4" t="s">
        <v>11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9" x14ac:dyDescent="0.3">
      <c r="A17" s="11" t="s">
        <v>41</v>
      </c>
      <c r="B17" s="11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s="11" t="s">
        <v>8</v>
      </c>
      <c r="B18" s="11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12" t="s">
        <v>5</v>
      </c>
      <c r="B19" s="12">
        <v>-0.64235833424412903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54</v>
      </c>
      <c r="F23" t="s">
        <v>59</v>
      </c>
    </row>
    <row r="24" spans="1:9" ht="15" thickBot="1" x14ac:dyDescent="0.35"/>
    <row r="25" spans="1:9" x14ac:dyDescent="0.3">
      <c r="A25" s="4" t="s">
        <v>55</v>
      </c>
      <c r="B25" s="4" t="s">
        <v>56</v>
      </c>
      <c r="C25" s="4" t="s">
        <v>57</v>
      </c>
      <c r="D25" s="4" t="s">
        <v>58</v>
      </c>
      <c r="F25" s="4" t="s">
        <v>60</v>
      </c>
      <c r="G25" s="4" t="s">
        <v>9</v>
      </c>
    </row>
    <row r="26" spans="1:9" x14ac:dyDescent="0.3">
      <c r="A26">
        <v>1</v>
      </c>
      <c r="B26">
        <v>28.941013680602506</v>
      </c>
      <c r="C26">
        <v>-4.9410136806025058</v>
      </c>
      <c r="D26">
        <v>-0.89360957377045058</v>
      </c>
      <c r="F26">
        <v>9.8814229249011856E-2</v>
      </c>
      <c r="G26">
        <v>5</v>
      </c>
    </row>
    <row r="27" spans="1:9" x14ac:dyDescent="0.3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9" x14ac:dyDescent="0.3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</row>
    <row r="29" spans="1:9" x14ac:dyDescent="0.3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</row>
    <row r="30" spans="1:9" x14ac:dyDescent="0.3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</row>
    <row r="31" spans="1:9" x14ac:dyDescent="0.3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</row>
    <row r="32" spans="1:9" x14ac:dyDescent="0.3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</row>
    <row r="33" spans="1:7" x14ac:dyDescent="0.3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</row>
    <row r="34" spans="1:7" x14ac:dyDescent="0.3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</row>
    <row r="35" spans="1:7" x14ac:dyDescent="0.3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7" x14ac:dyDescent="0.3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7" x14ac:dyDescent="0.3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</row>
    <row r="38" spans="1:7" x14ac:dyDescent="0.3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7" x14ac:dyDescent="0.3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</row>
    <row r="40" spans="1:7" x14ac:dyDescent="0.3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</row>
    <row r="41" spans="1:7" x14ac:dyDescent="0.3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7" x14ac:dyDescent="0.3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</row>
    <row r="43" spans="1:7" x14ac:dyDescent="0.3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</row>
    <row r="44" spans="1:7" x14ac:dyDescent="0.3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</row>
    <row r="45" spans="1:7" x14ac:dyDescent="0.3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</row>
    <row r="46" spans="1:7" x14ac:dyDescent="0.3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</row>
    <row r="47" spans="1:7" x14ac:dyDescent="0.3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7" x14ac:dyDescent="0.3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</row>
    <row r="49" spans="1:7" x14ac:dyDescent="0.3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 x14ac:dyDescent="0.3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 x14ac:dyDescent="0.3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 x14ac:dyDescent="0.3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 x14ac:dyDescent="0.3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 x14ac:dyDescent="0.3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 x14ac:dyDescent="0.3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 x14ac:dyDescent="0.3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 x14ac:dyDescent="0.3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 x14ac:dyDescent="0.3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 x14ac:dyDescent="0.3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 x14ac:dyDescent="0.3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 x14ac:dyDescent="0.3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 x14ac:dyDescent="0.3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 x14ac:dyDescent="0.3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 x14ac:dyDescent="0.3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 x14ac:dyDescent="0.3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 x14ac:dyDescent="0.3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 x14ac:dyDescent="0.3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 x14ac:dyDescent="0.3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 x14ac:dyDescent="0.3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 x14ac:dyDescent="0.3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 x14ac:dyDescent="0.3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 x14ac:dyDescent="0.3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 x14ac:dyDescent="0.3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 x14ac:dyDescent="0.3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 x14ac:dyDescent="0.3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 x14ac:dyDescent="0.3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 x14ac:dyDescent="0.3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 x14ac:dyDescent="0.3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 x14ac:dyDescent="0.3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 x14ac:dyDescent="0.3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 x14ac:dyDescent="0.3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 x14ac:dyDescent="0.3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 x14ac:dyDescent="0.3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 x14ac:dyDescent="0.3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 x14ac:dyDescent="0.3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 x14ac:dyDescent="0.3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 x14ac:dyDescent="0.3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 x14ac:dyDescent="0.3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 x14ac:dyDescent="0.3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 x14ac:dyDescent="0.3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 x14ac:dyDescent="0.3">
      <c r="A91">
        <v>66</v>
      </c>
      <c r="B91">
        <v>27.688130188682269</v>
      </c>
      <c r="C91">
        <v>-4.1881301886822691</v>
      </c>
      <c r="D91">
        <v>-0.75744644211289724</v>
      </c>
      <c r="F91">
        <v>12.944664031620553</v>
      </c>
      <c r="G91">
        <v>13.5</v>
      </c>
    </row>
    <row r="92" spans="1:7" x14ac:dyDescent="0.3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 x14ac:dyDescent="0.3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 x14ac:dyDescent="0.3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 x14ac:dyDescent="0.3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 x14ac:dyDescent="0.3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 x14ac:dyDescent="0.3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 x14ac:dyDescent="0.3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 x14ac:dyDescent="0.3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 x14ac:dyDescent="0.3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 x14ac:dyDescent="0.3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 x14ac:dyDescent="0.3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 x14ac:dyDescent="0.3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 x14ac:dyDescent="0.3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 x14ac:dyDescent="0.3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 x14ac:dyDescent="0.3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 x14ac:dyDescent="0.3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 x14ac:dyDescent="0.3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 x14ac:dyDescent="0.3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 x14ac:dyDescent="0.3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 x14ac:dyDescent="0.3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 x14ac:dyDescent="0.3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 x14ac:dyDescent="0.3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 x14ac:dyDescent="0.3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 x14ac:dyDescent="0.3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 x14ac:dyDescent="0.3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 x14ac:dyDescent="0.3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 x14ac:dyDescent="0.3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 x14ac:dyDescent="0.3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 x14ac:dyDescent="0.3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 x14ac:dyDescent="0.3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 x14ac:dyDescent="0.3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 x14ac:dyDescent="0.3">
      <c r="A123">
        <v>98</v>
      </c>
      <c r="B123">
        <v>37.047242846569297</v>
      </c>
      <c r="C123">
        <v>1.6527571534307057</v>
      </c>
      <c r="D123">
        <v>0.29891024613459094</v>
      </c>
      <c r="F123">
        <v>19.268774703557312</v>
      </c>
      <c r="G123">
        <v>15.1</v>
      </c>
    </row>
    <row r="124" spans="1:7" x14ac:dyDescent="0.3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 x14ac:dyDescent="0.3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 x14ac:dyDescent="0.3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 x14ac:dyDescent="0.3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 x14ac:dyDescent="0.3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 x14ac:dyDescent="0.3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 x14ac:dyDescent="0.3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 x14ac:dyDescent="0.3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 x14ac:dyDescent="0.3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 x14ac:dyDescent="0.3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 x14ac:dyDescent="0.3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 x14ac:dyDescent="0.3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 x14ac:dyDescent="0.3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 x14ac:dyDescent="0.3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 x14ac:dyDescent="0.3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 x14ac:dyDescent="0.3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 x14ac:dyDescent="0.3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 x14ac:dyDescent="0.3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 x14ac:dyDescent="0.3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 x14ac:dyDescent="0.3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 x14ac:dyDescent="0.3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 x14ac:dyDescent="0.3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 x14ac:dyDescent="0.3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 x14ac:dyDescent="0.3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 x14ac:dyDescent="0.3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 x14ac:dyDescent="0.3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 x14ac:dyDescent="0.3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 x14ac:dyDescent="0.3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 x14ac:dyDescent="0.3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 x14ac:dyDescent="0.3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 x14ac:dyDescent="0.3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 x14ac:dyDescent="0.3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 x14ac:dyDescent="0.3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 x14ac:dyDescent="0.3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 x14ac:dyDescent="0.3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 x14ac:dyDescent="0.3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 x14ac:dyDescent="0.3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 x14ac:dyDescent="0.3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 x14ac:dyDescent="0.3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 x14ac:dyDescent="0.3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 x14ac:dyDescent="0.3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 x14ac:dyDescent="0.3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 x14ac:dyDescent="0.3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 x14ac:dyDescent="0.3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 x14ac:dyDescent="0.3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 x14ac:dyDescent="0.3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 x14ac:dyDescent="0.3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 x14ac:dyDescent="0.3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 x14ac:dyDescent="0.3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 x14ac:dyDescent="0.3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 x14ac:dyDescent="0.3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 x14ac:dyDescent="0.3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 x14ac:dyDescent="0.3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 x14ac:dyDescent="0.3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 x14ac:dyDescent="0.3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 x14ac:dyDescent="0.3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 x14ac:dyDescent="0.3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 x14ac:dyDescent="0.3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 x14ac:dyDescent="0.3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 x14ac:dyDescent="0.3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 x14ac:dyDescent="0.3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 x14ac:dyDescent="0.3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 x14ac:dyDescent="0.3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 x14ac:dyDescent="0.3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 x14ac:dyDescent="0.3">
      <c r="A188">
        <v>163</v>
      </c>
      <c r="B188">
        <v>37.157935040170493</v>
      </c>
      <c r="C188">
        <v>12.842064959829507</v>
      </c>
      <c r="D188">
        <v>2.3225582718253737</v>
      </c>
      <c r="F188">
        <v>32.114624505928859</v>
      </c>
      <c r="G188">
        <v>18.600000000000001</v>
      </c>
    </row>
    <row r="189" spans="1:7" x14ac:dyDescent="0.3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 x14ac:dyDescent="0.3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 x14ac:dyDescent="0.3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 x14ac:dyDescent="0.3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 x14ac:dyDescent="0.3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 x14ac:dyDescent="0.3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 x14ac:dyDescent="0.3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 x14ac:dyDescent="0.3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 x14ac:dyDescent="0.3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 x14ac:dyDescent="0.3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 x14ac:dyDescent="0.3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 x14ac:dyDescent="0.3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 x14ac:dyDescent="0.3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 x14ac:dyDescent="0.3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 x14ac:dyDescent="0.3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 x14ac:dyDescent="0.3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 x14ac:dyDescent="0.3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 x14ac:dyDescent="0.3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 x14ac:dyDescent="0.3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 x14ac:dyDescent="0.3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 x14ac:dyDescent="0.3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 x14ac:dyDescent="0.3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 x14ac:dyDescent="0.3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 x14ac:dyDescent="0.3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 x14ac:dyDescent="0.3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 x14ac:dyDescent="0.3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 x14ac:dyDescent="0.3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 x14ac:dyDescent="0.3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 x14ac:dyDescent="0.3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 x14ac:dyDescent="0.3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 x14ac:dyDescent="0.3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 x14ac:dyDescent="0.3">
      <c r="A220">
        <v>195</v>
      </c>
      <c r="B220">
        <v>29.474177532694743</v>
      </c>
      <c r="C220">
        <v>-0.37417753269474119</v>
      </c>
      <c r="D220">
        <v>-6.7672070372623155E-2</v>
      </c>
      <c r="F220">
        <v>38.438735177865617</v>
      </c>
      <c r="G220">
        <v>19.5</v>
      </c>
    </row>
    <row r="221" spans="1:7" x14ac:dyDescent="0.3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 x14ac:dyDescent="0.3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 x14ac:dyDescent="0.3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 x14ac:dyDescent="0.3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 x14ac:dyDescent="0.3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 x14ac:dyDescent="0.3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 x14ac:dyDescent="0.3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 x14ac:dyDescent="0.3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 x14ac:dyDescent="0.3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 x14ac:dyDescent="0.3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 x14ac:dyDescent="0.3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 x14ac:dyDescent="0.3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 x14ac:dyDescent="0.3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 x14ac:dyDescent="0.3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 x14ac:dyDescent="0.3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 x14ac:dyDescent="0.3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 x14ac:dyDescent="0.3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 x14ac:dyDescent="0.3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 x14ac:dyDescent="0.3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 x14ac:dyDescent="0.3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 x14ac:dyDescent="0.3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 x14ac:dyDescent="0.3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 x14ac:dyDescent="0.3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 x14ac:dyDescent="0.3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 x14ac:dyDescent="0.3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 x14ac:dyDescent="0.3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 x14ac:dyDescent="0.3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 x14ac:dyDescent="0.3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 x14ac:dyDescent="0.3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 x14ac:dyDescent="0.3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 x14ac:dyDescent="0.3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 x14ac:dyDescent="0.3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 x14ac:dyDescent="0.3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 x14ac:dyDescent="0.3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 x14ac:dyDescent="0.3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 x14ac:dyDescent="0.3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 x14ac:dyDescent="0.3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 x14ac:dyDescent="0.3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 x14ac:dyDescent="0.3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 x14ac:dyDescent="0.3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 x14ac:dyDescent="0.3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 x14ac:dyDescent="0.3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 x14ac:dyDescent="0.3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 x14ac:dyDescent="0.3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 x14ac:dyDescent="0.3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 x14ac:dyDescent="0.3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 x14ac:dyDescent="0.3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 x14ac:dyDescent="0.3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 x14ac:dyDescent="0.3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 x14ac:dyDescent="0.3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 x14ac:dyDescent="0.3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 x14ac:dyDescent="0.3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 x14ac:dyDescent="0.3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 x14ac:dyDescent="0.3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 x14ac:dyDescent="0.3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 x14ac:dyDescent="0.3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 x14ac:dyDescent="0.3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 x14ac:dyDescent="0.3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 x14ac:dyDescent="0.3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 x14ac:dyDescent="0.3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 x14ac:dyDescent="0.3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 x14ac:dyDescent="0.3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 x14ac:dyDescent="0.3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 x14ac:dyDescent="0.3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 x14ac:dyDescent="0.3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 x14ac:dyDescent="0.3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 x14ac:dyDescent="0.3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 x14ac:dyDescent="0.3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 x14ac:dyDescent="0.3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 x14ac:dyDescent="0.3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 x14ac:dyDescent="0.3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 x14ac:dyDescent="0.3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 x14ac:dyDescent="0.3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 x14ac:dyDescent="0.3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 x14ac:dyDescent="0.3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 x14ac:dyDescent="0.3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 x14ac:dyDescent="0.3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 x14ac:dyDescent="0.3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 x14ac:dyDescent="0.3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 x14ac:dyDescent="0.3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 x14ac:dyDescent="0.3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 x14ac:dyDescent="0.3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 x14ac:dyDescent="0.3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 x14ac:dyDescent="0.3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 x14ac:dyDescent="0.3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 x14ac:dyDescent="0.3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 x14ac:dyDescent="0.3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 x14ac:dyDescent="0.3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 x14ac:dyDescent="0.3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 x14ac:dyDescent="0.3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 x14ac:dyDescent="0.3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 x14ac:dyDescent="0.3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 x14ac:dyDescent="0.3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 x14ac:dyDescent="0.3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 x14ac:dyDescent="0.3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 x14ac:dyDescent="0.3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 x14ac:dyDescent="0.3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 x14ac:dyDescent="0.3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 x14ac:dyDescent="0.3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 x14ac:dyDescent="0.3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 x14ac:dyDescent="0.3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 x14ac:dyDescent="0.3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 x14ac:dyDescent="0.3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 x14ac:dyDescent="0.3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 x14ac:dyDescent="0.3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 x14ac:dyDescent="0.3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 x14ac:dyDescent="0.3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 x14ac:dyDescent="0.3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 x14ac:dyDescent="0.3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 x14ac:dyDescent="0.3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 x14ac:dyDescent="0.3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 x14ac:dyDescent="0.3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 x14ac:dyDescent="0.3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 x14ac:dyDescent="0.3">
      <c r="A334">
        <v>309</v>
      </c>
      <c r="B334">
        <v>29.529338626730112</v>
      </c>
      <c r="C334">
        <v>-6.7293386267301116</v>
      </c>
      <c r="D334">
        <v>-1.2170380028690897</v>
      </c>
      <c r="F334">
        <v>60.96837944664032</v>
      </c>
      <c r="G334">
        <v>22.9</v>
      </c>
    </row>
    <row r="335" spans="1:7" x14ac:dyDescent="0.3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 x14ac:dyDescent="0.3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 x14ac:dyDescent="0.3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 x14ac:dyDescent="0.3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 x14ac:dyDescent="0.3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 x14ac:dyDescent="0.3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 x14ac:dyDescent="0.3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 x14ac:dyDescent="0.3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 x14ac:dyDescent="0.3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 x14ac:dyDescent="0.3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 x14ac:dyDescent="0.3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 x14ac:dyDescent="0.3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 x14ac:dyDescent="0.3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 x14ac:dyDescent="0.3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 x14ac:dyDescent="0.3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 x14ac:dyDescent="0.3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 x14ac:dyDescent="0.3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 x14ac:dyDescent="0.3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 x14ac:dyDescent="0.3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 x14ac:dyDescent="0.3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 x14ac:dyDescent="0.3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 x14ac:dyDescent="0.3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 x14ac:dyDescent="0.3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 x14ac:dyDescent="0.3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 x14ac:dyDescent="0.3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 x14ac:dyDescent="0.3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 x14ac:dyDescent="0.3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 x14ac:dyDescent="0.3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 x14ac:dyDescent="0.3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 x14ac:dyDescent="0.3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 x14ac:dyDescent="0.3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 x14ac:dyDescent="0.3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 x14ac:dyDescent="0.3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 x14ac:dyDescent="0.3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 x14ac:dyDescent="0.3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 x14ac:dyDescent="0.3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 x14ac:dyDescent="0.3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 x14ac:dyDescent="0.3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 x14ac:dyDescent="0.3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 x14ac:dyDescent="0.3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 x14ac:dyDescent="0.3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 x14ac:dyDescent="0.3">
      <c r="A376">
        <v>351</v>
      </c>
      <c r="B376">
        <v>27.865598367689767</v>
      </c>
      <c r="C376">
        <v>-4.9655983676897684</v>
      </c>
      <c r="D376">
        <v>-0.89805585001444788</v>
      </c>
      <c r="F376">
        <v>69.268774703557312</v>
      </c>
      <c r="G376">
        <v>24</v>
      </c>
    </row>
    <row r="377" spans="1:7" x14ac:dyDescent="0.3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 x14ac:dyDescent="0.3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 x14ac:dyDescent="0.3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 x14ac:dyDescent="0.3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 x14ac:dyDescent="0.3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 x14ac:dyDescent="0.3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 x14ac:dyDescent="0.3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 x14ac:dyDescent="0.3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 x14ac:dyDescent="0.3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 x14ac:dyDescent="0.3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 x14ac:dyDescent="0.3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 x14ac:dyDescent="0.3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 x14ac:dyDescent="0.3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 x14ac:dyDescent="0.3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 x14ac:dyDescent="0.3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 x14ac:dyDescent="0.3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 x14ac:dyDescent="0.3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 x14ac:dyDescent="0.3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 x14ac:dyDescent="0.3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 x14ac:dyDescent="0.3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 x14ac:dyDescent="0.3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 x14ac:dyDescent="0.3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 x14ac:dyDescent="0.3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 x14ac:dyDescent="0.3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 x14ac:dyDescent="0.3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 x14ac:dyDescent="0.3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 x14ac:dyDescent="0.3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 x14ac:dyDescent="0.3">
      <c r="A404">
        <v>379</v>
      </c>
      <c r="B404">
        <v>15.929005589949226</v>
      </c>
      <c r="C404">
        <v>-2.8290055899492259</v>
      </c>
      <c r="D404">
        <v>-0.51164126287553269</v>
      </c>
      <c r="F404">
        <v>74.802371541501984</v>
      </c>
      <c r="G404">
        <v>25</v>
      </c>
    </row>
    <row r="405" spans="1:7" x14ac:dyDescent="0.3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 x14ac:dyDescent="0.3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 x14ac:dyDescent="0.3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 x14ac:dyDescent="0.3">
      <c r="A408">
        <v>383</v>
      </c>
      <c r="B408">
        <v>11.686816781251148</v>
      </c>
      <c r="C408">
        <v>-0.38681678125114694</v>
      </c>
      <c r="D408">
        <v>-6.9957948179359214E-2</v>
      </c>
      <c r="F408">
        <v>75.592885375494077</v>
      </c>
      <c r="G408">
        <v>25.1</v>
      </c>
    </row>
    <row r="409" spans="1:7" x14ac:dyDescent="0.3">
      <c r="A409">
        <v>384</v>
      </c>
      <c r="B409">
        <v>10.9886361726274</v>
      </c>
      <c r="C409">
        <v>1.3113638273726007</v>
      </c>
      <c r="D409">
        <v>0.2371673803367251</v>
      </c>
      <c r="F409">
        <v>75.790513833992094</v>
      </c>
      <c r="G409">
        <v>25.2</v>
      </c>
    </row>
    <row r="410" spans="1:7" x14ac:dyDescent="0.3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 x14ac:dyDescent="0.3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 x14ac:dyDescent="0.3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 x14ac:dyDescent="0.3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 x14ac:dyDescent="0.3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 x14ac:dyDescent="0.3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 x14ac:dyDescent="0.3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 x14ac:dyDescent="0.3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 x14ac:dyDescent="0.3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 x14ac:dyDescent="0.3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 x14ac:dyDescent="0.3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 x14ac:dyDescent="0.3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 x14ac:dyDescent="0.3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 x14ac:dyDescent="0.3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 x14ac:dyDescent="0.3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 x14ac:dyDescent="0.3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 x14ac:dyDescent="0.3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 x14ac:dyDescent="0.3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 x14ac:dyDescent="0.3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 x14ac:dyDescent="0.3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 x14ac:dyDescent="0.3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 x14ac:dyDescent="0.3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 x14ac:dyDescent="0.3">
      <c r="A432">
        <v>407</v>
      </c>
      <c r="B432">
        <v>4.7313163460521235</v>
      </c>
      <c r="C432">
        <v>7.1686836539478769</v>
      </c>
      <c r="D432">
        <v>1.2964959740241828</v>
      </c>
      <c r="F432">
        <v>80.335968379446641</v>
      </c>
      <c r="G432">
        <v>28.4</v>
      </c>
    </row>
    <row r="433" spans="1:7" x14ac:dyDescent="0.3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 x14ac:dyDescent="0.3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 x14ac:dyDescent="0.3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 x14ac:dyDescent="0.3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 x14ac:dyDescent="0.3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 x14ac:dyDescent="0.3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 x14ac:dyDescent="0.3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 x14ac:dyDescent="0.3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 x14ac:dyDescent="0.3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 x14ac:dyDescent="0.3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 x14ac:dyDescent="0.3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 x14ac:dyDescent="0.3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 x14ac:dyDescent="0.3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 x14ac:dyDescent="0.3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 x14ac:dyDescent="0.3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 x14ac:dyDescent="0.3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 x14ac:dyDescent="0.3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 x14ac:dyDescent="0.3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 x14ac:dyDescent="0.3">
      <c r="A451">
        <v>426</v>
      </c>
      <c r="B451">
        <v>13.013477371559445</v>
      </c>
      <c r="C451">
        <v>-4.7134773715594438</v>
      </c>
      <c r="D451">
        <v>-0.8524583774198915</v>
      </c>
      <c r="F451">
        <v>84.090909090909093</v>
      </c>
      <c r="G451">
        <v>30.3</v>
      </c>
    </row>
    <row r="452" spans="1:7" x14ac:dyDescent="0.3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 x14ac:dyDescent="0.3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 x14ac:dyDescent="0.3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 x14ac:dyDescent="0.3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 x14ac:dyDescent="0.3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 x14ac:dyDescent="0.3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 x14ac:dyDescent="0.3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 x14ac:dyDescent="0.3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 x14ac:dyDescent="0.3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 x14ac:dyDescent="0.3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 x14ac:dyDescent="0.3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 x14ac:dyDescent="0.3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 x14ac:dyDescent="0.3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 x14ac:dyDescent="0.3">
      <c r="A465">
        <v>440</v>
      </c>
      <c r="B465">
        <v>12.612940488481547</v>
      </c>
      <c r="C465">
        <v>0.1870595115184539</v>
      </c>
      <c r="D465">
        <v>3.3830744289161947E-2</v>
      </c>
      <c r="F465">
        <v>86.857707509881422</v>
      </c>
      <c r="G465">
        <v>32.200000000000003</v>
      </c>
    </row>
    <row r="466" spans="1:7" x14ac:dyDescent="0.3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 x14ac:dyDescent="0.3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 x14ac:dyDescent="0.3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 x14ac:dyDescent="0.3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 x14ac:dyDescent="0.3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 x14ac:dyDescent="0.3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 x14ac:dyDescent="0.3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 x14ac:dyDescent="0.3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 x14ac:dyDescent="0.3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 x14ac:dyDescent="0.3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 x14ac:dyDescent="0.3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 x14ac:dyDescent="0.3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 x14ac:dyDescent="0.3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 x14ac:dyDescent="0.3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 x14ac:dyDescent="0.3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 x14ac:dyDescent="0.3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 x14ac:dyDescent="0.3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 x14ac:dyDescent="0.3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 x14ac:dyDescent="0.3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 x14ac:dyDescent="0.3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 x14ac:dyDescent="0.3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 x14ac:dyDescent="0.3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 x14ac:dyDescent="0.3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 x14ac:dyDescent="0.3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 x14ac:dyDescent="0.3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 x14ac:dyDescent="0.3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 x14ac:dyDescent="0.3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 x14ac:dyDescent="0.3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 x14ac:dyDescent="0.3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 x14ac:dyDescent="0.3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 x14ac:dyDescent="0.3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 x14ac:dyDescent="0.3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 x14ac:dyDescent="0.3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 x14ac:dyDescent="0.3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 x14ac:dyDescent="0.3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 x14ac:dyDescent="0.3">
      <c r="A501">
        <v>476</v>
      </c>
      <c r="B501">
        <v>14.554974892323765</v>
      </c>
      <c r="C501">
        <v>-1.254974892323764</v>
      </c>
      <c r="D501">
        <v>-0.22696913044881625</v>
      </c>
      <c r="F501">
        <v>93.972332015810281</v>
      </c>
      <c r="G501">
        <v>41.3</v>
      </c>
    </row>
    <row r="502" spans="1:7" x14ac:dyDescent="0.3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 x14ac:dyDescent="0.3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 x14ac:dyDescent="0.3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 x14ac:dyDescent="0.3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 x14ac:dyDescent="0.3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 x14ac:dyDescent="0.3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 x14ac:dyDescent="0.3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 x14ac:dyDescent="0.3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 x14ac:dyDescent="0.3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 x14ac:dyDescent="0.3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 x14ac:dyDescent="0.3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 x14ac:dyDescent="0.3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 x14ac:dyDescent="0.3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 x14ac:dyDescent="0.3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 x14ac:dyDescent="0.3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 x14ac:dyDescent="0.3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 x14ac:dyDescent="0.3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 x14ac:dyDescent="0.3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 x14ac:dyDescent="0.3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 x14ac:dyDescent="0.3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 x14ac:dyDescent="0.3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 x14ac:dyDescent="0.3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 x14ac:dyDescent="0.3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 x14ac:dyDescent="0.3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 x14ac:dyDescent="0.3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 x14ac:dyDescent="0.3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 x14ac:dyDescent="0.3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 x14ac:dyDescent="0.3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 x14ac:dyDescent="0.3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" thickBot="1" x14ac:dyDescent="0.35">
      <c r="A531" s="3">
        <v>506</v>
      </c>
      <c r="B531" s="3">
        <v>24.301515059831114</v>
      </c>
      <c r="C531" s="3">
        <v>-12.401515059831114</v>
      </c>
      <c r="D531" s="3">
        <v>-2.2428823927830446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9275-DA4C-470F-8624-3079B2036719}">
  <dimension ref="E3:H15"/>
  <sheetViews>
    <sheetView workbookViewId="0">
      <selection activeCell="N17" sqref="N17"/>
    </sheetView>
  </sheetViews>
  <sheetFormatPr defaultRowHeight="14.4" x14ac:dyDescent="0.3"/>
  <cols>
    <col min="4" max="4" width="21.109375" bestFit="1" customWidth="1"/>
    <col min="5" max="5" width="25.5546875" bestFit="1" customWidth="1"/>
    <col min="6" max="6" width="6" customWidth="1"/>
    <col min="7" max="7" width="12.6640625" bestFit="1" customWidth="1"/>
  </cols>
  <sheetData>
    <row r="3" spans="5:8" x14ac:dyDescent="0.3">
      <c r="E3" s="13" t="s">
        <v>66</v>
      </c>
    </row>
    <row r="4" spans="5:8" x14ac:dyDescent="0.3">
      <c r="E4" t="s">
        <v>75</v>
      </c>
    </row>
    <row r="6" spans="5:8" x14ac:dyDescent="0.3">
      <c r="E6" t="s">
        <v>67</v>
      </c>
      <c r="F6">
        <v>1</v>
      </c>
      <c r="G6">
        <v>-1.3582728118745564</v>
      </c>
    </row>
    <row r="7" spans="5:8" x14ac:dyDescent="0.3">
      <c r="E7" t="s">
        <v>8</v>
      </c>
      <c r="F7">
        <v>7</v>
      </c>
      <c r="G7">
        <v>5.0947879843365511</v>
      </c>
    </row>
    <row r="8" spans="5:8" x14ac:dyDescent="0.3">
      <c r="E8" t="s">
        <v>68</v>
      </c>
      <c r="F8">
        <v>20</v>
      </c>
      <c r="G8">
        <v>-0.64235833424412903</v>
      </c>
    </row>
    <row r="12" spans="5:8" x14ac:dyDescent="0.3">
      <c r="E12" s="14" t="s">
        <v>9</v>
      </c>
      <c r="F12" s="14" t="s">
        <v>69</v>
      </c>
      <c r="G12" s="14">
        <f>G7*F7+G8*F8+F6*G6</f>
        <v>21.458076393598724</v>
      </c>
    </row>
    <row r="14" spans="5:8" x14ac:dyDescent="0.3">
      <c r="E14" t="s">
        <v>70</v>
      </c>
    </row>
    <row r="15" spans="5:8" x14ac:dyDescent="0.3">
      <c r="E15" s="15" t="s">
        <v>71</v>
      </c>
      <c r="F15" s="15"/>
      <c r="G15" s="16"/>
      <c r="H1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dataset</vt:lpstr>
      <vt:lpstr>Qn.1</vt:lpstr>
      <vt:lpstr>Qn.2</vt:lpstr>
      <vt:lpstr>Qn.3</vt:lpstr>
      <vt:lpstr>Qn.4</vt:lpstr>
      <vt:lpstr>Qn.5</vt:lpstr>
      <vt:lpstr>Qn.5 a&amp; b</vt:lpstr>
      <vt:lpstr>Qn.6</vt:lpstr>
      <vt:lpstr>Qn.6 a </vt:lpstr>
      <vt:lpstr>Qn.6 b</vt:lpstr>
      <vt:lpstr>Qn.7</vt:lpstr>
      <vt:lpstr>qn.8 data</vt:lpstr>
      <vt:lpstr>Qn.8 a</vt:lpstr>
      <vt:lpstr>Qn.8 b</vt:lpstr>
      <vt:lpstr>Qn.8 c &amp;d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swetha k</cp:lastModifiedBy>
  <dcterms:created xsi:type="dcterms:W3CDTF">2020-06-02T13:46:53Z</dcterms:created>
  <dcterms:modified xsi:type="dcterms:W3CDTF">2022-12-23T16:42:51Z</dcterms:modified>
</cp:coreProperties>
</file>