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Ex2.xml" ContentType="application/vnd.ms-office.chartex+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https://d.docs.live.net/82e6aed7d8d4f612/Desktop/Resume projects/excel projects/BLINKIT/"/>
    </mc:Choice>
  </mc:AlternateContent>
  <xr:revisionPtr revIDLastSave="4" documentId="13_ncr:1_{41F57F30-DCCA-41B8-97FE-3F52A2E85C65}" xr6:coauthVersionLast="47" xr6:coauthVersionMax="47" xr10:uidLastSave="{283E7B28-3ADF-4064-ABBF-DB92CE296E74}"/>
  <bookViews>
    <workbookView xWindow="-108" yWindow="-108" windowWidth="23256" windowHeight="12576" activeTab="2" xr2:uid="{F8420BDF-C08E-4FBB-891B-F574F63AC6D0}"/>
  </bookViews>
  <sheets>
    <sheet name="Sheets design" sheetId="2" r:id="rId1"/>
    <sheet name="BlinkIT Grocery Data" sheetId="1" r:id="rId2"/>
    <sheet name="Dashboard" sheetId="4" r:id="rId3"/>
  </sheets>
  <definedNames>
    <definedName name="_xlchart.v2.0" hidden="1">'Sheets design'!$D$88:$D$90</definedName>
    <definedName name="_xlchart.v2.1" hidden="1">'Sheets design'!$E$88:$E$90</definedName>
    <definedName name="_xlchart.v2.2" hidden="1">'Sheets design'!$D$88:$D$90</definedName>
    <definedName name="_xlchart.v2.3" hidden="1">'Sheets design'!$E$88:$E$90</definedName>
    <definedName name="_xlchart.v2.4" hidden="1">'Sheets design'!$D$88:$D$90</definedName>
    <definedName name="_xlchart.v2.5" hidden="1">'Sheets design'!$E$88:$E$90</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D89" i="2" l="1"/>
  <c r="D90" i="2"/>
  <c r="D88" i="2"/>
  <c r="E89" i="2"/>
  <c r="E90" i="2"/>
  <c r="E88" i="2"/>
  <c r="A6" i="2"/>
  <c r="B6" i="2"/>
  <c r="C6" i="2"/>
  <c r="D6" i="2"/>
</calcChain>
</file>

<file path=xl/sharedStrings.xml><?xml version="1.0" encoding="utf-8"?>
<sst xmlns="http://schemas.openxmlformats.org/spreadsheetml/2006/main" count="59750" uniqueCount="1630">
  <si>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</si>
  <si>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</si>
  <si>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</si>
  <si>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</si>
  <si>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</si>
  <si>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</si>
  <si>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</si>
  <si>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</si>
  <si>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</si>
  <si>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</si>
  <si>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</si>
  <si>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</si>
  <si>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</si>
  <si>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</si>
  <si>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</si>
  <si>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</si>
  <si>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</si>
  <si>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</si>
  <si>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</si>
  <si>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</si>
  <si>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</si>
  <si>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</si>
  <si>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</si>
  <si>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</si>
  <si>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</si>
  <si>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</si>
  <si>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</si>
  <si>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</si>
  <si>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</si>
  <si>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</si>
  <si>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</si>
  <si>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</si>
  <si>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</si>
  <si>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</si>
  <si>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</si>
  <si>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</si>
  <si>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</si>
  <si>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</si>
  <si>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</si>
  <si>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</si>
  <si>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</si>
  <si>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</si>
  <si>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</si>
  <si>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</si>
  <si>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</si>
  <si>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</si>
  <si>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</si>
  <si>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</si>
  <si>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</si>
  <si>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</si>
  <si>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</si>
  <si>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</si>
  <si>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</si>
  <si>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</si>
  <si>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</si>
  <si>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</si>
  <si>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</si>
  <si>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</si>
  <si>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</si>
  <si>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</si>
  <si>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</si>
  <si>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</si>
  <si>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</si>
  <si>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</si>
  <si>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</si>
  <si>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</si>
  <si>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</si>
  <si>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</si>
  <si>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</si>
  <si>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</si>
  <si>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</si>
  <si>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</si>
  <si>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</si>
  <si>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</si>
  <si>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</si>
  <si>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</si>
  <si>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</si>
  <si>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</si>
  <si>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</si>
  <si>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</si>
  <si>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</si>
  <si>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</si>
  <si>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</si>
  <si>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</si>
  <si>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</si>
  <si>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</si>
  <si>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</si>
  <si>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</si>
  <si>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</si>
  <si>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</si>
  <si>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</si>
  <si>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</si>
  <si>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</si>
  <si>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</si>
  <si>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</si>
  <si>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</si>
  <si>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</si>
  <si>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</si>
  <si>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</si>
  <si>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</si>
  <si>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</si>
  <si>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</si>
  <si>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</si>
  <si>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</si>
  <si>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</si>
  <si>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</si>
  <si>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</si>
  <si>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</si>
  <si>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</si>
  <si>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</si>
  <si>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</si>
  <si>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</si>
  <si>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</si>
  <si>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</si>
  <si>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</si>
  <si>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</si>
  <si>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</si>
  <si>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</si>
  <si>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</si>
  <si>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</si>
  <si>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</si>
  <si>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</si>
  <si>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</si>
  <si>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</si>
  <si>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</si>
  <si>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</si>
  <si>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</si>
  <si>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</si>
  <si>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</si>
  <si>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</si>
  <si>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</si>
  <si>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</si>
  <si>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</si>
  <si>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</si>
  <si>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</si>
  <si>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</si>
  <si>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</si>
  <si>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</si>
  <si>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</si>
  <si>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</si>
  <si>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</si>
  <si>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</si>
  <si>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</si>
  <si>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</si>
  <si>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</si>
  <si>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</si>
  <si>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</si>
  <si>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</si>
  <si>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</si>
  <si>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</si>
  <si>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</si>
  <si>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</si>
  <si>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</si>
  <si>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</si>
  <si>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</si>
  <si>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</si>
  <si>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</si>
  <si>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</si>
  <si>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</si>
  <si>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</si>
  <si>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</si>
  <si>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</si>
  <si>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</si>
  <si>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</si>
  <si>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</si>
  <si>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</si>
  <si>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</si>
  <si>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</si>
  <si>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</si>
  <si>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</si>
  <si>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</si>
  <si>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</si>
  <si>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</si>
  <si>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</si>
  <si>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</si>
  <si>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</si>
  <si>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</si>
  <si>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</si>
  <si>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</si>
  <si>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</si>
  <si>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</si>
  <si>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</si>
  <si>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</si>
  <si>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</si>
  <si>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</si>
  <si>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</si>
  <si>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</si>
  <si>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</si>
  <si>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</si>
  <si>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</si>
  <si>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</si>
  <si>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</si>
  <si>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</si>
  <si>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</si>
  <si>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</si>
  <si>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</si>
  <si>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</si>
  <si>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</si>
  <si>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</si>
  <si>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</si>
  <si>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</si>
  <si>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</si>
  <si>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</si>
  <si>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</si>
  <si>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</si>
  <si>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</si>
  <si>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</si>
  <si>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</si>
  <si>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</si>
  <si>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</si>
  <si>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</si>
  <si>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</si>
  <si>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</si>
  <si>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</si>
  <si>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</si>
  <si>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</si>
  <si>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</si>
  <si>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</si>
  <si>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</si>
  <si>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</si>
  <si>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</si>
  <si>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</si>
  <si>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</si>
  <si>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</si>
  <si>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</si>
  <si>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</si>
  <si>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</si>
  <si>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</si>
  <si>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</si>
  <si>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</si>
  <si>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</si>
  <si>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</si>
  <si>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</si>
  <si>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</si>
  <si>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</si>
  <si>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</si>
  <si>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</si>
  <si>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</si>
  <si>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</si>
  <si>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</si>
  <si>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</si>
  <si>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</si>
  <si>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</si>
  <si>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</si>
  <si>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</si>
  <si>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</si>
  <si>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</si>
  <si>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</si>
  <si>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</si>
  <si>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</si>
  <si>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</si>
  <si>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</si>
  <si>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</si>
  <si>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</si>
  <si>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</si>
  <si>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</si>
  <si>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</si>
  <si>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</si>
  <si>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</si>
  <si>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</si>
  <si>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</si>
  <si>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</si>
  <si>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</si>
  <si>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</si>
  <si>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</si>
  <si>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</si>
  <si>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</si>
  <si>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</si>
  <si>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</si>
  <si>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</si>
  <si>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</si>
  <si>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</si>
  <si>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</si>
  <si>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</si>
  <si>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</si>
  <si>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</si>
  <si>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</si>
  <si>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</si>
  <si>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</si>
  <si>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</si>
  <si>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</si>
  <si>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</si>
  <si>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</si>
  <si>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</si>
  <si>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</si>
  <si>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</si>
  <si>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</si>
  <si>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</si>
  <si>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</si>
  <si>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</si>
  <si>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</si>
  <si>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</si>
  <si>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</si>
  <si>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</si>
  <si>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</si>
  <si>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</si>
  <si>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</si>
  <si>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</si>
  <si>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</si>
  <si>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</si>
  <si>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</si>
  <si>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</si>
  <si>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</si>
  <si>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</si>
  <si>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</si>
  <si>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</si>
  <si>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</si>
  <si>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</si>
  <si>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</si>
  <si>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</si>
  <si>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</si>
  <si>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</si>
  <si>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</si>
  <si>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</si>
  <si>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</si>
  <si>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</si>
  <si>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</si>
  <si>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</si>
  <si>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</si>
  <si>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</si>
  <si>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</si>
  <si>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</si>
  <si>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</si>
  <si>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</si>
  <si>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</si>
  <si>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</si>
  <si>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</si>
  <si>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</si>
  <si>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</si>
  <si>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</si>
  <si>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</si>
  <si>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</si>
  <si>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</si>
  <si>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</si>
  <si>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</si>
  <si>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</si>
  <si>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</si>
  <si>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</si>
  <si>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</si>
  <si>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</si>
  <si>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</si>
  <si>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</si>
  <si>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</si>
  <si>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</si>
  <si>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</si>
  <si>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</si>
  <si>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</si>
  <si>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</si>
  <si>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</si>
  <si>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</si>
  <si>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</si>
  <si>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</si>
  <si>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</si>
  <si>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</si>
  <si>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</si>
  <si>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</si>
  <si>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</si>
  <si>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</si>
  <si>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</si>
  <si>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</si>
  <si>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</si>
  <si>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</si>
  <si>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</si>
  <si>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</si>
  <si>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</si>
  <si>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</si>
  <si>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</si>
  <si>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</si>
  <si>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</si>
  <si>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</si>
  <si>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</si>
  <si>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</si>
  <si>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</si>
  <si>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</si>
  <si>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</si>
  <si>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</si>
  <si>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</si>
  <si>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</si>
  <si>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</si>
  <si>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</si>
  <si>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</si>
  <si>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</si>
  <si>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</si>
  <si>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</si>
  <si>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</si>
  <si>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</si>
  <si>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</si>
  <si>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</si>
  <si>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</si>
  <si>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</si>
  <si>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</si>
  <si>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</si>
  <si>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</si>
  <si>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</si>
  <si>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</si>
  <si>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</si>
  <si>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</si>
  <si>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</si>
  <si>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</si>
  <si>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</si>
  <si>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</si>
  <si>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</si>
  <si>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</si>
  <si>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</si>
  <si>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</si>
  <si>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</si>
  <si>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</si>
  <si>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</si>
  <si>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</si>
  <si>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</si>
  <si>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</si>
  <si>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</si>
  <si>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</si>
  <si>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</si>
  <si>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</si>
  <si>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</si>
  <si>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</si>
  <si>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</si>
  <si>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</si>
  <si>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</si>
  <si>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</si>
  <si>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</si>
  <si>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</si>
  <si>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</si>
  <si>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</si>
  <si>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</si>
  <si>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</si>
  <si>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</si>
  <si>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</si>
  <si>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</si>
  <si>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</si>
  <si>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</si>
  <si>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</si>
  <si>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</si>
  <si>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</si>
  <si>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</si>
  <si>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</si>
  <si>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</si>
  <si>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</si>
  <si>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</si>
  <si>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</si>
  <si>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</si>
  <si>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</si>
  <si>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</si>
  <si>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</si>
  <si>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</si>
  <si>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</si>
  <si>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</si>
  <si>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</si>
  <si>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</si>
  <si>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</si>
  <si>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</si>
  <si>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</si>
  <si>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</si>
  <si>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</si>
  <si>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</si>
  <si>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</si>
  <si>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</si>
  <si>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</si>
  <si>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</si>
  <si>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</si>
  <si>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</si>
  <si>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</si>
  <si>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</si>
  <si>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</si>
  <si>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</si>
  <si>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</si>
  <si>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</si>
  <si>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</si>
  <si>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</si>
  <si>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</si>
  <si>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</si>
  <si>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</si>
  <si>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</si>
  <si>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</si>
  <si>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</si>
  <si>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</si>
  <si>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</si>
  <si>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</si>
  <si>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</si>
  <si>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</si>
  <si>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</si>
  <si>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</si>
  <si>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</si>
  <si>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</si>
  <si>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</si>
  <si>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</si>
  <si>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</si>
  <si>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</si>
  <si>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</si>
  <si>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</si>
  <si>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</si>
  <si>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</si>
  <si>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</si>
  <si>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</si>
  <si>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</si>
  <si>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</si>
  <si>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</si>
  <si>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</si>
  <si>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</si>
  <si>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</si>
  <si>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</si>
  <si>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</si>
  <si>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</si>
  <si>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</si>
  <si>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</si>
  <si>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</si>
  <si>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</si>
  <si>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</si>
  <si>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</si>
  <si>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</si>
  <si>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</si>
  <si>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</si>
  <si>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</si>
  <si>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</si>
  <si>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</si>
  <si>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</si>
  <si>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</si>
  <si>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</si>
  <si>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</si>
  <si>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</si>
  <si>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</si>
  <si>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</si>
  <si>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</si>
  <si>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</si>
  <si>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</si>
  <si>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</si>
  <si>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</si>
  <si>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</si>
  <si>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</si>
  <si>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</si>
  <si>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</si>
  <si>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</si>
  <si>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</si>
  <si>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</si>
  <si>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</si>
  <si>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</si>
  <si>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</si>
  <si>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</si>
  <si>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</si>
  <si>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</si>
  <si>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</si>
  <si>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</si>
  <si>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</si>
  <si>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</si>
  <si>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</si>
  <si>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</si>
  <si>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</si>
  <si>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</si>
  <si>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</si>
  <si>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</si>
  <si>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</si>
  <si>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</si>
  <si>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</si>
  <si>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</si>
  <si>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</si>
  <si>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</si>
  <si>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</si>
  <si>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</si>
  <si>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</si>
  <si>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</si>
  <si>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</si>
  <si>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</si>
  <si>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</si>
  <si>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</si>
  <si>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</si>
  <si>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</si>
  <si>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</si>
  <si>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</si>
  <si>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</si>
  <si>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</si>
  <si>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</si>
  <si>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</si>
  <si>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</si>
  <si>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</si>
  <si>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</si>
  <si>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</si>
  <si>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</si>
  <si>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</si>
  <si>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</si>
  <si>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</si>
  <si>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</si>
  <si>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</si>
  <si>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</si>
  <si>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</si>
  <si>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</si>
  <si>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</si>
  <si>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</si>
  <si>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</si>
  <si>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</si>
  <si>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</si>
  <si>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</si>
  <si>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</si>
  <si>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</si>
  <si>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</si>
  <si>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</si>
  <si>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</si>
  <si>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</si>
  <si>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</si>
  <si>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</si>
  <si>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</si>
  <si>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</si>
  <si>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</si>
  <si>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</si>
  <si>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</si>
  <si>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</si>
  <si>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</si>
  <si>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</si>
  <si>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</si>
  <si>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</si>
  <si>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</si>
  <si>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</si>
  <si>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</si>
  <si>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</si>
  <si>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</si>
  <si>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</si>
  <si>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</si>
  <si>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</si>
  <si>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</si>
  <si>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</si>
  <si>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</si>
  <si>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</si>
  <si>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</si>
  <si>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</si>
  <si>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</si>
  <si>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</si>
  <si>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</si>
  <si>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</si>
  <si>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</si>
  <si>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</si>
  <si>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</si>
  <si>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</si>
  <si>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</si>
  <si>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</si>
  <si>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</si>
  <si>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</si>
  <si>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</si>
  <si>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</si>
  <si>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</si>
  <si>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</si>
  <si>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</si>
  <si>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</si>
  <si>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</si>
  <si>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</si>
  <si>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</si>
  <si>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</si>
  <si>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</si>
  <si>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</si>
  <si>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</si>
  <si>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</si>
  <si>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</si>
  <si>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</si>
  <si>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</si>
  <si>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</si>
  <si>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</si>
  <si>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</si>
  <si>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</si>
  <si>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</si>
  <si>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</si>
  <si>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</si>
  <si>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</si>
  <si>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</si>
  <si>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</si>
  <si>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</si>
  <si>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</si>
  <si>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</si>
  <si>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</si>
  <si>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</si>
  <si>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</si>
  <si>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</si>
  <si>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</si>
  <si>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</si>
  <si>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</si>
  <si>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</si>
  <si>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</si>
  <si>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</si>
  <si>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</si>
  <si>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</si>
  <si>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</si>
  <si>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</si>
  <si>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</si>
  <si>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</si>
  <si>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</si>
  <si>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</si>
  <si>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</si>
  <si>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</si>
  <si>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</si>
  <si>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</si>
  <si>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</si>
  <si>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</si>
  <si>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</si>
  <si>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</si>
  <si>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</si>
  <si>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</si>
  <si>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</si>
  <si>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</si>
  <si>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</si>
  <si>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</si>
  <si>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</si>
  <si>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</si>
  <si>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</si>
  <si>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</si>
  <si>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</si>
  <si>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</si>
  <si>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</si>
  <si>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</si>
  <si>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</si>
  <si>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</si>
  <si>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</si>
  <si>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</si>
  <si>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</si>
  <si>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</si>
  <si>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</si>
  <si>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</si>
  <si>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</si>
  <si>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</si>
  <si>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</si>
  <si>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</si>
  <si>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</si>
  <si>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</si>
  <si>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</si>
  <si>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</si>
  <si>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</si>
  <si>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</si>
  <si>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</si>
  <si>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</si>
  <si>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</si>
  <si>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</si>
  <si>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</si>
  <si>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</si>
  <si>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</si>
  <si>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</si>
  <si>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</si>
  <si>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</si>
  <si>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</si>
  <si>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</si>
  <si>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</si>
  <si>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</si>
  <si>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</si>
  <si>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</si>
  <si>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</si>
  <si>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</si>
  <si>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</si>
  <si>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</si>
  <si>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</si>
  <si>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</si>
  <si>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</si>
  <si>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</si>
  <si>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</si>
  <si>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</si>
  <si>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</si>
  <si>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</si>
  <si>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</si>
  <si>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</si>
  <si>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</si>
  <si>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</si>
  <si>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</si>
  <si>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</si>
  <si>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</si>
  <si>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</si>
  <si>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</si>
  <si>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</si>
  <si>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</si>
  <si>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</si>
  <si>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</si>
  <si>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</si>
  <si>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</si>
  <si>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</si>
  <si>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</si>
  <si>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</si>
  <si>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</si>
  <si>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</si>
  <si>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</si>
  <si>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</si>
  <si>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</si>
  <si>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</si>
  <si>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</si>
  <si>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</si>
  <si>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</si>
  <si>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</si>
  <si>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</si>
  <si>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</si>
  <si>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</si>
  <si>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</si>
  <si>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</si>
  <si>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</si>
  <si>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</si>
  <si>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</si>
  <si>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</si>
  <si>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</si>
  <si>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</si>
  <si>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</si>
  <si>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</si>
  <si>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</si>
  <si>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</si>
  <si>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</si>
  <si>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</si>
  <si>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</si>
  <si>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</si>
  <si>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</si>
  <si>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</si>
  <si>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</si>
  <si>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</si>
  <si>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</si>
  <si>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</si>
  <si>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</si>
  <si>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</si>
  <si>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</si>
  <si>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</si>
  <si>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</si>
  <si>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</si>
  <si>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</si>
  <si>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</si>
  <si>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</si>
  <si>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</si>
  <si>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</si>
  <si>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</si>
  <si>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</si>
  <si>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</si>
  <si>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</si>
  <si>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</si>
  <si>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</si>
  <si>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</si>
  <si>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</si>
  <si>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</si>
  <si>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</si>
  <si>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</si>
  <si>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</si>
  <si>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</si>
  <si>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</si>
  <si>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</si>
  <si>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</si>
  <si>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</si>
  <si>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</si>
  <si>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</si>
  <si>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</si>
  <si>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</si>
  <si>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</si>
  <si>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</si>
  <si>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</si>
  <si>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</si>
  <si>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</si>
  <si>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</si>
  <si>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</si>
  <si>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</si>
  <si>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</si>
  <si>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</si>
  <si>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</si>
  <si>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</si>
  <si>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</si>
  <si>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</si>
  <si>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</si>
  <si>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</si>
  <si>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</si>
  <si>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</si>
  <si>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</si>
  <si>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</si>
  <si>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</si>
  <si>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</si>
  <si>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</si>
  <si>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</si>
  <si>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</si>
  <si>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</si>
  <si>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</si>
  <si>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</si>
  <si>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</si>
  <si>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</si>
  <si>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</si>
  <si>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</si>
  <si>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</si>
  <si>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</si>
  <si>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</si>
  <si>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</si>
  <si>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</si>
  <si>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</si>
  <si>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</si>
  <si>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</si>
  <si>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</si>
  <si>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</si>
  <si>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</si>
  <si>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</si>
  <si>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</si>
  <si>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</si>
  <si>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</si>
  <si>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</si>
  <si>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</si>
  <si>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</si>
  <si>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</si>
  <si>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</si>
  <si>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</si>
  <si>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</si>
  <si>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</si>
  <si>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</si>
  <si>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</si>
  <si>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</si>
  <si>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</si>
  <si>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</si>
  <si>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</si>
  <si>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</si>
  <si>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</si>
  <si>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</si>
  <si>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</si>
  <si>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</si>
  <si>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</si>
  <si>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</si>
  <si>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</si>
  <si>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</si>
  <si>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</si>
  <si>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</si>
  <si>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</si>
  <si>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</si>
  <si>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</si>
  <si>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</si>
  <si>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</si>
  <si>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</si>
  <si>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</si>
  <si>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</si>
  <si>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</si>
  <si>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</si>
  <si>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</si>
  <si>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</si>
  <si>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</si>
  <si>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</si>
  <si>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</si>
  <si>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</si>
  <si>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</si>
  <si>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</si>
  <si>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</si>
  <si>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</si>
  <si>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</si>
  <si>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</si>
  <si>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</si>
  <si>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</si>
  <si>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</si>
  <si>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</si>
  <si>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</si>
  <si>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</si>
  <si>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</si>
  <si>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</si>
  <si>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</si>
  <si>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</si>
  <si>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</si>
  <si>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</si>
  <si>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</si>
  <si>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</si>
  <si>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</si>
  <si>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</si>
  <si>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</si>
  <si>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</si>
  <si>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</si>
  <si>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</si>
  <si>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</si>
  <si>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</si>
  <si>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</si>
  <si>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</si>
  <si>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</si>
  <si>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</si>
  <si>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</si>
  <si>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</si>
  <si>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</si>
  <si>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</si>
  <si>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</si>
  <si>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</si>
  <si>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</si>
  <si>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</si>
  <si>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</si>
  <si>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</si>
  <si>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</si>
  <si>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</si>
  <si>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</si>
  <si>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</si>
  <si>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</si>
  <si>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</si>
  <si>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</si>
  <si>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</si>
  <si>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</si>
  <si>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</si>
  <si>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</si>
  <si>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</si>
  <si>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</si>
  <si>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</si>
  <si>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</si>
  <si>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</si>
  <si>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</si>
  <si>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</si>
  <si>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</si>
  <si>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</si>
  <si>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</si>
  <si>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</si>
  <si>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</si>
  <si>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</si>
  <si>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</si>
  <si>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</si>
  <si>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</si>
  <si>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</si>
  <si>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</si>
  <si>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</si>
  <si>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</si>
  <si>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</si>
  <si>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</si>
  <si>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</si>
  <si>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</si>
  <si>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</si>
  <si>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</si>
  <si>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</si>
  <si>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</si>
  <si>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</si>
  <si>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</si>
  <si>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</si>
  <si>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</si>
  <si>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</si>
  <si>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</si>
  <si>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</si>
  <si>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</si>
  <si>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</si>
  <si>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</si>
  <si>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</si>
  <si>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</si>
  <si>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</si>
  <si>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</si>
  <si>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</si>
  <si>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</si>
  <si>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</si>
  <si>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</si>
  <si>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</si>
  <si>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</si>
  <si>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</si>
  <si>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</si>
  <si>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</si>
  <si>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</si>
  <si>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</si>
  <si>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</si>
  <si>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</si>
  <si>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</si>
  <si>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</si>
  <si>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</si>
  <si>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</si>
  <si>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</si>
  <si>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</si>
  <si>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</si>
  <si>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</si>
  <si>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</si>
  <si>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</si>
  <si>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</si>
  <si>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</si>
  <si>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</si>
  <si>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</si>
  <si>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</si>
  <si>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</si>
  <si>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</si>
  <si>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</si>
  <si>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</si>
  <si>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</si>
  <si>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</si>
  <si>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</si>
  <si>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</si>
  <si>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</si>
  <si>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</si>
  <si>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</si>
  <si>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</si>
  <si>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</si>
  <si>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</si>
  <si>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</si>
  <si>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</si>
  <si>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</si>
  <si>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</si>
  <si>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</si>
  <si>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</si>
  <si>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</si>
  <si>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</si>
  <si>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</si>
  <si>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</si>
  <si>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</si>
  <si>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</si>
  <si>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</si>
  <si>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</si>
  <si>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</si>
  <si>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</si>
  <si>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</si>
  <si>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</si>
  <si>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</si>
  <si>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</si>
  <si>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</si>
  <si>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</si>
  <si>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</si>
  <si>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</si>
  <si>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</si>
  <si>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</si>
  <si>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</si>
  <si>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</si>
  <si>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</si>
  <si>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</si>
  <si>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</si>
  <si>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</si>
  <si>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</si>
  <si>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</si>
  <si>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</si>
  <si>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</si>
  <si>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</si>
  <si>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</si>
  <si>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</si>
  <si>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</si>
  <si>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</si>
  <si>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</si>
  <si>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</si>
  <si>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</si>
  <si>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</si>
  <si>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</si>
  <si>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</si>
  <si>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</si>
  <si>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</si>
  <si>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</si>
  <si>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</si>
  <si>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</si>
  <si>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</si>
  <si>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</si>
  <si>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</si>
  <si>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</si>
  <si>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</si>
  <si>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</si>
  <si>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</si>
  <si>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</si>
  <si>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</si>
  <si>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</si>
  <si>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</si>
  <si>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</si>
  <si>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</si>
  <si>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</si>
  <si>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</si>
  <si>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</si>
  <si>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</si>
  <si>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</si>
  <si>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</si>
  <si>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</si>
  <si>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</si>
  <si>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</si>
  <si>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</si>
  <si>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</si>
  <si>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</si>
  <si>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</si>
  <si>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</si>
  <si>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</si>
  <si>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</si>
  <si>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</si>
  <si>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</si>
  <si>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</si>
  <si>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</si>
  <si>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</si>
  <si>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</si>
  <si>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</si>
  <si>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</si>
  <si>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</si>
  <si>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</si>
  <si>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</si>
  <si>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</si>
  <si>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</si>
  <si>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</si>
  <si>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</si>
  <si>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</si>
  <si>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</si>
  <si>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</si>
  <si>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</si>
  <si>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</si>
  <si>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</si>
  <si>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</si>
  <si>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</si>
  <si>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</si>
  <si>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</si>
  <si>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</si>
  <si>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</si>
  <si>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</si>
  <si>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</si>
  <si>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</si>
  <si>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</si>
  <si>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</si>
  <si>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</si>
  <si>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</si>
  <si>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</si>
  <si>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</si>
  <si>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</si>
  <si>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</si>
  <si>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</si>
  <si>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</si>
  <si>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</si>
  <si>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</si>
  <si>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</si>
  <si>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</si>
  <si>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</si>
  <si>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</si>
  <si>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</si>
  <si>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</si>
  <si>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</si>
  <si>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</si>
  <si>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</si>
  <si>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</si>
  <si>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</si>
  <si>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</si>
  <si>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</si>
  <si>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</si>
  <si>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</si>
  <si>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</si>
  <si>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</si>
  <si>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</si>
  <si>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</si>
  <si>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</si>
  <si>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</si>
  <si>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</si>
  <si>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</si>
  <si>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</si>
  <si>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</si>
  <si>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</si>
  <si>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</si>
  <si>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</si>
  <si>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</si>
  <si>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</si>
  <si>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</si>
  <si>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</si>
  <si>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</si>
  <si>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</si>
  <si>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</si>
  <si>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</si>
  <si>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</si>
  <si>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</si>
  <si>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</si>
  <si>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</si>
  <si>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</si>
  <si>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</si>
  <si>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</si>
  <si>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</si>
  <si>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</si>
  <si>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</si>
  <si>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</si>
  <si>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</si>
  <si>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</si>
  <si>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</si>
  <si>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</si>
  <si>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</si>
  <si>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</si>
  <si>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</si>
  <si>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</si>
  <si>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</si>
  <si>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</si>
  <si>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</si>
  <si>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</si>
  <si>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</si>
  <si>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</si>
  <si>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</si>
  <si>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</si>
  <si>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</si>
  <si>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</si>
  <si>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</si>
  <si>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</si>
  <si>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</si>
  <si>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</si>
  <si>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</si>
  <si>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</si>
  <si>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</si>
  <si>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</si>
  <si>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</si>
  <si>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</si>
  <si>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</si>
  <si>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</si>
  <si>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</si>
  <si>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</si>
  <si>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</si>
  <si>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</si>
  <si>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</si>
  <si>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</si>
  <si>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</si>
  <si>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</si>
  <si>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</si>
  <si>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</si>
  <si>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</si>
  <si>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</si>
  <si>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</si>
  <si>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</si>
  <si>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</si>
  <si>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</si>
  <si>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</si>
  <si>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</si>
  <si>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</si>
  <si>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</si>
  <si>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</si>
  <si>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</si>
  <si>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</si>
  <si>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</si>
  <si>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</si>
  <si>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</si>
  <si>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</si>
  <si>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</si>
  <si>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</si>
  <si>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</si>
  <si>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</si>
  <si>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</si>
  <si>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</si>
  <si>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</si>
  <si>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</si>
  <si>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</si>
  <si>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</si>
  <si>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</si>
  <si>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</si>
  <si>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</si>
  <si>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</si>
  <si>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</si>
  <si>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</si>
  <si>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</si>
  <si>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</si>
  <si>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</si>
  <si>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</si>
  <si>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</si>
  <si>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</si>
  <si>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</si>
  <si>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</si>
  <si>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</si>
  <si>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</si>
  <si>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</si>
  <si>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</si>
  <si>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</si>
  <si>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</si>
  <si>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</si>
  <si>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</si>
  <si>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</si>
  <si>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</si>
  <si>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</si>
  <si>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</si>
  <si>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</si>
  <si>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</si>
  <si>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</si>
  <si>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</si>
  <si>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</si>
  <si>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</si>
  <si>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</si>
  <si>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</si>
  <si>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</si>
  <si>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</si>
  <si>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</si>
  <si>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</si>
  <si>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</si>
  <si>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</si>
  <si>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</si>
  <si>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</si>
  <si>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</si>
  <si>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</si>
  <si>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</si>
  <si>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</si>
  <si>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</si>
  <si>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</si>
  <si>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</si>
  <si>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</si>
  <si>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</si>
  <si>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</si>
  <si>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</si>
  <si>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</si>
  <si>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</si>
  <si>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</si>
  <si>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</si>
  <si>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</si>
  <si>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</si>
  <si>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</si>
  <si>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</si>
  <si>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</si>
  <si>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</si>
  <si>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</si>
  <si>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</si>
  <si>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</si>
  <si>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</si>
  <si>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</si>
  <si>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</si>
  <si>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</si>
  <si>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</si>
  <si>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</si>
  <si>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</si>
  <si>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</si>
  <si>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</si>
  <si>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</si>
  <si>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</si>
  <si>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</si>
  <si>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</si>
  <si>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</si>
  <si>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</si>
  <si>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</si>
  <si>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</si>
  <si>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</si>
  <si>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</si>
  <si>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</si>
  <si>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</si>
  <si>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</si>
  <si>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</si>
  <si>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</si>
  <si>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</si>
  <si>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</si>
  <si>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</si>
  <si>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</si>
  <si>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</si>
  <si>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</si>
  <si>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</si>
  <si>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</si>
  <si>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</si>
  <si>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</si>
  <si>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</si>
  <si>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</si>
  <si>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</si>
  <si>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</si>
  <si>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</si>
  <si>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</si>
  <si>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</si>
  <si>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</si>
  <si>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</si>
  <si>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</si>
  <si>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</si>
  <si>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</si>
  <si>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</si>
  <si>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</si>
  <si>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</si>
  <si>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</si>
  <si>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</si>
  <si>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</si>
  <si>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</si>
  <si>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</si>
  <si>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</si>
  <si>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</si>
  <si>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</si>
  <si>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</si>
  <si>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</si>
  <si>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</si>
  <si>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</si>
  <si>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</si>
  <si>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</si>
  <si>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</si>
  <si>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</si>
  <si>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</si>
  <si>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</si>
  <si>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</si>
  <si>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</si>
  <si>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</si>
  <si>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</si>
  <si>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</si>
  <si>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</si>
  <si>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</si>
  <si>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</si>
  <si>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</si>
  <si>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</si>
  <si>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</si>
  <si>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</si>
  <si>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</si>
  <si>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</si>
  <si>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</si>
  <si>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</si>
  <si>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</si>
  <si>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</si>
  <si>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</si>
  <si>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</si>
  <si>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</si>
  <si>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</si>
  <si>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</si>
  <si>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</si>
  <si>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</si>
  <si>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</si>
  <si>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</si>
  <si>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</si>
  <si>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</si>
  <si>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</si>
  <si>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</si>
  <si>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</si>
  <si>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</si>
  <si>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</si>
  <si>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</si>
  <si>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</si>
  <si>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</si>
  <si>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</si>
  <si>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</si>
  <si>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</si>
  <si>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</si>
  <si>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</si>
  <si>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</si>
  <si>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</si>
  <si>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</si>
  <si>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</si>
  <si>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</si>
  <si>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</si>
  <si>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</si>
  <si>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</si>
  <si>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</si>
  <si>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</si>
  <si>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</si>
  <si>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</si>
  <si>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</si>
  <si>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</si>
  <si>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</si>
  <si>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</si>
  <si>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</si>
  <si>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</si>
  <si>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</si>
  <si>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</si>
  <si>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</si>
  <si>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</si>
  <si>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</si>
  <si>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</si>
  <si>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</si>
  <si>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</si>
  <si>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</si>
  <si>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</si>
  <si>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</si>
  <si>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</si>
  <si>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</si>
  <si>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</si>
  <si>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</si>
  <si>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</si>
  <si>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</si>
  <si>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</si>
  <si>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</si>
  <si>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</si>
  <si>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</si>
  <si>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</si>
  <si>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</si>
  <si>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</si>
  <si>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</si>
  <si>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</si>
  <si>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</si>
  <si>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</si>
  <si>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</si>
  <si>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</si>
  <si>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</si>
  <si>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</si>
  <si>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</si>
  <si>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</si>
  <si>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</si>
  <si>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</si>
  <si>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</si>
  <si>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</si>
  <si>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</si>
  <si>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</si>
  <si>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</si>
  <si>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</si>
  <si>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</si>
  <si>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</si>
  <si>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</si>
  <si>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</si>
  <si>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</si>
  <si>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</si>
  <si>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</si>
  <si>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</si>
  <si>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</si>
  <si>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</si>
  <si>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</si>
  <si>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</si>
  <si>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</si>
  <si>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</si>
  <si>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</si>
  <si>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</si>
  <si>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</si>
  <si>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</si>
  <si>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</si>
  <si>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</si>
  <si>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</si>
  <si>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</si>
  <si>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</si>
  <si>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</si>
  <si>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</si>
  <si>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</si>
  <si>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</si>
  <si>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</si>
  <si>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</si>
  <si>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</si>
  <si>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</si>
  <si>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</si>
  <si>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</si>
  <si>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</si>
  <si>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</si>
  <si>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</si>
  <si>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</si>
  <si>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</si>
  <si>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</si>
  <si>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</si>
  <si>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</si>
  <si>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</si>
  <si>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</si>
  <si>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</si>
  <si>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</si>
  <si>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</si>
  <si>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</si>
  <si>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</si>
  <si>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</si>
  <si>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</si>
  <si>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</si>
  <si>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</si>
  <si>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</si>
  <si>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</si>
  <si>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</si>
  <si>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</si>
  <si>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</si>
  <si>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</si>
  <si>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</si>
  <si>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</si>
  <si>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</si>
  <si>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</si>
  <si>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</si>
  <si>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</si>
  <si>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</si>
  <si>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</si>
  <si>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</si>
  <si>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</si>
  <si>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</si>
  <si>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</si>
  <si>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</si>
  <si>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</si>
  <si>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</si>
  <si>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</si>
  <si>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</si>
  <si>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</si>
  <si>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</si>
  <si>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</si>
  <si>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sn no.</t>
  </si>
  <si>
    <t>Numbver of items</t>
  </si>
  <si>
    <t>Average of Rating</t>
  </si>
  <si>
    <t>Total sales</t>
  </si>
  <si>
    <t>Average rating</t>
  </si>
  <si>
    <t>Avg sales</t>
  </si>
  <si>
    <t>No of items</t>
  </si>
  <si>
    <t>KPI requirements</t>
  </si>
  <si>
    <t>Row Labels</t>
  </si>
  <si>
    <t>Total sales by fat content</t>
  </si>
  <si>
    <t>Column Labels</t>
  </si>
  <si>
    <t xml:space="preserve"> TOTAL SALES BY ITEM TYPE</t>
  </si>
  <si>
    <t>FAT CONTENT BY OUTLET FOR TOTAL SALES</t>
  </si>
  <si>
    <t>TOTAL SALES BY ESTABLISHMENT</t>
  </si>
  <si>
    <t>SALES BY OUTLET SIZE</t>
  </si>
  <si>
    <t>SALES BY OUTLET LOCATION</t>
  </si>
  <si>
    <t>Count of sn no.</t>
  </si>
  <si>
    <t>All metrices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</si>
</sst>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0,,&quot;M&quot;"/>
    <numFmt numFmtId="165" formatCode="&quot;$&quot;0"/>
    <numFmt numFmtId="166" formatCode="0.0"/>
    <numFmt numFmtId="167" formatCode="&quot;$&quot;0.00,,&quot;M&quot;"/>
    <numFmt numFmtId="168" formatCode="\$0.0,&quot;K&quot;"/>
    <numFmt numFmtId="170" formatCode="\$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0">
    <xf numFmtId="0" fontId="0" fillId="0" borderId="0" xfId="0"/>
    <xf numFmtId="0" fontId="0" fillId="0" borderId="10" xfId="0" applyBorder="1"/>
    <xf numFmtId="0" fontId="0" fillId="0" borderId="11" xfId="0" applyBorder="1"/>
    <xf numFmtId="165" fontId="0" fillId="0" borderId="0" xfId="0" applyNumberFormat="1"/>
    <xf numFmtId="166" fontId="0" fillId="0" borderId="11" xfId="0" applyNumberFormat="1" applyBorder="1"/>
    <xf numFmtId="164" fontId="0" fillId="0" borderId="12" xfId="0" applyNumberFormat="1"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167" fontId="0" fillId="0" borderId="10" xfId="0" applyNumberFormat="1" applyBorder="1"/>
    <xf numFmtId="0" fontId="0" fillId="0" borderId="19" xfId="0" applyBorder="1"/>
    <xf numFmtId="0" fontId="0" fillId="0" borderId="20" xfId="0" applyBorder="1"/>
    <xf numFmtId="0" fontId="0" fillId="0" borderId="21" xfId="0" applyBorder="1"/>
    <xf numFmtId="0" fontId="0" fillId="0" borderId="24" xfId="0" applyBorder="1" applyAlignment="1">
      <alignment horizontal="left"/>
    </xf>
    <xf numFmtId="0" fontId="0" fillId="0" borderId="23" xfId="0" applyBorder="1" applyAlignment="1">
      <alignment horizontal="left"/>
    </xf>
    <xf numFmtId="0" fontId="0" fillId="33" borderId="20" xfId="0" applyFill="1" applyBorder="1" applyAlignment="1">
      <alignment horizontal="center"/>
    </xf>
    <xf numFmtId="0" fontId="0" fillId="0" borderId="12" xfId="0" applyBorder="1"/>
    <xf numFmtId="0" fontId="0" fillId="0" borderId="18" xfId="0" pivotButton="1" applyBorder="1"/>
    <xf numFmtId="0" fontId="0" fillId="0" borderId="22" xfId="0" applyBorder="1" applyAlignment="1">
      <alignment horizontal="left"/>
    </xf>
    <xf numFmtId="0" fontId="0" fillId="0" borderId="18" xfId="0" applyBorder="1"/>
    <xf numFmtId="168" fontId="0" fillId="0" borderId="22" xfId="0" applyNumberFormat="1" applyBorder="1"/>
    <xf numFmtId="168" fontId="0" fillId="0" borderId="24" xfId="0" applyNumberFormat="1" applyBorder="1"/>
    <xf numFmtId="168" fontId="0" fillId="0" borderId="19" xfId="0" applyNumberFormat="1" applyBorder="1"/>
    <xf numFmtId="168" fontId="0" fillId="0" borderId="10" xfId="0" applyNumberFormat="1" applyBorder="1"/>
    <xf numFmtId="168" fontId="0" fillId="0" borderId="12" xfId="0" applyNumberFormat="1" applyBorder="1"/>
    <xf numFmtId="168" fontId="0" fillId="0" borderId="21" xfId="0" applyNumberFormat="1" applyBorder="1"/>
    <xf numFmtId="168" fontId="0" fillId="0" borderId="11" xfId="0" applyNumberFormat="1" applyBorder="1"/>
    <xf numFmtId="168" fontId="0" fillId="0" borderId="14" xfId="0" applyNumberFormat="1" applyBorder="1"/>
    <xf numFmtId="168" fontId="0" fillId="0" borderId="23" xfId="0" applyNumberFormat="1" applyBorder="1"/>
    <xf numFmtId="0" fontId="0" fillId="33" borderId="10" xfId="0" applyFill="1" applyBorder="1" applyAlignment="1">
      <alignment horizontal="center"/>
    </xf>
    <xf numFmtId="0" fontId="0" fillId="33" borderId="0" xfId="0" applyFill="1" applyAlignment="1">
      <alignment horizontal="center"/>
    </xf>
    <xf numFmtId="0" fontId="16" fillId="33" borderId="13" xfId="0" applyFont="1" applyFill="1" applyBorder="1" applyAlignment="1">
      <alignment horizontal="center"/>
    </xf>
    <xf numFmtId="0" fontId="0" fillId="33" borderId="13" xfId="0" applyFill="1" applyBorder="1" applyAlignment="1">
      <alignment horizontal="center"/>
    </xf>
    <xf numFmtId="0" fontId="0" fillId="33" borderId="19" xfId="0" applyFill="1" applyBorder="1" applyAlignment="1">
      <alignment horizontal="center"/>
    </xf>
    <xf numFmtId="0" fontId="0" fillId="33" borderId="20" xfId="0" applyFill="1" applyBorder="1" applyAlignment="1">
      <alignment horizontal="center"/>
    </xf>
    <xf numFmtId="0" fontId="0" fillId="0" borderId="15" xfId="0" applyNumberFormat="1" applyBorder="1"/>
    <xf numFmtId="0" fontId="0" fillId="0" borderId="16" xfId="0" applyNumberFormat="1" applyBorder="1"/>
    <xf numFmtId="0" fontId="0" fillId="0" borderId="17" xfId="0" applyNumberFormat="1" applyBorder="1"/>
    <xf numFmtId="0" fontId="0" fillId="0" borderId="0" xfId="0" applyBorder="1"/>
    <xf numFmtId="168" fontId="0" fillId="0" borderId="0" xfId="0" applyNumberFormat="1" applyBorder="1"/>
    <xf numFmtId="0" fontId="0" fillId="33" borderId="0" xfId="0" applyFill="1" applyBorder="1" applyAlignment="1">
      <alignment horizontal="center"/>
    </xf>
    <xf numFmtId="170" fontId="0" fillId="0" borderId="22" xfId="0" applyNumberFormat="1" applyBorder="1"/>
    <xf numFmtId="170" fontId="0" fillId="0" borderId="24" xfId="0" applyNumberFormat="1" applyBorder="1"/>
    <xf numFmtId="170"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0" fillId="33" borderId="21"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67">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8" formatCode="\$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8" formatCode="\$0.0,&quot;K&quot;"/>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8" formatCode="\$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8" formatCode="\$0.0,&quot;K&quot;"/>
    </dxf>
    <dxf>
      <numFmt numFmtId="168" formatCode="\$0.0,&quot;K&quot;"/>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8" formatCode="\$0.0,&quot;K&quot;"/>
    </dxf>
    <dxf>
      <numFmt numFmtId="168" formatCode="\$0.0,&quot;K&quot;"/>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8" formatCode="\$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8" formatCode="\$0.0,&quot;K&quot;"/>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8" formatCode="\$0.0,&quot;K&quot;"/>
    </dxf>
    <dxf>
      <numFmt numFmtId="168" formatCode="\$0.0,&quot;K&quot;"/>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8" formatCode="\$0.0,&quot;K&quot;"/>
    </dxf>
    <dxf>
      <numFmt numFmtId="168" formatCode="\$0.0,&quot;K&quot;"/>
    </dxf>
    <dxf>
      <numFmt numFmtId="168" formatCode="\$0.0,&quot;K&quot;"/>
    </dxf>
    <dxf>
      <numFmt numFmtId="168" formatCode="\$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numFmt numFmtId="168" formatCode="\$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8" formatCode="\$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blinkit analysis" pivot="0" table="0" count="10" xr9:uid="{6E0C9AD6-748D-42A0-90E5-8C401E83C126}">
      <tableStyleElement type="wholeTable" dxfId="234"/>
      <tableStyleElement type="headerRow" dxfId="233"/>
    </tableStyle>
  </tableStyles>
  <colors>
    <mruColors>
      <color rgb="FFFFD200"/>
      <color rgb="FFFAFAFA"/>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'Sheets design'!$A$2</c:f>
              <c:strCache>
                <c:ptCount val="1"/>
                <c:pt idx="0">
                  <c:v>Sum of Sales</c:v>
                </c:pt>
              </c:strCache>
            </c:strRef>
          </c:tx>
          <c:spPr>
            <a:solidFill>
              <a:schemeClr val="accent1"/>
            </a:solidFill>
            <a:ln>
              <a:noFill/>
            </a:ln>
            <a:effectLst/>
          </c:spPr>
          <c:invertIfNegative val="0"/>
          <c:cat>
            <c:strRef>
              <c:f>'Sheets design'!$A$3</c:f>
              <c:strCache>
                <c:ptCount val="1"/>
                <c:pt idx="0">
                  <c:v>Total</c:v>
                </c:pt>
              </c:strCache>
            </c:strRef>
          </c:cat>
          <c:val>
            <c:numRef>
              <c:f>'Sheets design'!$A$3</c:f>
              <c:numCache>
                <c:formatCode>General</c:formatCode>
                <c:ptCount val="1"/>
                <c:pt idx="0">
                  <c:v>1201681.4928000034</c:v>
                </c:pt>
              </c:numCache>
            </c:numRef>
          </c:val>
          <c:extLst>
            <c:ext xmlns:c16="http://schemas.microsoft.com/office/drawing/2014/chart" uri="{C3380CC4-5D6E-409C-BE32-E72D297353CC}">
              <c16:uniqueId val="{00000004-C237-4518-82A7-7336CB8BA488}"/>
            </c:ext>
          </c:extLst>
        </c:ser>
        <c:ser>
          <c:idx val="1"/>
          <c:order val="1"/>
          <c:tx>
            <c:strRef>
              <c:f>'Sheets design'!$B$2</c:f>
              <c:strCache>
                <c:ptCount val="1"/>
                <c:pt idx="0">
                  <c:v>Average of Sales</c:v>
                </c:pt>
              </c:strCache>
            </c:strRef>
          </c:tx>
          <c:spPr>
            <a:solidFill>
              <a:schemeClr val="accent2"/>
            </a:solidFill>
            <a:ln>
              <a:noFill/>
            </a:ln>
            <a:effectLst/>
          </c:spPr>
          <c:invertIfNegative val="0"/>
          <c:cat>
            <c:strRef>
              <c:f>'Sheets design'!$A$3</c:f>
              <c:strCache>
                <c:ptCount val="1"/>
                <c:pt idx="0">
                  <c:v>Total</c:v>
                </c:pt>
              </c:strCache>
            </c:strRef>
          </c:cat>
          <c:val>
            <c:numRef>
              <c:f>'Sheets design'!$B$3</c:f>
              <c:numCache>
                <c:formatCode>General</c:formatCode>
                <c:ptCount val="1"/>
                <c:pt idx="0">
                  <c:v>140.99278338613203</c:v>
                </c:pt>
              </c:numCache>
            </c:numRef>
          </c:val>
          <c:extLst>
            <c:ext xmlns:c16="http://schemas.microsoft.com/office/drawing/2014/chart" uri="{C3380CC4-5D6E-409C-BE32-E72D297353CC}">
              <c16:uniqueId val="{00000005-C237-4518-82A7-7336CB8BA488}"/>
            </c:ext>
          </c:extLst>
        </c:ser>
        <c:ser>
          <c:idx val="2"/>
          <c:order val="2"/>
          <c:tx>
            <c:strRef>
              <c:f>'Sheets design'!$C$2</c:f>
              <c:strCache>
                <c:ptCount val="1"/>
                <c:pt idx="0">
                  <c:v>Numbver of items</c:v>
                </c:pt>
              </c:strCache>
            </c:strRef>
          </c:tx>
          <c:spPr>
            <a:solidFill>
              <a:schemeClr val="accent3"/>
            </a:solidFill>
            <a:ln>
              <a:noFill/>
            </a:ln>
            <a:effectLst/>
          </c:spPr>
          <c:invertIfNegative val="0"/>
          <c:cat>
            <c:strRef>
              <c:f>'Sheets design'!$A$3</c:f>
              <c:strCache>
                <c:ptCount val="1"/>
                <c:pt idx="0">
                  <c:v>Total</c:v>
                </c:pt>
              </c:strCache>
            </c:strRef>
          </c:cat>
          <c:val>
            <c:numRef>
              <c:f>'Sheets design'!$C$3</c:f>
              <c:numCache>
                <c:formatCode>General</c:formatCode>
                <c:ptCount val="1"/>
                <c:pt idx="0">
                  <c:v>8523</c:v>
                </c:pt>
              </c:numCache>
            </c:numRef>
          </c:val>
          <c:extLst>
            <c:ext xmlns:c16="http://schemas.microsoft.com/office/drawing/2014/chart" uri="{C3380CC4-5D6E-409C-BE32-E72D297353CC}">
              <c16:uniqueId val="{00000006-C237-4518-82A7-7336CB8BA488}"/>
            </c:ext>
          </c:extLst>
        </c:ser>
        <c:ser>
          <c:idx val="3"/>
          <c:order val="3"/>
          <c:tx>
            <c:strRef>
              <c:f>'Sheets design'!$D$2</c:f>
              <c:strCache>
                <c:ptCount val="1"/>
                <c:pt idx="0">
                  <c:v>Average of Rating</c:v>
                </c:pt>
              </c:strCache>
            </c:strRef>
          </c:tx>
          <c:spPr>
            <a:solidFill>
              <a:schemeClr val="accent4"/>
            </a:solidFill>
            <a:ln>
              <a:noFill/>
            </a:ln>
            <a:effectLst/>
          </c:spPr>
          <c:invertIfNegative val="0"/>
          <c:cat>
            <c:strRef>
              <c:f>'Sheets design'!$A$3</c:f>
              <c:strCache>
                <c:ptCount val="1"/>
                <c:pt idx="0">
                  <c:v>Total</c:v>
                </c:pt>
              </c:strCache>
            </c:strRef>
          </c:cat>
          <c:val>
            <c:numRef>
              <c:f>'Sheets design'!$D$3</c:f>
              <c:numCache>
                <c:formatCode>General</c:formatCode>
                <c:ptCount val="1"/>
                <c:pt idx="0">
                  <c:v>3.9658570925731196</c:v>
                </c:pt>
              </c:numCache>
            </c:numRef>
          </c:val>
          <c:extLst>
            <c:ext xmlns:c16="http://schemas.microsoft.com/office/drawing/2014/chart" uri="{C3380CC4-5D6E-409C-BE32-E72D297353CC}">
              <c16:uniqueId val="{00000007-C237-4518-82A7-7336CB8BA488}"/>
            </c:ext>
          </c:extLst>
        </c:ser>
        <c:dLbls>
          <c:showLegendKey val="0"/>
          <c:showVal val="0"/>
          <c:showCatName val="0"/>
          <c:showSerName val="0"/>
          <c:showPercent val="0"/>
          <c:showBubbleSize val="0"/>
        </c:dLbls>
        <c:gapWidth val="219"/>
        <c:overlap val="-27"/>
        <c:axId val="385119160"/>
        <c:axId val="385124560"/>
      </c:barChart>
      <c:catAx>
        <c:axId val="385119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124560"/>
        <c:crosses val="autoZero"/>
        <c:auto val="1"/>
        <c:lblAlgn val="ctr"/>
        <c:lblOffset val="100"/>
        <c:noMultiLvlLbl val="0"/>
      </c:catAx>
      <c:valAx>
        <c:axId val="385124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119160"/>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design!PivotTable2</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12-487A-BEA7-1A1AA2D7E9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12-487A-BEA7-1A1AA2D7E9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212-487A-BEA7-1A1AA2D7E95C}"/>
              </c:ext>
            </c:extLst>
          </c:dPt>
          <c:cat>
            <c:strRef>
              <c:f>'Sheets design'!$A$12:$A$13</c:f>
              <c:strCache>
                <c:ptCount val="2"/>
                <c:pt idx="0">
                  <c:v>Low Fat</c:v>
                </c:pt>
                <c:pt idx="1">
                  <c:v>Regular</c:v>
                </c:pt>
              </c:strCache>
            </c:strRef>
          </c:cat>
          <c:val>
            <c:numRef>
              <c:f>'Sheets design'!$B$12:$B$13</c:f>
              <c:numCache>
                <c:formatCode>\$0.0,"K"</c:formatCode>
                <c:ptCount val="2"/>
                <c:pt idx="0">
                  <c:v>776319.68840000057</c:v>
                </c:pt>
                <c:pt idx="1">
                  <c:v>425361.8043999995</c:v>
                </c:pt>
              </c:numCache>
            </c:numRef>
          </c:val>
          <c:extLst>
            <c:ext xmlns:c16="http://schemas.microsoft.com/office/drawing/2014/chart" uri="{C3380CC4-5D6E-409C-BE32-E72D297353CC}">
              <c16:uniqueId val="{00000000-03DF-4296-8289-D07799D911D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design'!$B$21:$B$22</c:f>
              <c:strCache>
                <c:ptCount val="1"/>
                <c:pt idx="0">
                  <c:v>Regular</c:v>
                </c:pt>
              </c:strCache>
            </c:strRef>
          </c:tx>
          <c:spPr>
            <a:solidFill>
              <a:schemeClr val="accent1"/>
            </a:solidFill>
            <a:ln>
              <a:noFill/>
            </a:ln>
            <a:effectLst/>
          </c:spPr>
          <c:invertIfNegative val="0"/>
          <c:cat>
            <c:strRef>
              <c:f>'Sheets design'!$A$23:$A$25</c:f>
              <c:strCache>
                <c:ptCount val="3"/>
                <c:pt idx="0">
                  <c:v>Tier 1</c:v>
                </c:pt>
                <c:pt idx="1">
                  <c:v>Tier 2</c:v>
                </c:pt>
                <c:pt idx="2">
                  <c:v>Tier 3</c:v>
                </c:pt>
              </c:strCache>
            </c:strRef>
          </c:cat>
          <c:val>
            <c:numRef>
              <c:f>'Sheets design'!$B$23:$B$25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E9CB-4B98-9F6A-2CF3C480AD45}"/>
            </c:ext>
          </c:extLst>
        </c:ser>
        <c:ser>
          <c:idx val="1"/>
          <c:order val="1"/>
          <c:tx>
            <c:strRef>
              <c:f>'Sheets design'!$C$21:$C$22</c:f>
              <c:strCache>
                <c:ptCount val="1"/>
                <c:pt idx="0">
                  <c:v>Low Fat</c:v>
                </c:pt>
              </c:strCache>
            </c:strRef>
          </c:tx>
          <c:spPr>
            <a:solidFill>
              <a:schemeClr val="accent2"/>
            </a:solidFill>
            <a:ln>
              <a:noFill/>
            </a:ln>
            <a:effectLst/>
          </c:spPr>
          <c:invertIfNegative val="0"/>
          <c:cat>
            <c:strRef>
              <c:f>'Sheets design'!$A$23:$A$25</c:f>
              <c:strCache>
                <c:ptCount val="3"/>
                <c:pt idx="0">
                  <c:v>Tier 1</c:v>
                </c:pt>
                <c:pt idx="1">
                  <c:v>Tier 2</c:v>
                </c:pt>
                <c:pt idx="2">
                  <c:v>Tier 3</c:v>
                </c:pt>
              </c:strCache>
            </c:strRef>
          </c:cat>
          <c:val>
            <c:numRef>
              <c:f>'Sheets design'!$C$23:$C$25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E9CB-4B98-9F6A-2CF3C480AD45}"/>
            </c:ext>
          </c:extLst>
        </c:ser>
        <c:dLbls>
          <c:showLegendKey val="0"/>
          <c:showVal val="0"/>
          <c:showCatName val="0"/>
          <c:showSerName val="0"/>
          <c:showPercent val="0"/>
          <c:showBubbleSize val="0"/>
        </c:dLbls>
        <c:gapWidth val="182"/>
        <c:axId val="445724064"/>
        <c:axId val="445725504"/>
      </c:barChart>
      <c:catAx>
        <c:axId val="445724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725504"/>
        <c:crosses val="autoZero"/>
        <c:auto val="1"/>
        <c:lblAlgn val="ctr"/>
        <c:lblOffset val="100"/>
        <c:noMultiLvlLbl val="0"/>
      </c:catAx>
      <c:valAx>
        <c:axId val="445725504"/>
        <c:scaling>
          <c:orientation val="minMax"/>
        </c:scaling>
        <c:delete val="0"/>
        <c:axPos val="b"/>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7240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42913385826773"/>
          <c:y val="8.5342188874590136E-2"/>
          <c:w val="0.70912642169728779"/>
          <c:h val="0.89843028624192056"/>
        </c:manualLayout>
      </c:layout>
      <c:barChart>
        <c:barDir val="bar"/>
        <c:grouping val="clustered"/>
        <c:varyColors val="0"/>
        <c:ser>
          <c:idx val="0"/>
          <c:order val="0"/>
          <c:tx>
            <c:strRef>
              <c:f>'Sheets design'!$C$31</c:f>
              <c:strCache>
                <c:ptCount val="1"/>
                <c:pt idx="0">
                  <c:v>Total</c:v>
                </c:pt>
              </c:strCache>
            </c:strRef>
          </c:tx>
          <c:spPr>
            <a:solidFill>
              <a:schemeClr val="accent1"/>
            </a:solidFill>
            <a:ln>
              <a:noFill/>
            </a:ln>
            <a:effectLst/>
          </c:spPr>
          <c:invertIfNegative val="0"/>
          <c:cat>
            <c:strRef>
              <c:f>'Sheets design'!$B$32:$B$47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design'!$C$32:$C$47</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CCBA-429F-87D3-88DB6A46AEE5}"/>
            </c:ext>
          </c:extLst>
        </c:ser>
        <c:dLbls>
          <c:showLegendKey val="0"/>
          <c:showVal val="0"/>
          <c:showCatName val="0"/>
          <c:showSerName val="0"/>
          <c:showPercent val="0"/>
          <c:showBubbleSize val="0"/>
        </c:dLbls>
        <c:gapWidth val="182"/>
        <c:axId val="587794800"/>
        <c:axId val="587800200"/>
      </c:barChart>
      <c:catAx>
        <c:axId val="587794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800200"/>
        <c:crosses val="autoZero"/>
        <c:auto val="1"/>
        <c:lblAlgn val="ctr"/>
        <c:lblOffset val="100"/>
        <c:noMultiLvlLbl val="0"/>
      </c:catAx>
      <c:valAx>
        <c:axId val="587800200"/>
        <c:scaling>
          <c:orientation val="minMax"/>
        </c:scaling>
        <c:delete val="1"/>
        <c:axPos val="b"/>
        <c:numFmt formatCode="\$0.0,&quot;K&quot;" sourceLinked="1"/>
        <c:majorTickMark val="none"/>
        <c:minorTickMark val="none"/>
        <c:tickLblPos val="nextTo"/>
        <c:crossAx val="587794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98381452318461"/>
          <c:y val="3.3967344990967041E-2"/>
          <c:w val="0.82023840769903766"/>
          <c:h val="0.78850793001524155"/>
        </c:manualLayout>
      </c:layout>
      <c:areaChart>
        <c:grouping val="standard"/>
        <c:varyColors val="0"/>
        <c:ser>
          <c:idx val="0"/>
          <c:order val="0"/>
          <c:tx>
            <c:strRef>
              <c:f>'Sheets design'!$B$59</c:f>
              <c:strCache>
                <c:ptCount val="1"/>
                <c:pt idx="0">
                  <c:v>Total</c:v>
                </c:pt>
              </c:strCache>
            </c:strRef>
          </c:tx>
          <c:spPr>
            <a:solidFill>
              <a:schemeClr val="accent1"/>
            </a:solidFill>
            <a:ln>
              <a:noFill/>
            </a:ln>
            <a:effectLst/>
          </c:spPr>
          <c:cat>
            <c:strRef>
              <c:f>'Sheets design'!$A$60:$A$68</c:f>
              <c:strCache>
                <c:ptCount val="9"/>
                <c:pt idx="0">
                  <c:v>2011</c:v>
                </c:pt>
                <c:pt idx="1">
                  <c:v>2012</c:v>
                </c:pt>
                <c:pt idx="2">
                  <c:v>2014</c:v>
                </c:pt>
                <c:pt idx="3">
                  <c:v>2015</c:v>
                </c:pt>
                <c:pt idx="4">
                  <c:v>2016</c:v>
                </c:pt>
                <c:pt idx="5">
                  <c:v>2017</c:v>
                </c:pt>
                <c:pt idx="6">
                  <c:v>2018</c:v>
                </c:pt>
                <c:pt idx="7">
                  <c:v>2020</c:v>
                </c:pt>
                <c:pt idx="8">
                  <c:v>2022</c:v>
                </c:pt>
              </c:strCache>
            </c:strRef>
          </c:cat>
          <c:val>
            <c:numRef>
              <c:f>'Sheets design'!$B$60:$B$68</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5AE5-4BA8-9AEB-33110E32DD6B}"/>
            </c:ext>
          </c:extLst>
        </c:ser>
        <c:dLbls>
          <c:showLegendKey val="0"/>
          <c:showVal val="0"/>
          <c:showCatName val="0"/>
          <c:showSerName val="0"/>
          <c:showPercent val="0"/>
          <c:showBubbleSize val="0"/>
        </c:dLbls>
        <c:axId val="443171800"/>
        <c:axId val="443167840"/>
      </c:areaChart>
      <c:catAx>
        <c:axId val="443171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167840"/>
        <c:crosses val="autoZero"/>
        <c:auto val="1"/>
        <c:lblAlgn val="ctr"/>
        <c:lblOffset val="100"/>
        <c:noMultiLvlLbl val="0"/>
      </c:catAx>
      <c:valAx>
        <c:axId val="443167840"/>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17180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3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'Sheets design'!$B$76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design'!$A$77:$A$79</c:f>
              <c:strCache>
                <c:ptCount val="3"/>
                <c:pt idx="0">
                  <c:v>High</c:v>
                </c:pt>
                <c:pt idx="1">
                  <c:v>Medium</c:v>
                </c:pt>
                <c:pt idx="2">
                  <c:v>Small</c:v>
                </c:pt>
              </c:strCache>
            </c:strRef>
          </c:cat>
          <c:val>
            <c:numRef>
              <c:f>'Sheets design'!$B$77:$B$79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ACE4-4CC9-AE10-B8E414CE204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design!PivotTable10</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design'!$B$98</c:f>
              <c:strCache>
                <c:ptCount val="1"/>
                <c:pt idx="0">
                  <c:v>Total</c:v>
                </c:pt>
              </c:strCache>
            </c:strRef>
          </c:tx>
          <c:spPr>
            <a:solidFill>
              <a:schemeClr val="accent1"/>
            </a:solidFill>
            <a:ln>
              <a:noFill/>
            </a:ln>
            <a:effectLst/>
          </c:spPr>
          <c:invertIfNegative val="0"/>
          <c:cat>
            <c:strRef>
              <c:f>'Sheets design'!$A$99:$A$102</c:f>
              <c:strCache>
                <c:ptCount val="4"/>
                <c:pt idx="0">
                  <c:v>Grocery Store</c:v>
                </c:pt>
                <c:pt idx="1">
                  <c:v>Supermarket Type3</c:v>
                </c:pt>
                <c:pt idx="2">
                  <c:v>Supermarket Type2</c:v>
                </c:pt>
                <c:pt idx="3">
                  <c:v>Supermarket Type1</c:v>
                </c:pt>
              </c:strCache>
            </c:strRef>
          </c:cat>
          <c:val>
            <c:numRef>
              <c:f>'Sheets design'!$B$99:$B$102</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C1F1-44DC-BF3A-C27F7D47E5EF}"/>
            </c:ext>
          </c:extLst>
        </c:ser>
        <c:dLbls>
          <c:showLegendKey val="0"/>
          <c:showVal val="0"/>
          <c:showCatName val="0"/>
          <c:showSerName val="0"/>
          <c:showPercent val="0"/>
          <c:showBubbleSize val="0"/>
        </c:dLbls>
        <c:gapWidth val="182"/>
        <c:axId val="565663440"/>
        <c:axId val="565667040"/>
      </c:barChart>
      <c:catAx>
        <c:axId val="565663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667040"/>
        <c:crosses val="autoZero"/>
        <c:auto val="1"/>
        <c:lblAlgn val="ctr"/>
        <c:lblOffset val="100"/>
        <c:noMultiLvlLbl val="0"/>
      </c:catAx>
      <c:valAx>
        <c:axId val="565667040"/>
        <c:scaling>
          <c:orientation val="minMax"/>
        </c:scaling>
        <c:delete val="1"/>
        <c:axPos val="b"/>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crossAx val="565663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design!PivotTable11</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design'!$B$107</c:f>
              <c:strCache>
                <c:ptCount val="1"/>
                <c:pt idx="0">
                  <c:v>Total</c:v>
                </c:pt>
              </c:strCache>
            </c:strRef>
          </c:tx>
          <c:spPr>
            <a:solidFill>
              <a:schemeClr val="accent1"/>
            </a:solidFill>
            <a:ln>
              <a:noFill/>
            </a:ln>
            <a:effectLst/>
          </c:spPr>
          <c:invertIfNegative val="0"/>
          <c:cat>
            <c:strRef>
              <c:f>'Sheets design'!$A$108:$A$111</c:f>
              <c:strCache>
                <c:ptCount val="4"/>
                <c:pt idx="0">
                  <c:v>Grocery Store</c:v>
                </c:pt>
                <c:pt idx="1">
                  <c:v>Supermarket Type3</c:v>
                </c:pt>
                <c:pt idx="2">
                  <c:v>Supermarket Type2</c:v>
                </c:pt>
                <c:pt idx="3">
                  <c:v>Supermarket Type1</c:v>
                </c:pt>
              </c:strCache>
            </c:strRef>
          </c:cat>
          <c:val>
            <c:numRef>
              <c:f>'Sheets design'!$B$108:$B$111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29D2-42C3-BF72-7201E82FB047}"/>
            </c:ext>
          </c:extLst>
        </c:ser>
        <c:dLbls>
          <c:showLegendKey val="0"/>
          <c:showVal val="0"/>
          <c:showCatName val="0"/>
          <c:showSerName val="0"/>
          <c:showPercent val="0"/>
          <c:showBubbleSize val="0"/>
        </c:dLbls>
        <c:gapWidth val="182"/>
        <c:axId val="405848512"/>
        <c:axId val="405841312"/>
      </c:barChart>
      <c:catAx>
        <c:axId val="405848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841312"/>
        <c:crosses val="autoZero"/>
        <c:auto val="1"/>
        <c:lblAlgn val="ctr"/>
        <c:lblOffset val="100"/>
        <c:noMultiLvlLbl val="0"/>
      </c:catAx>
      <c:valAx>
        <c:axId val="405841312"/>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405848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design!PivotTable12</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design'!$B$113</c:f>
              <c:strCache>
                <c:ptCount val="1"/>
                <c:pt idx="0">
                  <c:v>Total</c:v>
                </c:pt>
              </c:strCache>
            </c:strRef>
          </c:tx>
          <c:spPr>
            <a:solidFill>
              <a:schemeClr val="accent1"/>
            </a:solidFill>
            <a:ln>
              <a:noFill/>
            </a:ln>
            <a:effectLst/>
          </c:spPr>
          <c:invertIfNegative val="0"/>
          <c:cat>
            <c:strRef>
              <c:f>'Sheets design'!$A$114:$A$117</c:f>
              <c:strCache>
                <c:ptCount val="4"/>
                <c:pt idx="0">
                  <c:v>Grocery Store</c:v>
                </c:pt>
                <c:pt idx="1">
                  <c:v>Supermarket Type3</c:v>
                </c:pt>
                <c:pt idx="2">
                  <c:v>Supermarket Type2</c:v>
                </c:pt>
                <c:pt idx="3">
                  <c:v>Supermarket Type1</c:v>
                </c:pt>
              </c:strCache>
            </c:strRef>
          </c:cat>
          <c:val>
            <c:numRef>
              <c:f>'Sheets design'!$B$114:$B$117</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EE30-4362-B519-884300ED7FBC}"/>
            </c:ext>
          </c:extLst>
        </c:ser>
        <c:dLbls>
          <c:showLegendKey val="0"/>
          <c:showVal val="0"/>
          <c:showCatName val="0"/>
          <c:showSerName val="0"/>
          <c:showPercent val="0"/>
          <c:showBubbleSize val="0"/>
        </c:dLbls>
        <c:gapWidth val="182"/>
        <c:axId val="522491848"/>
        <c:axId val="522492568"/>
      </c:barChart>
      <c:catAx>
        <c:axId val="522491848"/>
        <c:scaling>
          <c:orientation val="minMax"/>
        </c:scaling>
        <c:delete val="1"/>
        <c:axPos val="l"/>
        <c:numFmt formatCode="General" sourceLinked="1"/>
        <c:majorTickMark val="none"/>
        <c:minorTickMark val="none"/>
        <c:tickLblPos val="nextTo"/>
        <c:crossAx val="522492568"/>
        <c:crosses val="autoZero"/>
        <c:auto val="1"/>
        <c:lblAlgn val="ctr"/>
        <c:lblOffset val="100"/>
        <c:noMultiLvlLbl val="0"/>
      </c:catAx>
      <c:valAx>
        <c:axId val="522492568"/>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22491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design!PivotTable2</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w="19050">
            <a:solidFill>
              <a:schemeClr val="lt1"/>
            </a:solidFill>
          </a:ln>
          <a:effectLst/>
        </c:spPr>
        <c:dLbl>
          <c:idx val="0"/>
          <c:layout>
            <c:manualLayout>
              <c:x val="0.1051433046263054"/>
              <c:y val="7.5396872513981167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dLbl>
          <c:idx val="0"/>
          <c:layout>
            <c:manualLayout>
              <c:x val="-2.4739601088542455E-2"/>
              <c:y val="-0.13194452689946687"/>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s>
    <c:plotArea>
      <c:layout>
        <c:manualLayout>
          <c:layoutTarget val="inner"/>
          <c:xMode val="edge"/>
          <c:yMode val="edge"/>
          <c:x val="9.6456198244072741E-2"/>
          <c:y val="8.2882386815639822E-2"/>
          <c:w val="0.57107960112750245"/>
          <c:h val="0.87021645432849293"/>
        </c:manualLayout>
      </c:layout>
      <c:doughnutChart>
        <c:varyColors val="1"/>
        <c:ser>
          <c:idx val="0"/>
          <c:order val="0"/>
          <c:tx>
            <c:strRef>
              <c:f>'Sheets design'!$B$11</c:f>
              <c:strCache>
                <c:ptCount val="1"/>
                <c:pt idx="0">
                  <c:v>Total</c:v>
                </c:pt>
              </c:strCache>
            </c:strRef>
          </c:tx>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BA8A-4804-9DF0-B81E0885D3AC}"/>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BA8A-4804-9DF0-B81E0885D3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A8A-4804-9DF0-B81E0885D3AC}"/>
              </c:ext>
            </c:extLst>
          </c:dPt>
          <c:dLbls>
            <c:dLbl>
              <c:idx val="0"/>
              <c:layout>
                <c:manualLayout>
                  <c:x val="0.1051433046263054"/>
                  <c:y val="7.53968725139811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A8A-4804-9DF0-B81E0885D3AC}"/>
                </c:ext>
              </c:extLst>
            </c:dLbl>
            <c:dLbl>
              <c:idx val="1"/>
              <c:layout>
                <c:manualLayout>
                  <c:x val="-2.4739601088542455E-2"/>
                  <c:y val="-0.131944526899466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A8A-4804-9DF0-B81E0885D3AC}"/>
                </c:ext>
              </c:extLst>
            </c:dLbl>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'Sheets design'!$A$12:$A$13</c:f>
              <c:strCache>
                <c:ptCount val="2"/>
                <c:pt idx="0">
                  <c:v>Low Fat</c:v>
                </c:pt>
                <c:pt idx="1">
                  <c:v>Regular</c:v>
                </c:pt>
              </c:strCache>
            </c:strRef>
          </c:cat>
          <c:val>
            <c:numRef>
              <c:f>'Sheets design'!$B$12:$B$13</c:f>
              <c:numCache>
                <c:formatCode>\$0.0,"K"</c:formatCode>
                <c:ptCount val="2"/>
                <c:pt idx="0">
                  <c:v>776319.68840000057</c:v>
                </c:pt>
                <c:pt idx="1">
                  <c:v>425361.8043999995</c:v>
                </c:pt>
              </c:numCache>
            </c:numRef>
          </c:val>
          <c:extLst>
            <c:ext xmlns:c16="http://schemas.microsoft.com/office/drawing/2014/chart" uri="{C3380CC4-5D6E-409C-BE32-E72D297353CC}">
              <c16:uniqueId val="{00000006-BA8A-4804-9DF0-B81E0885D3AC}"/>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pivotFmt>
      <c:pivotFmt>
        <c:idx val="7"/>
        <c:spPr>
          <a:solidFill>
            <a:schemeClr val="accent6">
              <a:lumMod val="50000"/>
            </a:schemeClr>
          </a:solidFill>
          <a:ln>
            <a:noFill/>
          </a:ln>
          <a:effectLst/>
        </c:spPr>
      </c:pivotFmt>
      <c:pivotFmt>
        <c:idx val="8"/>
        <c:spPr>
          <a:solidFill>
            <a:schemeClr val="accent6">
              <a:lumMod val="50000"/>
            </a:schemeClr>
          </a:solidFill>
          <a:ln>
            <a:noFill/>
          </a:ln>
          <a:effectLst/>
        </c:spPr>
      </c:pivotFmt>
    </c:pivotFmts>
    <c:plotArea>
      <c:layout>
        <c:manualLayout>
          <c:layoutTarget val="inner"/>
          <c:xMode val="edge"/>
          <c:yMode val="edge"/>
          <c:x val="0.23466747254599521"/>
          <c:y val="0.18280415831042307"/>
          <c:w val="0.65814113074316005"/>
          <c:h val="0.68260701529101553"/>
        </c:manualLayout>
      </c:layout>
      <c:barChart>
        <c:barDir val="bar"/>
        <c:grouping val="clustered"/>
        <c:varyColors val="0"/>
        <c:ser>
          <c:idx val="0"/>
          <c:order val="0"/>
          <c:tx>
            <c:strRef>
              <c:f>'Sheets design'!$B$21:$B$22</c:f>
              <c:strCache>
                <c:ptCount val="1"/>
                <c:pt idx="0">
                  <c:v>Regular</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design'!$A$23:$A$25</c:f>
              <c:strCache>
                <c:ptCount val="3"/>
                <c:pt idx="0">
                  <c:v>Tier 1</c:v>
                </c:pt>
                <c:pt idx="1">
                  <c:v>Tier 2</c:v>
                </c:pt>
                <c:pt idx="2">
                  <c:v>Tier 3</c:v>
                </c:pt>
              </c:strCache>
            </c:strRef>
          </c:cat>
          <c:val>
            <c:numRef>
              <c:f>'Sheets design'!$B$23:$B$25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0F2D-400A-951B-1332B4D3F992}"/>
            </c:ext>
          </c:extLst>
        </c:ser>
        <c:ser>
          <c:idx val="1"/>
          <c:order val="1"/>
          <c:tx>
            <c:strRef>
              <c:f>'Sheets design'!$C$21:$C$22</c:f>
              <c:strCache>
                <c:ptCount val="1"/>
                <c:pt idx="0">
                  <c:v>Low Fat</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design'!$A$23:$A$25</c:f>
              <c:strCache>
                <c:ptCount val="3"/>
                <c:pt idx="0">
                  <c:v>Tier 1</c:v>
                </c:pt>
                <c:pt idx="1">
                  <c:v>Tier 2</c:v>
                </c:pt>
                <c:pt idx="2">
                  <c:v>Tier 3</c:v>
                </c:pt>
              </c:strCache>
            </c:strRef>
          </c:cat>
          <c:val>
            <c:numRef>
              <c:f>'Sheets design'!$C$23:$C$25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0F2D-400A-951B-1332B4D3F992}"/>
            </c:ext>
          </c:extLst>
        </c:ser>
        <c:dLbls>
          <c:dLblPos val="outEnd"/>
          <c:showLegendKey val="0"/>
          <c:showVal val="1"/>
          <c:showCatName val="0"/>
          <c:showSerName val="0"/>
          <c:showPercent val="0"/>
          <c:showBubbleSize val="0"/>
        </c:dLbls>
        <c:gapWidth val="60"/>
        <c:axId val="445724064"/>
        <c:axId val="445725504"/>
      </c:barChart>
      <c:catAx>
        <c:axId val="4457240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725504"/>
        <c:crosses val="autoZero"/>
        <c:auto val="1"/>
        <c:lblAlgn val="ctr"/>
        <c:lblOffset val="100"/>
        <c:noMultiLvlLbl val="0"/>
      </c:catAx>
      <c:valAx>
        <c:axId val="445725504"/>
        <c:scaling>
          <c:orientation val="minMax"/>
        </c:scaling>
        <c:delete val="1"/>
        <c:axPos val="b"/>
        <c:numFmt formatCode="\$0.0,&quot;K&quot;" sourceLinked="1"/>
        <c:majorTickMark val="out"/>
        <c:minorTickMark val="none"/>
        <c:tickLblPos val="nextTo"/>
        <c:crossAx val="445724064"/>
        <c:crosses val="autoZero"/>
        <c:crossBetween val="between"/>
      </c:valAx>
      <c:spPr>
        <a:noFill/>
        <a:ln>
          <a:noFill/>
        </a:ln>
        <a:effectLst/>
      </c:spPr>
    </c:plotArea>
    <c:legend>
      <c:legendPos val="t"/>
      <c:layout>
        <c:manualLayout>
          <c:xMode val="edge"/>
          <c:yMode val="edge"/>
          <c:x val="0.14310401726549363"/>
          <c:y val="0"/>
          <c:w val="0.64228482747649562"/>
          <c:h val="0.16243032881146813"/>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386785005618503"/>
          <c:y val="6.1997876996677345E-2"/>
          <c:w val="0.70912642169728779"/>
          <c:h val="0.89843028624192056"/>
        </c:manualLayout>
      </c:layout>
      <c:barChart>
        <c:barDir val="bar"/>
        <c:grouping val="clustered"/>
        <c:varyColors val="0"/>
        <c:ser>
          <c:idx val="0"/>
          <c:order val="0"/>
          <c:tx>
            <c:strRef>
              <c:f>'Sheets design'!$C$31</c:f>
              <c:strCache>
                <c:ptCount val="1"/>
                <c:pt idx="0">
                  <c:v>Total</c:v>
                </c:pt>
              </c:strCache>
            </c:strRef>
          </c:tx>
          <c:spPr>
            <a:solidFill>
              <a:schemeClr val="accent4">
                <a:lumMod val="75000"/>
              </a:schemeClr>
            </a:solidFill>
            <a:ln>
              <a:noFill/>
            </a:ln>
            <a:effectLst/>
          </c:spPr>
          <c:invertIfNegative val="0"/>
          <c:cat>
            <c:strRef>
              <c:f>'Sheets design'!$B$32:$B$47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design'!$C$32:$C$47</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E1BE-4674-848D-78A6D8EACD73}"/>
            </c:ext>
          </c:extLst>
        </c:ser>
        <c:dLbls>
          <c:showLegendKey val="0"/>
          <c:showVal val="0"/>
          <c:showCatName val="0"/>
          <c:showSerName val="0"/>
          <c:showPercent val="0"/>
          <c:showBubbleSize val="0"/>
        </c:dLbls>
        <c:gapWidth val="50"/>
        <c:axId val="587794800"/>
        <c:axId val="587800200"/>
      </c:barChart>
      <c:catAx>
        <c:axId val="587794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587800200"/>
        <c:crosses val="autoZero"/>
        <c:auto val="1"/>
        <c:lblAlgn val="ctr"/>
        <c:lblOffset val="100"/>
        <c:noMultiLvlLbl val="0"/>
      </c:catAx>
      <c:valAx>
        <c:axId val="587800200"/>
        <c:scaling>
          <c:orientation val="minMax"/>
        </c:scaling>
        <c:delete val="1"/>
        <c:axPos val="b"/>
        <c:numFmt formatCode="\$0.0,&quot;K&quot;" sourceLinked="1"/>
        <c:majorTickMark val="none"/>
        <c:minorTickMark val="none"/>
        <c:tickLblPos val="nextTo"/>
        <c:crossAx val="587794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alpha val="99000"/>
            </a:schemeClr>
          </a:solidFill>
          <a:ln w="22225">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alpha val="99000"/>
            </a:schemeClr>
          </a:solidFill>
          <a:ln w="22225">
            <a:solidFill>
              <a:schemeClr val="tx1">
                <a:lumMod val="85000"/>
                <a:lumOff val="15000"/>
              </a:schemeClr>
            </a:solidFill>
          </a:ln>
          <a:effectLst/>
        </c:spPr>
        <c:dLbl>
          <c:idx val="0"/>
          <c:layout>
            <c:manualLayout>
              <c:x val="4.556355389262536E-3"/>
              <c:y val="-0.365384856557120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alpha val="99000"/>
            </a:schemeClr>
          </a:solidFill>
          <a:ln w="22225">
            <a:solidFill>
              <a:schemeClr val="tx1">
                <a:lumMod val="85000"/>
                <a:lumOff val="15000"/>
              </a:schemeClr>
            </a:solidFill>
          </a:ln>
          <a:effectLst/>
        </c:spPr>
        <c:dLbl>
          <c:idx val="0"/>
          <c:layout>
            <c:manualLayout>
              <c:x val="2.278177694631268E-3"/>
              <c:y val="-0.28106527427470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alpha val="99000"/>
            </a:schemeClr>
          </a:solidFill>
          <a:ln w="22225">
            <a:solidFill>
              <a:schemeClr val="tx1">
                <a:lumMod val="85000"/>
                <a:lumOff val="15000"/>
              </a:schemeClr>
            </a:solidFill>
          </a:ln>
          <a:effectLst/>
        </c:spPr>
        <c:dLbl>
          <c:idx val="0"/>
          <c:layout>
            <c:manualLayout>
              <c:x val="-8.3532217165179051E-17"/>
              <c:y val="-0.412229068936238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alpha val="99000"/>
            </a:schemeClr>
          </a:solidFill>
          <a:ln w="22225">
            <a:solidFill>
              <a:schemeClr val="tx1">
                <a:lumMod val="85000"/>
                <a:lumOff val="15000"/>
              </a:schemeClr>
            </a:solidFill>
          </a:ln>
          <a:effectLst/>
        </c:spPr>
        <c:dLbl>
          <c:idx val="0"/>
          <c:layout>
            <c:manualLayout>
              <c:x val="-2.2781776946313513E-3"/>
              <c:y val="-0.299802959226354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alpha val="99000"/>
            </a:schemeClr>
          </a:solidFill>
          <a:ln w="22225">
            <a:solidFill>
              <a:schemeClr val="tx1">
                <a:lumMod val="85000"/>
                <a:lumOff val="15000"/>
              </a:schemeClr>
            </a:solidFill>
          </a:ln>
          <a:effectLst/>
        </c:spPr>
        <c:dLbl>
          <c:idx val="0"/>
          <c:layout>
            <c:manualLayout>
              <c:x val="-1.8225421557050144E-2"/>
              <c:y val="-0.271696431798884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75000"/>
              <a:alpha val="99000"/>
            </a:schemeClr>
          </a:solidFill>
          <a:ln w="22225">
            <a:solidFill>
              <a:schemeClr val="tx1">
                <a:lumMod val="85000"/>
                <a:lumOff val="15000"/>
              </a:schemeClr>
            </a:solidFill>
          </a:ln>
          <a:effectLst/>
        </c:spPr>
        <c:dLbl>
          <c:idx val="0"/>
          <c:layout>
            <c:manualLayout>
              <c:x val="-1.3669066167787607E-2"/>
              <c:y val="-0.28106527427470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75000"/>
              <a:alpha val="99000"/>
            </a:schemeClr>
          </a:solidFill>
          <a:ln w="22225">
            <a:solidFill>
              <a:schemeClr val="tx1">
                <a:lumMod val="85000"/>
                <a:lumOff val="15000"/>
              </a:schemeClr>
            </a:solidFill>
          </a:ln>
          <a:effectLst/>
        </c:spPr>
        <c:dLbl>
          <c:idx val="0"/>
          <c:layout>
            <c:manualLayout>
              <c:x val="-2.0503599251681454E-2"/>
              <c:y val="-0.299802959226354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75000"/>
              <a:alpha val="99000"/>
            </a:schemeClr>
          </a:solidFill>
          <a:ln w="22225">
            <a:solidFill>
              <a:schemeClr val="tx1">
                <a:lumMod val="85000"/>
                <a:lumOff val="15000"/>
              </a:schemeClr>
            </a:solidFill>
          </a:ln>
          <a:effectLst/>
        </c:spPr>
        <c:dLbl>
          <c:idx val="0"/>
          <c:layout>
            <c:manualLayout>
              <c:x val="-2.278177694631268E-3"/>
              <c:y val="-0.224852219419766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75000"/>
              <a:alpha val="99000"/>
            </a:schemeClr>
          </a:solidFill>
          <a:ln w="22225">
            <a:solidFill>
              <a:schemeClr val="tx1">
                <a:lumMod val="85000"/>
                <a:lumOff val="15000"/>
              </a:schemeClr>
            </a:solidFill>
          </a:ln>
          <a:effectLst/>
        </c:spPr>
        <c:dLbl>
          <c:idx val="0"/>
          <c:layout>
            <c:manualLayout>
              <c:x val="-2.2781776946312888E-3"/>
              <c:y val="-0.187376849516471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23039928562088E-2"/>
          <c:y val="5.1781666134290187E-2"/>
          <c:w val="0.91592178926282297"/>
          <c:h val="0.78850793001524155"/>
        </c:manualLayout>
      </c:layout>
      <c:areaChart>
        <c:grouping val="standard"/>
        <c:varyColors val="0"/>
        <c:ser>
          <c:idx val="0"/>
          <c:order val="0"/>
          <c:tx>
            <c:strRef>
              <c:f>'Sheets design'!$B$59</c:f>
              <c:strCache>
                <c:ptCount val="1"/>
                <c:pt idx="0">
                  <c:v>Total</c:v>
                </c:pt>
              </c:strCache>
            </c:strRef>
          </c:tx>
          <c:spPr>
            <a:solidFill>
              <a:schemeClr val="accent4">
                <a:lumMod val="75000"/>
                <a:alpha val="99000"/>
              </a:schemeClr>
            </a:solidFill>
            <a:ln w="22225">
              <a:solidFill>
                <a:schemeClr val="tx1">
                  <a:lumMod val="85000"/>
                  <a:lumOff val="15000"/>
                </a:schemeClr>
              </a:solidFill>
            </a:ln>
            <a:effectLst/>
          </c:spPr>
          <c:dLbls>
            <c:dLbl>
              <c:idx val="0"/>
              <c:layout>
                <c:manualLayout>
                  <c:x val="-2.2781776946312888E-3"/>
                  <c:y val="-0.187376849516471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FEB-4467-B0B1-1BE9920D4268}"/>
                </c:ext>
              </c:extLst>
            </c:dLbl>
            <c:dLbl>
              <c:idx val="1"/>
              <c:layout>
                <c:manualLayout>
                  <c:x val="-2.278177694631268E-3"/>
                  <c:y val="-0.224852219419766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FEB-4467-B0B1-1BE9920D4268}"/>
                </c:ext>
              </c:extLst>
            </c:dLbl>
            <c:dLbl>
              <c:idx val="2"/>
              <c:layout>
                <c:manualLayout>
                  <c:x val="-2.0503599251681454E-2"/>
                  <c:y val="-0.299802959226354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FEB-4467-B0B1-1BE9920D4268}"/>
                </c:ext>
              </c:extLst>
            </c:dLbl>
            <c:dLbl>
              <c:idx val="3"/>
              <c:layout>
                <c:manualLayout>
                  <c:x val="-1.3669066167787607E-2"/>
                  <c:y val="-0.281065274274707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FEB-4467-B0B1-1BE9920D4268}"/>
                </c:ext>
              </c:extLst>
            </c:dLbl>
            <c:dLbl>
              <c:idx val="4"/>
              <c:layout>
                <c:manualLayout>
                  <c:x val="-1.8225421557050144E-2"/>
                  <c:y val="-0.271696431798884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FEB-4467-B0B1-1BE9920D4268}"/>
                </c:ext>
              </c:extLst>
            </c:dLbl>
            <c:dLbl>
              <c:idx val="5"/>
              <c:layout>
                <c:manualLayout>
                  <c:x val="-2.2781776946313513E-3"/>
                  <c:y val="-0.299802959226354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FEB-4467-B0B1-1BE9920D4268}"/>
                </c:ext>
              </c:extLst>
            </c:dLbl>
            <c:dLbl>
              <c:idx val="6"/>
              <c:layout>
                <c:manualLayout>
                  <c:x val="-8.3532217165179051E-17"/>
                  <c:y val="-0.412229068936238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FEB-4467-B0B1-1BE9920D4268}"/>
                </c:ext>
              </c:extLst>
            </c:dLbl>
            <c:dLbl>
              <c:idx val="7"/>
              <c:layout>
                <c:manualLayout>
                  <c:x val="4.556355389262536E-3"/>
                  <c:y val="-0.365384856557120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FEB-4467-B0B1-1BE9920D4268}"/>
                </c:ext>
              </c:extLst>
            </c:dLbl>
            <c:dLbl>
              <c:idx val="8"/>
              <c:layout>
                <c:manualLayout>
                  <c:x val="2.278177694631268E-3"/>
                  <c:y val="-0.281065274274707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EB-4467-B0B1-1BE9920D426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design'!$A$60:$A$68</c:f>
              <c:strCache>
                <c:ptCount val="9"/>
                <c:pt idx="0">
                  <c:v>2011</c:v>
                </c:pt>
                <c:pt idx="1">
                  <c:v>2012</c:v>
                </c:pt>
                <c:pt idx="2">
                  <c:v>2014</c:v>
                </c:pt>
                <c:pt idx="3">
                  <c:v>2015</c:v>
                </c:pt>
                <c:pt idx="4">
                  <c:v>2016</c:v>
                </c:pt>
                <c:pt idx="5">
                  <c:v>2017</c:v>
                </c:pt>
                <c:pt idx="6">
                  <c:v>2018</c:v>
                </c:pt>
                <c:pt idx="7">
                  <c:v>2020</c:v>
                </c:pt>
                <c:pt idx="8">
                  <c:v>2022</c:v>
                </c:pt>
              </c:strCache>
            </c:strRef>
          </c:cat>
          <c:val>
            <c:numRef>
              <c:f>'Sheets design'!$B$60:$B$68</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B435-4808-9D2A-390EBEA1FCEA}"/>
            </c:ext>
          </c:extLst>
        </c:ser>
        <c:dLbls>
          <c:showLegendKey val="0"/>
          <c:showVal val="0"/>
          <c:showCatName val="0"/>
          <c:showSerName val="0"/>
          <c:showPercent val="0"/>
          <c:showBubbleSize val="0"/>
        </c:dLbls>
        <c:axId val="443171800"/>
        <c:axId val="443167840"/>
      </c:areaChart>
      <c:catAx>
        <c:axId val="443171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43167840"/>
        <c:crosses val="autoZero"/>
        <c:auto val="1"/>
        <c:lblAlgn val="ctr"/>
        <c:lblOffset val="100"/>
        <c:noMultiLvlLbl val="0"/>
      </c:catAx>
      <c:valAx>
        <c:axId val="443167840"/>
        <c:scaling>
          <c:orientation val="minMax"/>
        </c:scaling>
        <c:delete val="1"/>
        <c:axPos val="l"/>
        <c:numFmt formatCode="\$0.0,&quot;K&quot;" sourceLinked="1"/>
        <c:majorTickMark val="none"/>
        <c:minorTickMark val="none"/>
        <c:tickLblPos val="nextTo"/>
        <c:crossAx val="44317180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3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3.7599120783111006E-2"/>
              <c:y val="0.1210879627388134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16292881066902457"/>
                  <c:h val="0.19215220148928547"/>
                </c:manualLayout>
              </c15:layout>
            </c:ext>
          </c:extLst>
        </c:dLbl>
      </c:pivotFmt>
      <c:pivotFmt>
        <c:idx val="7"/>
        <c:spPr>
          <a:solidFill>
            <a:schemeClr val="accent6">
              <a:lumMod val="50000"/>
            </a:schemeClr>
          </a:solidFill>
          <a:ln w="19050">
            <a:solidFill>
              <a:schemeClr val="lt1"/>
            </a:solidFill>
          </a:ln>
          <a:effectLst/>
        </c:spPr>
        <c:dLbl>
          <c:idx val="0"/>
          <c:layout>
            <c:manualLayout>
              <c:x val="0.11734628325040015"/>
              <c:y val="-8.9434413195457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4">
              <a:lumMod val="75000"/>
            </a:schemeClr>
          </a:solidFill>
          <a:ln w="19050">
            <a:solidFill>
              <a:schemeClr val="lt1"/>
            </a:solidFill>
          </a:ln>
          <a:effectLst/>
        </c:spPr>
        <c:dLbl>
          <c:idx val="0"/>
          <c:layout>
            <c:manualLayout>
              <c:x val="4.1719384588582438E-2"/>
              <c:y val="3.21543610057803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2154756590193922"/>
          <c:y val="0.20787581115115242"/>
          <c:w val="0.54307662155246572"/>
          <c:h val="0.7522919234593225"/>
        </c:manualLayout>
      </c:layout>
      <c:pieChart>
        <c:varyColors val="1"/>
        <c:ser>
          <c:idx val="0"/>
          <c:order val="0"/>
          <c:tx>
            <c:strRef>
              <c:f>'Sheets design'!$B$76</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B675-4F79-8B5B-328D8B8C35A6}"/>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B675-4F79-8B5B-328D8B8C35A6}"/>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B675-4F79-8B5B-328D8B8C35A6}"/>
              </c:ext>
            </c:extLst>
          </c:dPt>
          <c:dLbls>
            <c:dLbl>
              <c:idx val="0"/>
              <c:layout>
                <c:manualLayout>
                  <c:x val="3.7599120783111006E-2"/>
                  <c:y val="0.1210879627388134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16292881066902457"/>
                      <c:h val="0.19215220148928547"/>
                    </c:manualLayout>
                  </c15:layout>
                </c:ext>
                <c:ext xmlns:c16="http://schemas.microsoft.com/office/drawing/2014/chart" uri="{C3380CC4-5D6E-409C-BE32-E72D297353CC}">
                  <c16:uniqueId val="{00000001-B675-4F79-8B5B-328D8B8C35A6}"/>
                </c:ext>
              </c:extLst>
            </c:dLbl>
            <c:dLbl>
              <c:idx val="1"/>
              <c:layout>
                <c:manualLayout>
                  <c:x val="0.11734628325040015"/>
                  <c:y val="-8.9434413195457238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675-4F79-8B5B-328D8B8C35A6}"/>
                </c:ext>
              </c:extLst>
            </c:dLbl>
            <c:dLbl>
              <c:idx val="2"/>
              <c:layout>
                <c:manualLayout>
                  <c:x val="4.1719384588582438E-2"/>
                  <c:y val="3.2154361005780382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675-4F79-8B5B-328D8B8C35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1"/>
            <c:showCatName val="0"/>
            <c:showSerName val="0"/>
            <c:showPercent val="1"/>
            <c:showBubbleSize val="0"/>
            <c:showLeaderLines val="0"/>
            <c:extLst>
              <c:ext xmlns:c15="http://schemas.microsoft.com/office/drawing/2012/chart" uri="{CE6537A1-D6FC-4f65-9D91-7224C49458BB}"/>
            </c:extLst>
          </c:dLbls>
          <c:cat>
            <c:strRef>
              <c:f>'Sheets design'!$A$77:$A$79</c:f>
              <c:strCache>
                <c:ptCount val="3"/>
                <c:pt idx="0">
                  <c:v>High</c:v>
                </c:pt>
                <c:pt idx="1">
                  <c:v>Medium</c:v>
                </c:pt>
                <c:pt idx="2">
                  <c:v>Small</c:v>
                </c:pt>
              </c:strCache>
            </c:strRef>
          </c:cat>
          <c:val>
            <c:numRef>
              <c:f>'Sheets design'!$B$77:$B$79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B675-4F79-8B5B-328D8B8C35A6}"/>
            </c:ext>
          </c:extLst>
        </c:ser>
        <c:dLbls>
          <c:dLblPos val="bestFit"/>
          <c:showLegendKey val="0"/>
          <c:showVal val="1"/>
          <c:showCatName val="0"/>
          <c:showSerName val="0"/>
          <c:showPercent val="0"/>
          <c:showBubbleSize val="0"/>
          <c:showLeaderLines val="0"/>
        </c:dLbls>
        <c:firstSliceAng val="1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design!PivotTable10</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alpha val="87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design'!$B$98</c:f>
              <c:strCache>
                <c:ptCount val="1"/>
                <c:pt idx="0">
                  <c:v>Total</c:v>
                </c:pt>
              </c:strCache>
            </c:strRef>
          </c:tx>
          <c:spPr>
            <a:solidFill>
              <a:schemeClr val="accent2">
                <a:lumMod val="75000"/>
                <a:alpha val="8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design'!$A$99:$A$102</c:f>
              <c:strCache>
                <c:ptCount val="4"/>
                <c:pt idx="0">
                  <c:v>Grocery Store</c:v>
                </c:pt>
                <c:pt idx="1">
                  <c:v>Supermarket Type3</c:v>
                </c:pt>
                <c:pt idx="2">
                  <c:v>Supermarket Type2</c:v>
                </c:pt>
                <c:pt idx="3">
                  <c:v>Supermarket Type1</c:v>
                </c:pt>
              </c:strCache>
            </c:strRef>
          </c:cat>
          <c:val>
            <c:numRef>
              <c:f>'Sheets design'!$B$99:$B$102</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ABEB-4732-BE91-1193899B0776}"/>
            </c:ext>
          </c:extLst>
        </c:ser>
        <c:dLbls>
          <c:showLegendKey val="0"/>
          <c:showVal val="0"/>
          <c:showCatName val="0"/>
          <c:showSerName val="0"/>
          <c:showPercent val="0"/>
          <c:showBubbleSize val="0"/>
        </c:dLbls>
        <c:gapWidth val="50"/>
        <c:axId val="565663440"/>
        <c:axId val="565667040"/>
      </c:barChart>
      <c:catAx>
        <c:axId val="565663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Segoe UI Semibold" panose="020B0702040204020203" pitchFamily="34" charset="0"/>
              </a:defRPr>
            </a:pPr>
            <a:endParaRPr lang="en-US"/>
          </a:p>
        </c:txPr>
        <c:crossAx val="565667040"/>
        <c:crosses val="autoZero"/>
        <c:auto val="1"/>
        <c:lblAlgn val="ctr"/>
        <c:lblOffset val="100"/>
        <c:noMultiLvlLbl val="0"/>
      </c:catAx>
      <c:valAx>
        <c:axId val="565667040"/>
        <c:scaling>
          <c:orientation val="minMax"/>
        </c:scaling>
        <c:delete val="1"/>
        <c:axPos val="b"/>
        <c:numFmt formatCode="\$0.0,&quot;K&quot;" sourceLinked="1"/>
        <c:majorTickMark val="none"/>
        <c:minorTickMark val="none"/>
        <c:tickLblPos val="nextTo"/>
        <c:crossAx val="565663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design!PivotTable11</c:name>
    <c:fmtId val="4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design'!$B$107</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D6A8-43FA-857A-C4B85FE2588B}"/>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4-D6A8-43FA-857A-C4B85FE2588B}"/>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3-D6A8-43FA-857A-C4B85FE2588B}"/>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2-D6A8-43FA-857A-C4B85FE2588B}"/>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6A8-43FA-857A-C4B85FE2588B}"/>
                </c:ext>
              </c:extLst>
            </c:dLbl>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6A8-43FA-857A-C4B85FE2588B}"/>
                </c:ext>
              </c:extLst>
            </c:dLbl>
            <c:dLbl>
              <c:idx val="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A8-43FA-857A-C4B85FE2588B}"/>
                </c:ext>
              </c:extLst>
            </c:dLbl>
            <c:dLbl>
              <c:idx val="3"/>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6A8-43FA-857A-C4B85FE2588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design'!$A$108:$A$111</c:f>
              <c:strCache>
                <c:ptCount val="4"/>
                <c:pt idx="0">
                  <c:v>Grocery Store</c:v>
                </c:pt>
                <c:pt idx="1">
                  <c:v>Supermarket Type3</c:v>
                </c:pt>
                <c:pt idx="2">
                  <c:v>Supermarket Type2</c:v>
                </c:pt>
                <c:pt idx="3">
                  <c:v>Supermarket Type1</c:v>
                </c:pt>
              </c:strCache>
            </c:strRef>
          </c:cat>
          <c:val>
            <c:numRef>
              <c:f>'Sheets design'!$B$108:$B$111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D6A8-43FA-857A-C4B85FE2588B}"/>
            </c:ext>
          </c:extLst>
        </c:ser>
        <c:dLbls>
          <c:showLegendKey val="0"/>
          <c:showVal val="0"/>
          <c:showCatName val="0"/>
          <c:showSerName val="0"/>
          <c:showPercent val="0"/>
          <c:showBubbleSize val="0"/>
        </c:dLbls>
        <c:gapWidth val="56"/>
        <c:axId val="405848512"/>
        <c:axId val="405841312"/>
      </c:barChart>
      <c:catAx>
        <c:axId val="405848512"/>
        <c:scaling>
          <c:orientation val="minMax"/>
        </c:scaling>
        <c:delete val="1"/>
        <c:axPos val="l"/>
        <c:numFmt formatCode="General" sourceLinked="1"/>
        <c:majorTickMark val="none"/>
        <c:minorTickMark val="none"/>
        <c:tickLblPos val="nextTo"/>
        <c:crossAx val="405841312"/>
        <c:crosses val="autoZero"/>
        <c:auto val="1"/>
        <c:lblAlgn val="ctr"/>
        <c:lblOffset val="100"/>
        <c:noMultiLvlLbl val="0"/>
      </c:catAx>
      <c:valAx>
        <c:axId val="405841312"/>
        <c:scaling>
          <c:orientation val="minMax"/>
        </c:scaling>
        <c:delete val="1"/>
        <c:axPos val="b"/>
        <c:numFmt formatCode="\$0" sourceLinked="1"/>
        <c:majorTickMark val="none"/>
        <c:minorTickMark val="none"/>
        <c:tickLblPos val="nextTo"/>
        <c:crossAx val="405848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design!PivotTable12</c:name>
    <c:fmtId val="5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alpha val="99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design'!$B$113</c:f>
              <c:strCache>
                <c:ptCount val="1"/>
                <c:pt idx="0">
                  <c:v>Total</c:v>
                </c:pt>
              </c:strCache>
            </c:strRef>
          </c:tx>
          <c:spPr>
            <a:solidFill>
              <a:schemeClr val="accent4">
                <a:lumMod val="75000"/>
                <a:alpha val="99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design'!$A$114:$A$117</c:f>
              <c:strCache>
                <c:ptCount val="4"/>
                <c:pt idx="0">
                  <c:v>Grocery Store</c:v>
                </c:pt>
                <c:pt idx="1">
                  <c:v>Supermarket Type3</c:v>
                </c:pt>
                <c:pt idx="2">
                  <c:v>Supermarket Type2</c:v>
                </c:pt>
                <c:pt idx="3">
                  <c:v>Supermarket Type1</c:v>
                </c:pt>
              </c:strCache>
            </c:strRef>
          </c:cat>
          <c:val>
            <c:numRef>
              <c:f>'Sheets design'!$B$114:$B$117</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2766-4AD8-B8CA-ED82CEC16042}"/>
            </c:ext>
          </c:extLst>
        </c:ser>
        <c:dLbls>
          <c:showLegendKey val="0"/>
          <c:showVal val="0"/>
          <c:showCatName val="0"/>
          <c:showSerName val="0"/>
          <c:showPercent val="0"/>
          <c:showBubbleSize val="0"/>
        </c:dLbls>
        <c:gapWidth val="56"/>
        <c:axId val="522491848"/>
        <c:axId val="522492568"/>
      </c:barChart>
      <c:catAx>
        <c:axId val="522491848"/>
        <c:scaling>
          <c:orientation val="minMax"/>
        </c:scaling>
        <c:delete val="1"/>
        <c:axPos val="l"/>
        <c:numFmt formatCode="General" sourceLinked="1"/>
        <c:majorTickMark val="none"/>
        <c:minorTickMark val="none"/>
        <c:tickLblPos val="nextTo"/>
        <c:crossAx val="522492568"/>
        <c:crosses val="autoZero"/>
        <c:auto val="1"/>
        <c:lblAlgn val="ctr"/>
        <c:lblOffset val="100"/>
        <c:noMultiLvlLbl val="0"/>
      </c:catAx>
      <c:valAx>
        <c:axId val="522492568"/>
        <c:scaling>
          <c:orientation val="minMax"/>
        </c:scaling>
        <c:delete val="1"/>
        <c:axPos val="b"/>
        <c:numFmt formatCode="0" sourceLinked="1"/>
        <c:majorTickMark val="none"/>
        <c:minorTickMark val="none"/>
        <c:tickLblPos val="nextTo"/>
        <c:crossAx val="522491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358E5A0A-C3D3-4CBC-A1DB-35B84F20E85A}">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plotSurface>
          <cx:spPr>
            <a:noFill/>
            <a:ln>
              <a:noFill/>
            </a:ln>
          </cx:spPr>
        </cx:plotSurface>
        <cx:series layoutId="funnel" uniqueId="{358E5A0A-C3D3-4CBC-A1DB-35B84F20E85A}">
          <cx:dataPt idx="0">
            <cx:spPr>
              <a:solidFill>
                <a:srgbClr val="FFC000">
                  <a:lumMod val="75000"/>
                </a:srgbClr>
              </a:solidFill>
            </cx:spPr>
          </cx:dataPt>
          <cx:dataPt idx="1">
            <cx:spPr>
              <a:solidFill>
                <a:srgbClr val="70AD47">
                  <a:lumMod val="75000"/>
                </a:srgbClr>
              </a:solidFill>
            </cx:spPr>
          </cx:dataPt>
          <cx:dataPt idx="2">
            <cx:spPr>
              <a:solidFill>
                <a:srgbClr val="70AD47">
                  <a:lumMod val="60000"/>
                  <a:lumOff val="40000"/>
                </a:srgbClr>
              </a:solidFill>
            </cx:spPr>
          </cx:dataPt>
          <cx:dataLabels>
            <cx:visibility seriesName="0" categoryName="0" value="1"/>
          </cx:dataLabels>
          <cx:dataId val="0"/>
        </cx:series>
      </cx:plotAreaRegion>
      <cx:axis id="0">
        <cx:catScaling gapWidth="0.25999999"/>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7.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2.xml"/><Relationship Id="rId12" Type="http://schemas.openxmlformats.org/officeDocument/2006/relationships/chart" Target="../charts/chart16.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1.xml"/><Relationship Id="rId11" Type="http://schemas.openxmlformats.org/officeDocument/2006/relationships/chart" Target="../charts/chart15.xml"/><Relationship Id="rId5" Type="http://schemas.openxmlformats.org/officeDocument/2006/relationships/chart" Target="../charts/chart10.xml"/><Relationship Id="rId15" Type="http://schemas.openxmlformats.org/officeDocument/2006/relationships/hyperlink" Target="#'Sheets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4.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9</xdr:col>
      <xdr:colOff>434340</xdr:colOff>
      <xdr:row>2</xdr:row>
      <xdr:rowOff>91440</xdr:rowOff>
    </xdr:from>
    <xdr:to>
      <xdr:col>16</xdr:col>
      <xdr:colOff>312420</xdr:colOff>
      <xdr:row>16</xdr:row>
      <xdr:rowOff>60960</xdr:rowOff>
    </xdr:to>
    <xdr:graphicFrame macro="">
      <xdr:nvGraphicFramePr>
        <xdr:cNvPr id="2" name="Chart 1">
          <a:extLst>
            <a:ext uri="{FF2B5EF4-FFF2-40B4-BE49-F238E27FC236}">
              <a16:creationId xmlns:a16="http://schemas.microsoft.com/office/drawing/2014/main" id="{8DDE79C0-681F-3BCF-9107-BC8DC2D9D8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220980</xdr:colOff>
      <xdr:row>0</xdr:row>
      <xdr:rowOff>137161</xdr:rowOff>
    </xdr:from>
    <xdr:to>
      <xdr:col>6</xdr:col>
      <xdr:colOff>472440</xdr:colOff>
      <xdr:row>7</xdr:row>
      <xdr:rowOff>15241</xdr:rowOff>
    </xdr:to>
    <mc:AlternateContent xmlns:mc="http://schemas.openxmlformats.org/markup-compatibility/2006" xmlns:a14="http://schemas.microsoft.com/office/drawing/2010/main">
      <mc:Choice Requires="a14">
        <xdr:graphicFrame macro="">
          <xdr:nvGraphicFramePr>
            <xdr:cNvPr id="8" name="Outlet Size">
              <a:extLst>
                <a:ext uri="{FF2B5EF4-FFF2-40B4-BE49-F238E27FC236}">
                  <a16:creationId xmlns:a16="http://schemas.microsoft.com/office/drawing/2014/main" id="{25392C2F-E343-0057-4F84-D067811FBCE6}"/>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655820" y="137161"/>
              <a:ext cx="18288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377190</xdr:colOff>
      <xdr:row>10</xdr:row>
      <xdr:rowOff>45720</xdr:rowOff>
    </xdr:from>
    <xdr:to>
      <xdr:col>5</xdr:col>
      <xdr:colOff>289560</xdr:colOff>
      <xdr:row>17</xdr:row>
      <xdr:rowOff>7620</xdr:rowOff>
    </xdr:to>
    <xdr:graphicFrame macro="">
      <xdr:nvGraphicFramePr>
        <xdr:cNvPr id="3" name="Chart 2">
          <a:extLst>
            <a:ext uri="{FF2B5EF4-FFF2-40B4-BE49-F238E27FC236}">
              <a16:creationId xmlns:a16="http://schemas.microsoft.com/office/drawing/2014/main" id="{E28FDD85-B6E3-D1BC-93AD-24E729C8D2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140970</xdr:colOff>
      <xdr:row>20</xdr:row>
      <xdr:rowOff>102870</xdr:rowOff>
    </xdr:from>
    <xdr:to>
      <xdr:col>7</xdr:col>
      <xdr:colOff>38100</xdr:colOff>
      <xdr:row>26</xdr:row>
      <xdr:rowOff>76200</xdr:rowOff>
    </xdr:to>
    <xdr:graphicFrame macro="">
      <xdr:nvGraphicFramePr>
        <xdr:cNvPr id="4" name="Chart 3">
          <a:extLst>
            <a:ext uri="{FF2B5EF4-FFF2-40B4-BE49-F238E27FC236}">
              <a16:creationId xmlns:a16="http://schemas.microsoft.com/office/drawing/2014/main" id="{B36A7C40-EB42-C47D-EDD8-FB22170395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201930</xdr:colOff>
      <xdr:row>32</xdr:row>
      <xdr:rowOff>179070</xdr:rowOff>
    </xdr:from>
    <xdr:to>
      <xdr:col>10</xdr:col>
      <xdr:colOff>514350</xdr:colOff>
      <xdr:row>46</xdr:row>
      <xdr:rowOff>156210</xdr:rowOff>
    </xdr:to>
    <xdr:graphicFrame macro="">
      <xdr:nvGraphicFramePr>
        <xdr:cNvPr id="5" name="Chart 4">
          <a:extLst>
            <a:ext uri="{FF2B5EF4-FFF2-40B4-BE49-F238E27FC236}">
              <a16:creationId xmlns:a16="http://schemas.microsoft.com/office/drawing/2014/main" id="{8EF27BB6-7563-F3BA-37E1-30AC744A57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300990</xdr:colOff>
      <xdr:row>58</xdr:row>
      <xdr:rowOff>167640</xdr:rowOff>
    </xdr:from>
    <xdr:to>
      <xdr:col>8</xdr:col>
      <xdr:colOff>529590</xdr:colOff>
      <xdr:row>69</xdr:row>
      <xdr:rowOff>26670</xdr:rowOff>
    </xdr:to>
    <xdr:graphicFrame macro="">
      <xdr:nvGraphicFramePr>
        <xdr:cNvPr id="6" name="Chart 5">
          <a:extLst>
            <a:ext uri="{FF2B5EF4-FFF2-40B4-BE49-F238E27FC236}">
              <a16:creationId xmlns:a16="http://schemas.microsoft.com/office/drawing/2014/main" id="{E431A2A4-31EC-ED6C-772F-B11AF4F18B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240030</xdr:colOff>
      <xdr:row>74</xdr:row>
      <xdr:rowOff>87630</xdr:rowOff>
    </xdr:from>
    <xdr:to>
      <xdr:col>5</xdr:col>
      <xdr:colOff>205740</xdr:colOff>
      <xdr:row>81</xdr:row>
      <xdr:rowOff>167640</xdr:rowOff>
    </xdr:to>
    <xdr:graphicFrame macro="">
      <xdr:nvGraphicFramePr>
        <xdr:cNvPr id="7" name="Chart 6">
          <a:extLst>
            <a:ext uri="{FF2B5EF4-FFF2-40B4-BE49-F238E27FC236}">
              <a16:creationId xmlns:a16="http://schemas.microsoft.com/office/drawing/2014/main" id="{36B4E7C9-28F2-D561-B992-D63C6FAB9D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483870</xdr:colOff>
      <xdr:row>85</xdr:row>
      <xdr:rowOff>198120</xdr:rowOff>
    </xdr:from>
    <xdr:to>
      <xdr:col>9</xdr:col>
      <xdr:colOff>518160</xdr:colOff>
      <xdr:row>93</xdr:row>
      <xdr:rowOff>152400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4C1D6E94-A270-E592-D97B-250FC904464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5299710" y="17289780"/>
              <a:ext cx="2716530" cy="15773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293370</xdr:colOff>
      <xdr:row>97</xdr:row>
      <xdr:rowOff>22860</xdr:rowOff>
    </xdr:from>
    <xdr:to>
      <xdr:col>4</xdr:col>
      <xdr:colOff>769620</xdr:colOff>
      <xdr:row>103</xdr:row>
      <xdr:rowOff>91440</xdr:rowOff>
    </xdr:to>
    <xdr:graphicFrame macro="">
      <xdr:nvGraphicFramePr>
        <xdr:cNvPr id="10" name="Chart 9">
          <a:extLst>
            <a:ext uri="{FF2B5EF4-FFF2-40B4-BE49-F238E27FC236}">
              <a16:creationId xmlns:a16="http://schemas.microsoft.com/office/drawing/2014/main" id="{B1735326-8176-E882-5A24-FBE9A01A5E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125730</xdr:colOff>
      <xdr:row>105</xdr:row>
      <xdr:rowOff>106680</xdr:rowOff>
    </xdr:from>
    <xdr:to>
      <xdr:col>4</xdr:col>
      <xdr:colOff>693420</xdr:colOff>
      <xdr:row>110</xdr:row>
      <xdr:rowOff>125730</xdr:rowOff>
    </xdr:to>
    <xdr:graphicFrame macro="">
      <xdr:nvGraphicFramePr>
        <xdr:cNvPr id="11" name="Chart 10">
          <a:extLst>
            <a:ext uri="{FF2B5EF4-FFF2-40B4-BE49-F238E27FC236}">
              <a16:creationId xmlns:a16="http://schemas.microsoft.com/office/drawing/2014/main" id="{F17B362A-6BAC-B893-D9FD-D58822B252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300990</xdr:colOff>
      <xdr:row>111</xdr:row>
      <xdr:rowOff>175260</xdr:rowOff>
    </xdr:from>
    <xdr:to>
      <xdr:col>4</xdr:col>
      <xdr:colOff>220980</xdr:colOff>
      <xdr:row>117</xdr:row>
      <xdr:rowOff>0</xdr:rowOff>
    </xdr:to>
    <xdr:graphicFrame macro="">
      <xdr:nvGraphicFramePr>
        <xdr:cNvPr id="12" name="Chart 11">
          <a:extLst>
            <a:ext uri="{FF2B5EF4-FFF2-40B4-BE49-F238E27FC236}">
              <a16:creationId xmlns:a16="http://schemas.microsoft.com/office/drawing/2014/main" id="{7D484D00-1A44-F6A8-33D3-F00DC3B3FE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11</xdr:col>
      <xdr:colOff>411480</xdr:colOff>
      <xdr:row>19</xdr:row>
      <xdr:rowOff>106680</xdr:rowOff>
    </xdr:from>
    <xdr:to>
      <xdr:col>13</xdr:col>
      <xdr:colOff>662940</xdr:colOff>
      <xdr:row>32</xdr:row>
      <xdr:rowOff>165735</xdr:rowOff>
    </xdr:to>
    <mc:AlternateContent xmlns:mc="http://schemas.openxmlformats.org/markup-compatibility/2006">
      <mc:Choice xmlns:a14="http://schemas.microsoft.com/office/drawing/2010/main" Requires="a14">
        <xdr:graphicFrame macro="">
          <xdr:nvGraphicFramePr>
            <xdr:cNvPr id="13" name="Item Type">
              <a:extLst>
                <a:ext uri="{FF2B5EF4-FFF2-40B4-BE49-F238E27FC236}">
                  <a16:creationId xmlns:a16="http://schemas.microsoft.com/office/drawing/2014/main" id="{06478B43-3051-26A1-EF89-699E4D1BD78F}"/>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9982200" y="39471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99060</xdr:colOff>
      <xdr:row>17</xdr:row>
      <xdr:rowOff>167641</xdr:rowOff>
    </xdr:from>
    <xdr:to>
      <xdr:col>10</xdr:col>
      <xdr:colOff>1257300</xdr:colOff>
      <xdr:row>25</xdr:row>
      <xdr:rowOff>167641</xdr:rowOff>
    </xdr:to>
    <mc:AlternateContent xmlns:mc="http://schemas.openxmlformats.org/markup-compatibility/2006">
      <mc:Choice xmlns:a14="http://schemas.microsoft.com/office/drawing/2010/main" Requires="a14">
        <xdr:graphicFrame macro="">
          <xdr:nvGraphicFramePr>
            <xdr:cNvPr id="14" name="Outlet Location Type">
              <a:extLst>
                <a:ext uri="{FF2B5EF4-FFF2-40B4-BE49-F238E27FC236}">
                  <a16:creationId xmlns:a16="http://schemas.microsoft.com/office/drawing/2014/main" id="{E3A59A8E-F21D-7CA0-398D-91697DBA5597}"/>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7543800" y="3596641"/>
              <a:ext cx="1828800" cy="1630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522165</xdr:colOff>
      <xdr:row>0</xdr:row>
      <xdr:rowOff>72190</xdr:rowOff>
    </xdr:from>
    <xdr:to>
      <xdr:col>19</xdr:col>
      <xdr:colOff>634333</xdr:colOff>
      <xdr:row>26</xdr:row>
      <xdr:rowOff>104274</xdr:rowOff>
    </xdr:to>
    <xdr:sp macro="" textlink="">
      <xdr:nvSpPr>
        <xdr:cNvPr id="2" name="Rectangle 1">
          <a:extLst>
            <a:ext uri="{FF2B5EF4-FFF2-40B4-BE49-F238E27FC236}">
              <a16:creationId xmlns:a16="http://schemas.microsoft.com/office/drawing/2014/main" id="{4936F69F-4A75-0660-2F6D-4A9D593F5A79}"/>
            </a:ext>
          </a:extLst>
        </xdr:cNvPr>
        <xdr:cNvSpPr/>
      </xdr:nvSpPr>
      <xdr:spPr>
        <a:xfrm>
          <a:off x="1195933" y="72190"/>
          <a:ext cx="12240000" cy="524576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561473</xdr:colOff>
      <xdr:row>0</xdr:row>
      <xdr:rowOff>160421</xdr:rowOff>
    </xdr:from>
    <xdr:to>
      <xdr:col>4</xdr:col>
      <xdr:colOff>120314</xdr:colOff>
      <xdr:row>26</xdr:row>
      <xdr:rowOff>24063</xdr:rowOff>
    </xdr:to>
    <xdr:sp macro="" textlink="">
      <xdr:nvSpPr>
        <xdr:cNvPr id="3" name="Rectangle: Top Corners Rounded 2">
          <a:extLst>
            <a:ext uri="{FF2B5EF4-FFF2-40B4-BE49-F238E27FC236}">
              <a16:creationId xmlns:a16="http://schemas.microsoft.com/office/drawing/2014/main" id="{D5D26A71-C4D1-08AE-DD27-10CE4B9AB585}"/>
            </a:ext>
          </a:extLst>
        </xdr:cNvPr>
        <xdr:cNvSpPr/>
      </xdr:nvSpPr>
      <xdr:spPr>
        <a:xfrm rot="5400000">
          <a:off x="-513348" y="1909010"/>
          <a:ext cx="5077326" cy="1580147"/>
        </a:xfrm>
        <a:prstGeom prst="round2SameRect">
          <a:avLst>
            <a:gd name="adj1" fmla="val 26267"/>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561475</xdr:colOff>
      <xdr:row>1</xdr:row>
      <xdr:rowOff>80211</xdr:rowOff>
    </xdr:from>
    <xdr:to>
      <xdr:col>4</xdr:col>
      <xdr:colOff>32085</xdr:colOff>
      <xdr:row>3</xdr:row>
      <xdr:rowOff>128337</xdr:rowOff>
    </xdr:to>
    <xdr:sp macro="" textlink="">
      <xdr:nvSpPr>
        <xdr:cNvPr id="4" name="TextBox 3">
          <a:extLst>
            <a:ext uri="{FF2B5EF4-FFF2-40B4-BE49-F238E27FC236}">
              <a16:creationId xmlns:a16="http://schemas.microsoft.com/office/drawing/2014/main" id="{5A36FFC5-CDCA-B4A7-87A4-F6B6E5B33C5E}"/>
            </a:ext>
          </a:extLst>
        </xdr:cNvPr>
        <xdr:cNvSpPr txBox="1"/>
      </xdr:nvSpPr>
      <xdr:spPr>
        <a:xfrm>
          <a:off x="1235243" y="280737"/>
          <a:ext cx="1491916" cy="449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000">
              <a:latin typeface="Segoe UI Black" panose="020B0A02040204020203" pitchFamily="34" charset="0"/>
              <a:ea typeface="Segoe UI Black" panose="020B0A02040204020203" pitchFamily="34" charset="0"/>
            </a:rPr>
            <a:t>blink</a:t>
          </a:r>
          <a:r>
            <a:rPr lang="en-IN" sz="3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625641</xdr:colOff>
      <xdr:row>3</xdr:row>
      <xdr:rowOff>8022</xdr:rowOff>
    </xdr:from>
    <xdr:to>
      <xdr:col>4</xdr:col>
      <xdr:colOff>240630</xdr:colOff>
      <xdr:row>4</xdr:row>
      <xdr:rowOff>16042</xdr:rowOff>
    </xdr:to>
    <xdr:sp macro="" textlink="">
      <xdr:nvSpPr>
        <xdr:cNvPr id="5" name="TextBox 4">
          <a:extLst>
            <a:ext uri="{FF2B5EF4-FFF2-40B4-BE49-F238E27FC236}">
              <a16:creationId xmlns:a16="http://schemas.microsoft.com/office/drawing/2014/main" id="{7B37A834-4978-08D8-BBEB-63C7A57E21B3}"/>
            </a:ext>
          </a:extLst>
        </xdr:cNvPr>
        <xdr:cNvSpPr txBox="1"/>
      </xdr:nvSpPr>
      <xdr:spPr>
        <a:xfrm>
          <a:off x="1299409" y="609601"/>
          <a:ext cx="1636295" cy="208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latin typeface="Segoe UI Black" panose="020B0A02040204020203" pitchFamily="34" charset="0"/>
              <a:ea typeface="Segoe UI Black" panose="020B0A02040204020203" pitchFamily="34" charset="0"/>
            </a:rPr>
            <a:t>India's last</a:t>
          </a:r>
          <a:r>
            <a:rPr lang="en-IN" sz="900" baseline="0">
              <a:latin typeface="Segoe UI Black" panose="020B0A02040204020203" pitchFamily="34" charset="0"/>
              <a:ea typeface="Segoe UI Black" panose="020B0A02040204020203" pitchFamily="34" charset="0"/>
            </a:rPr>
            <a:t> minute app</a:t>
          </a:r>
          <a:endParaRPr lang="en-IN" sz="900">
            <a:latin typeface="Segoe UI Black" panose="020B0A02040204020203" pitchFamily="34" charset="0"/>
            <a:ea typeface="Segoe UI Black" panose="020B0A02040204020203" pitchFamily="34" charset="0"/>
          </a:endParaRPr>
        </a:p>
      </xdr:txBody>
    </xdr:sp>
    <xdr:clientData/>
  </xdr:twoCellAnchor>
  <xdr:twoCellAnchor>
    <xdr:from>
      <xdr:col>4</xdr:col>
      <xdr:colOff>180474</xdr:colOff>
      <xdr:row>0</xdr:row>
      <xdr:rowOff>168441</xdr:rowOff>
    </xdr:from>
    <xdr:to>
      <xdr:col>10</xdr:col>
      <xdr:colOff>393032</xdr:colOff>
      <xdr:row>8</xdr:row>
      <xdr:rowOff>92241</xdr:rowOff>
    </xdr:to>
    <xdr:grpSp>
      <xdr:nvGrpSpPr>
        <xdr:cNvPr id="14" name="Group 13">
          <a:extLst>
            <a:ext uri="{FF2B5EF4-FFF2-40B4-BE49-F238E27FC236}">
              <a16:creationId xmlns:a16="http://schemas.microsoft.com/office/drawing/2014/main" id="{8C31DC56-698F-5C34-BEC8-768081ACFE11}"/>
            </a:ext>
          </a:extLst>
        </xdr:cNvPr>
        <xdr:cNvGrpSpPr/>
      </xdr:nvGrpSpPr>
      <xdr:grpSpPr>
        <a:xfrm>
          <a:off x="2875548" y="168441"/>
          <a:ext cx="4255168" cy="1528011"/>
          <a:chOff x="2891590" y="136358"/>
          <a:chExt cx="3814009" cy="1528011"/>
        </a:xfrm>
      </xdr:grpSpPr>
      <xdr:sp macro="" textlink="">
        <xdr:nvSpPr>
          <xdr:cNvPr id="7" name="Rectangle: Rounded Corners 6">
            <a:extLst>
              <a:ext uri="{FF2B5EF4-FFF2-40B4-BE49-F238E27FC236}">
                <a16:creationId xmlns:a16="http://schemas.microsoft.com/office/drawing/2014/main" id="{B39DBEAC-59F2-1822-D519-3B0E71A8B438}"/>
              </a:ext>
            </a:extLst>
          </xdr:cNvPr>
          <xdr:cNvSpPr/>
        </xdr:nvSpPr>
        <xdr:spPr>
          <a:xfrm>
            <a:off x="2891590" y="136358"/>
            <a:ext cx="1844842" cy="721895"/>
          </a:xfrm>
          <a:prstGeom prst="roundRect">
            <a:avLst/>
          </a:prstGeom>
          <a:gradFill>
            <a:gsLst>
              <a:gs pos="0">
                <a:srgbClr val="FFD200">
                  <a:alpha val="60000"/>
                </a:srgbClr>
              </a:gs>
              <a:gs pos="64000">
                <a:schemeClr val="accent6">
                  <a:lumMod val="75000"/>
                  <a:alpha val="50000"/>
                </a:schemeClr>
              </a:gs>
              <a:gs pos="100000">
                <a:schemeClr val="accent6">
                  <a:lumMod val="50000"/>
                  <a:alpha val="50000"/>
                </a:schemeClr>
              </a:gs>
            </a:gsLst>
            <a:path path="circle">
              <a:fillToRect l="50000" t="130000" r="50000" b="-30000"/>
            </a:path>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E651BD68-E587-4F42-BBFB-4ADA6997BE1D}"/>
              </a:ext>
            </a:extLst>
          </xdr:cNvPr>
          <xdr:cNvSpPr/>
        </xdr:nvSpPr>
        <xdr:spPr>
          <a:xfrm>
            <a:off x="4860757" y="136358"/>
            <a:ext cx="1844842" cy="721895"/>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68413480-A485-4EB7-A84D-05EFDDFEAD2D}"/>
              </a:ext>
            </a:extLst>
          </xdr:cNvPr>
          <xdr:cNvSpPr/>
        </xdr:nvSpPr>
        <xdr:spPr>
          <a:xfrm>
            <a:off x="2891590" y="942474"/>
            <a:ext cx="1844842" cy="721895"/>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BF7608BC-C081-4259-BF67-0D74D9A3F15F}"/>
              </a:ext>
            </a:extLst>
          </xdr:cNvPr>
          <xdr:cNvSpPr/>
        </xdr:nvSpPr>
        <xdr:spPr>
          <a:xfrm>
            <a:off x="4860757" y="942474"/>
            <a:ext cx="1844842" cy="721895"/>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4</xdr:col>
      <xdr:colOff>256673</xdr:colOff>
      <xdr:row>0</xdr:row>
      <xdr:rowOff>136358</xdr:rowOff>
    </xdr:from>
    <xdr:to>
      <xdr:col>5</xdr:col>
      <xdr:colOff>625642</xdr:colOff>
      <xdr:row>3</xdr:row>
      <xdr:rowOff>16042</xdr:rowOff>
    </xdr:to>
    <xdr:sp macro="" textlink="'Sheets design'!G19">
      <xdr:nvSpPr>
        <xdr:cNvPr id="15" name="TextBox 14">
          <a:extLst>
            <a:ext uri="{FF2B5EF4-FFF2-40B4-BE49-F238E27FC236}">
              <a16:creationId xmlns:a16="http://schemas.microsoft.com/office/drawing/2014/main" id="{F1525881-0A82-35D3-5BB6-D5305AECD159}"/>
            </a:ext>
          </a:extLst>
        </xdr:cNvPr>
        <xdr:cNvSpPr txBox="1"/>
      </xdr:nvSpPr>
      <xdr:spPr>
        <a:xfrm>
          <a:off x="2951747" y="136358"/>
          <a:ext cx="1042737" cy="481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F2265F-EA01-4677-9550-AD67BC6D5F37}" type="TxLink">
            <a:rPr lang="en-US" sz="2000" b="0" i="0" u="none" strike="noStrike">
              <a:solidFill>
                <a:srgbClr val="000000"/>
              </a:solidFill>
              <a:latin typeface="Segoe UI Black" panose="020B0A02040204020203" pitchFamily="34" charset="0"/>
              <a:ea typeface="Segoe UI Black" panose="020B0A02040204020203" pitchFamily="34" charset="0"/>
              <a:cs typeface="Calibri"/>
            </a:rPr>
            <a:pPr algn="ctr"/>
            <a:t> </a:t>
          </a:fld>
          <a:endParaRPr lang="en-US" sz="2000">
            <a:latin typeface="Segoe UI Black" panose="020B0A02040204020203" pitchFamily="34" charset="0"/>
            <a:ea typeface="Segoe UI Black" panose="020B0A02040204020203" pitchFamily="34" charset="0"/>
          </a:endParaRPr>
        </a:p>
      </xdr:txBody>
    </xdr:sp>
    <xdr:clientData/>
  </xdr:twoCellAnchor>
  <xdr:twoCellAnchor>
    <xdr:from>
      <xdr:col>4</xdr:col>
      <xdr:colOff>312820</xdr:colOff>
      <xdr:row>2</xdr:row>
      <xdr:rowOff>128336</xdr:rowOff>
    </xdr:from>
    <xdr:to>
      <xdr:col>5</xdr:col>
      <xdr:colOff>601579</xdr:colOff>
      <xdr:row>3</xdr:row>
      <xdr:rowOff>136357</xdr:rowOff>
    </xdr:to>
    <xdr:sp macro="" textlink="">
      <xdr:nvSpPr>
        <xdr:cNvPr id="16" name="TextBox 15">
          <a:extLst>
            <a:ext uri="{FF2B5EF4-FFF2-40B4-BE49-F238E27FC236}">
              <a16:creationId xmlns:a16="http://schemas.microsoft.com/office/drawing/2014/main" id="{D14720DA-4A96-1C8E-BC17-E668CCAC719E}"/>
            </a:ext>
          </a:extLst>
        </xdr:cNvPr>
        <xdr:cNvSpPr txBox="1"/>
      </xdr:nvSpPr>
      <xdr:spPr>
        <a:xfrm>
          <a:off x="3007894" y="529389"/>
          <a:ext cx="962527" cy="208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latin typeface="Segoe UI Semibold" panose="020B0702040204020203" pitchFamily="34" charset="0"/>
              <a:ea typeface="Segoe UI Black" panose="020B0A02040204020203" pitchFamily="34" charset="0"/>
              <a:cs typeface="Segoe UI Semibold" panose="020B0702040204020203" pitchFamily="34" charset="0"/>
            </a:rPr>
            <a:t>Total sales</a:t>
          </a:r>
        </a:p>
      </xdr:txBody>
    </xdr:sp>
    <xdr:clientData/>
  </xdr:twoCellAnchor>
  <xdr:twoCellAnchor>
    <xdr:from>
      <xdr:col>4</xdr:col>
      <xdr:colOff>236621</xdr:colOff>
      <xdr:row>0</xdr:row>
      <xdr:rowOff>192505</xdr:rowOff>
    </xdr:from>
    <xdr:to>
      <xdr:col>5</xdr:col>
      <xdr:colOff>605590</xdr:colOff>
      <xdr:row>3</xdr:row>
      <xdr:rowOff>72189</xdr:rowOff>
    </xdr:to>
    <xdr:sp macro="" textlink="'Sheets design'!G19">
      <xdr:nvSpPr>
        <xdr:cNvPr id="17" name="TextBox 16">
          <a:extLst>
            <a:ext uri="{FF2B5EF4-FFF2-40B4-BE49-F238E27FC236}">
              <a16:creationId xmlns:a16="http://schemas.microsoft.com/office/drawing/2014/main" id="{5D56FD78-EB4A-454E-AA07-86B9852A5273}"/>
            </a:ext>
          </a:extLst>
        </xdr:cNvPr>
        <xdr:cNvSpPr txBox="1"/>
      </xdr:nvSpPr>
      <xdr:spPr>
        <a:xfrm>
          <a:off x="2931695" y="192505"/>
          <a:ext cx="1042737" cy="481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F2265F-EA01-4677-9550-AD67BC6D5F37}" type="TxLink">
            <a:rPr lang="en-US" sz="2000" b="0" i="0" u="none" strike="noStrike">
              <a:solidFill>
                <a:srgbClr val="000000"/>
              </a:solidFill>
              <a:latin typeface="Segoe UI Black" panose="020B0A02040204020203" pitchFamily="34" charset="0"/>
              <a:ea typeface="Segoe UI Black" panose="020B0A02040204020203" pitchFamily="34" charset="0"/>
              <a:cs typeface="Calibri"/>
            </a:rPr>
            <a:pPr algn="ctr"/>
            <a:t> </a:t>
          </a:fld>
          <a:endParaRPr lang="en-US" sz="2000">
            <a:latin typeface="Segoe UI Black" panose="020B0A02040204020203" pitchFamily="34" charset="0"/>
            <a:ea typeface="Segoe UI Black" panose="020B0A02040204020203" pitchFamily="34" charset="0"/>
          </a:endParaRPr>
        </a:p>
      </xdr:txBody>
    </xdr:sp>
    <xdr:clientData/>
  </xdr:twoCellAnchor>
  <xdr:twoCellAnchor>
    <xdr:from>
      <xdr:col>4</xdr:col>
      <xdr:colOff>389021</xdr:colOff>
      <xdr:row>1</xdr:row>
      <xdr:rowOff>144379</xdr:rowOff>
    </xdr:from>
    <xdr:to>
      <xdr:col>6</xdr:col>
      <xdr:colOff>84221</xdr:colOff>
      <xdr:row>4</xdr:row>
      <xdr:rowOff>24063</xdr:rowOff>
    </xdr:to>
    <xdr:sp macro="" textlink="'Sheets design'!G19">
      <xdr:nvSpPr>
        <xdr:cNvPr id="18" name="TextBox 17">
          <a:extLst>
            <a:ext uri="{FF2B5EF4-FFF2-40B4-BE49-F238E27FC236}">
              <a16:creationId xmlns:a16="http://schemas.microsoft.com/office/drawing/2014/main" id="{81D54998-4C4D-4D80-AB47-542A3F596D9B}"/>
            </a:ext>
          </a:extLst>
        </xdr:cNvPr>
        <xdr:cNvSpPr txBox="1"/>
      </xdr:nvSpPr>
      <xdr:spPr>
        <a:xfrm>
          <a:off x="3084095" y="344905"/>
          <a:ext cx="1042737" cy="481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F2265F-EA01-4677-9550-AD67BC6D5F37}" type="TxLink">
            <a:rPr lang="en-US" sz="2000" b="0" i="0" u="none" strike="noStrike">
              <a:solidFill>
                <a:srgbClr val="000000"/>
              </a:solidFill>
              <a:latin typeface="Segoe UI Black" panose="020B0A02040204020203" pitchFamily="34" charset="0"/>
              <a:ea typeface="Segoe UI Black" panose="020B0A02040204020203" pitchFamily="34" charset="0"/>
              <a:cs typeface="Calibri"/>
            </a:rPr>
            <a:pPr algn="ctr"/>
            <a:t> </a:t>
          </a:fld>
          <a:endParaRPr lang="en-US" sz="2000">
            <a:latin typeface="Segoe UI Black" panose="020B0A02040204020203" pitchFamily="34" charset="0"/>
            <a:ea typeface="Segoe UI Black" panose="020B0A02040204020203" pitchFamily="34" charset="0"/>
          </a:endParaRPr>
        </a:p>
      </xdr:txBody>
    </xdr:sp>
    <xdr:clientData/>
  </xdr:twoCellAnchor>
  <xdr:twoCellAnchor>
    <xdr:from>
      <xdr:col>4</xdr:col>
      <xdr:colOff>541421</xdr:colOff>
      <xdr:row>2</xdr:row>
      <xdr:rowOff>96252</xdr:rowOff>
    </xdr:from>
    <xdr:to>
      <xdr:col>6</xdr:col>
      <xdr:colOff>236621</xdr:colOff>
      <xdr:row>4</xdr:row>
      <xdr:rowOff>176463</xdr:rowOff>
    </xdr:to>
    <xdr:sp macro="" textlink="'Sheets design'!G19">
      <xdr:nvSpPr>
        <xdr:cNvPr id="19" name="TextBox 18">
          <a:extLst>
            <a:ext uri="{FF2B5EF4-FFF2-40B4-BE49-F238E27FC236}">
              <a16:creationId xmlns:a16="http://schemas.microsoft.com/office/drawing/2014/main" id="{24D8679A-B2B6-442C-8BE5-EB6565210960}"/>
            </a:ext>
          </a:extLst>
        </xdr:cNvPr>
        <xdr:cNvSpPr txBox="1"/>
      </xdr:nvSpPr>
      <xdr:spPr>
        <a:xfrm>
          <a:off x="3236495" y="497305"/>
          <a:ext cx="1042737" cy="481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F2265F-EA01-4677-9550-AD67BC6D5F37}" type="TxLink">
            <a:rPr lang="en-US" sz="2000" b="0" i="0" u="none" strike="noStrike">
              <a:solidFill>
                <a:srgbClr val="000000"/>
              </a:solidFill>
              <a:latin typeface="Segoe UI Black" panose="020B0A02040204020203" pitchFamily="34" charset="0"/>
              <a:ea typeface="Segoe UI Black" panose="020B0A02040204020203" pitchFamily="34" charset="0"/>
              <a:cs typeface="Calibri"/>
            </a:rPr>
            <a:pPr algn="ctr"/>
            <a:t> </a:t>
          </a:fld>
          <a:endParaRPr lang="en-US" sz="2000">
            <a:latin typeface="Segoe UI Black" panose="020B0A02040204020203" pitchFamily="34" charset="0"/>
            <a:ea typeface="Segoe UI Black" panose="020B0A02040204020203" pitchFamily="34" charset="0"/>
          </a:endParaRPr>
        </a:p>
      </xdr:txBody>
    </xdr:sp>
    <xdr:clientData/>
  </xdr:twoCellAnchor>
  <xdr:twoCellAnchor>
    <xdr:from>
      <xdr:col>5</xdr:col>
      <xdr:colOff>20053</xdr:colOff>
      <xdr:row>3</xdr:row>
      <xdr:rowOff>48126</xdr:rowOff>
    </xdr:from>
    <xdr:to>
      <xdr:col>6</xdr:col>
      <xdr:colOff>389021</xdr:colOff>
      <xdr:row>5</xdr:row>
      <xdr:rowOff>128336</xdr:rowOff>
    </xdr:to>
    <xdr:sp macro="" textlink="'Sheets design'!G19">
      <xdr:nvSpPr>
        <xdr:cNvPr id="20" name="TextBox 19">
          <a:extLst>
            <a:ext uri="{FF2B5EF4-FFF2-40B4-BE49-F238E27FC236}">
              <a16:creationId xmlns:a16="http://schemas.microsoft.com/office/drawing/2014/main" id="{BF7DF826-09C3-48A1-89B7-A2FF5AE62843}"/>
            </a:ext>
          </a:extLst>
        </xdr:cNvPr>
        <xdr:cNvSpPr txBox="1"/>
      </xdr:nvSpPr>
      <xdr:spPr>
        <a:xfrm>
          <a:off x="3388895" y="649705"/>
          <a:ext cx="1042737" cy="481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F2265F-EA01-4677-9550-AD67BC6D5F37}" type="TxLink">
            <a:rPr lang="en-US" sz="2000" b="0" i="0" u="none" strike="noStrike">
              <a:solidFill>
                <a:srgbClr val="000000"/>
              </a:solidFill>
              <a:latin typeface="Segoe UI Black" panose="020B0A02040204020203" pitchFamily="34" charset="0"/>
              <a:ea typeface="Segoe UI Black" panose="020B0A02040204020203" pitchFamily="34" charset="0"/>
              <a:cs typeface="Calibri"/>
            </a:rPr>
            <a:pPr algn="ctr"/>
            <a:t> </a:t>
          </a:fld>
          <a:endParaRPr lang="en-US" sz="2000">
            <a:latin typeface="Segoe UI Black" panose="020B0A02040204020203" pitchFamily="34" charset="0"/>
            <a:ea typeface="Segoe UI Black" panose="020B0A02040204020203" pitchFamily="34" charset="0"/>
          </a:endParaRPr>
        </a:p>
      </xdr:txBody>
    </xdr:sp>
    <xdr:clientData/>
  </xdr:twoCellAnchor>
  <xdr:twoCellAnchor>
    <xdr:from>
      <xdr:col>7</xdr:col>
      <xdr:colOff>240631</xdr:colOff>
      <xdr:row>0</xdr:row>
      <xdr:rowOff>176463</xdr:rowOff>
    </xdr:from>
    <xdr:to>
      <xdr:col>8</xdr:col>
      <xdr:colOff>336884</xdr:colOff>
      <xdr:row>2</xdr:row>
      <xdr:rowOff>104273</xdr:rowOff>
    </xdr:to>
    <xdr:sp macro="" textlink="'Sheets design'!B6">
      <xdr:nvSpPr>
        <xdr:cNvPr id="21" name="TextBox 20">
          <a:extLst>
            <a:ext uri="{FF2B5EF4-FFF2-40B4-BE49-F238E27FC236}">
              <a16:creationId xmlns:a16="http://schemas.microsoft.com/office/drawing/2014/main" id="{C97AE185-554D-9141-72AF-21BDB30C307C}"/>
            </a:ext>
          </a:extLst>
        </xdr:cNvPr>
        <xdr:cNvSpPr txBox="1"/>
      </xdr:nvSpPr>
      <xdr:spPr>
        <a:xfrm>
          <a:off x="4957010" y="176463"/>
          <a:ext cx="770021" cy="328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EB3109C-3E77-4828-86D8-1F6154A9FA4F}" type="TxLink">
            <a:rPr lang="en-US" sz="2000" b="0" i="0" u="none" strike="noStrike">
              <a:solidFill>
                <a:srgbClr val="000000"/>
              </a:solidFill>
              <a:latin typeface="Segoe UI Black" panose="020B0A02040204020203" pitchFamily="34" charset="0"/>
              <a:ea typeface="Segoe UI Black" panose="020B0A02040204020203" pitchFamily="34" charset="0"/>
              <a:cs typeface="Calibri"/>
            </a:rPr>
            <a:pPr/>
            <a:t>$141</a:t>
          </a:fld>
          <a:endParaRPr lang="en-IN" sz="2000">
            <a:latin typeface="Segoe UI Black" panose="020B0A02040204020203" pitchFamily="34" charset="0"/>
            <a:ea typeface="Segoe UI Black" panose="020B0A02040204020203" pitchFamily="34" charset="0"/>
          </a:endParaRPr>
        </a:p>
      </xdr:txBody>
    </xdr:sp>
    <xdr:clientData/>
  </xdr:twoCellAnchor>
  <xdr:twoCellAnchor>
    <xdr:from>
      <xdr:col>4</xdr:col>
      <xdr:colOff>180474</xdr:colOff>
      <xdr:row>0</xdr:row>
      <xdr:rowOff>168441</xdr:rowOff>
    </xdr:from>
    <xdr:to>
      <xdr:col>5</xdr:col>
      <xdr:colOff>549443</xdr:colOff>
      <xdr:row>3</xdr:row>
      <xdr:rowOff>48125</xdr:rowOff>
    </xdr:to>
    <xdr:sp macro="" textlink="'Sheets design'!G19">
      <xdr:nvSpPr>
        <xdr:cNvPr id="22" name="TextBox 21">
          <a:extLst>
            <a:ext uri="{FF2B5EF4-FFF2-40B4-BE49-F238E27FC236}">
              <a16:creationId xmlns:a16="http://schemas.microsoft.com/office/drawing/2014/main" id="{37C2448B-11AB-4B9F-96C0-957DDE69C22E}"/>
            </a:ext>
          </a:extLst>
        </xdr:cNvPr>
        <xdr:cNvSpPr txBox="1"/>
      </xdr:nvSpPr>
      <xdr:spPr>
        <a:xfrm>
          <a:off x="2875548" y="168441"/>
          <a:ext cx="1042737" cy="481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F2265F-EA01-4677-9550-AD67BC6D5F37}" type="TxLink">
            <a:rPr lang="en-US" sz="2000" b="0" i="0" u="none" strike="noStrike">
              <a:solidFill>
                <a:srgbClr val="000000"/>
              </a:solidFill>
              <a:latin typeface="Segoe UI Black" panose="020B0A02040204020203" pitchFamily="34" charset="0"/>
              <a:ea typeface="Segoe UI Black" panose="020B0A02040204020203" pitchFamily="34" charset="0"/>
              <a:cs typeface="Calibri"/>
            </a:rPr>
            <a:pPr algn="ctr"/>
            <a:t> </a:t>
          </a:fld>
          <a:endParaRPr lang="en-US" sz="2000">
            <a:latin typeface="Segoe UI Black" panose="020B0A02040204020203" pitchFamily="34" charset="0"/>
            <a:ea typeface="Segoe UI Black" panose="020B0A02040204020203" pitchFamily="34" charset="0"/>
          </a:endParaRPr>
        </a:p>
      </xdr:txBody>
    </xdr:sp>
    <xdr:clientData/>
  </xdr:twoCellAnchor>
  <xdr:twoCellAnchor>
    <xdr:from>
      <xdr:col>7</xdr:col>
      <xdr:colOff>128337</xdr:colOff>
      <xdr:row>2</xdr:row>
      <xdr:rowOff>40105</xdr:rowOff>
    </xdr:from>
    <xdr:to>
      <xdr:col>8</xdr:col>
      <xdr:colOff>473243</xdr:colOff>
      <xdr:row>3</xdr:row>
      <xdr:rowOff>120316</xdr:rowOff>
    </xdr:to>
    <xdr:sp macro="" textlink="">
      <xdr:nvSpPr>
        <xdr:cNvPr id="23" name="TextBox 22">
          <a:extLst>
            <a:ext uri="{FF2B5EF4-FFF2-40B4-BE49-F238E27FC236}">
              <a16:creationId xmlns:a16="http://schemas.microsoft.com/office/drawing/2014/main" id="{FC2750AF-0B9E-F3FD-10D2-C224C4137F8A}"/>
            </a:ext>
          </a:extLst>
        </xdr:cNvPr>
        <xdr:cNvSpPr txBox="1"/>
      </xdr:nvSpPr>
      <xdr:spPr>
        <a:xfrm>
          <a:off x="4844716" y="441158"/>
          <a:ext cx="1018674" cy="280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atin typeface="Segoe UI Semibold" panose="020B0702040204020203" pitchFamily="34" charset="0"/>
              <a:cs typeface="Segoe UI Semibold" panose="020B0702040204020203" pitchFamily="34" charset="0"/>
            </a:rPr>
            <a:t>Avg Sales</a:t>
          </a:r>
        </a:p>
      </xdr:txBody>
    </xdr:sp>
    <xdr:clientData/>
  </xdr:twoCellAnchor>
  <xdr:twoCellAnchor>
    <xdr:from>
      <xdr:col>4</xdr:col>
      <xdr:colOff>296778</xdr:colOff>
      <xdr:row>4</xdr:row>
      <xdr:rowOff>160422</xdr:rowOff>
    </xdr:from>
    <xdr:to>
      <xdr:col>5</xdr:col>
      <xdr:colOff>328863</xdr:colOff>
      <xdr:row>6</xdr:row>
      <xdr:rowOff>80211</xdr:rowOff>
    </xdr:to>
    <xdr:sp macro="" textlink="'Sheets design'!C6">
      <xdr:nvSpPr>
        <xdr:cNvPr id="24" name="TextBox 23">
          <a:extLst>
            <a:ext uri="{FF2B5EF4-FFF2-40B4-BE49-F238E27FC236}">
              <a16:creationId xmlns:a16="http://schemas.microsoft.com/office/drawing/2014/main" id="{61716795-13D1-D85C-02DC-D78B42978CC7}"/>
            </a:ext>
          </a:extLst>
        </xdr:cNvPr>
        <xdr:cNvSpPr txBox="1"/>
      </xdr:nvSpPr>
      <xdr:spPr>
        <a:xfrm>
          <a:off x="2991852" y="962527"/>
          <a:ext cx="705853" cy="320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582106-2A4B-46BC-A5E6-B454937FB505}" type="TxLink">
            <a:rPr lang="en-US" sz="2000" b="0" i="0" u="none" strike="noStrike">
              <a:solidFill>
                <a:srgbClr val="000000"/>
              </a:solidFill>
              <a:latin typeface="Segoe UI Black" panose="020B0A02040204020203" pitchFamily="34" charset="0"/>
              <a:ea typeface="Segoe UI Black" panose="020B0A02040204020203" pitchFamily="34" charset="0"/>
              <a:cs typeface="Calibri"/>
            </a:rPr>
            <a:pPr algn="ctr"/>
            <a:t>8523</a:t>
          </a:fld>
          <a:endParaRPr lang="en-IN" sz="2000">
            <a:latin typeface="Segoe UI Black" panose="020B0A02040204020203" pitchFamily="34" charset="0"/>
            <a:ea typeface="Segoe UI Black" panose="020B0A02040204020203" pitchFamily="34" charset="0"/>
          </a:endParaRPr>
        </a:p>
      </xdr:txBody>
    </xdr:sp>
    <xdr:clientData/>
  </xdr:twoCellAnchor>
  <xdr:twoCellAnchor>
    <xdr:from>
      <xdr:col>4</xdr:col>
      <xdr:colOff>208548</xdr:colOff>
      <xdr:row>6</xdr:row>
      <xdr:rowOff>48126</xdr:rowOff>
    </xdr:from>
    <xdr:to>
      <xdr:col>5</xdr:col>
      <xdr:colOff>473243</xdr:colOff>
      <xdr:row>7</xdr:row>
      <xdr:rowOff>104273</xdr:rowOff>
    </xdr:to>
    <xdr:sp macro="" textlink="">
      <xdr:nvSpPr>
        <xdr:cNvPr id="25" name="TextBox 24">
          <a:extLst>
            <a:ext uri="{FF2B5EF4-FFF2-40B4-BE49-F238E27FC236}">
              <a16:creationId xmlns:a16="http://schemas.microsoft.com/office/drawing/2014/main" id="{9975482F-2F2F-C1AE-069E-083D6F43BC43}"/>
            </a:ext>
          </a:extLst>
        </xdr:cNvPr>
        <xdr:cNvSpPr txBox="1"/>
      </xdr:nvSpPr>
      <xdr:spPr>
        <a:xfrm>
          <a:off x="2903622" y="1251284"/>
          <a:ext cx="938463" cy="256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latin typeface="Segoe UI Semibold" panose="020B0702040204020203" pitchFamily="34" charset="0"/>
              <a:cs typeface="Segoe UI Semibold" panose="020B0702040204020203" pitchFamily="34" charset="0"/>
            </a:rPr>
            <a:t>No of items</a:t>
          </a:r>
        </a:p>
      </xdr:txBody>
    </xdr:sp>
    <xdr:clientData/>
  </xdr:twoCellAnchor>
  <xdr:twoCellAnchor>
    <xdr:from>
      <xdr:col>7</xdr:col>
      <xdr:colOff>280737</xdr:colOff>
      <xdr:row>4</xdr:row>
      <xdr:rowOff>160420</xdr:rowOff>
    </xdr:from>
    <xdr:to>
      <xdr:col>8</xdr:col>
      <xdr:colOff>264695</xdr:colOff>
      <xdr:row>6</xdr:row>
      <xdr:rowOff>72188</xdr:rowOff>
    </xdr:to>
    <xdr:sp macro="" textlink="'Sheets design'!D6">
      <xdr:nvSpPr>
        <xdr:cNvPr id="26" name="TextBox 25">
          <a:extLst>
            <a:ext uri="{FF2B5EF4-FFF2-40B4-BE49-F238E27FC236}">
              <a16:creationId xmlns:a16="http://schemas.microsoft.com/office/drawing/2014/main" id="{503597DF-E826-A8DF-01F8-8301DD7A6798}"/>
            </a:ext>
          </a:extLst>
        </xdr:cNvPr>
        <xdr:cNvSpPr txBox="1"/>
      </xdr:nvSpPr>
      <xdr:spPr>
        <a:xfrm>
          <a:off x="4997116" y="962525"/>
          <a:ext cx="657726" cy="312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2D0F84E-98CF-4C84-83A5-51FCB16E8B68}" type="TxLink">
            <a:rPr lang="en-US" sz="2000" b="0" i="0" u="none" strike="noStrike">
              <a:solidFill>
                <a:srgbClr val="000000"/>
              </a:solidFill>
              <a:latin typeface="Segoe UI Black" panose="020B0A02040204020203" pitchFamily="34" charset="0"/>
              <a:ea typeface="Segoe UI Black" panose="020B0A02040204020203" pitchFamily="34" charset="0"/>
              <a:cs typeface="Calibri"/>
            </a:rPr>
            <a:pPr algn="ctr"/>
            <a:t>4.0</a:t>
          </a:fld>
          <a:endParaRPr lang="en-IN" sz="2000">
            <a:latin typeface="Segoe UI Black" panose="020B0A02040204020203" pitchFamily="34" charset="0"/>
            <a:ea typeface="Segoe UI Black" panose="020B0A02040204020203" pitchFamily="34" charset="0"/>
          </a:endParaRPr>
        </a:p>
      </xdr:txBody>
    </xdr:sp>
    <xdr:clientData/>
  </xdr:twoCellAnchor>
  <xdr:twoCellAnchor>
    <xdr:from>
      <xdr:col>7</xdr:col>
      <xdr:colOff>208548</xdr:colOff>
      <xdr:row>6</xdr:row>
      <xdr:rowOff>0</xdr:rowOff>
    </xdr:from>
    <xdr:to>
      <xdr:col>8</xdr:col>
      <xdr:colOff>409074</xdr:colOff>
      <xdr:row>7</xdr:row>
      <xdr:rowOff>112296</xdr:rowOff>
    </xdr:to>
    <xdr:sp macro="" textlink="">
      <xdr:nvSpPr>
        <xdr:cNvPr id="27" name="TextBox 26">
          <a:extLst>
            <a:ext uri="{FF2B5EF4-FFF2-40B4-BE49-F238E27FC236}">
              <a16:creationId xmlns:a16="http://schemas.microsoft.com/office/drawing/2014/main" id="{4E8D8759-E000-6D01-25C5-0212A39D7F80}"/>
            </a:ext>
          </a:extLst>
        </xdr:cNvPr>
        <xdr:cNvSpPr txBox="1"/>
      </xdr:nvSpPr>
      <xdr:spPr>
        <a:xfrm>
          <a:off x="4924927" y="1203158"/>
          <a:ext cx="874294" cy="312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latin typeface="Segoe UI Semibold" panose="020B0702040204020203" pitchFamily="34" charset="0"/>
              <a:cs typeface="Segoe UI Semibold" panose="020B0702040204020203" pitchFamily="34" charset="0"/>
            </a:rPr>
            <a:t>Avg rating</a:t>
          </a:r>
        </a:p>
      </xdr:txBody>
    </xdr:sp>
    <xdr:clientData/>
  </xdr:twoCellAnchor>
  <xdr:twoCellAnchor editAs="oneCell">
    <xdr:from>
      <xdr:col>9</xdr:col>
      <xdr:colOff>280737</xdr:colOff>
      <xdr:row>1</xdr:row>
      <xdr:rowOff>56146</xdr:rowOff>
    </xdr:from>
    <xdr:to>
      <xdr:col>9</xdr:col>
      <xdr:colOff>505326</xdr:colOff>
      <xdr:row>2</xdr:row>
      <xdr:rowOff>80208</xdr:rowOff>
    </xdr:to>
    <xdr:pic>
      <xdr:nvPicPr>
        <xdr:cNvPr id="29" name="Picture 28">
          <a:extLst>
            <a:ext uri="{FF2B5EF4-FFF2-40B4-BE49-F238E27FC236}">
              <a16:creationId xmlns:a16="http://schemas.microsoft.com/office/drawing/2014/main" id="{104CE15E-2F42-4CE1-A4F1-8770E0B6EF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44653" y="256672"/>
          <a:ext cx="224589" cy="224589"/>
        </a:xfrm>
        <a:prstGeom prst="rect">
          <a:avLst/>
        </a:prstGeom>
      </xdr:spPr>
    </xdr:pic>
    <xdr:clientData/>
  </xdr:twoCellAnchor>
  <xdr:twoCellAnchor editAs="oneCell">
    <xdr:from>
      <xdr:col>6</xdr:col>
      <xdr:colOff>328862</xdr:colOff>
      <xdr:row>5</xdr:row>
      <xdr:rowOff>40103</xdr:rowOff>
    </xdr:from>
    <xdr:to>
      <xdr:col>6</xdr:col>
      <xdr:colOff>577516</xdr:colOff>
      <xdr:row>6</xdr:row>
      <xdr:rowOff>88231</xdr:rowOff>
    </xdr:to>
    <xdr:pic>
      <xdr:nvPicPr>
        <xdr:cNvPr id="31" name="Picture 30">
          <a:extLst>
            <a:ext uri="{FF2B5EF4-FFF2-40B4-BE49-F238E27FC236}">
              <a16:creationId xmlns:a16="http://schemas.microsoft.com/office/drawing/2014/main" id="{C44866D8-4EAC-75BE-A316-A85846DE85C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371473" y="1042735"/>
          <a:ext cx="248654" cy="248654"/>
        </a:xfrm>
        <a:prstGeom prst="rect">
          <a:avLst/>
        </a:prstGeom>
      </xdr:spPr>
    </xdr:pic>
    <xdr:clientData/>
  </xdr:twoCellAnchor>
  <xdr:twoCellAnchor editAs="oneCell">
    <xdr:from>
      <xdr:col>9</xdr:col>
      <xdr:colOff>280737</xdr:colOff>
      <xdr:row>5</xdr:row>
      <xdr:rowOff>680</xdr:rowOff>
    </xdr:from>
    <xdr:to>
      <xdr:col>9</xdr:col>
      <xdr:colOff>537410</xdr:colOff>
      <xdr:row>6</xdr:row>
      <xdr:rowOff>56827</xdr:rowOff>
    </xdr:to>
    <xdr:pic>
      <xdr:nvPicPr>
        <xdr:cNvPr id="33" name="Picture 32">
          <a:extLst>
            <a:ext uri="{FF2B5EF4-FFF2-40B4-BE49-F238E27FC236}">
              <a16:creationId xmlns:a16="http://schemas.microsoft.com/office/drawing/2014/main" id="{7D6DFFCE-FD52-D136-8EEF-D8C8E3CFF25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344653" y="1003312"/>
          <a:ext cx="256673" cy="256673"/>
        </a:xfrm>
        <a:prstGeom prst="rect">
          <a:avLst/>
        </a:prstGeom>
      </xdr:spPr>
    </xdr:pic>
    <xdr:clientData/>
  </xdr:twoCellAnchor>
  <xdr:twoCellAnchor editAs="oneCell">
    <xdr:from>
      <xdr:col>6</xdr:col>
      <xdr:colOff>393641</xdr:colOff>
      <xdr:row>1</xdr:row>
      <xdr:rowOff>56148</xdr:rowOff>
    </xdr:from>
    <xdr:to>
      <xdr:col>6</xdr:col>
      <xdr:colOff>601578</xdr:colOff>
      <xdr:row>2</xdr:row>
      <xdr:rowOff>63558</xdr:rowOff>
    </xdr:to>
    <xdr:pic>
      <xdr:nvPicPr>
        <xdr:cNvPr id="35" name="Picture 34">
          <a:extLst>
            <a:ext uri="{FF2B5EF4-FFF2-40B4-BE49-F238E27FC236}">
              <a16:creationId xmlns:a16="http://schemas.microsoft.com/office/drawing/2014/main" id="{FF28C724-E80F-DE91-FB21-0E07FC1C48C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H="1">
          <a:off x="4436252" y="256674"/>
          <a:ext cx="207937" cy="207937"/>
        </a:xfrm>
        <a:prstGeom prst="rect">
          <a:avLst/>
        </a:prstGeom>
      </xdr:spPr>
    </xdr:pic>
    <xdr:clientData/>
  </xdr:twoCellAnchor>
  <xdr:twoCellAnchor>
    <xdr:from>
      <xdr:col>4</xdr:col>
      <xdr:colOff>200526</xdr:colOff>
      <xdr:row>9</xdr:row>
      <xdr:rowOff>48126</xdr:rowOff>
    </xdr:from>
    <xdr:to>
      <xdr:col>10</xdr:col>
      <xdr:colOff>393031</xdr:colOff>
      <xdr:row>25</xdr:row>
      <xdr:rowOff>160421</xdr:rowOff>
    </xdr:to>
    <xdr:sp macro="" textlink="">
      <xdr:nvSpPr>
        <xdr:cNvPr id="6" name="Rectangle: Rounded Corners 5">
          <a:extLst>
            <a:ext uri="{FF2B5EF4-FFF2-40B4-BE49-F238E27FC236}">
              <a16:creationId xmlns:a16="http://schemas.microsoft.com/office/drawing/2014/main" id="{E2F83499-0B16-4E52-9AE0-12E4BEE1DC06}"/>
            </a:ext>
          </a:extLst>
        </xdr:cNvPr>
        <xdr:cNvSpPr/>
      </xdr:nvSpPr>
      <xdr:spPr>
        <a:xfrm>
          <a:off x="2895600" y="1852863"/>
          <a:ext cx="4235115" cy="3320716"/>
        </a:xfrm>
        <a:prstGeom prst="roundRect">
          <a:avLst/>
        </a:prstGeom>
        <a:solidFill>
          <a:srgbClr val="FAFAFA"/>
        </a:solidFill>
        <a:ln>
          <a:solidFill>
            <a:schemeClr val="bg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288759</xdr:colOff>
      <xdr:row>10</xdr:row>
      <xdr:rowOff>120317</xdr:rowOff>
    </xdr:from>
    <xdr:to>
      <xdr:col>7</xdr:col>
      <xdr:colOff>320842</xdr:colOff>
      <xdr:row>17</xdr:row>
      <xdr:rowOff>64169</xdr:rowOff>
    </xdr:to>
    <xdr:graphicFrame macro="">
      <xdr:nvGraphicFramePr>
        <xdr:cNvPr id="11" name="Chart 10">
          <a:extLst>
            <a:ext uri="{FF2B5EF4-FFF2-40B4-BE49-F238E27FC236}">
              <a16:creationId xmlns:a16="http://schemas.microsoft.com/office/drawing/2014/main" id="{E63B6159-2EEC-4378-94EF-66E73D77B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336883</xdr:colOff>
      <xdr:row>9</xdr:row>
      <xdr:rowOff>32084</xdr:rowOff>
    </xdr:from>
    <xdr:to>
      <xdr:col>6</xdr:col>
      <xdr:colOff>192505</xdr:colOff>
      <xdr:row>10</xdr:row>
      <xdr:rowOff>64168</xdr:rowOff>
    </xdr:to>
    <xdr:sp macro="" textlink="">
      <xdr:nvSpPr>
        <xdr:cNvPr id="13" name="TextBox 12">
          <a:extLst>
            <a:ext uri="{FF2B5EF4-FFF2-40B4-BE49-F238E27FC236}">
              <a16:creationId xmlns:a16="http://schemas.microsoft.com/office/drawing/2014/main" id="{6C710C15-FCED-126E-F92A-A4A97AE723DB}"/>
            </a:ext>
          </a:extLst>
        </xdr:cNvPr>
        <xdr:cNvSpPr txBox="1"/>
      </xdr:nvSpPr>
      <xdr:spPr>
        <a:xfrm>
          <a:off x="3031957" y="1836821"/>
          <a:ext cx="1203159" cy="232610"/>
        </a:xfrm>
        <a:prstGeom prst="rect">
          <a:avLst/>
        </a:prstGeom>
        <a:noFill/>
        <a:ln w="9525" cmpd="sng">
          <a:solidFill>
            <a:srgbClr val="FAFAFA"/>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FAT CONTENT</a:t>
          </a:r>
        </a:p>
      </xdr:txBody>
    </xdr:sp>
    <xdr:clientData/>
  </xdr:twoCellAnchor>
  <xdr:twoCellAnchor>
    <xdr:from>
      <xdr:col>7</xdr:col>
      <xdr:colOff>296779</xdr:colOff>
      <xdr:row>9</xdr:row>
      <xdr:rowOff>128337</xdr:rowOff>
    </xdr:from>
    <xdr:to>
      <xdr:col>7</xdr:col>
      <xdr:colOff>312821</xdr:colOff>
      <xdr:row>25</xdr:row>
      <xdr:rowOff>96253</xdr:rowOff>
    </xdr:to>
    <xdr:cxnSp macro="">
      <xdr:nvCxnSpPr>
        <xdr:cNvPr id="30" name="Straight Connector 29">
          <a:extLst>
            <a:ext uri="{FF2B5EF4-FFF2-40B4-BE49-F238E27FC236}">
              <a16:creationId xmlns:a16="http://schemas.microsoft.com/office/drawing/2014/main" id="{471C3E9C-F996-59C4-4A5A-16637167FFD1}"/>
            </a:ext>
          </a:extLst>
        </xdr:cNvPr>
        <xdr:cNvCxnSpPr/>
      </xdr:nvCxnSpPr>
      <xdr:spPr>
        <a:xfrm flipH="1">
          <a:off x="5013158" y="1933074"/>
          <a:ext cx="16042" cy="3176337"/>
        </a:xfrm>
        <a:prstGeom prst="line">
          <a:avLst/>
        </a:prstGeom>
        <a:ln w="222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208547</xdr:colOff>
      <xdr:row>17</xdr:row>
      <xdr:rowOff>40106</xdr:rowOff>
    </xdr:from>
    <xdr:to>
      <xdr:col>7</xdr:col>
      <xdr:colOff>160421</xdr:colOff>
      <xdr:row>17</xdr:row>
      <xdr:rowOff>56148</xdr:rowOff>
    </xdr:to>
    <xdr:cxnSp macro="">
      <xdr:nvCxnSpPr>
        <xdr:cNvPr id="38" name="Straight Connector 37">
          <a:extLst>
            <a:ext uri="{FF2B5EF4-FFF2-40B4-BE49-F238E27FC236}">
              <a16:creationId xmlns:a16="http://schemas.microsoft.com/office/drawing/2014/main" id="{5DAC03F1-2BE2-483E-AF3B-4B0E46D13698}"/>
            </a:ext>
          </a:extLst>
        </xdr:cNvPr>
        <xdr:cNvCxnSpPr/>
      </xdr:nvCxnSpPr>
      <xdr:spPr>
        <a:xfrm flipH="1">
          <a:off x="2903621" y="3449053"/>
          <a:ext cx="1973179" cy="16042"/>
        </a:xfrm>
        <a:prstGeom prst="line">
          <a:avLst/>
        </a:prstGeom>
        <a:ln w="222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312820</xdr:colOff>
      <xdr:row>18</xdr:row>
      <xdr:rowOff>64167</xdr:rowOff>
    </xdr:from>
    <xdr:to>
      <xdr:col>7</xdr:col>
      <xdr:colOff>296778</xdr:colOff>
      <xdr:row>25</xdr:row>
      <xdr:rowOff>56146</xdr:rowOff>
    </xdr:to>
    <xdr:graphicFrame macro="">
      <xdr:nvGraphicFramePr>
        <xdr:cNvPr id="41" name="Chart 40">
          <a:extLst>
            <a:ext uri="{FF2B5EF4-FFF2-40B4-BE49-F238E27FC236}">
              <a16:creationId xmlns:a16="http://schemas.microsoft.com/office/drawing/2014/main" id="{69F31E8B-4D26-4412-8AA0-2B15AEEFE8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168442</xdr:colOff>
      <xdr:row>17</xdr:row>
      <xdr:rowOff>24063</xdr:rowOff>
    </xdr:from>
    <xdr:to>
      <xdr:col>6</xdr:col>
      <xdr:colOff>96253</xdr:colOff>
      <xdr:row>18</xdr:row>
      <xdr:rowOff>64168</xdr:rowOff>
    </xdr:to>
    <xdr:sp macro="" textlink="">
      <xdr:nvSpPr>
        <xdr:cNvPr id="42" name="TextBox 41">
          <a:extLst>
            <a:ext uri="{FF2B5EF4-FFF2-40B4-BE49-F238E27FC236}">
              <a16:creationId xmlns:a16="http://schemas.microsoft.com/office/drawing/2014/main" id="{F334AD14-301C-2F0A-D8CC-4BF84C585889}"/>
            </a:ext>
          </a:extLst>
        </xdr:cNvPr>
        <xdr:cNvSpPr txBox="1"/>
      </xdr:nvSpPr>
      <xdr:spPr>
        <a:xfrm>
          <a:off x="2863516" y="3433010"/>
          <a:ext cx="1275348" cy="240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1">
                  <a:lumMod val="75000"/>
                  <a:lumOff val="25000"/>
                </a:schemeClr>
              </a:solidFill>
              <a:latin typeface="Segoe UI Semibold" panose="020B0702040204020203" pitchFamily="34" charset="0"/>
              <a:cs typeface="Segoe UI Semibold" panose="020B0702040204020203" pitchFamily="34" charset="0"/>
            </a:rPr>
            <a:t>Fat by outlet</a:t>
          </a:r>
        </a:p>
      </xdr:txBody>
    </xdr:sp>
    <xdr:clientData/>
  </xdr:twoCellAnchor>
  <xdr:twoCellAnchor>
    <xdr:from>
      <xdr:col>7</xdr:col>
      <xdr:colOff>393032</xdr:colOff>
      <xdr:row>9</xdr:row>
      <xdr:rowOff>56147</xdr:rowOff>
    </xdr:from>
    <xdr:to>
      <xdr:col>9</xdr:col>
      <xdr:colOff>569495</xdr:colOff>
      <xdr:row>10</xdr:row>
      <xdr:rowOff>136358</xdr:rowOff>
    </xdr:to>
    <xdr:sp macro="" textlink="">
      <xdr:nvSpPr>
        <xdr:cNvPr id="45" name="TextBox 44">
          <a:extLst>
            <a:ext uri="{FF2B5EF4-FFF2-40B4-BE49-F238E27FC236}">
              <a16:creationId xmlns:a16="http://schemas.microsoft.com/office/drawing/2014/main" id="{3E29D27F-5ABB-6349-B350-F1545EAFFFF0}"/>
            </a:ext>
          </a:extLst>
        </xdr:cNvPr>
        <xdr:cNvSpPr txBox="1"/>
      </xdr:nvSpPr>
      <xdr:spPr>
        <a:xfrm>
          <a:off x="5109411" y="1860884"/>
          <a:ext cx="1524000" cy="280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ysClr val="windowText" lastClr="000000"/>
              </a:solidFill>
              <a:latin typeface="Segoe UI Semibold" panose="020B0702040204020203" pitchFamily="34" charset="0"/>
              <a:cs typeface="Segoe UI Semibold" panose="020B0702040204020203" pitchFamily="34" charset="0"/>
            </a:rPr>
            <a:t>ITEM</a:t>
          </a:r>
          <a:r>
            <a:rPr lang="en-IN" sz="1100" baseline="0">
              <a:solidFill>
                <a:sysClr val="windowText" lastClr="000000"/>
              </a:solidFill>
              <a:latin typeface="Segoe UI Semibold" panose="020B0702040204020203" pitchFamily="34" charset="0"/>
              <a:cs typeface="Segoe UI Semibold" panose="020B0702040204020203" pitchFamily="34" charset="0"/>
            </a:rPr>
            <a:t> TYPE </a:t>
          </a:r>
          <a:endParaRPr lang="en-IN" sz="1100">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xdr:from>
      <xdr:col>7</xdr:col>
      <xdr:colOff>409072</xdr:colOff>
      <xdr:row>10</xdr:row>
      <xdr:rowOff>160420</xdr:rowOff>
    </xdr:from>
    <xdr:to>
      <xdr:col>10</xdr:col>
      <xdr:colOff>240632</xdr:colOff>
      <xdr:row>25</xdr:row>
      <xdr:rowOff>24062</xdr:rowOff>
    </xdr:to>
    <xdr:graphicFrame macro="">
      <xdr:nvGraphicFramePr>
        <xdr:cNvPr id="46" name="Chart 45">
          <a:extLst>
            <a:ext uri="{FF2B5EF4-FFF2-40B4-BE49-F238E27FC236}">
              <a16:creationId xmlns:a16="http://schemas.microsoft.com/office/drawing/2014/main" id="{381ACACD-BE95-4842-9105-7584DA307D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553453</xdr:colOff>
      <xdr:row>0</xdr:row>
      <xdr:rowOff>96252</xdr:rowOff>
    </xdr:from>
    <xdr:to>
      <xdr:col>19</xdr:col>
      <xdr:colOff>497304</xdr:colOff>
      <xdr:row>25</xdr:row>
      <xdr:rowOff>192504</xdr:rowOff>
    </xdr:to>
    <xdr:sp macro="" textlink="">
      <xdr:nvSpPr>
        <xdr:cNvPr id="48" name="Rectangle: Rounded Corners 47">
          <a:extLst>
            <a:ext uri="{FF2B5EF4-FFF2-40B4-BE49-F238E27FC236}">
              <a16:creationId xmlns:a16="http://schemas.microsoft.com/office/drawing/2014/main" id="{DF659B23-0671-4DE5-A7DB-44FC464D6809}"/>
            </a:ext>
          </a:extLst>
        </xdr:cNvPr>
        <xdr:cNvSpPr/>
      </xdr:nvSpPr>
      <xdr:spPr>
        <a:xfrm>
          <a:off x="7291137" y="96252"/>
          <a:ext cx="6007767" cy="5109410"/>
        </a:xfrm>
        <a:prstGeom prst="roundRect">
          <a:avLst>
            <a:gd name="adj" fmla="val 14840"/>
          </a:avLst>
        </a:prstGeom>
        <a:solidFill>
          <a:srgbClr val="FAFAFA"/>
        </a:solidFill>
        <a:ln>
          <a:solidFill>
            <a:schemeClr val="bg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625643</xdr:colOff>
      <xdr:row>1</xdr:row>
      <xdr:rowOff>184484</xdr:rowOff>
    </xdr:from>
    <xdr:to>
      <xdr:col>19</xdr:col>
      <xdr:colOff>136358</xdr:colOff>
      <xdr:row>8</xdr:row>
      <xdr:rowOff>48126</xdr:rowOff>
    </xdr:to>
    <xdr:graphicFrame macro="">
      <xdr:nvGraphicFramePr>
        <xdr:cNvPr id="49" name="Chart 48">
          <a:extLst>
            <a:ext uri="{FF2B5EF4-FFF2-40B4-BE49-F238E27FC236}">
              <a16:creationId xmlns:a16="http://schemas.microsoft.com/office/drawing/2014/main" id="{543A9566-47B5-498B-A328-198FE367A5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256672</xdr:colOff>
      <xdr:row>0</xdr:row>
      <xdr:rowOff>88232</xdr:rowOff>
    </xdr:from>
    <xdr:to>
      <xdr:col>14</xdr:col>
      <xdr:colOff>152400</xdr:colOff>
      <xdr:row>1</xdr:row>
      <xdr:rowOff>168443</xdr:rowOff>
    </xdr:to>
    <xdr:sp macro="" textlink="">
      <xdr:nvSpPr>
        <xdr:cNvPr id="12" name="TextBox 11">
          <a:extLst>
            <a:ext uri="{FF2B5EF4-FFF2-40B4-BE49-F238E27FC236}">
              <a16:creationId xmlns:a16="http://schemas.microsoft.com/office/drawing/2014/main" id="{67AD6476-152F-BCAC-AF52-340D37CA7AE2}"/>
            </a:ext>
          </a:extLst>
        </xdr:cNvPr>
        <xdr:cNvSpPr txBox="1"/>
      </xdr:nvSpPr>
      <xdr:spPr>
        <a:xfrm>
          <a:off x="7668125" y="88232"/>
          <a:ext cx="1917033" cy="280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OUTLET</a:t>
          </a:r>
          <a:r>
            <a:rPr lang="en-IN" sz="1100" baseline="0">
              <a:latin typeface="Segoe UI Semibold" panose="020B0702040204020203" pitchFamily="34" charset="0"/>
              <a:cs typeface="Segoe UI Semibold" panose="020B0702040204020203" pitchFamily="34" charset="0"/>
            </a:rPr>
            <a:t> ESTABLISHMENT</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10</xdr:col>
      <xdr:colOff>401052</xdr:colOff>
      <xdr:row>8</xdr:row>
      <xdr:rowOff>136357</xdr:rowOff>
    </xdr:from>
    <xdr:to>
      <xdr:col>19</xdr:col>
      <xdr:colOff>344906</xdr:colOff>
      <xdr:row>8</xdr:row>
      <xdr:rowOff>144378</xdr:rowOff>
    </xdr:to>
    <xdr:cxnSp macro="">
      <xdr:nvCxnSpPr>
        <xdr:cNvPr id="28" name="Straight Connector 27">
          <a:extLst>
            <a:ext uri="{FF2B5EF4-FFF2-40B4-BE49-F238E27FC236}">
              <a16:creationId xmlns:a16="http://schemas.microsoft.com/office/drawing/2014/main" id="{8F70D204-F859-423E-A7CC-FBB779C14A96}"/>
            </a:ext>
          </a:extLst>
        </xdr:cNvPr>
        <xdr:cNvCxnSpPr/>
      </xdr:nvCxnSpPr>
      <xdr:spPr>
        <a:xfrm flipH="1" flipV="1">
          <a:off x="7138736" y="1740568"/>
          <a:ext cx="6007770" cy="8021"/>
        </a:xfrm>
        <a:prstGeom prst="line">
          <a:avLst/>
        </a:prstGeom>
        <a:ln w="222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521369</xdr:colOff>
      <xdr:row>8</xdr:row>
      <xdr:rowOff>160421</xdr:rowOff>
    </xdr:from>
    <xdr:to>
      <xdr:col>13</xdr:col>
      <xdr:colOff>529390</xdr:colOff>
      <xdr:row>9</xdr:row>
      <xdr:rowOff>192505</xdr:rowOff>
    </xdr:to>
    <xdr:sp macro="" textlink="">
      <xdr:nvSpPr>
        <xdr:cNvPr id="39" name="TextBox 38">
          <a:extLst>
            <a:ext uri="{FF2B5EF4-FFF2-40B4-BE49-F238E27FC236}">
              <a16:creationId xmlns:a16="http://schemas.microsoft.com/office/drawing/2014/main" id="{F72778A8-4476-FA63-710D-663868719AD0}"/>
            </a:ext>
          </a:extLst>
        </xdr:cNvPr>
        <xdr:cNvSpPr txBox="1"/>
      </xdr:nvSpPr>
      <xdr:spPr>
        <a:xfrm>
          <a:off x="7259053" y="1764632"/>
          <a:ext cx="2029326" cy="232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latin typeface="Segoe UI Semibold" panose="020B0702040204020203" pitchFamily="34" charset="0"/>
              <a:cs typeface="Segoe UI Semibold" panose="020B0702040204020203" pitchFamily="34" charset="0"/>
            </a:rPr>
            <a:t>OUTLET SIZE</a:t>
          </a:r>
        </a:p>
      </xdr:txBody>
    </xdr:sp>
    <xdr:clientData/>
  </xdr:twoCellAnchor>
  <xdr:twoCellAnchor>
    <xdr:from>
      <xdr:col>10</xdr:col>
      <xdr:colOff>641685</xdr:colOff>
      <xdr:row>10</xdr:row>
      <xdr:rowOff>1</xdr:rowOff>
    </xdr:from>
    <xdr:to>
      <xdr:col>15</xdr:col>
      <xdr:colOff>312821</xdr:colOff>
      <xdr:row>17</xdr:row>
      <xdr:rowOff>24064</xdr:rowOff>
    </xdr:to>
    <xdr:graphicFrame macro="">
      <xdr:nvGraphicFramePr>
        <xdr:cNvPr id="40" name="Chart 39">
          <a:extLst>
            <a:ext uri="{FF2B5EF4-FFF2-40B4-BE49-F238E27FC236}">
              <a16:creationId xmlns:a16="http://schemas.microsoft.com/office/drawing/2014/main" id="{22D43F2B-C270-44B3-B508-BCA6FF9431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184484</xdr:colOff>
      <xdr:row>9</xdr:row>
      <xdr:rowOff>192505</xdr:rowOff>
    </xdr:from>
    <xdr:to>
      <xdr:col>19</xdr:col>
      <xdr:colOff>205940</xdr:colOff>
      <xdr:row>16</xdr:row>
      <xdr:rowOff>192505</xdr:rowOff>
    </xdr:to>
    <mc:AlternateContent xmlns:mc="http://schemas.openxmlformats.org/markup-compatibility/2006">
      <mc:Choice xmlns:cx2="http://schemas.microsoft.com/office/drawing/2015/10/21/chartex" Requires="cx2">
        <xdr:graphicFrame macro="">
          <xdr:nvGraphicFramePr>
            <xdr:cNvPr id="43" name="Chart 42">
              <a:extLst>
                <a:ext uri="{FF2B5EF4-FFF2-40B4-BE49-F238E27FC236}">
                  <a16:creationId xmlns:a16="http://schemas.microsoft.com/office/drawing/2014/main" id="{8B6D3902-4918-41A1-9B3E-4FAE6CABC2E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291010" y="1997242"/>
              <a:ext cx="2716530" cy="140368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64169</xdr:colOff>
      <xdr:row>8</xdr:row>
      <xdr:rowOff>136357</xdr:rowOff>
    </xdr:from>
    <xdr:to>
      <xdr:col>17</xdr:col>
      <xdr:colOff>272716</xdr:colOff>
      <xdr:row>9</xdr:row>
      <xdr:rowOff>168442</xdr:rowOff>
    </xdr:to>
    <xdr:sp macro="" textlink="">
      <xdr:nvSpPr>
        <xdr:cNvPr id="47" name="TextBox 46">
          <a:extLst>
            <a:ext uri="{FF2B5EF4-FFF2-40B4-BE49-F238E27FC236}">
              <a16:creationId xmlns:a16="http://schemas.microsoft.com/office/drawing/2014/main" id="{6E60F233-718A-C34B-331A-B6F013E2575D}"/>
            </a:ext>
          </a:extLst>
        </xdr:cNvPr>
        <xdr:cNvSpPr txBox="1"/>
      </xdr:nvSpPr>
      <xdr:spPr>
        <a:xfrm>
          <a:off x="10170695" y="1740568"/>
          <a:ext cx="1556084" cy="232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OUTLET LOCATION</a:t>
          </a:r>
        </a:p>
      </xdr:txBody>
    </xdr:sp>
    <xdr:clientData/>
  </xdr:twoCellAnchor>
  <xdr:twoCellAnchor>
    <xdr:from>
      <xdr:col>14</xdr:col>
      <xdr:colOff>649705</xdr:colOff>
      <xdr:row>9</xdr:row>
      <xdr:rowOff>24063</xdr:rowOff>
    </xdr:from>
    <xdr:to>
      <xdr:col>14</xdr:col>
      <xdr:colOff>657726</xdr:colOff>
      <xdr:row>16</xdr:row>
      <xdr:rowOff>184484</xdr:rowOff>
    </xdr:to>
    <xdr:cxnSp macro="">
      <xdr:nvCxnSpPr>
        <xdr:cNvPr id="52" name="Straight Connector 51">
          <a:extLst>
            <a:ext uri="{FF2B5EF4-FFF2-40B4-BE49-F238E27FC236}">
              <a16:creationId xmlns:a16="http://schemas.microsoft.com/office/drawing/2014/main" id="{D1578EAB-56F4-2309-58A5-58A21605D968}"/>
            </a:ext>
          </a:extLst>
        </xdr:cNvPr>
        <xdr:cNvCxnSpPr/>
      </xdr:nvCxnSpPr>
      <xdr:spPr>
        <a:xfrm>
          <a:off x="10082463" y="1828800"/>
          <a:ext cx="8021" cy="1564105"/>
        </a:xfrm>
        <a:prstGeom prst="line">
          <a:avLst/>
        </a:prstGeom>
        <a:ln w="19050">
          <a:solidFill>
            <a:schemeClr val="bg1">
              <a:lumMod val="8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8020</xdr:colOff>
      <xdr:row>17</xdr:row>
      <xdr:rowOff>32085</xdr:rowOff>
    </xdr:from>
    <xdr:to>
      <xdr:col>19</xdr:col>
      <xdr:colOff>280736</xdr:colOff>
      <xdr:row>17</xdr:row>
      <xdr:rowOff>48127</xdr:rowOff>
    </xdr:to>
    <xdr:cxnSp macro="">
      <xdr:nvCxnSpPr>
        <xdr:cNvPr id="54" name="Straight Connector 53">
          <a:extLst>
            <a:ext uri="{FF2B5EF4-FFF2-40B4-BE49-F238E27FC236}">
              <a16:creationId xmlns:a16="http://schemas.microsoft.com/office/drawing/2014/main" id="{32645AC4-8ABF-AE9D-0275-9350057BCDD2}"/>
            </a:ext>
          </a:extLst>
        </xdr:cNvPr>
        <xdr:cNvCxnSpPr/>
      </xdr:nvCxnSpPr>
      <xdr:spPr>
        <a:xfrm>
          <a:off x="7419473" y="3441032"/>
          <a:ext cx="5662863" cy="16042"/>
        </a:xfrm>
        <a:prstGeom prst="line">
          <a:avLst/>
        </a:prstGeom>
        <a:ln w="190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665748</xdr:colOff>
      <xdr:row>18</xdr:row>
      <xdr:rowOff>128337</xdr:rowOff>
    </xdr:from>
    <xdr:to>
      <xdr:col>14</xdr:col>
      <xdr:colOff>144379</xdr:colOff>
      <xdr:row>25</xdr:row>
      <xdr:rowOff>21255</xdr:rowOff>
    </xdr:to>
    <xdr:graphicFrame macro="">
      <xdr:nvGraphicFramePr>
        <xdr:cNvPr id="55" name="Chart 54">
          <a:extLst>
            <a:ext uri="{FF2B5EF4-FFF2-40B4-BE49-F238E27FC236}">
              <a16:creationId xmlns:a16="http://schemas.microsoft.com/office/drawing/2014/main" id="{08E8060E-B7B0-48CF-BC78-8EB157ED1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609599</xdr:colOff>
      <xdr:row>17</xdr:row>
      <xdr:rowOff>88232</xdr:rowOff>
    </xdr:from>
    <xdr:to>
      <xdr:col>12</xdr:col>
      <xdr:colOff>489283</xdr:colOff>
      <xdr:row>18</xdr:row>
      <xdr:rowOff>120316</xdr:rowOff>
    </xdr:to>
    <xdr:sp macro="" textlink="">
      <xdr:nvSpPr>
        <xdr:cNvPr id="56" name="TextBox 55">
          <a:extLst>
            <a:ext uri="{FF2B5EF4-FFF2-40B4-BE49-F238E27FC236}">
              <a16:creationId xmlns:a16="http://schemas.microsoft.com/office/drawing/2014/main" id="{0BEF511C-41A5-37EB-556C-04DAF0055988}"/>
            </a:ext>
          </a:extLst>
        </xdr:cNvPr>
        <xdr:cNvSpPr txBox="1"/>
      </xdr:nvSpPr>
      <xdr:spPr>
        <a:xfrm>
          <a:off x="7347283" y="3497179"/>
          <a:ext cx="1227221" cy="232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latin typeface="Segoe UI Semibold" panose="020B0702040204020203" pitchFamily="34" charset="0"/>
              <a:cs typeface="Segoe UI Semibold" panose="020B0702040204020203" pitchFamily="34" charset="0"/>
            </a:rPr>
            <a:t>OUTLET TYPE</a:t>
          </a:r>
        </a:p>
      </xdr:txBody>
    </xdr:sp>
    <xdr:clientData/>
  </xdr:twoCellAnchor>
  <xdr:twoCellAnchor>
    <xdr:from>
      <xdr:col>14</xdr:col>
      <xdr:colOff>128337</xdr:colOff>
      <xdr:row>18</xdr:row>
      <xdr:rowOff>160421</xdr:rowOff>
    </xdr:from>
    <xdr:to>
      <xdr:col>17</xdr:col>
      <xdr:colOff>56147</xdr:colOff>
      <xdr:row>24</xdr:row>
      <xdr:rowOff>192504</xdr:rowOff>
    </xdr:to>
    <xdr:graphicFrame macro="">
      <xdr:nvGraphicFramePr>
        <xdr:cNvPr id="57" name="Chart 56">
          <a:extLst>
            <a:ext uri="{FF2B5EF4-FFF2-40B4-BE49-F238E27FC236}">
              <a16:creationId xmlns:a16="http://schemas.microsoft.com/office/drawing/2014/main" id="{74817298-752E-41F8-8A76-364F9FA3BE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577515</xdr:colOff>
      <xdr:row>24</xdr:row>
      <xdr:rowOff>104274</xdr:rowOff>
    </xdr:from>
    <xdr:to>
      <xdr:col>13</xdr:col>
      <xdr:colOff>360948</xdr:colOff>
      <xdr:row>25</xdr:row>
      <xdr:rowOff>176464</xdr:rowOff>
    </xdr:to>
    <xdr:sp macro="" textlink="">
      <xdr:nvSpPr>
        <xdr:cNvPr id="58" name="TextBox 57">
          <a:extLst>
            <a:ext uri="{FF2B5EF4-FFF2-40B4-BE49-F238E27FC236}">
              <a16:creationId xmlns:a16="http://schemas.microsoft.com/office/drawing/2014/main" id="{60023E3E-4BEE-6534-0917-289383925A90}"/>
            </a:ext>
          </a:extLst>
        </xdr:cNvPr>
        <xdr:cNvSpPr txBox="1"/>
      </xdr:nvSpPr>
      <xdr:spPr>
        <a:xfrm>
          <a:off x="7988968" y="4916906"/>
          <a:ext cx="1130969" cy="272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2">
                  <a:lumMod val="75000"/>
                </a:schemeClr>
              </a:solidFill>
              <a:latin typeface="Segoe UI Semibold" panose="020B0702040204020203" pitchFamily="34" charset="0"/>
              <a:cs typeface="Segoe UI Semibold" panose="020B0702040204020203" pitchFamily="34" charset="0"/>
            </a:rPr>
            <a:t>Total sales</a:t>
          </a:r>
        </a:p>
      </xdr:txBody>
    </xdr:sp>
    <xdr:clientData/>
  </xdr:twoCellAnchor>
  <xdr:twoCellAnchor>
    <xdr:from>
      <xdr:col>14</xdr:col>
      <xdr:colOff>248653</xdr:colOff>
      <xdr:row>24</xdr:row>
      <xdr:rowOff>96253</xdr:rowOff>
    </xdr:from>
    <xdr:to>
      <xdr:col>16</xdr:col>
      <xdr:colOff>72189</xdr:colOff>
      <xdr:row>25</xdr:row>
      <xdr:rowOff>184485</xdr:rowOff>
    </xdr:to>
    <xdr:sp macro="" textlink="">
      <xdr:nvSpPr>
        <xdr:cNvPr id="59" name="TextBox 58">
          <a:extLst>
            <a:ext uri="{FF2B5EF4-FFF2-40B4-BE49-F238E27FC236}">
              <a16:creationId xmlns:a16="http://schemas.microsoft.com/office/drawing/2014/main" id="{287C8703-DFFE-47F0-45E4-D9E455D1F533}"/>
            </a:ext>
          </a:extLst>
        </xdr:cNvPr>
        <xdr:cNvSpPr txBox="1"/>
      </xdr:nvSpPr>
      <xdr:spPr>
        <a:xfrm>
          <a:off x="9681411" y="4908885"/>
          <a:ext cx="1171073" cy="288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6">
                  <a:lumMod val="75000"/>
                </a:schemeClr>
              </a:solidFill>
              <a:latin typeface="Segoe UI Semibold" panose="020B0702040204020203" pitchFamily="34" charset="0"/>
              <a:cs typeface="Segoe UI Semibold" panose="020B0702040204020203" pitchFamily="34" charset="0"/>
            </a:rPr>
            <a:t>Average sales</a:t>
          </a:r>
        </a:p>
      </xdr:txBody>
    </xdr:sp>
    <xdr:clientData/>
  </xdr:twoCellAnchor>
  <xdr:twoCellAnchor>
    <xdr:from>
      <xdr:col>17</xdr:col>
      <xdr:colOff>32084</xdr:colOff>
      <xdr:row>18</xdr:row>
      <xdr:rowOff>184484</xdr:rowOff>
    </xdr:from>
    <xdr:to>
      <xdr:col>19</xdr:col>
      <xdr:colOff>352926</xdr:colOff>
      <xdr:row>25</xdr:row>
      <xdr:rowOff>32084</xdr:rowOff>
    </xdr:to>
    <xdr:graphicFrame macro="">
      <xdr:nvGraphicFramePr>
        <xdr:cNvPr id="60" name="Chart 59">
          <a:extLst>
            <a:ext uri="{FF2B5EF4-FFF2-40B4-BE49-F238E27FC236}">
              <a16:creationId xmlns:a16="http://schemas.microsoft.com/office/drawing/2014/main" id="{1348C867-766A-4486-B8F6-CC011ED48B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16042</xdr:colOff>
      <xdr:row>24</xdr:row>
      <xdr:rowOff>88231</xdr:rowOff>
    </xdr:from>
    <xdr:to>
      <xdr:col>19</xdr:col>
      <xdr:colOff>0</xdr:colOff>
      <xdr:row>25</xdr:row>
      <xdr:rowOff>144379</xdr:rowOff>
    </xdr:to>
    <xdr:sp macro="" textlink="">
      <xdr:nvSpPr>
        <xdr:cNvPr id="61" name="TextBox 60">
          <a:extLst>
            <a:ext uri="{FF2B5EF4-FFF2-40B4-BE49-F238E27FC236}">
              <a16:creationId xmlns:a16="http://schemas.microsoft.com/office/drawing/2014/main" id="{8BBC39F0-7A29-87E2-712D-0FA30668DCF9}"/>
            </a:ext>
          </a:extLst>
        </xdr:cNvPr>
        <xdr:cNvSpPr txBox="1"/>
      </xdr:nvSpPr>
      <xdr:spPr>
        <a:xfrm>
          <a:off x="11470105" y="4900863"/>
          <a:ext cx="1331495" cy="256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4">
                  <a:lumMod val="75000"/>
                </a:schemeClr>
              </a:solidFill>
              <a:latin typeface="Segoe UI Semibold" panose="020B0702040204020203" pitchFamily="34" charset="0"/>
              <a:cs typeface="Segoe UI Semibold" panose="020B0702040204020203" pitchFamily="34" charset="0"/>
            </a:rPr>
            <a:t>No of</a:t>
          </a:r>
          <a:r>
            <a:rPr lang="en-IN" sz="1100" baseline="0">
              <a:solidFill>
                <a:schemeClr val="accent4">
                  <a:lumMod val="75000"/>
                </a:schemeClr>
              </a:solidFill>
              <a:latin typeface="Segoe UI Semibold" panose="020B0702040204020203" pitchFamily="34" charset="0"/>
              <a:cs typeface="Segoe UI Semibold" panose="020B0702040204020203" pitchFamily="34" charset="0"/>
            </a:rPr>
            <a:t> items</a:t>
          </a:r>
          <a:endParaRPr lang="en-IN" sz="1100">
            <a:solidFill>
              <a:schemeClr val="accent4">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xdr:col>
      <xdr:colOff>256673</xdr:colOff>
      <xdr:row>5</xdr:row>
      <xdr:rowOff>16042</xdr:rowOff>
    </xdr:from>
    <xdr:to>
      <xdr:col>4</xdr:col>
      <xdr:colOff>104273</xdr:colOff>
      <xdr:row>6</xdr:row>
      <xdr:rowOff>80211</xdr:rowOff>
    </xdr:to>
    <xdr:sp macro="" textlink="">
      <xdr:nvSpPr>
        <xdr:cNvPr id="62" name="TextBox 61">
          <a:extLst>
            <a:ext uri="{FF2B5EF4-FFF2-40B4-BE49-F238E27FC236}">
              <a16:creationId xmlns:a16="http://schemas.microsoft.com/office/drawing/2014/main" id="{4D088281-FA1D-270C-9D01-0CD968A193E2}"/>
            </a:ext>
          </a:extLst>
        </xdr:cNvPr>
        <xdr:cNvSpPr txBox="1"/>
      </xdr:nvSpPr>
      <xdr:spPr>
        <a:xfrm>
          <a:off x="1604210" y="1018674"/>
          <a:ext cx="1195137" cy="264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accent6">
                  <a:lumMod val="50000"/>
                </a:schemeClr>
              </a:solidFill>
              <a:latin typeface="Segoe UI Semibold" panose="020B0702040204020203" pitchFamily="34" charset="0"/>
              <a:cs typeface="Segoe UI Semibold" panose="020B0702040204020203" pitchFamily="34" charset="0"/>
            </a:rPr>
            <a:t>FILTER</a:t>
          </a:r>
          <a:r>
            <a:rPr lang="en-IN" sz="1200" baseline="0">
              <a:solidFill>
                <a:schemeClr val="accent6">
                  <a:lumMod val="50000"/>
                </a:schemeClr>
              </a:solidFill>
              <a:latin typeface="Segoe UI Semibold" panose="020B0702040204020203" pitchFamily="34" charset="0"/>
              <a:cs typeface="Segoe UI Semibold" panose="020B0702040204020203" pitchFamily="34" charset="0"/>
            </a:rPr>
            <a:t> PANEL</a:t>
          </a:r>
          <a:endParaRPr lang="en-IN" sz="1200">
            <a:solidFill>
              <a:schemeClr val="accent6">
                <a:lumMod val="50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1</xdr:col>
      <xdr:colOff>649705</xdr:colOff>
      <xdr:row>5</xdr:row>
      <xdr:rowOff>8021</xdr:rowOff>
    </xdr:from>
    <xdr:to>
      <xdr:col>2</xdr:col>
      <xdr:colOff>288758</xdr:colOff>
      <xdr:row>6</xdr:row>
      <xdr:rowOff>120317</xdr:rowOff>
    </xdr:to>
    <xdr:pic>
      <xdr:nvPicPr>
        <xdr:cNvPr id="64" name="Picture 63">
          <a:extLst>
            <a:ext uri="{FF2B5EF4-FFF2-40B4-BE49-F238E27FC236}">
              <a16:creationId xmlns:a16="http://schemas.microsoft.com/office/drawing/2014/main" id="{7F299099-4C3B-2222-44D2-EED21E563986}"/>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323473" y="1010653"/>
          <a:ext cx="312822" cy="312822"/>
        </a:xfrm>
        <a:prstGeom prst="rect">
          <a:avLst/>
        </a:prstGeom>
      </xdr:spPr>
    </xdr:pic>
    <xdr:clientData/>
  </xdr:twoCellAnchor>
  <xdr:twoCellAnchor editAs="oneCell">
    <xdr:from>
      <xdr:col>1</xdr:col>
      <xdr:colOff>633663</xdr:colOff>
      <xdr:row>6</xdr:row>
      <xdr:rowOff>184483</xdr:rowOff>
    </xdr:from>
    <xdr:to>
      <xdr:col>4</xdr:col>
      <xdr:colOff>88230</xdr:colOff>
      <xdr:row>13</xdr:row>
      <xdr:rowOff>48126</xdr:rowOff>
    </xdr:to>
    <mc:AlternateContent xmlns:mc="http://schemas.openxmlformats.org/markup-compatibility/2006">
      <mc:Choice xmlns:a14="http://schemas.microsoft.com/office/drawing/2010/main" Requires="a14">
        <xdr:graphicFrame macro="">
          <xdr:nvGraphicFramePr>
            <xdr:cNvPr id="65" name="Outlet Size 1">
              <a:extLst>
                <a:ext uri="{FF2B5EF4-FFF2-40B4-BE49-F238E27FC236}">
                  <a16:creationId xmlns:a16="http://schemas.microsoft.com/office/drawing/2014/main" id="{6ABEC636-5236-4F11-9E0B-7216684D0F12}"/>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307431" y="1387641"/>
              <a:ext cx="1475873" cy="12673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569496</xdr:colOff>
      <xdr:row>13</xdr:row>
      <xdr:rowOff>144381</xdr:rowOff>
    </xdr:from>
    <xdr:to>
      <xdr:col>4</xdr:col>
      <xdr:colOff>72190</xdr:colOff>
      <xdr:row>19</xdr:row>
      <xdr:rowOff>112295</xdr:rowOff>
    </xdr:to>
    <mc:AlternateContent xmlns:mc="http://schemas.openxmlformats.org/markup-compatibility/2006">
      <mc:Choice xmlns:a14="http://schemas.microsoft.com/office/drawing/2010/main" Requires="a14">
        <xdr:graphicFrame macro="">
          <xdr:nvGraphicFramePr>
            <xdr:cNvPr id="66" name="Outlet Location Type 1">
              <a:extLst>
                <a:ext uri="{FF2B5EF4-FFF2-40B4-BE49-F238E27FC236}">
                  <a16:creationId xmlns:a16="http://schemas.microsoft.com/office/drawing/2014/main" id="{99BB9AA0-058F-42C1-AD82-793527C15C57}"/>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1243264" y="2751223"/>
              <a:ext cx="1524000" cy="1171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32085</xdr:colOff>
      <xdr:row>20</xdr:row>
      <xdr:rowOff>72190</xdr:rowOff>
    </xdr:from>
    <xdr:to>
      <xdr:col>2</xdr:col>
      <xdr:colOff>497305</xdr:colOff>
      <xdr:row>22</xdr:row>
      <xdr:rowOff>136357</xdr:rowOff>
    </xdr:to>
    <xdr:pic>
      <xdr:nvPicPr>
        <xdr:cNvPr id="69" name="Picture 68">
          <a:hlinkClick xmlns:r="http://schemas.openxmlformats.org/officeDocument/2006/relationships" r:id="rId15"/>
          <a:extLst>
            <a:ext uri="{FF2B5EF4-FFF2-40B4-BE49-F238E27FC236}">
              <a16:creationId xmlns:a16="http://schemas.microsoft.com/office/drawing/2014/main" id="{38EC750C-27D8-A3B2-6056-95A8C97BED03}"/>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379622" y="4082716"/>
          <a:ext cx="465220" cy="465220"/>
        </a:xfrm>
        <a:prstGeom prst="rect">
          <a:avLst/>
        </a:prstGeom>
      </xdr:spPr>
    </xdr:pic>
    <xdr:clientData/>
  </xdr:twoCellAnchor>
  <xdr:twoCellAnchor editAs="oneCell">
    <xdr:from>
      <xdr:col>3</xdr:col>
      <xdr:colOff>160422</xdr:colOff>
      <xdr:row>20</xdr:row>
      <xdr:rowOff>80211</xdr:rowOff>
    </xdr:from>
    <xdr:to>
      <xdr:col>3</xdr:col>
      <xdr:colOff>601579</xdr:colOff>
      <xdr:row>22</xdr:row>
      <xdr:rowOff>120315</xdr:rowOff>
    </xdr:to>
    <xdr:pic>
      <xdr:nvPicPr>
        <xdr:cNvPr id="71" name="Picture 70">
          <a:hlinkClick xmlns:r="http://schemas.openxmlformats.org/officeDocument/2006/relationships" r:id="rId17"/>
          <a:extLst>
            <a:ext uri="{FF2B5EF4-FFF2-40B4-BE49-F238E27FC236}">
              <a16:creationId xmlns:a16="http://schemas.microsoft.com/office/drawing/2014/main" id="{93F1745B-0244-65F1-DF0D-CF3BA29EB7BE}"/>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181727" y="4090737"/>
          <a:ext cx="441157" cy="44115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ma Reddy" refreshedDate="45786.466184259261" createdVersion="8" refreshedVersion="8" minRefreshableVersion="3" recordCount="8524" xr:uid="{3ED37F30-598F-460D-BD72-2D593508D52D}">
  <cacheSource type="worksheet">
    <worksheetSource name="Table1"/>
  </cacheSource>
  <cacheFields count="13">
    <cacheField name="Item Fat Content" numFmtId="0">
      <sharedItems containsBlank="1" count="3">
        <s v="Regular"/>
        <s v="Low Fat"/>
        <m/>
      </sharedItems>
    </cacheField>
    <cacheField name="sn no." numFmtId="0">
      <sharedItems containsString="0" containsBlank="1" containsNumber="1" containsInteger="1" minValue="1" maxValue="8523"/>
    </cacheField>
    <cacheField name="Item Identifier" numFmtId="0">
      <sharedItems containsBlank="1"/>
    </cacheField>
    <cacheField name="Item Type" numFmtId="0">
      <sharedItems containsBlank="1" count="17">
        <s v="Fruits and Vegetables"/>
        <s v="Health and Hygiene"/>
        <s v="Frozen Foods"/>
        <s v="Canned"/>
        <s v="Soft Drinks"/>
        <s v="Household"/>
        <s v="Snack Foods"/>
        <s v="Meat"/>
        <s v="Breads"/>
        <s v="Hard Drinks"/>
        <s v="Others"/>
        <s v="Dairy"/>
        <s v="Breakfast"/>
        <s v="Baking Goods"/>
        <s v="Seafood"/>
        <s v="Starchy Foods"/>
        <m/>
      </sharedItems>
    </cacheField>
    <cacheField name="Outlet Establishment Year" numFmtId="0">
      <sharedItems containsString="0" containsBlank="1" containsNumber="1" containsInteger="1" minValue="2011" maxValue="2022" count="10">
        <n v="2012"/>
        <n v="2022"/>
        <n v="2016"/>
        <n v="2014"/>
        <n v="2015"/>
        <n v="2020"/>
        <n v="2011"/>
        <n v="2018"/>
        <n v="2017"/>
        <m/>
      </sharedItems>
    </cacheField>
    <cacheField name="Outlet Identifier" numFmtId="0">
      <sharedItems containsBlank="1"/>
    </cacheField>
    <cacheField name="Outlet Location Type" numFmtId="0">
      <sharedItems containsBlank="1" count="4">
        <s v="Tier 1"/>
        <s v="Tier 3"/>
        <s v="Tier 2"/>
        <m/>
      </sharedItems>
    </cacheField>
    <cacheField name="Outlet Size" numFmtId="0">
      <sharedItems containsBlank="1" count="4">
        <s v="Medium"/>
        <s v="Small"/>
        <s v="High"/>
        <m/>
      </sharedItems>
    </cacheField>
    <cacheField name="Outlet Type" numFmtId="0">
      <sharedItems containsBlank="1" count="5">
        <s v="Supermarket Type1"/>
        <s v="Supermarket Type2"/>
        <s v="Grocery Store"/>
        <s v="Supermarket Type3"/>
        <m/>
      </sharedItems>
    </cacheField>
    <cacheField name="Item Visibility" numFmtId="0">
      <sharedItems containsString="0" containsBlank="1" containsNumber="1" minValue="0" maxValue="0.32839094800000002"/>
    </cacheField>
    <cacheField name="Item Weight" numFmtId="0">
      <sharedItems containsString="0" containsBlank="1" containsNumber="1" minValue="4.5549999999999997" maxValue="21.35"/>
    </cacheField>
    <cacheField name="Sales" numFmtId="0">
      <sharedItems containsString="0" containsBlank="1" containsNumber="1" minValue="31.29" maxValue="266.88839999999999"/>
    </cacheField>
    <cacheField name="Rating" numFmtId="0">
      <sharedItems containsString="0" containsBlank="1" containsNumber="1" minValue="1" maxValue="5"/>
    </cacheField>
  </cacheFields>
  <extLst>
    <ext xmlns:x14="http://schemas.microsoft.com/office/spreadsheetml/2009/9/main" uri="{725AE2AE-9491-48be-B2B4-4EB974FC3084}">
      <x14:pivotCacheDefinition pivotCacheId="13425940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4">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r>
    <x v="2"/>
    <m/>
    <m/>
    <x v="16"/>
    <x v="9"/>
    <m/>
    <x v="3"/>
    <x v="3"/>
    <x v="4"/>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375EA7-3A8D-4641-9C2A-AC93058472EC}"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57">
  <location ref="A113:B117" firstHeaderRow="1" firstDataRow="1" firstDataCol="1"/>
  <pivotFields count="13">
    <pivotField showAll="0">
      <items count="4">
        <item x="0"/>
        <item sd="0" x="2"/>
        <item x="1"/>
        <item t="default"/>
      </items>
    </pivotField>
    <pivotField dataField="1" showAll="0"/>
    <pivotField showAll="0"/>
    <pivotField showAll="0">
      <items count="18">
        <item x="13"/>
        <item x="8"/>
        <item x="12"/>
        <item x="3"/>
        <item x="11"/>
        <item x="2"/>
        <item x="0"/>
        <item x="9"/>
        <item x="1"/>
        <item x="5"/>
        <item x="7"/>
        <item x="10"/>
        <item x="14"/>
        <item x="6"/>
        <item x="4"/>
        <item x="15"/>
        <item h="1" x="16"/>
        <item t="default"/>
      </items>
    </pivotField>
    <pivotField showAll="0" sortType="ascending">
      <items count="11">
        <item x="6"/>
        <item x="0"/>
        <item x="3"/>
        <item x="4"/>
        <item x="2"/>
        <item x="8"/>
        <item x="7"/>
        <item x="5"/>
        <item x="1"/>
        <item h="1" x="9"/>
        <item t="default"/>
      </items>
    </pivotField>
    <pivotField showAll="0"/>
    <pivotField showAll="0">
      <items count="5">
        <item x="0"/>
        <item x="2"/>
        <item x="1"/>
        <item x="3"/>
        <item t="default"/>
      </items>
    </pivotField>
    <pivotField showAll="0">
      <items count="5">
        <item x="2"/>
        <item x="0"/>
        <item x="1"/>
        <item h="1" x="3"/>
        <item t="default"/>
      </items>
    </pivotField>
    <pivotField axis="axisRow" showAll="0">
      <items count="6">
        <item x="2"/>
        <item x="4"/>
        <item x="3"/>
        <item x="1"/>
        <item x="0"/>
        <item t="default"/>
      </items>
    </pivotField>
    <pivotField showAll="0"/>
    <pivotField showAll="0"/>
    <pivotField showAll="0"/>
    <pivotField showAll="0"/>
  </pivotFields>
  <rowFields count="1">
    <field x="8"/>
  </rowFields>
  <rowItems count="4">
    <i>
      <x/>
    </i>
    <i>
      <x v="2"/>
    </i>
    <i>
      <x v="3"/>
    </i>
    <i>
      <x v="4"/>
    </i>
  </rowItems>
  <colItems count="1">
    <i/>
  </colItems>
  <dataFields count="1">
    <dataField name="Count of sn no." fld="1" subtotal="count" baseField="8" baseItem="0" numFmtId="1"/>
  </dataFields>
  <formats count="20">
    <format dxfId="258">
      <pivotArea type="all" dataOnly="0" outline="0" fieldPosition="0"/>
    </format>
    <format dxfId="259">
      <pivotArea field="3" type="button" dataOnly="0" labelOnly="1" outline="0"/>
    </format>
    <format dxfId="260">
      <pivotArea type="all" dataOnly="0" outline="0" fieldPosition="0"/>
    </format>
    <format dxfId="261">
      <pivotArea field="4" type="button" dataOnly="0" labelOnly="1" outline="0"/>
    </format>
    <format dxfId="262">
      <pivotArea type="all" dataOnly="0" outline="0" fieldPosition="0"/>
    </format>
    <format dxfId="263">
      <pivotArea field="7" type="button" dataOnly="0" labelOnly="1" outline="0"/>
    </format>
    <format dxfId="264">
      <pivotArea type="all" dataOnly="0" outline="0" fieldPosition="0"/>
    </format>
    <format dxfId="265">
      <pivotArea field="7" type="button" dataOnly="0" labelOnly="1" outline="0"/>
    </format>
    <format dxfId="266">
      <pivotArea type="all" dataOnly="0" outline="0" fieldPosition="0"/>
    </format>
    <format dxfId="267">
      <pivotArea outline="0" collapsedLevelsAreSubtotals="1" fieldPosition="0"/>
    </format>
    <format dxfId="268">
      <pivotArea field="6" type="button" dataOnly="0" labelOnly="1" outline="0"/>
    </format>
    <format dxfId="269">
      <pivotArea collapsedLevelsAreSubtotals="1" fieldPosition="0">
        <references count="1">
          <reference field="8" count="1">
            <x v="4"/>
          </reference>
        </references>
      </pivotArea>
    </format>
    <format dxfId="270">
      <pivotArea collapsedLevelsAreSubtotals="1" fieldPosition="0">
        <references count="1">
          <reference field="8" count="1">
            <x v="0"/>
          </reference>
        </references>
      </pivotArea>
    </format>
    <format dxfId="271">
      <pivotArea collapsedLevelsAreSubtotals="1" fieldPosition="0">
        <references count="1">
          <reference field="8" count="2">
            <x v="2"/>
            <x v="3"/>
          </reference>
        </references>
      </pivotArea>
    </format>
    <format dxfId="257">
      <pivotArea outline="0" collapsedLevelsAreSubtotals="1" fieldPosition="0"/>
    </format>
    <format dxfId="256">
      <pivotArea type="all" dataOnly="0" outline="0" fieldPosition="0"/>
    </format>
    <format dxfId="255">
      <pivotArea outline="0" collapsedLevelsAreSubtotals="1" fieldPosition="0"/>
    </format>
    <format dxfId="254">
      <pivotArea field="8" type="button" dataOnly="0" labelOnly="1" outline="0" axis="axisRow" fieldPosition="0"/>
    </format>
    <format dxfId="252">
      <pivotArea dataOnly="0" labelOnly="1" fieldPosition="0">
        <references count="1">
          <reference field="8" count="4">
            <x v="0"/>
            <x v="2"/>
            <x v="3"/>
            <x v="4"/>
          </reference>
        </references>
      </pivotArea>
    </format>
    <format dxfId="251">
      <pivotArea dataOnly="0" labelOnly="1" outline="0" axis="axisValues" fieldPosition="0"/>
    </format>
  </formats>
  <chartFormats count="2">
    <chartFormat chart="50"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73B0D1-FAE2-469A-A355-08FCE9F29C42}"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50">
  <location ref="A107:B111" firstHeaderRow="1" firstDataRow="1" firstDataCol="1"/>
  <pivotFields count="13">
    <pivotField showAll="0">
      <items count="4">
        <item x="0"/>
        <item sd="0" x="2"/>
        <item x="1"/>
        <item t="default"/>
      </items>
    </pivotField>
    <pivotField showAll="0"/>
    <pivotField showAll="0"/>
    <pivotField showAll="0" sortType="ascending">
      <items count="18">
        <item x="13"/>
        <item x="8"/>
        <item x="12"/>
        <item x="3"/>
        <item x="11"/>
        <item x="2"/>
        <item x="0"/>
        <item x="9"/>
        <item x="1"/>
        <item x="5"/>
        <item x="7"/>
        <item x="10"/>
        <item x="14"/>
        <item x="6"/>
        <item x="4"/>
        <item x="15"/>
        <item h="1" x="16"/>
        <item t="default"/>
      </items>
      <autoSortScope>
        <pivotArea dataOnly="0" outline="0" fieldPosition="0">
          <references count="1">
            <reference field="4294967294" count="1" selected="0">
              <x v="0"/>
            </reference>
          </references>
        </pivotArea>
      </autoSortScope>
    </pivotField>
    <pivotField showAll="0" sortType="ascending">
      <items count="11">
        <item x="6"/>
        <item x="0"/>
        <item x="3"/>
        <item x="4"/>
        <item x="2"/>
        <item x="8"/>
        <item x="7"/>
        <item x="5"/>
        <item x="1"/>
        <item h="1" x="9"/>
        <item t="default"/>
      </items>
    </pivotField>
    <pivotField showAll="0"/>
    <pivotField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5">
        <item x="2"/>
        <item x="0"/>
        <item x="1"/>
        <item h="1" x="3"/>
        <item t="default"/>
      </items>
    </pivotField>
    <pivotField axis="axisRow" showAll="0">
      <items count="6">
        <item x="2"/>
        <item x="4"/>
        <item x="3"/>
        <item x="1"/>
        <item x="0"/>
        <item t="default"/>
      </items>
    </pivotField>
    <pivotField showAll="0"/>
    <pivotField showAll="0"/>
    <pivotField dataField="1" showAll="0"/>
    <pivotField showAll="0"/>
  </pivotFields>
  <rowFields count="1">
    <field x="8"/>
  </rowFields>
  <rowItems count="4">
    <i>
      <x/>
    </i>
    <i>
      <x v="2"/>
    </i>
    <i>
      <x v="3"/>
    </i>
    <i>
      <x v="4"/>
    </i>
  </rowItems>
  <colItems count="1">
    <i/>
  </colItems>
  <dataFields count="1">
    <dataField name="Average of Sales" fld="11" subtotal="average" baseField="8" baseItem="0" numFmtId="170"/>
  </dataFields>
  <formats count="20">
    <format dxfId="273">
      <pivotArea type="all" dataOnly="0" outline="0" fieldPosition="0"/>
    </format>
    <format dxfId="274">
      <pivotArea field="3" type="button" dataOnly="0" labelOnly="1" outline="0"/>
    </format>
    <format dxfId="275">
      <pivotArea type="all" dataOnly="0" outline="0" fieldPosition="0"/>
    </format>
    <format dxfId="276">
      <pivotArea field="4" type="button" dataOnly="0" labelOnly="1" outline="0"/>
    </format>
    <format dxfId="277">
      <pivotArea type="all" dataOnly="0" outline="0" fieldPosition="0"/>
    </format>
    <format dxfId="278">
      <pivotArea field="7" type="button" dataOnly="0" labelOnly="1" outline="0"/>
    </format>
    <format dxfId="279">
      <pivotArea type="all" dataOnly="0" outline="0" fieldPosition="0"/>
    </format>
    <format dxfId="280">
      <pivotArea field="7" type="button" dataOnly="0" labelOnly="1" outline="0"/>
    </format>
    <format dxfId="281">
      <pivotArea type="all" dataOnly="0" outline="0" fieldPosition="0"/>
    </format>
    <format dxfId="282">
      <pivotArea outline="0" collapsedLevelsAreSubtotals="1" fieldPosition="0"/>
    </format>
    <format dxfId="283">
      <pivotArea field="6" type="button" dataOnly="0" labelOnly="1" outline="0"/>
    </format>
    <format dxfId="284">
      <pivotArea collapsedLevelsAreSubtotals="1" fieldPosition="0">
        <references count="1">
          <reference field="8" count="1">
            <x v="4"/>
          </reference>
        </references>
      </pivotArea>
    </format>
    <format dxfId="285">
      <pivotArea collapsedLevelsAreSubtotals="1" fieldPosition="0">
        <references count="1">
          <reference field="8" count="1">
            <x v="0"/>
          </reference>
        </references>
      </pivotArea>
    </format>
    <format dxfId="286">
      <pivotArea collapsedLevelsAreSubtotals="1" fieldPosition="0">
        <references count="1">
          <reference field="8" count="2">
            <x v="2"/>
            <x v="3"/>
          </reference>
        </references>
      </pivotArea>
    </format>
    <format dxfId="272">
      <pivotArea outline="0" collapsedLevelsAreSubtotals="1" fieldPosition="0"/>
    </format>
    <format dxfId="249">
      <pivotArea type="all" dataOnly="0" outline="0" fieldPosition="0"/>
    </format>
    <format dxfId="248">
      <pivotArea outline="0" collapsedLevelsAreSubtotals="1" fieldPosition="0"/>
    </format>
    <format dxfId="247">
      <pivotArea field="8" type="button" dataOnly="0" labelOnly="1" outline="0" axis="axisRow" fieldPosition="0"/>
    </format>
    <format dxfId="245">
      <pivotArea dataOnly="0" labelOnly="1" fieldPosition="0">
        <references count="1">
          <reference field="8" count="4">
            <x v="0"/>
            <x v="2"/>
            <x v="3"/>
            <x v="4"/>
          </reference>
        </references>
      </pivotArea>
    </format>
    <format dxfId="244">
      <pivotArea dataOnly="0" labelOnly="1" outline="0" axis="axisValues" fieldPosition="0"/>
    </format>
  </formats>
  <chartFormats count="17">
    <chartFormat chart="1"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49" format="3">
      <pivotArea type="data" outline="0" fieldPosition="0">
        <references count="2">
          <reference field="4294967294" count="1" selected="0">
            <x v="0"/>
          </reference>
          <reference field="8" count="1" selected="0">
            <x v="0"/>
          </reference>
        </references>
      </pivotArea>
    </chartFormat>
    <chartFormat chart="49" format="4">
      <pivotArea type="data" outline="0" fieldPosition="0">
        <references count="2">
          <reference field="4294967294" count="1" selected="0">
            <x v="0"/>
          </reference>
          <reference field="8" count="1" selected="0">
            <x v="4"/>
          </reference>
        </references>
      </pivotArea>
    </chartFormat>
    <chartFormat chart="49" format="5">
      <pivotArea type="data" outline="0" fieldPosition="0">
        <references count="2">
          <reference field="4294967294" count="1" selected="0">
            <x v="0"/>
          </reference>
          <reference field="8" count="1" selected="0">
            <x v="3"/>
          </reference>
        </references>
      </pivotArea>
    </chartFormat>
    <chartFormat chart="49" format="6">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05390B-20C9-4A33-B4D4-6B3365B2AC2A}"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45">
  <location ref="A98:B102" firstHeaderRow="1" firstDataRow="1" firstDataCol="1"/>
  <pivotFields count="13">
    <pivotField showAll="0">
      <items count="4">
        <item x="0"/>
        <item sd="0" x="2"/>
        <item x="1"/>
        <item t="default"/>
      </items>
    </pivotField>
    <pivotField showAll="0"/>
    <pivotField showAll="0"/>
    <pivotField showAll="0" sortType="ascending">
      <items count="18">
        <item x="13"/>
        <item x="8"/>
        <item x="12"/>
        <item x="3"/>
        <item x="11"/>
        <item x="2"/>
        <item x="0"/>
        <item x="9"/>
        <item x="1"/>
        <item x="5"/>
        <item x="7"/>
        <item x="10"/>
        <item x="14"/>
        <item x="6"/>
        <item x="4"/>
        <item x="15"/>
        <item h="1" x="16"/>
        <item t="default"/>
      </items>
      <autoSortScope>
        <pivotArea dataOnly="0" outline="0" fieldPosition="0">
          <references count="1">
            <reference field="4294967294" count="1" selected="0">
              <x v="0"/>
            </reference>
          </references>
        </pivotArea>
      </autoSortScope>
    </pivotField>
    <pivotField showAll="0" sortType="ascending">
      <items count="11">
        <item x="6"/>
        <item x="0"/>
        <item x="3"/>
        <item x="4"/>
        <item x="2"/>
        <item x="8"/>
        <item x="7"/>
        <item x="5"/>
        <item x="1"/>
        <item h="1" x="9"/>
        <item t="default"/>
      </items>
    </pivotField>
    <pivotField showAll="0"/>
    <pivotField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5">
        <item x="2"/>
        <item x="0"/>
        <item x="1"/>
        <item h="1" x="3"/>
        <item t="default"/>
      </items>
    </pivotField>
    <pivotField axis="axisRow" showAll="0">
      <items count="6">
        <item x="2"/>
        <item x="4"/>
        <item x="3"/>
        <item x="1"/>
        <item x="0"/>
        <item t="default"/>
      </items>
    </pivotField>
    <pivotField showAll="0"/>
    <pivotField showAll="0"/>
    <pivotField dataField="1" showAll="0"/>
    <pivotField showAll="0"/>
  </pivotFields>
  <rowFields count="1">
    <field x="8"/>
  </rowFields>
  <rowItems count="4">
    <i>
      <x/>
    </i>
    <i>
      <x v="2"/>
    </i>
    <i>
      <x v="3"/>
    </i>
    <i>
      <x v="4"/>
    </i>
  </rowItems>
  <colItems count="1">
    <i/>
  </colItems>
  <dataFields count="1">
    <dataField name="Sum of Sales" fld="11" baseField="0" baseItem="0"/>
  </dataFields>
  <formats count="18">
    <format dxfId="290">
      <pivotArea type="all" dataOnly="0" outline="0" fieldPosition="0"/>
    </format>
    <format dxfId="291">
      <pivotArea field="3" type="button" dataOnly="0" labelOnly="1" outline="0"/>
    </format>
    <format dxfId="292">
      <pivotArea type="all" dataOnly="0" outline="0" fieldPosition="0"/>
    </format>
    <format dxfId="293">
      <pivotArea field="4" type="button" dataOnly="0" labelOnly="1" outline="0"/>
    </format>
    <format dxfId="294">
      <pivotArea type="all" dataOnly="0" outline="0" fieldPosition="0"/>
    </format>
    <format dxfId="295">
      <pivotArea field="7" type="button" dataOnly="0" labelOnly="1" outline="0"/>
    </format>
    <format dxfId="296">
      <pivotArea type="all" dataOnly="0" outline="0" fieldPosition="0"/>
    </format>
    <format dxfId="297">
      <pivotArea field="7" type="button" dataOnly="0" labelOnly="1" outline="0"/>
    </format>
    <format dxfId="298">
      <pivotArea type="all" dataOnly="0" outline="0" fieldPosition="0"/>
    </format>
    <format dxfId="299">
      <pivotArea field="6" type="button" dataOnly="0" labelOnly="1" outline="0"/>
    </format>
    <format dxfId="289">
      <pivotArea collapsedLevelsAreSubtotals="1" fieldPosition="0">
        <references count="1">
          <reference field="8" count="1">
            <x v="4"/>
          </reference>
        </references>
      </pivotArea>
    </format>
    <format dxfId="288">
      <pivotArea collapsedLevelsAreSubtotals="1" fieldPosition="0">
        <references count="1">
          <reference field="8" count="1">
            <x v="0"/>
          </reference>
        </references>
      </pivotArea>
    </format>
    <format dxfId="287">
      <pivotArea collapsedLevelsAreSubtotals="1" fieldPosition="0">
        <references count="1">
          <reference field="8" count="2">
            <x v="2"/>
            <x v="3"/>
          </reference>
        </references>
      </pivotArea>
    </format>
    <format dxfId="242">
      <pivotArea type="all" dataOnly="0" outline="0" fieldPosition="0"/>
    </format>
    <format dxfId="241">
      <pivotArea outline="0" collapsedLevelsAreSubtotals="1" fieldPosition="0"/>
    </format>
    <format dxfId="239">
      <pivotArea field="8" type="button" dataOnly="0" labelOnly="1" outline="0" axis="axisRow" fieldPosition="0"/>
    </format>
    <format dxfId="237">
      <pivotArea dataOnly="0" labelOnly="1" fieldPosition="0">
        <references count="1">
          <reference field="8" count="4">
            <x v="0"/>
            <x v="2"/>
            <x v="3"/>
            <x v="4"/>
          </reference>
        </references>
      </pivotArea>
    </format>
    <format dxfId="236">
      <pivotArea dataOnly="0" labelOnly="1" outline="0" axis="axisValues" fieldPosition="0"/>
    </format>
  </formats>
  <chartFormats count="11">
    <chartFormat chart="1"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B91FD3-6D9F-4B55-8AB3-E2D966451907}"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40">
  <location ref="A87:B90" firstHeaderRow="1" firstDataRow="1" firstDataCol="1"/>
  <pivotFields count="13">
    <pivotField showAll="0">
      <items count="4">
        <item x="0"/>
        <item sd="0" x="2"/>
        <item x="1"/>
        <item t="default"/>
      </items>
    </pivotField>
    <pivotField showAll="0"/>
    <pivotField showAll="0"/>
    <pivotField showAll="0" sortType="ascending">
      <items count="18">
        <item x="13"/>
        <item x="8"/>
        <item x="12"/>
        <item x="3"/>
        <item x="11"/>
        <item x="2"/>
        <item x="0"/>
        <item x="9"/>
        <item x="1"/>
        <item x="5"/>
        <item x="7"/>
        <item x="10"/>
        <item x="14"/>
        <item x="6"/>
        <item x="4"/>
        <item x="15"/>
        <item h="1" x="16"/>
        <item t="default"/>
      </items>
      <autoSortScope>
        <pivotArea dataOnly="0" outline="0" fieldPosition="0">
          <references count="1">
            <reference field="4294967294" count="1" selected="0">
              <x v="0"/>
            </reference>
          </references>
        </pivotArea>
      </autoSortScope>
    </pivotField>
    <pivotField showAll="0" sortType="ascending">
      <items count="11">
        <item x="6"/>
        <item x="0"/>
        <item x="3"/>
        <item x="4"/>
        <item x="2"/>
        <item x="8"/>
        <item x="7"/>
        <item x="5"/>
        <item x="1"/>
        <item h="1" x="9"/>
        <item t="default"/>
      </items>
    </pivotField>
    <pivotField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5">
        <item x="2"/>
        <item x="0"/>
        <item x="1"/>
        <item h="1" x="3"/>
        <item t="default"/>
      </items>
    </pivotField>
    <pivotField showAll="0">
      <items count="6">
        <item x="2"/>
        <item x="0"/>
        <item x="1"/>
        <item x="3"/>
        <item x="4"/>
        <item t="default"/>
      </items>
    </pivotField>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dataFields>
  <formats count="15">
    <format dxfId="307">
      <pivotArea type="all" dataOnly="0" outline="0" fieldPosition="0"/>
    </format>
    <format dxfId="308">
      <pivotArea field="3" type="button" dataOnly="0" labelOnly="1" outline="0"/>
    </format>
    <format dxfId="309">
      <pivotArea type="all" dataOnly="0" outline="0" fieldPosition="0"/>
    </format>
    <format dxfId="310">
      <pivotArea field="4" type="button" dataOnly="0" labelOnly="1" outline="0"/>
    </format>
    <format dxfId="311">
      <pivotArea type="all" dataOnly="0" outline="0" fieldPosition="0"/>
    </format>
    <format dxfId="312">
      <pivotArea field="7" type="button" dataOnly="0" labelOnly="1" outline="0"/>
    </format>
    <format dxfId="313">
      <pivotArea type="all" dataOnly="0" outline="0" fieldPosition="0"/>
    </format>
    <format dxfId="314">
      <pivotArea field="7" type="button" dataOnly="0" labelOnly="1" outline="0"/>
    </format>
    <format dxfId="306">
      <pivotArea collapsedLevelsAreSubtotals="1" fieldPosition="0">
        <references count="1">
          <reference field="6" count="1">
            <x v="0"/>
          </reference>
        </references>
      </pivotArea>
    </format>
    <format dxfId="305">
      <pivotArea collapsedLevelsAreSubtotals="1" fieldPosition="0">
        <references count="1">
          <reference field="6" count="2">
            <x v="1"/>
            <x v="2"/>
          </reference>
        </references>
      </pivotArea>
    </format>
    <format dxfId="304">
      <pivotArea type="all" dataOnly="0" outline="0" fieldPosition="0"/>
    </format>
    <format dxfId="303">
      <pivotArea outline="0" collapsedLevelsAreSubtotals="1" fieldPosition="0"/>
    </format>
    <format dxfId="302">
      <pivotArea field="6" type="button" dataOnly="0" labelOnly="1" outline="0" axis="axisRow" fieldPosition="0"/>
    </format>
    <format dxfId="301">
      <pivotArea dataOnly="0" labelOnly="1" fieldPosition="0">
        <references count="1">
          <reference field="6" count="0"/>
        </references>
      </pivotArea>
    </format>
    <format dxfId="300">
      <pivotArea dataOnly="0" labelOnly="1" outline="0" axis="axisValues" fieldPosition="0"/>
    </format>
  </formats>
  <chartFormats count="9">
    <chartFormat chart="1"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54CD2C-07D5-4E3A-A276-47A9F059ABE7}"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40">
  <location ref="A76:B79" firstHeaderRow="1" firstDataRow="1" firstDataCol="1"/>
  <pivotFields count="13">
    <pivotField showAll="0">
      <items count="4">
        <item x="0"/>
        <item sd="0" x="2"/>
        <item x="1"/>
        <item t="default"/>
      </items>
    </pivotField>
    <pivotField showAll="0"/>
    <pivotField showAll="0"/>
    <pivotField showAll="0" sortType="ascending">
      <items count="18">
        <item x="13"/>
        <item x="8"/>
        <item x="12"/>
        <item x="3"/>
        <item x="11"/>
        <item x="2"/>
        <item x="0"/>
        <item x="9"/>
        <item x="1"/>
        <item x="5"/>
        <item x="7"/>
        <item x="10"/>
        <item x="14"/>
        <item x="6"/>
        <item x="4"/>
        <item x="15"/>
        <item h="1" x="16"/>
        <item t="default"/>
      </items>
      <autoSortScope>
        <pivotArea dataOnly="0" outline="0" fieldPosition="0">
          <references count="1">
            <reference field="4294967294" count="1" selected="0">
              <x v="0"/>
            </reference>
          </references>
        </pivotArea>
      </autoSortScope>
    </pivotField>
    <pivotField showAll="0" sortType="ascending">
      <items count="11">
        <item x="6"/>
        <item x="0"/>
        <item x="3"/>
        <item x="4"/>
        <item x="2"/>
        <item x="8"/>
        <item x="7"/>
        <item x="5"/>
        <item x="1"/>
        <item h="1" x="9"/>
        <item t="default"/>
      </items>
    </pivotField>
    <pivotField showAll="0"/>
    <pivotField showAll="0">
      <items count="5">
        <item x="0"/>
        <item x="2"/>
        <item x="1"/>
        <item x="3"/>
        <item t="default"/>
      </items>
    </pivotField>
    <pivotField axis="axisRow" showAll="0">
      <items count="5">
        <item x="2"/>
        <item x="0"/>
        <item x="1"/>
        <item h="1" x="3"/>
        <item t="default"/>
      </items>
    </pivotField>
    <pivotField showAll="0">
      <items count="6">
        <item x="2"/>
        <item x="0"/>
        <item x="1"/>
        <item x="3"/>
        <item x="4"/>
        <item t="default"/>
      </items>
    </pivotField>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18">
    <format dxfId="327">
      <pivotArea type="all" dataOnly="0" outline="0" fieldPosition="0"/>
    </format>
    <format dxfId="328">
      <pivotArea field="3" type="button" dataOnly="0" labelOnly="1" outline="0"/>
    </format>
    <format dxfId="329">
      <pivotArea type="all" dataOnly="0" outline="0" fieldPosition="0"/>
    </format>
    <format dxfId="330">
      <pivotArea outline="0" collapsedLevelsAreSubtotals="1" fieldPosition="0"/>
    </format>
    <format dxfId="331">
      <pivotArea field="4" type="button" dataOnly="0" labelOnly="1" outline="0"/>
    </format>
    <format dxfId="332">
      <pivotArea dataOnly="0" labelOnly="1" outline="0" axis="axisValues" fieldPosition="0"/>
    </format>
    <format dxfId="326">
      <pivotArea collapsedLevelsAreSubtotals="1" fieldPosition="0">
        <references count="1">
          <reference field="7" count="1">
            <x v="0"/>
          </reference>
        </references>
      </pivotArea>
    </format>
    <format dxfId="325">
      <pivotArea collapsedLevelsAreSubtotals="1" fieldPosition="0">
        <references count="1">
          <reference field="7" count="2">
            <x v="1"/>
            <x v="2"/>
          </reference>
        </references>
      </pivotArea>
    </format>
    <format dxfId="324">
      <pivotArea type="all" dataOnly="0" outline="0" fieldPosition="0"/>
    </format>
    <format dxfId="323">
      <pivotArea outline="0" collapsedLevelsAreSubtotals="1" fieldPosition="0"/>
    </format>
    <format dxfId="322">
      <pivotArea field="7" type="button" dataOnly="0" labelOnly="1" outline="0" axis="axisRow" fieldPosition="0"/>
    </format>
    <format dxfId="321">
      <pivotArea dataOnly="0" labelOnly="1" fieldPosition="0">
        <references count="1">
          <reference field="7" count="0"/>
        </references>
      </pivotArea>
    </format>
    <format dxfId="320">
      <pivotArea dataOnly="0" labelOnly="1" outline="0" axis="axisValues" fieldPosition="0"/>
    </format>
    <format dxfId="319">
      <pivotArea type="all" dataOnly="0" outline="0" fieldPosition="0"/>
    </format>
    <format dxfId="318">
      <pivotArea outline="0" collapsedLevelsAreSubtotals="1" fieldPosition="0"/>
    </format>
    <format dxfId="317">
      <pivotArea field="7" type="button" dataOnly="0" labelOnly="1" outline="0" axis="axisRow" fieldPosition="0"/>
    </format>
    <format dxfId="316">
      <pivotArea dataOnly="0" labelOnly="1" fieldPosition="0">
        <references count="1">
          <reference field="7" count="0"/>
        </references>
      </pivotArea>
    </format>
    <format dxfId="315">
      <pivotArea dataOnly="0" labelOnly="1" outline="0" axis="axisValues" fieldPosition="0"/>
    </format>
  </formats>
  <chartFormats count="12">
    <chartFormat chart="1"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0"/>
          </reference>
        </references>
      </pivotArea>
    </chartFormat>
    <chartFormat chart="39" format="6">
      <pivotArea type="data" outline="0" fieldPosition="0">
        <references count="2">
          <reference field="4294967294" count="1" selected="0">
            <x v="0"/>
          </reference>
          <reference field="7" count="1" selected="0">
            <x v="0"/>
          </reference>
        </references>
      </pivotArea>
    </chartFormat>
    <chartFormat chart="39" format="7">
      <pivotArea type="data" outline="0" fieldPosition="0">
        <references count="2">
          <reference field="4294967294" count="1" selected="0">
            <x v="0"/>
          </reference>
          <reference field="7" count="1" selected="0">
            <x v="1"/>
          </reference>
        </references>
      </pivotArea>
    </chartFormat>
    <chartFormat chart="39"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B03D03-DC1A-412B-A552-7A48FD52B9E7}"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35">
  <location ref="A59:B68" firstHeaderRow="1" firstDataRow="1" firstDataCol="1"/>
  <pivotFields count="13">
    <pivotField showAll="0">
      <items count="4">
        <item x="0"/>
        <item sd="0" x="2"/>
        <item x="1"/>
        <item t="default"/>
      </items>
    </pivotField>
    <pivotField showAll="0"/>
    <pivotField showAll="0"/>
    <pivotField showAll="0" sortType="ascending">
      <items count="18">
        <item x="13"/>
        <item x="8"/>
        <item x="12"/>
        <item x="3"/>
        <item x="11"/>
        <item x="2"/>
        <item x="0"/>
        <item x="9"/>
        <item x="1"/>
        <item x="5"/>
        <item x="7"/>
        <item x="10"/>
        <item x="14"/>
        <item x="6"/>
        <item x="4"/>
        <item x="15"/>
        <item h="1" x="16"/>
        <item t="default"/>
      </items>
      <autoSortScope>
        <pivotArea dataOnly="0" outline="0" fieldPosition="0">
          <references count="1">
            <reference field="4294967294" count="1" selected="0">
              <x v="0"/>
            </reference>
          </references>
        </pivotArea>
      </autoSortScope>
    </pivotField>
    <pivotField axis="axisRow" showAll="0" sortType="ascending">
      <items count="11">
        <item x="6"/>
        <item x="0"/>
        <item x="3"/>
        <item x="4"/>
        <item x="2"/>
        <item x="8"/>
        <item x="7"/>
        <item x="5"/>
        <item x="1"/>
        <item h="1" x="9"/>
        <item t="default"/>
      </items>
    </pivotField>
    <pivotField showAll="0"/>
    <pivotField showAll="0">
      <items count="5">
        <item x="0"/>
        <item x="2"/>
        <item x="1"/>
        <item x="3"/>
        <item t="default"/>
      </items>
    </pivotField>
    <pivotField showAll="0">
      <items count="5">
        <item x="2"/>
        <item x="0"/>
        <item x="1"/>
        <item h="1" x="3"/>
        <item t="default"/>
      </items>
    </pivotField>
    <pivotField showAll="0">
      <items count="6">
        <item x="2"/>
        <item x="0"/>
        <item x="1"/>
        <item x="3"/>
        <item x="4"/>
        <item t="default"/>
      </items>
    </pivotField>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9">
    <format dxfId="341">
      <pivotArea type="all" dataOnly="0" outline="0" fieldPosition="0"/>
    </format>
    <format dxfId="340">
      <pivotArea field="3" type="button" dataOnly="0" labelOnly="1" outline="0"/>
    </format>
    <format dxfId="339">
      <pivotArea collapsedLevelsAreSubtotals="1" fieldPosition="0">
        <references count="1">
          <reference field="4" count="1">
            <x v="0"/>
          </reference>
        </references>
      </pivotArea>
    </format>
    <format dxfId="338">
      <pivotArea collapsedLevelsAreSubtotals="1" fieldPosition="0">
        <references count="1">
          <reference field="4" count="8">
            <x v="1"/>
            <x v="2"/>
            <x v="3"/>
            <x v="4"/>
            <x v="5"/>
            <x v="6"/>
            <x v="7"/>
            <x v="8"/>
          </reference>
        </references>
      </pivotArea>
    </format>
    <format dxfId="337">
      <pivotArea type="all" dataOnly="0" outline="0" fieldPosition="0"/>
    </format>
    <format dxfId="336">
      <pivotArea outline="0" collapsedLevelsAreSubtotals="1" fieldPosition="0"/>
    </format>
    <format dxfId="335">
      <pivotArea field="4" type="button" dataOnly="0" labelOnly="1" outline="0" axis="axisRow" fieldPosition="0"/>
    </format>
    <format dxfId="334">
      <pivotArea dataOnly="0" labelOnly="1" fieldPosition="0">
        <references count="1">
          <reference field="4" count="0"/>
        </references>
      </pivotArea>
    </format>
    <format dxfId="333">
      <pivotArea dataOnly="0" labelOnly="1" outline="0" axis="axisValues" fieldPosition="0"/>
    </format>
  </formats>
  <chartFormats count="16">
    <chartFormat chart="1"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 chart="32" format="5">
      <pivotArea type="data" outline="0" fieldPosition="0">
        <references count="2">
          <reference field="4294967294" count="1" selected="0">
            <x v="0"/>
          </reference>
          <reference field="4" count="1" selected="0">
            <x v="7"/>
          </reference>
        </references>
      </pivotArea>
    </chartFormat>
    <chartFormat chart="32" format="6">
      <pivotArea type="data" outline="0" fieldPosition="0">
        <references count="2">
          <reference field="4294967294" count="1" selected="0">
            <x v="0"/>
          </reference>
          <reference field="4" count="1" selected="0">
            <x v="8"/>
          </reference>
        </references>
      </pivotArea>
    </chartFormat>
    <chartFormat chart="32" format="7">
      <pivotArea type="data" outline="0" fieldPosition="0">
        <references count="2">
          <reference field="4294967294" count="1" selected="0">
            <x v="0"/>
          </reference>
          <reference field="4" count="1" selected="0">
            <x v="6"/>
          </reference>
        </references>
      </pivotArea>
    </chartFormat>
    <chartFormat chart="32" format="8">
      <pivotArea type="data" outline="0" fieldPosition="0">
        <references count="2">
          <reference field="4294967294" count="1" selected="0">
            <x v="0"/>
          </reference>
          <reference field="4" count="1" selected="0">
            <x v="5"/>
          </reference>
        </references>
      </pivotArea>
    </chartFormat>
    <chartFormat chart="32" format="9">
      <pivotArea type="data" outline="0" fieldPosition="0">
        <references count="2">
          <reference field="4294967294" count="1" selected="0">
            <x v="0"/>
          </reference>
          <reference field="4" count="1" selected="0">
            <x v="4"/>
          </reference>
        </references>
      </pivotArea>
    </chartFormat>
    <chartFormat chart="32" format="10">
      <pivotArea type="data" outline="0" fieldPosition="0">
        <references count="2">
          <reference field="4294967294" count="1" selected="0">
            <x v="0"/>
          </reference>
          <reference field="4" count="1" selected="0">
            <x v="3"/>
          </reference>
        </references>
      </pivotArea>
    </chartFormat>
    <chartFormat chart="32" format="11">
      <pivotArea type="data" outline="0" fieldPosition="0">
        <references count="2">
          <reference field="4294967294" count="1" selected="0">
            <x v="0"/>
          </reference>
          <reference field="4" count="1" selected="0">
            <x v="2"/>
          </reference>
        </references>
      </pivotArea>
    </chartFormat>
    <chartFormat chart="32" format="12">
      <pivotArea type="data" outline="0" fieldPosition="0">
        <references count="2">
          <reference field="4294967294" count="1" selected="0">
            <x v="0"/>
          </reference>
          <reference field="4" count="1" selected="0">
            <x v="1"/>
          </reference>
        </references>
      </pivotArea>
    </chartFormat>
    <chartFormat chart="32" format="13">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C2CC8F-DBF2-4AB7-A129-C93C6241FA02}"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25">
  <location ref="B31:C47" firstHeaderRow="1" firstDataRow="1" firstDataCol="1"/>
  <pivotFields count="13">
    <pivotField showAll="0">
      <items count="4">
        <item x="0"/>
        <item sd="0" x="2"/>
        <item x="1"/>
        <item t="default"/>
      </items>
    </pivotField>
    <pivotField showAll="0"/>
    <pivotField showAll="0"/>
    <pivotField axis="axisRow" showAll="0" sortType="ascending">
      <items count="18">
        <item x="13"/>
        <item x="8"/>
        <item x="12"/>
        <item x="3"/>
        <item x="11"/>
        <item x="2"/>
        <item x="0"/>
        <item x="9"/>
        <item x="1"/>
        <item x="5"/>
        <item x="7"/>
        <item x="10"/>
        <item x="14"/>
        <item x="6"/>
        <item x="4"/>
        <item x="15"/>
        <item h="1" x="16"/>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2"/>
        <item x="1"/>
        <item x="3"/>
        <item t="default"/>
      </items>
    </pivotField>
    <pivotField showAll="0">
      <items count="5">
        <item x="2"/>
        <item x="0"/>
        <item x="1"/>
        <item h="1" x="3"/>
        <item t="default"/>
      </items>
    </pivotField>
    <pivotField showAll="0">
      <items count="6">
        <item x="2"/>
        <item x="0"/>
        <item x="1"/>
        <item x="3"/>
        <item x="4"/>
        <item t="default"/>
      </items>
    </pivotField>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dataFields>
  <formats count="8">
    <format dxfId="349">
      <pivotArea type="all" dataOnly="0" outline="0" fieldPosition="0"/>
    </format>
    <format dxfId="348">
      <pivotArea outline="0" collapsedLevelsAreSubtotals="1" fieldPosition="0"/>
    </format>
    <format dxfId="347">
      <pivotArea field="3" type="button" dataOnly="0" labelOnly="1" outline="0" axis="axisRow" fieldPosition="0"/>
    </format>
    <format dxfId="346">
      <pivotArea dataOnly="0" labelOnly="1" fieldPosition="0">
        <references count="1">
          <reference field="3" count="0"/>
        </references>
      </pivotArea>
    </format>
    <format dxfId="345">
      <pivotArea dataOnly="0" labelOnly="1" outline="0" axis="axisValues" fieldPosition="0"/>
    </format>
    <format dxfId="344">
      <pivotArea collapsedLevelsAreSubtotals="1" fieldPosition="0">
        <references count="1">
          <reference field="3" count="1">
            <x v="11"/>
          </reference>
        </references>
      </pivotArea>
    </format>
    <format dxfId="343">
      <pivotArea collapsedLevelsAreSubtotals="1" fieldPosition="0">
        <references count="1">
          <reference field="3" count="3">
            <x v="2"/>
            <x v="12"/>
            <x v="15"/>
          </reference>
        </references>
      </pivotArea>
    </format>
    <format dxfId="342">
      <pivotArea collapsedLevelsAreSubtotals="1" fieldPosition="0">
        <references count="1">
          <reference field="3" count="12">
            <x v="0"/>
            <x v="1"/>
            <x v="3"/>
            <x v="4"/>
            <x v="5"/>
            <x v="6"/>
            <x v="7"/>
            <x v="8"/>
            <x v="9"/>
            <x v="10"/>
            <x v="13"/>
            <x v="14"/>
          </reference>
        </references>
      </pivotArea>
    </format>
  </formats>
  <chartFormats count="4">
    <chartFormat chart="1"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4ACFA2-9E98-4CA3-A928-CC5B7BD9CB51}"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12">
  <location ref="A21:C25" firstHeaderRow="1" firstDataRow="2" firstDataCol="1"/>
  <pivotFields count="13">
    <pivotField axis="axisCol" showAll="0">
      <items count="4">
        <item x="0"/>
        <item sd="0" x="2"/>
        <item x="1"/>
        <item t="default"/>
      </items>
    </pivotField>
    <pivotField showAll="0"/>
    <pivotField showAll="0"/>
    <pivotField showAll="0"/>
    <pivotField showAll="0"/>
    <pivotField showAll="0"/>
    <pivotField axis="axisRow" showAll="0">
      <items count="5">
        <item x="0"/>
        <item x="2"/>
        <item x="1"/>
        <item x="3"/>
        <item t="default"/>
      </items>
    </pivotField>
    <pivotField showAll="0">
      <items count="5">
        <item x="2"/>
        <item x="0"/>
        <item x="1"/>
        <item h="1" x="3"/>
        <item t="default"/>
      </items>
    </pivotField>
    <pivotField showAll="0">
      <items count="6">
        <item x="2"/>
        <item x="0"/>
        <item x="1"/>
        <item x="3"/>
        <item x="4"/>
        <item t="default"/>
      </items>
    </pivotField>
    <pivotField showAll="0"/>
    <pivotField showAll="0"/>
    <pivotField dataField="1" showAll="0"/>
    <pivotField showAll="0"/>
  </pivotFields>
  <rowFields count="1">
    <field x="6"/>
  </rowFields>
  <rowItems count="3">
    <i>
      <x/>
    </i>
    <i>
      <x v="1"/>
    </i>
    <i>
      <x v="2"/>
    </i>
  </rowItems>
  <colFields count="1">
    <field x="0"/>
  </colFields>
  <colItems count="2">
    <i>
      <x/>
    </i>
    <i>
      <x v="2"/>
    </i>
  </colItems>
  <dataFields count="1">
    <dataField name="Sum of Sales" fld="11" baseField="0" baseItem="0"/>
  </dataFields>
  <formats count="14">
    <format dxfId="363">
      <pivotArea type="all" dataOnly="0" outline="0" fieldPosition="0"/>
    </format>
    <format dxfId="362">
      <pivotArea dataOnly="0" labelOnly="1" fieldPosition="0">
        <references count="1">
          <reference field="0" count="0"/>
        </references>
      </pivotArea>
    </format>
    <format dxfId="361">
      <pivotArea dataOnly="0" labelOnly="1" grandRow="1" outline="0" fieldPosition="0"/>
    </format>
    <format dxfId="360">
      <pivotArea dataOnly="0" labelOnly="1" outline="0" axis="axisValues" fieldPosition="0"/>
    </format>
    <format dxfId="359">
      <pivotArea collapsedLevelsAreSubtotals="1" fieldPosition="0">
        <references count="1">
          <reference field="0" count="1">
            <x v="0"/>
          </reference>
        </references>
      </pivotArea>
    </format>
    <format dxfId="358">
      <pivotArea collapsedLevelsAreSubtotals="1" fieldPosition="0">
        <references count="1">
          <reference field="0" count="1">
            <x v="2"/>
          </reference>
        </references>
      </pivotArea>
    </format>
    <format dxfId="357">
      <pivotArea type="all" dataOnly="0" outline="0" fieldPosition="0"/>
    </format>
    <format dxfId="356">
      <pivotArea outline="0" collapsedLevelsAreSubtotals="1" fieldPosition="0"/>
    </format>
    <format dxfId="355">
      <pivotArea type="origin" dataOnly="0" labelOnly="1" outline="0" fieldPosition="0"/>
    </format>
    <format dxfId="354">
      <pivotArea field="0" type="button" dataOnly="0" labelOnly="1" outline="0" axis="axisCol" fieldPosition="0"/>
    </format>
    <format dxfId="353">
      <pivotArea type="topRight" dataOnly="0" labelOnly="1" outline="0" fieldPosition="0"/>
    </format>
    <format dxfId="352">
      <pivotArea field="6" type="button" dataOnly="0" labelOnly="1" outline="0" axis="axisRow" fieldPosition="0"/>
    </format>
    <format dxfId="351">
      <pivotArea dataOnly="0" labelOnly="1" fieldPosition="0">
        <references count="1">
          <reference field="6" count="0"/>
        </references>
      </pivotArea>
    </format>
    <format dxfId="350">
      <pivotArea dataOnly="0" labelOnly="1" fieldPosition="0">
        <references count="1">
          <reference field="0" count="2">
            <x v="0"/>
            <x v="2"/>
          </reference>
        </references>
      </pivotArea>
    </format>
  </formats>
  <chartFormats count="12">
    <chartFormat chart="1"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2"/>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 chart="7" format="0" series="1">
      <pivotArea type="data" outline="0" fieldPosition="0">
        <references count="2">
          <reference field="4294967294" count="1" selected="0">
            <x v="0"/>
          </reference>
          <reference field="0" count="1" selected="0">
            <x v="2"/>
          </reference>
        </references>
      </pivotArea>
    </chartFormat>
    <chartFormat chart="7" format="1" series="1">
      <pivotArea type="data" outline="0" fieldPosition="0">
        <references count="2">
          <reference field="4294967294" count="1" selected="0">
            <x v="0"/>
          </reference>
          <reference field="0" count="1" selected="0">
            <x v="0"/>
          </reference>
        </references>
      </pivotArea>
    </chartFormat>
    <chartFormat chart="10" format="4" series="1">
      <pivotArea type="data" outline="0" fieldPosition="0">
        <references count="2">
          <reference field="4294967294" count="1" selected="0">
            <x v="0"/>
          </reference>
          <reference field="0" count="1" selected="0">
            <x v="0"/>
          </reference>
        </references>
      </pivotArea>
    </chartFormat>
    <chartFormat chart="10" format="5" series="1">
      <pivotArea type="data" outline="0" fieldPosition="0">
        <references count="2">
          <reference field="4294967294" count="1" selected="0">
            <x v="0"/>
          </reference>
          <reference field="0" count="1" selected="0">
            <x v="2"/>
          </reference>
        </references>
      </pivotArea>
    </chartFormat>
    <chartFormat chart="10" format="6">
      <pivotArea type="data" outline="0" fieldPosition="0">
        <references count="3">
          <reference field="4294967294" count="1" selected="0">
            <x v="0"/>
          </reference>
          <reference field="0" count="1" selected="0">
            <x v="2"/>
          </reference>
          <reference field="6" count="1" selected="0">
            <x v="0"/>
          </reference>
        </references>
      </pivotArea>
    </chartFormat>
    <chartFormat chart="10" format="7">
      <pivotArea type="data" outline="0" fieldPosition="0">
        <references count="3">
          <reference field="4294967294" count="1" selected="0">
            <x v="0"/>
          </reference>
          <reference field="0" count="1" selected="0">
            <x v="2"/>
          </reference>
          <reference field="6" count="1" selected="0">
            <x v="2"/>
          </reference>
        </references>
      </pivotArea>
    </chartFormat>
    <chartFormat chart="10" format="8">
      <pivotArea type="data" outline="0" fieldPosition="0">
        <references count="3">
          <reference field="4294967294" count="1" selected="0">
            <x v="0"/>
          </reference>
          <reference field="0" count="1" selected="0">
            <x v="2"/>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0A2B09C-D138-47A1-BEE5-483A9FDDC84B}"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7">
  <location ref="A11:B13" firstHeaderRow="1" firstDataRow="1" firstDataCol="1"/>
  <pivotFields count="13">
    <pivotField axis="axisRow" showAll="0">
      <items count="4">
        <item x="1"/>
        <item x="0"/>
        <item x="2"/>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showAll="0">
      <items count="5">
        <item x="0"/>
        <item x="2"/>
        <item x="1"/>
        <item x="3"/>
        <item t="default"/>
      </items>
    </pivotField>
    <pivotField showAll="0">
      <items count="5">
        <item x="2"/>
        <item x="0"/>
        <item x="1"/>
        <item h="1" x="3"/>
        <item t="default"/>
      </items>
    </pivotField>
    <pivotField showAll="0">
      <items count="6">
        <item x="2"/>
        <item x="0"/>
        <item x="1"/>
        <item x="3"/>
        <item x="4"/>
        <item t="default"/>
      </items>
    </pivotField>
    <pivotField showAll="0"/>
    <pivotField showAll="0"/>
    <pivotField dataField="1" showAll="0"/>
    <pivotField showAll="0"/>
  </pivotFields>
  <rowFields count="1">
    <field x="0"/>
  </rowFields>
  <rowItems count="2">
    <i>
      <x/>
    </i>
    <i>
      <x v="1"/>
    </i>
  </rowItems>
  <colItems count="1">
    <i/>
  </colItems>
  <dataFields count="1">
    <dataField name="Sum of Sales" fld="11" baseField="0" baseItem="0"/>
  </dataFields>
  <formats count="8">
    <format dxfId="217">
      <pivotArea type="all" dataOnly="0" outline="0" fieldPosition="0"/>
    </format>
    <format dxfId="218">
      <pivotArea outline="0" collapsedLevelsAreSubtotals="1" fieldPosition="0"/>
    </format>
    <format dxfId="219">
      <pivotArea field="0" type="button" dataOnly="0" labelOnly="1" outline="0" axis="axisRow" fieldPosition="0"/>
    </format>
    <format dxfId="220">
      <pivotArea dataOnly="0" labelOnly="1" fieldPosition="0">
        <references count="1">
          <reference field="0" count="0"/>
        </references>
      </pivotArea>
    </format>
    <format dxfId="221">
      <pivotArea dataOnly="0" labelOnly="1" grandRow="1" outline="0" fieldPosition="0"/>
    </format>
    <format dxfId="222">
      <pivotArea dataOnly="0" labelOnly="1" outline="0" axis="axisValues" fieldPosition="0"/>
    </format>
    <format dxfId="223">
      <pivotArea collapsedLevelsAreSubtotals="1" fieldPosition="0">
        <references count="1">
          <reference field="0" count="1">
            <x v="1"/>
          </reference>
        </references>
      </pivotArea>
    </format>
    <format dxfId="224">
      <pivotArea collapsedLevelsAreSubtotals="1" fieldPosition="0">
        <references count="1">
          <reference field="0" count="1">
            <x v="0"/>
          </reference>
        </references>
      </pivotArea>
    </format>
  </formats>
  <chartFormats count="8">
    <chartFormat chart="1"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 chart="5" format="8">
      <pivotArea type="data" outline="0" fieldPosition="0">
        <references count="2">
          <reference field="4294967294" count="1" selected="0">
            <x v="0"/>
          </reference>
          <reference field="0" count="1" selected="0">
            <x v="2"/>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63D47B4-E9A6-40DA-B336-FA55959CB50C}"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
  <location ref="A2:D3" firstHeaderRow="0" firstDataRow="1" firstDataCol="0"/>
  <pivotFields count="13">
    <pivotField showAll="0"/>
    <pivotField dataField="1" showAll="0"/>
    <pivotField showAll="0"/>
    <pivotField showAll="0"/>
    <pivotField showAll="0"/>
    <pivotField showAll="0"/>
    <pivotField showAll="0">
      <items count="5">
        <item x="0"/>
        <item x="2"/>
        <item x="1"/>
        <item x="3"/>
        <item t="default"/>
      </items>
    </pivotField>
    <pivotField showAll="0">
      <items count="5">
        <item x="2"/>
        <item x="0"/>
        <item x="1"/>
        <item h="1" x="3"/>
        <item t="default"/>
      </items>
    </pivotField>
    <pivotField showAll="0">
      <items count="6">
        <item x="2"/>
        <item x="0"/>
        <item x="1"/>
        <item x="3"/>
        <item x="4"/>
        <item t="default"/>
      </items>
    </pivotField>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umbver of items" fld="1" subtotal="count" baseField="0" baseItem="1"/>
    <dataField name="Average of Rating" fld="12" subtotal="average" baseField="0" baseItem="1"/>
  </dataFields>
  <formats count="3">
    <format dxfId="366">
      <pivotArea type="all" dataOnly="0" outline="0" fieldPosition="0"/>
    </format>
    <format dxfId="365">
      <pivotArea outline="0" collapsedLevelsAreSubtotals="1" fieldPosition="0"/>
    </format>
    <format dxfId="364">
      <pivotArea dataOnly="0" labelOnly="1" outline="0" fieldPosition="0">
        <references count="1">
          <reference field="4294967294" count="4">
            <x v="0"/>
            <x v="1"/>
            <x v="2"/>
            <x v="3"/>
          </reference>
        </references>
      </pivotArea>
    </format>
  </formats>
  <chartFormats count="4">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 chart="0" format="6"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501D8A0-2351-46A8-8FA8-46D0007FA7FC}"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10"/>
    <pivotTable tabId="2" name="PivotTable11"/>
    <pivotTable tabId="2" name="PivotTable12"/>
  </pivotTables>
  <data>
    <tabular pivotCacheId="1342594017" showMissing="0">
      <items count="4">
        <i x="2" s="1"/>
        <i x="0" s="1"/>
        <i x="1" s="1"/>
        <i x="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DC5731B0-BE78-4438-8462-92575E9F1C39}" sourceName="Item Type">
  <pivotTables>
    <pivotTable tabId="2" name="PivotTable2"/>
  </pivotTables>
  <data>
    <tabular pivotCacheId="1342594017">
      <items count="17">
        <i x="13" s="1"/>
        <i x="8" s="1"/>
        <i x="12" s="1"/>
        <i x="3" s="1"/>
        <i x="11" s="1"/>
        <i x="2" s="1"/>
        <i x="0" s="1"/>
        <i x="9" s="1"/>
        <i x="1" s="1"/>
        <i x="5" s="1"/>
        <i x="7" s="1"/>
        <i x="10" s="1"/>
        <i x="14" s="1"/>
        <i x="6" s="1"/>
        <i x="4" s="1"/>
        <i x="15" s="1"/>
        <i x="16"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61E59D76-C324-434B-B561-C93D8C6ADEC6}" sourceName="Outlet Location Type">
  <pivotTables>
    <pivotTable tabId="2" name="PivotTable3"/>
    <pivotTable tabId="2" name="PivotTable1"/>
    <pivotTable tabId="2" name="PivotTable10"/>
    <pivotTable tabId="2" name="PivotTable11"/>
    <pivotTable tabId="2" name="PivotTable12"/>
    <pivotTable tabId="2" name="PivotTable2"/>
    <pivotTable tabId="2" name="PivotTable4"/>
    <pivotTable tabId="2" name="PivotTable5"/>
    <pivotTable tabId="2" name="PivotTable6"/>
    <pivotTable tabId="2" name="PivotTable7"/>
  </pivotTables>
  <data>
    <tabular pivotCacheId="1342594017">
      <items count="4">
        <i x="0" s="1"/>
        <i x="2" s="1"/>
        <i x="1"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976DA589-2438-4BB9-B354-5201C650D852}" cache="Slicer_Outlet_Size" caption="Outlet Size" rowHeight="260350"/>
  <slicer name="Item Type" xr10:uid="{37728AB6-97CB-476A-A69F-935252AAC19F}" cache="Slicer_Item_Type" caption="Item Type" rowHeight="260350"/>
  <slicer name="Outlet Location Type" xr10:uid="{7C733D18-56E9-4DF3-AD97-3C89137DFDE1}"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2A5AD179-A459-43AD-8A48-345A25C524C2}" cache="Slicer_Outlet_Size" caption="Outlet Size" style="blinkit analysis" rowHeight="260350"/>
  <slicer name="Outlet Location Type 1" xr10:uid="{DE6A8351-F617-482A-B675-730F73F58E3F}" cache="Slicer_Outlet_Location_Type" caption="Outlet Location "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5" totalsRowShown="0">
  <autoFilter ref="A1:M8525" xr:uid="{52550E18-70A7-4097-88D2-EE317005B8D9}">
    <filterColumn colId="7">
      <customFilters>
        <customFilter operator="notEqual" val=" "/>
      </customFilters>
    </filterColumn>
  </autoFilter>
  <tableColumns count="13">
    <tableColumn id="1" xr3:uid="{22B530B0-CC0D-4E41-BE96-25D3885D6250}" name="Item Fat Content"/>
    <tableColumn id="13" xr3:uid="{66995B53-2321-4CF7-8BD1-A66AD78E5FE2}" name="sn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C2056-7B63-4BBF-A07F-E6D9BDF3F145}">
  <dimension ref="A1:K120"/>
  <sheetViews>
    <sheetView workbookViewId="0">
      <selection sqref="A1:D1"/>
    </sheetView>
  </sheetViews>
  <sheetFormatPr defaultRowHeight="15.6" x14ac:dyDescent="0.3"/>
  <cols>
    <col min="1" max="1" width="12.296875" bestFit="1" customWidth="1"/>
    <col min="2" max="2" width="15.19921875" bestFit="1" customWidth="1"/>
    <col min="3" max="3" width="7.3984375" bestFit="1" customWidth="1"/>
    <col min="4" max="4" width="15.69921875" bestFit="1" customWidth="1"/>
    <col min="5" max="5" width="11.8984375" bestFit="1" customWidth="1"/>
    <col min="11" max="11" width="19.09765625" bestFit="1" customWidth="1"/>
    <col min="12" max="12" width="11.8984375" bestFit="1" customWidth="1"/>
  </cols>
  <sheetData>
    <row r="1" spans="1:6" ht="16.2" thickBot="1" x14ac:dyDescent="0.35">
      <c r="A1" s="33" t="s">
        <v>1619</v>
      </c>
      <c r="B1" s="34"/>
      <c r="C1" s="34"/>
      <c r="D1" s="34"/>
    </row>
    <row r="2" spans="1:6" ht="16.2" thickBot="1" x14ac:dyDescent="0.35">
      <c r="A2" s="8" t="s">
        <v>1610</v>
      </c>
      <c r="B2" s="9" t="s">
        <v>1611</v>
      </c>
      <c r="C2" s="9" t="s">
        <v>1613</v>
      </c>
      <c r="D2" s="10" t="s">
        <v>1614</v>
      </c>
    </row>
    <row r="3" spans="1:6" ht="16.2" thickBot="1" x14ac:dyDescent="0.35">
      <c r="A3" s="37">
        <v>1201681.4928000034</v>
      </c>
      <c r="B3" s="38">
        <v>140.99278338613203</v>
      </c>
      <c r="C3" s="38">
        <v>8523</v>
      </c>
      <c r="D3" s="39">
        <v>3.9658570925731196</v>
      </c>
    </row>
    <row r="4" spans="1:6" x14ac:dyDescent="0.3">
      <c r="A4" s="1"/>
      <c r="D4" s="2"/>
    </row>
    <row r="5" spans="1:6" x14ac:dyDescent="0.3">
      <c r="A5" s="1" t="s">
        <v>1615</v>
      </c>
      <c r="B5" t="s">
        <v>1617</v>
      </c>
      <c r="C5" t="s">
        <v>1618</v>
      </c>
      <c r="D5" s="2" t="s">
        <v>1616</v>
      </c>
    </row>
    <row r="6" spans="1:6" x14ac:dyDescent="0.3">
      <c r="A6" s="11">
        <f>GETPIVOTDATA("Sum of Sales",$A$2)</f>
        <v>1201681.4928000034</v>
      </c>
      <c r="B6" s="3">
        <f>GETPIVOTDATA("Average of Sales",$A$2)</f>
        <v>140.99278338613203</v>
      </c>
      <c r="C6">
        <f>GETPIVOTDATA("Numbver of items",$A$2)</f>
        <v>8523</v>
      </c>
      <c r="D6" s="4">
        <f>GETPIVOTDATA("Average of Rating",$A$2)</f>
        <v>3.9658570925731196</v>
      </c>
    </row>
    <row r="7" spans="1:6" ht="16.2" thickBot="1" x14ac:dyDescent="0.35">
      <c r="A7" s="5"/>
      <c r="B7" s="6"/>
      <c r="C7" s="6"/>
      <c r="D7" s="7"/>
    </row>
    <row r="8" spans="1:6" ht="16.2" thickBot="1" x14ac:dyDescent="0.35"/>
    <row r="9" spans="1:6" x14ac:dyDescent="0.3">
      <c r="A9" s="35" t="s">
        <v>1621</v>
      </c>
      <c r="B9" s="36"/>
      <c r="C9" s="36"/>
      <c r="D9" s="36"/>
      <c r="E9" s="13"/>
      <c r="F9" s="14"/>
    </row>
    <row r="10" spans="1:6" ht="16.2" thickBot="1" x14ac:dyDescent="0.35">
      <c r="A10" s="1"/>
      <c r="F10" s="2"/>
    </row>
    <row r="11" spans="1:6" ht="16.2" thickBot="1" x14ac:dyDescent="0.35">
      <c r="A11" s="19" t="s">
        <v>1620</v>
      </c>
      <c r="B11" s="21" t="s">
        <v>1610</v>
      </c>
      <c r="F11" s="2"/>
    </row>
    <row r="12" spans="1:6" x14ac:dyDescent="0.3">
      <c r="A12" s="20" t="s">
        <v>17</v>
      </c>
      <c r="B12" s="22">
        <v>776319.68840000057</v>
      </c>
      <c r="F12" s="2"/>
    </row>
    <row r="13" spans="1:6" ht="16.2" thickBot="1" x14ac:dyDescent="0.35">
      <c r="A13" s="16" t="s">
        <v>10</v>
      </c>
      <c r="B13" s="30">
        <v>425361.8043999995</v>
      </c>
      <c r="F13" s="2"/>
    </row>
    <row r="14" spans="1:6" x14ac:dyDescent="0.3">
      <c r="F14" s="2"/>
    </row>
    <row r="15" spans="1:6" x14ac:dyDescent="0.3">
      <c r="F15" s="2"/>
    </row>
    <row r="16" spans="1:6" x14ac:dyDescent="0.3">
      <c r="A16" s="1"/>
      <c r="F16" s="2"/>
    </row>
    <row r="17" spans="1:11" x14ac:dyDescent="0.3">
      <c r="A17" s="1"/>
      <c r="F17" s="2"/>
    </row>
    <row r="18" spans="1:11" ht="16.2" thickBot="1" x14ac:dyDescent="0.35">
      <c r="A18" s="18"/>
      <c r="B18" s="6"/>
      <c r="C18" s="6"/>
      <c r="D18" s="6"/>
      <c r="E18" s="6"/>
      <c r="F18" s="7"/>
    </row>
    <row r="19" spans="1:11" ht="16.2" thickBot="1" x14ac:dyDescent="0.35"/>
    <row r="20" spans="1:11" ht="16.2" thickBot="1" x14ac:dyDescent="0.35">
      <c r="A20" s="35" t="s">
        <v>1624</v>
      </c>
      <c r="B20" s="36"/>
      <c r="C20" s="36"/>
      <c r="D20" s="36"/>
      <c r="E20" s="36"/>
      <c r="F20" s="13"/>
      <c r="G20" s="13"/>
      <c r="H20" s="14"/>
    </row>
    <row r="21" spans="1:11" ht="16.2" thickBot="1" x14ac:dyDescent="0.35">
      <c r="A21" s="19" t="s">
        <v>1610</v>
      </c>
      <c r="B21" s="19" t="s">
        <v>1622</v>
      </c>
      <c r="C21" s="21"/>
      <c r="H21" s="2"/>
    </row>
    <row r="22" spans="1:11" ht="16.2" thickBot="1" x14ac:dyDescent="0.35">
      <c r="A22" s="19" t="s">
        <v>1620</v>
      </c>
      <c r="B22" s="8" t="s">
        <v>10</v>
      </c>
      <c r="C22" s="10" t="s">
        <v>17</v>
      </c>
      <c r="H22" s="2"/>
    </row>
    <row r="23" spans="1:11" x14ac:dyDescent="0.3">
      <c r="A23" s="20" t="s">
        <v>14</v>
      </c>
      <c r="B23" s="24">
        <v>121349.89940000001</v>
      </c>
      <c r="C23" s="27">
        <v>215047.9126000001</v>
      </c>
      <c r="H23" s="2"/>
    </row>
    <row r="24" spans="1:11" x14ac:dyDescent="0.3">
      <c r="A24" s="15" t="s">
        <v>34</v>
      </c>
      <c r="B24" s="25">
        <v>138685.86819999994</v>
      </c>
      <c r="C24" s="28">
        <v>254464.77940000014</v>
      </c>
      <c r="H24" s="2"/>
    </row>
    <row r="25" spans="1:11" ht="16.2" thickBot="1" x14ac:dyDescent="0.35">
      <c r="A25" s="16" t="s">
        <v>21</v>
      </c>
      <c r="B25" s="26">
        <v>165326.0368</v>
      </c>
      <c r="C25" s="29">
        <v>306806.99640000012</v>
      </c>
      <c r="H25" s="2"/>
    </row>
    <row r="26" spans="1:11" x14ac:dyDescent="0.3">
      <c r="A26" s="1"/>
      <c r="H26" s="2"/>
    </row>
    <row r="27" spans="1:11" x14ac:dyDescent="0.3">
      <c r="A27" s="1"/>
      <c r="H27" s="2"/>
    </row>
    <row r="28" spans="1:11" ht="16.2" thickBot="1" x14ac:dyDescent="0.35">
      <c r="A28" s="18"/>
      <c r="B28" s="6"/>
      <c r="C28" s="6"/>
      <c r="D28" s="6"/>
      <c r="E28" s="6"/>
      <c r="F28" s="6"/>
      <c r="G28" s="6"/>
      <c r="H28" s="7"/>
    </row>
    <row r="29" spans="1:11" ht="16.2" thickBot="1" x14ac:dyDescent="0.35"/>
    <row r="30" spans="1:11" ht="16.2" thickBot="1" x14ac:dyDescent="0.35">
      <c r="A30" s="12"/>
      <c r="B30" s="36" t="s">
        <v>1623</v>
      </c>
      <c r="C30" s="36"/>
      <c r="D30" s="36"/>
      <c r="E30" s="36"/>
      <c r="F30" s="36"/>
      <c r="G30" s="13"/>
      <c r="H30" s="13"/>
      <c r="I30" s="13"/>
      <c r="J30" s="13"/>
      <c r="K30" s="14"/>
    </row>
    <row r="31" spans="1:11" ht="16.2" thickBot="1" x14ac:dyDescent="0.35">
      <c r="A31" s="1"/>
      <c r="B31" s="19" t="s">
        <v>1620</v>
      </c>
      <c r="C31" s="21" t="s">
        <v>1610</v>
      </c>
      <c r="K31" s="2"/>
    </row>
    <row r="32" spans="1:11" x14ac:dyDescent="0.3">
      <c r="A32" s="1"/>
      <c r="B32" s="20" t="s">
        <v>153</v>
      </c>
      <c r="C32" s="22">
        <v>9077.869999999999</v>
      </c>
      <c r="K32" s="2"/>
    </row>
    <row r="33" spans="1:11" x14ac:dyDescent="0.3">
      <c r="A33" s="1"/>
      <c r="B33" s="15" t="s">
        <v>74</v>
      </c>
      <c r="C33" s="23">
        <v>15596.696600000001</v>
      </c>
      <c r="K33" s="2"/>
    </row>
    <row r="34" spans="1:11" x14ac:dyDescent="0.3">
      <c r="A34" s="1"/>
      <c r="B34" s="15" t="s">
        <v>159</v>
      </c>
      <c r="C34" s="23">
        <v>21880.027399999992</v>
      </c>
      <c r="K34" s="2"/>
    </row>
    <row r="35" spans="1:11" x14ac:dyDescent="0.3">
      <c r="A35" s="1"/>
      <c r="B35" s="15" t="s">
        <v>64</v>
      </c>
      <c r="C35" s="23">
        <v>22451.891599999999</v>
      </c>
      <c r="K35" s="2"/>
    </row>
    <row r="36" spans="1:11" x14ac:dyDescent="0.3">
      <c r="A36" s="1"/>
      <c r="B36" s="15" t="s">
        <v>61</v>
      </c>
      <c r="C36" s="23">
        <v>29334.680599999996</v>
      </c>
      <c r="K36" s="2"/>
    </row>
    <row r="37" spans="1:11" x14ac:dyDescent="0.3">
      <c r="A37" s="1"/>
      <c r="B37" s="15" t="s">
        <v>57</v>
      </c>
      <c r="C37" s="23">
        <v>35379.119800000015</v>
      </c>
      <c r="K37" s="2"/>
    </row>
    <row r="38" spans="1:11" x14ac:dyDescent="0.3">
      <c r="A38" s="1"/>
      <c r="B38" s="15" t="s">
        <v>32</v>
      </c>
      <c r="C38" s="23">
        <v>58514.166999999987</v>
      </c>
      <c r="K38" s="2"/>
    </row>
    <row r="39" spans="1:11" x14ac:dyDescent="0.3">
      <c r="A39" s="1"/>
      <c r="B39" s="15" t="s">
        <v>54</v>
      </c>
      <c r="C39" s="23">
        <v>59449.863799999992</v>
      </c>
      <c r="K39" s="2"/>
    </row>
    <row r="40" spans="1:11" x14ac:dyDescent="0.3">
      <c r="A40" s="1"/>
      <c r="B40" s="15" t="s">
        <v>19</v>
      </c>
      <c r="C40" s="23">
        <v>68025.838800000012</v>
      </c>
      <c r="K40" s="2"/>
    </row>
    <row r="41" spans="1:11" x14ac:dyDescent="0.3">
      <c r="A41" s="1"/>
      <c r="B41" s="15" t="s">
        <v>95</v>
      </c>
      <c r="C41" s="23">
        <v>81894.736400000009</v>
      </c>
      <c r="K41" s="2"/>
    </row>
    <row r="42" spans="1:11" x14ac:dyDescent="0.3">
      <c r="A42" s="1"/>
      <c r="B42" s="15" t="s">
        <v>28</v>
      </c>
      <c r="C42" s="23">
        <v>90706.728999999992</v>
      </c>
      <c r="K42" s="2"/>
    </row>
    <row r="43" spans="1:11" x14ac:dyDescent="0.3">
      <c r="A43" s="1"/>
      <c r="B43" s="15" t="s">
        <v>67</v>
      </c>
      <c r="C43" s="23">
        <v>101276.46159999995</v>
      </c>
      <c r="K43" s="2"/>
    </row>
    <row r="44" spans="1:11" x14ac:dyDescent="0.3">
      <c r="A44" s="1"/>
      <c r="B44" s="15" t="s">
        <v>24</v>
      </c>
      <c r="C44" s="23">
        <v>118558.88140000009</v>
      </c>
      <c r="K44" s="2"/>
    </row>
    <row r="45" spans="1:11" x14ac:dyDescent="0.3">
      <c r="A45" s="1"/>
      <c r="B45" s="15" t="s">
        <v>42</v>
      </c>
      <c r="C45" s="23">
        <v>135976.52539999998</v>
      </c>
      <c r="K45" s="2"/>
    </row>
    <row r="46" spans="1:11" x14ac:dyDescent="0.3">
      <c r="A46" s="1"/>
      <c r="B46" s="15" t="s">
        <v>48</v>
      </c>
      <c r="C46" s="23">
        <v>175433.92240000021</v>
      </c>
      <c r="K46" s="2"/>
    </row>
    <row r="47" spans="1:11" ht="16.2" thickBot="1" x14ac:dyDescent="0.35">
      <c r="A47" s="1"/>
      <c r="B47" s="16" t="s">
        <v>12</v>
      </c>
      <c r="C47" s="30">
        <v>178124.08099999995</v>
      </c>
      <c r="K47" s="2"/>
    </row>
    <row r="48" spans="1:11" x14ac:dyDescent="0.3">
      <c r="A48" s="1"/>
      <c r="K48" s="2"/>
    </row>
    <row r="49" spans="1:11" x14ac:dyDescent="0.3">
      <c r="A49" s="1"/>
      <c r="K49" s="2"/>
    </row>
    <row r="50" spans="1:11" x14ac:dyDescent="0.3">
      <c r="A50" s="1"/>
      <c r="K50" s="2"/>
    </row>
    <row r="51" spans="1:11" x14ac:dyDescent="0.3">
      <c r="A51" s="1"/>
      <c r="K51" s="2"/>
    </row>
    <row r="52" spans="1:11" ht="16.2" thickBot="1" x14ac:dyDescent="0.35">
      <c r="A52" s="18"/>
      <c r="B52" s="6"/>
      <c r="C52" s="6"/>
      <c r="D52" s="6"/>
      <c r="E52" s="6"/>
      <c r="F52" s="6"/>
      <c r="G52" s="6"/>
      <c r="H52" s="6"/>
      <c r="I52" s="6"/>
      <c r="J52" s="6"/>
      <c r="K52" s="7"/>
    </row>
    <row r="54" spans="1:11" ht="16.2" thickBot="1" x14ac:dyDescent="0.35"/>
    <row r="55" spans="1:11" x14ac:dyDescent="0.3">
      <c r="A55" s="12"/>
      <c r="B55" s="13"/>
      <c r="C55" s="13"/>
      <c r="D55" s="13"/>
      <c r="E55" s="13"/>
      <c r="F55" s="13"/>
      <c r="G55" s="13"/>
      <c r="H55" s="13"/>
      <c r="I55" s="13"/>
      <c r="J55" s="14"/>
    </row>
    <row r="56" spans="1:11" x14ac:dyDescent="0.3">
      <c r="A56" s="1"/>
      <c r="J56" s="2"/>
    </row>
    <row r="57" spans="1:11" ht="16.2" thickBot="1" x14ac:dyDescent="0.35">
      <c r="A57" s="1"/>
      <c r="J57" s="2"/>
    </row>
    <row r="58" spans="1:11" ht="16.2" thickBot="1" x14ac:dyDescent="0.35">
      <c r="A58" s="31" t="s">
        <v>1625</v>
      </c>
      <c r="B58" s="32"/>
      <c r="C58" s="32"/>
      <c r="D58" s="17"/>
      <c r="E58" s="17"/>
      <c r="J58" s="2"/>
    </row>
    <row r="59" spans="1:11" ht="16.2" thickBot="1" x14ac:dyDescent="0.35">
      <c r="A59" s="19" t="s">
        <v>1620</v>
      </c>
      <c r="B59" s="21" t="s">
        <v>1610</v>
      </c>
      <c r="J59" s="2"/>
    </row>
    <row r="60" spans="1:11" x14ac:dyDescent="0.3">
      <c r="A60" s="20">
        <v>2011</v>
      </c>
      <c r="B60" s="22">
        <v>78131.566599999976</v>
      </c>
      <c r="J60" s="2"/>
    </row>
    <row r="61" spans="1:11" x14ac:dyDescent="0.3">
      <c r="A61" s="15">
        <v>2012</v>
      </c>
      <c r="B61" s="23">
        <v>130476.85979999998</v>
      </c>
      <c r="J61" s="2"/>
    </row>
    <row r="62" spans="1:11" x14ac:dyDescent="0.3">
      <c r="A62" s="15">
        <v>2014</v>
      </c>
      <c r="B62" s="23">
        <v>131809.01560000007</v>
      </c>
      <c r="J62" s="2"/>
    </row>
    <row r="63" spans="1:11" x14ac:dyDescent="0.3">
      <c r="A63" s="15">
        <v>2015</v>
      </c>
      <c r="B63" s="23">
        <v>130942.78019999999</v>
      </c>
      <c r="J63" s="2"/>
    </row>
    <row r="64" spans="1:11" x14ac:dyDescent="0.3">
      <c r="A64" s="15">
        <v>2016</v>
      </c>
      <c r="B64" s="23">
        <v>132113.36980000007</v>
      </c>
      <c r="J64" s="2"/>
    </row>
    <row r="65" spans="1:10" x14ac:dyDescent="0.3">
      <c r="A65" s="15">
        <v>2017</v>
      </c>
      <c r="B65" s="23">
        <v>133103.90699999989</v>
      </c>
      <c r="J65" s="2"/>
    </row>
    <row r="66" spans="1:10" x14ac:dyDescent="0.3">
      <c r="A66" s="15">
        <v>2018</v>
      </c>
      <c r="B66" s="23">
        <v>204522.25700000025</v>
      </c>
      <c r="J66" s="2"/>
    </row>
    <row r="67" spans="1:10" x14ac:dyDescent="0.3">
      <c r="A67" s="15">
        <v>2020</v>
      </c>
      <c r="B67" s="23">
        <v>129103.96039999987</v>
      </c>
      <c r="J67" s="2"/>
    </row>
    <row r="68" spans="1:10" ht="16.2" thickBot="1" x14ac:dyDescent="0.35">
      <c r="A68" s="16">
        <v>2022</v>
      </c>
      <c r="B68" s="30">
        <v>131477.77639999994</v>
      </c>
      <c r="J68" s="2"/>
    </row>
    <row r="69" spans="1:10" x14ac:dyDescent="0.3">
      <c r="A69" s="1"/>
      <c r="J69" s="2"/>
    </row>
    <row r="70" spans="1:10" x14ac:dyDescent="0.3">
      <c r="A70" s="1"/>
      <c r="J70" s="2"/>
    </row>
    <row r="71" spans="1:10" x14ac:dyDescent="0.3">
      <c r="A71" s="1"/>
      <c r="J71" s="2"/>
    </row>
    <row r="72" spans="1:10" ht="16.2" thickBot="1" x14ac:dyDescent="0.35">
      <c r="A72" s="18"/>
      <c r="B72" s="6"/>
      <c r="C72" s="6"/>
      <c r="D72" s="6"/>
      <c r="E72" s="6"/>
      <c r="F72" s="6"/>
      <c r="G72" s="6"/>
      <c r="H72" s="6"/>
      <c r="I72" s="6"/>
      <c r="J72" s="7"/>
    </row>
    <row r="73" spans="1:10" ht="16.2" thickBot="1" x14ac:dyDescent="0.35"/>
    <row r="74" spans="1:10" x14ac:dyDescent="0.3">
      <c r="A74" s="35" t="s">
        <v>1626</v>
      </c>
      <c r="B74" s="36"/>
      <c r="C74" s="36"/>
      <c r="D74" s="36"/>
      <c r="E74" s="36"/>
      <c r="F74" s="14"/>
    </row>
    <row r="75" spans="1:10" ht="16.2" thickBot="1" x14ac:dyDescent="0.35">
      <c r="A75" s="1"/>
      <c r="B75" s="40"/>
      <c r="C75" s="40"/>
      <c r="D75" s="40"/>
      <c r="E75" s="40"/>
      <c r="F75" s="2"/>
    </row>
    <row r="76" spans="1:10" ht="16.2" thickBot="1" x14ac:dyDescent="0.35">
      <c r="A76" s="19" t="s">
        <v>1620</v>
      </c>
      <c r="B76" s="21" t="s">
        <v>1610</v>
      </c>
      <c r="C76" s="40"/>
      <c r="D76" s="40"/>
      <c r="E76" s="40"/>
      <c r="F76" s="2"/>
    </row>
    <row r="77" spans="1:10" x14ac:dyDescent="0.3">
      <c r="A77" s="20" t="s">
        <v>30</v>
      </c>
      <c r="B77" s="22">
        <v>248991.58600000024</v>
      </c>
      <c r="C77" s="40"/>
      <c r="D77" s="40"/>
      <c r="E77" s="40"/>
      <c r="F77" s="2"/>
    </row>
    <row r="78" spans="1:10" x14ac:dyDescent="0.3">
      <c r="A78" s="15" t="s">
        <v>15</v>
      </c>
      <c r="B78" s="23">
        <v>507895.7363999993</v>
      </c>
      <c r="C78" s="40"/>
      <c r="D78" s="40"/>
      <c r="E78" s="40"/>
      <c r="F78" s="2"/>
    </row>
    <row r="79" spans="1:10" ht="16.2" thickBot="1" x14ac:dyDescent="0.35">
      <c r="A79" s="16" t="s">
        <v>26</v>
      </c>
      <c r="B79" s="30">
        <v>444794.17039999936</v>
      </c>
      <c r="C79" s="40"/>
      <c r="D79" s="40"/>
      <c r="E79" s="40"/>
      <c r="F79" s="2"/>
    </row>
    <row r="80" spans="1:10" x14ac:dyDescent="0.3">
      <c r="A80" s="1"/>
      <c r="B80" s="40"/>
      <c r="C80" s="40"/>
      <c r="D80" s="40"/>
      <c r="E80" s="40"/>
      <c r="F80" s="2"/>
    </row>
    <row r="81" spans="1:10" x14ac:dyDescent="0.3">
      <c r="A81" s="1"/>
      <c r="B81" s="40"/>
      <c r="C81" s="40"/>
      <c r="D81" s="40"/>
      <c r="E81" s="40"/>
      <c r="F81" s="2"/>
    </row>
    <row r="82" spans="1:10" x14ac:dyDescent="0.3">
      <c r="A82" s="1"/>
      <c r="B82" s="40"/>
      <c r="C82" s="40"/>
      <c r="D82" s="40"/>
      <c r="E82" s="40"/>
      <c r="F82" s="2"/>
    </row>
    <row r="83" spans="1:10" x14ac:dyDescent="0.3">
      <c r="A83" s="1"/>
      <c r="B83" s="40"/>
      <c r="C83" s="40"/>
      <c r="D83" s="40"/>
      <c r="E83" s="40"/>
      <c r="F83" s="2"/>
    </row>
    <row r="84" spans="1:10" ht="16.2" thickBot="1" x14ac:dyDescent="0.35">
      <c r="A84" s="18"/>
      <c r="B84" s="6"/>
      <c r="C84" s="6"/>
      <c r="D84" s="6"/>
      <c r="E84" s="6"/>
      <c r="F84" s="7"/>
    </row>
    <row r="85" spans="1:10" ht="16.2" thickBot="1" x14ac:dyDescent="0.35"/>
    <row r="86" spans="1:10" ht="16.2" thickBot="1" x14ac:dyDescent="0.35">
      <c r="A86" s="12"/>
      <c r="B86" s="13"/>
      <c r="C86" s="13"/>
      <c r="D86" s="13"/>
      <c r="E86" s="13"/>
      <c r="F86" s="13"/>
      <c r="G86" s="13"/>
      <c r="H86" s="13"/>
      <c r="I86" s="13"/>
      <c r="J86" s="14"/>
    </row>
    <row r="87" spans="1:10" ht="16.2" thickBot="1" x14ac:dyDescent="0.35">
      <c r="A87" s="19" t="s">
        <v>1620</v>
      </c>
      <c r="B87" s="21" t="s">
        <v>1610</v>
      </c>
      <c r="C87" s="40"/>
      <c r="D87" s="42" t="s">
        <v>1627</v>
      </c>
      <c r="E87" s="42"/>
      <c r="F87" s="40"/>
      <c r="G87" s="40"/>
      <c r="H87" s="40"/>
      <c r="I87" s="40"/>
      <c r="J87" s="2"/>
    </row>
    <row r="88" spans="1:10" x14ac:dyDescent="0.3">
      <c r="A88" s="20" t="s">
        <v>21</v>
      </c>
      <c r="B88" s="22">
        <v>472133.03319999954</v>
      </c>
      <c r="C88" s="40"/>
      <c r="D88" s="40" t="str">
        <f>A88</f>
        <v>Tier 3</v>
      </c>
      <c r="E88" s="41">
        <f>GETPIVOTDATA("Sales",$A$87,"Outlet Location Type",A88)</f>
        <v>472133.03319999954</v>
      </c>
      <c r="F88" s="40"/>
      <c r="G88" s="40"/>
      <c r="H88" s="40"/>
      <c r="I88" s="40"/>
      <c r="J88" s="2"/>
    </row>
    <row r="89" spans="1:10" x14ac:dyDescent="0.3">
      <c r="A89" s="15" t="s">
        <v>34</v>
      </c>
      <c r="B89" s="23">
        <v>393150.64759999956</v>
      </c>
      <c r="C89" s="40"/>
      <c r="D89" s="40" t="str">
        <f>A89</f>
        <v>Tier 2</v>
      </c>
      <c r="E89" s="41">
        <f>GETPIVOTDATA("Sales",$A$87,"Outlet Location Type",A89)</f>
        <v>393150.64759999956</v>
      </c>
      <c r="F89" s="40"/>
      <c r="G89" s="40"/>
      <c r="H89" s="40"/>
      <c r="I89" s="40"/>
      <c r="J89" s="2"/>
    </row>
    <row r="90" spans="1:10" ht="16.2" thickBot="1" x14ac:dyDescent="0.35">
      <c r="A90" s="16" t="s">
        <v>14</v>
      </c>
      <c r="B90" s="30">
        <v>336397.81199999945</v>
      </c>
      <c r="C90" s="40"/>
      <c r="D90" s="40" t="str">
        <f>A90</f>
        <v>Tier 1</v>
      </c>
      <c r="E90" s="41">
        <f>GETPIVOTDATA("Sales",$A$87,"Outlet Location Type",A90)</f>
        <v>336397.81199999945</v>
      </c>
      <c r="F90" s="40"/>
      <c r="G90" s="40"/>
      <c r="H90" s="40"/>
      <c r="I90" s="40"/>
      <c r="J90" s="2"/>
    </row>
    <row r="91" spans="1:10" x14ac:dyDescent="0.3">
      <c r="A91" s="1"/>
      <c r="B91" s="40"/>
      <c r="C91" s="40"/>
      <c r="D91" s="40"/>
      <c r="E91" s="40"/>
      <c r="F91" s="40"/>
      <c r="G91" s="40"/>
      <c r="H91" s="40"/>
      <c r="I91" s="40"/>
      <c r="J91" s="2"/>
    </row>
    <row r="92" spans="1:10" x14ac:dyDescent="0.3">
      <c r="A92" s="1"/>
      <c r="B92" s="40"/>
      <c r="C92" s="40"/>
      <c r="D92" s="40"/>
      <c r="E92" s="40"/>
      <c r="F92" s="40"/>
      <c r="G92" s="40"/>
      <c r="H92" s="40"/>
      <c r="I92" s="40"/>
      <c r="J92" s="2"/>
    </row>
    <row r="93" spans="1:10" x14ac:dyDescent="0.3">
      <c r="A93" s="1"/>
      <c r="B93" s="40"/>
      <c r="C93" s="40"/>
      <c r="D93" s="40"/>
      <c r="E93" s="40"/>
      <c r="F93" s="40"/>
      <c r="G93" s="40"/>
      <c r="H93" s="40"/>
      <c r="I93" s="40"/>
      <c r="J93" s="2"/>
    </row>
    <row r="94" spans="1:10" x14ac:dyDescent="0.3">
      <c r="A94" s="1"/>
      <c r="B94" s="40"/>
      <c r="C94" s="40"/>
      <c r="D94" s="40"/>
      <c r="E94" s="40"/>
      <c r="F94" s="40"/>
      <c r="G94" s="40"/>
      <c r="H94" s="40"/>
      <c r="I94" s="40"/>
      <c r="J94" s="2"/>
    </row>
    <row r="95" spans="1:10" ht="16.2" thickBot="1" x14ac:dyDescent="0.35">
      <c r="A95" s="18"/>
      <c r="B95" s="6"/>
      <c r="C95" s="6"/>
      <c r="D95" s="6"/>
      <c r="E95" s="6"/>
      <c r="F95" s="6"/>
      <c r="G95" s="6"/>
      <c r="H95" s="6"/>
      <c r="I95" s="6"/>
      <c r="J95" s="7"/>
    </row>
    <row r="96" spans="1:10" ht="16.2" thickBot="1" x14ac:dyDescent="0.35">
      <c r="A96" s="40"/>
      <c r="B96" s="40"/>
      <c r="C96" s="40"/>
      <c r="D96" s="40"/>
      <c r="E96" s="40"/>
      <c r="F96" s="40"/>
      <c r="G96" s="40"/>
      <c r="H96" s="40"/>
      <c r="I96" s="40"/>
      <c r="J96" s="40"/>
    </row>
    <row r="97" spans="1:5" ht="16.2" thickBot="1" x14ac:dyDescent="0.35">
      <c r="A97" s="35" t="s">
        <v>1629</v>
      </c>
      <c r="B97" s="36"/>
      <c r="C97" s="36"/>
      <c r="D97" s="36"/>
      <c r="E97" s="49"/>
    </row>
    <row r="98" spans="1:5" ht="16.2" thickBot="1" x14ac:dyDescent="0.35">
      <c r="A98" s="19" t="s">
        <v>1620</v>
      </c>
      <c r="B98" s="21" t="s">
        <v>1610</v>
      </c>
      <c r="C98" s="40"/>
      <c r="D98" s="40"/>
      <c r="E98" s="2"/>
    </row>
    <row r="99" spans="1:5" x14ac:dyDescent="0.3">
      <c r="A99" s="20" t="s">
        <v>40</v>
      </c>
      <c r="B99" s="22">
        <v>151939.149</v>
      </c>
      <c r="C99" s="40"/>
      <c r="D99" s="40"/>
      <c r="E99" s="2"/>
    </row>
    <row r="100" spans="1:5" x14ac:dyDescent="0.3">
      <c r="A100" s="15" t="s">
        <v>46</v>
      </c>
      <c r="B100" s="23">
        <v>130714.67460000006</v>
      </c>
      <c r="C100" s="40"/>
      <c r="D100" s="40"/>
      <c r="E100" s="2"/>
    </row>
    <row r="101" spans="1:5" x14ac:dyDescent="0.3">
      <c r="A101" s="15" t="s">
        <v>22</v>
      </c>
      <c r="B101" s="23">
        <v>131477.77639999994</v>
      </c>
      <c r="C101" s="40"/>
      <c r="D101" s="40"/>
      <c r="E101" s="2"/>
    </row>
    <row r="102" spans="1:5" ht="16.2" thickBot="1" x14ac:dyDescent="0.35">
      <c r="A102" s="16" t="s">
        <v>16</v>
      </c>
      <c r="B102" s="30">
        <v>787549.89280000131</v>
      </c>
      <c r="C102" s="40"/>
      <c r="D102" s="40"/>
      <c r="E102" s="2"/>
    </row>
    <row r="103" spans="1:5" x14ac:dyDescent="0.3">
      <c r="A103" s="1"/>
      <c r="B103" s="40"/>
      <c r="C103" s="40"/>
      <c r="D103" s="40"/>
      <c r="E103" s="2"/>
    </row>
    <row r="104" spans="1:5" x14ac:dyDescent="0.3">
      <c r="A104" s="1"/>
      <c r="B104" s="40"/>
      <c r="C104" s="40"/>
      <c r="D104" s="40"/>
      <c r="E104" s="2"/>
    </row>
    <row r="105" spans="1:5" x14ac:dyDescent="0.3">
      <c r="A105" s="1"/>
      <c r="B105" s="40"/>
      <c r="C105" s="40"/>
      <c r="D105" s="40"/>
      <c r="E105" s="2"/>
    </row>
    <row r="106" spans="1:5" ht="16.2" thickBot="1" x14ac:dyDescent="0.35">
      <c r="A106" s="1"/>
      <c r="B106" s="40"/>
      <c r="C106" s="40"/>
      <c r="D106" s="40"/>
      <c r="E106" s="2"/>
    </row>
    <row r="107" spans="1:5" ht="16.2" thickBot="1" x14ac:dyDescent="0.35">
      <c r="A107" s="19" t="s">
        <v>1620</v>
      </c>
      <c r="B107" s="21" t="s">
        <v>1611</v>
      </c>
      <c r="C107" s="40"/>
      <c r="D107" s="40"/>
      <c r="E107" s="2"/>
    </row>
    <row r="108" spans="1:5" x14ac:dyDescent="0.3">
      <c r="A108" s="20" t="s">
        <v>40</v>
      </c>
      <c r="B108" s="43">
        <v>140.29468975069253</v>
      </c>
      <c r="C108" s="40"/>
      <c r="D108" s="40"/>
      <c r="E108" s="2"/>
    </row>
    <row r="109" spans="1:5" x14ac:dyDescent="0.3">
      <c r="A109" s="15" t="s">
        <v>46</v>
      </c>
      <c r="B109" s="44">
        <v>139.80179101604284</v>
      </c>
      <c r="C109" s="40"/>
      <c r="D109" s="40"/>
      <c r="E109" s="2"/>
    </row>
    <row r="110" spans="1:5" x14ac:dyDescent="0.3">
      <c r="A110" s="15" t="s">
        <v>22</v>
      </c>
      <c r="B110" s="44">
        <v>141.67863836206891</v>
      </c>
      <c r="C110" s="40"/>
      <c r="D110" s="40"/>
      <c r="E110" s="2"/>
    </row>
    <row r="111" spans="1:5" ht="16.2" thickBot="1" x14ac:dyDescent="0.35">
      <c r="A111" s="16" t="s">
        <v>16</v>
      </c>
      <c r="B111" s="45">
        <v>141.21389506903375</v>
      </c>
      <c r="C111" s="40"/>
      <c r="D111" s="40"/>
      <c r="E111" s="2"/>
    </row>
    <row r="112" spans="1:5" ht="16.2" thickBot="1" x14ac:dyDescent="0.35">
      <c r="A112" s="1"/>
      <c r="B112" s="40"/>
      <c r="C112" s="40"/>
      <c r="D112" s="40"/>
      <c r="E112" s="2"/>
    </row>
    <row r="113" spans="1:5" ht="16.2" thickBot="1" x14ac:dyDescent="0.35">
      <c r="A113" s="19" t="s">
        <v>1620</v>
      </c>
      <c r="B113" s="21" t="s">
        <v>1628</v>
      </c>
      <c r="C113" s="40"/>
      <c r="D113" s="40"/>
      <c r="E113" s="2"/>
    </row>
    <row r="114" spans="1:5" x14ac:dyDescent="0.3">
      <c r="A114" s="20" t="s">
        <v>40</v>
      </c>
      <c r="B114" s="46">
        <v>1083</v>
      </c>
      <c r="C114" s="40"/>
      <c r="D114" s="40"/>
      <c r="E114" s="2"/>
    </row>
    <row r="115" spans="1:5" x14ac:dyDescent="0.3">
      <c r="A115" s="15" t="s">
        <v>46</v>
      </c>
      <c r="B115" s="47">
        <v>935</v>
      </c>
      <c r="C115" s="40"/>
      <c r="D115" s="40"/>
      <c r="E115" s="2"/>
    </row>
    <row r="116" spans="1:5" x14ac:dyDescent="0.3">
      <c r="A116" s="15" t="s">
        <v>22</v>
      </c>
      <c r="B116" s="47">
        <v>928</v>
      </c>
      <c r="C116" s="40"/>
      <c r="D116" s="40"/>
      <c r="E116" s="2"/>
    </row>
    <row r="117" spans="1:5" ht="16.2" thickBot="1" x14ac:dyDescent="0.35">
      <c r="A117" s="16" t="s">
        <v>16</v>
      </c>
      <c r="B117" s="48">
        <v>5577</v>
      </c>
      <c r="C117" s="40"/>
      <c r="D117" s="40"/>
      <c r="E117" s="2"/>
    </row>
    <row r="118" spans="1:5" x14ac:dyDescent="0.3">
      <c r="A118" s="1"/>
      <c r="B118" s="40"/>
      <c r="C118" s="40"/>
      <c r="D118" s="40"/>
      <c r="E118" s="2"/>
    </row>
    <row r="119" spans="1:5" x14ac:dyDescent="0.3">
      <c r="A119" s="1"/>
      <c r="B119" s="40"/>
      <c r="C119" s="40"/>
      <c r="D119" s="40"/>
      <c r="E119" s="2"/>
    </row>
    <row r="120" spans="1:5" ht="16.2" thickBot="1" x14ac:dyDescent="0.35">
      <c r="A120" s="18"/>
      <c r="B120" s="6"/>
      <c r="C120" s="6"/>
      <c r="D120" s="6"/>
      <c r="E120" s="7"/>
    </row>
  </sheetData>
  <mergeCells count="8">
    <mergeCell ref="A74:E74"/>
    <mergeCell ref="D87:E87"/>
    <mergeCell ref="A97:E97"/>
    <mergeCell ref="A58:C58"/>
    <mergeCell ref="A1:D1"/>
    <mergeCell ref="A9:D9"/>
    <mergeCell ref="A20:E20"/>
    <mergeCell ref="B30:F30"/>
  </mergeCells>
  <pageMargins left="0.7" right="0.7" top="0.75" bottom="0.75" header="0.3" footer="0.3"/>
  <pageSetup paperSize="9"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5"/>
  <sheetViews>
    <sheetView topLeftCell="A2" workbookViewId="0">
      <selection activeCell="B3" sqref="B3"/>
    </sheetView>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row r="8525" spans="1:13" hidden="1" x14ac:dyDescent="0.3"/>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993E3-4F77-4FA8-9C46-5791D7579609}">
  <dimension ref="A1"/>
  <sheetViews>
    <sheetView showGridLines="0" tabSelected="1" zoomScale="95" zoomScaleNormal="95" workbookViewId="0">
      <selection activeCell="A6" activeCellId="1" sqref="V8 A6"/>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BlinkIT Grocery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Hema Reddy</cp:lastModifiedBy>
  <dcterms:created xsi:type="dcterms:W3CDTF">2024-06-23T13:11:17Z</dcterms:created>
  <dcterms:modified xsi:type="dcterms:W3CDTF">2025-05-10T15:42:16Z</dcterms:modified>
</cp:coreProperties>
</file>