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9\Desktop\ENTRI\DSML\Assignments\"/>
    </mc:Choice>
  </mc:AlternateContent>
  <xr:revisionPtr revIDLastSave="0" documentId="13_ncr:1_{9F9A086C-04CA-422E-A7BB-1A63E4FE8BF4}" xr6:coauthVersionLast="47" xr6:coauthVersionMax="47" xr10:uidLastSave="{00000000-0000-0000-0000-000000000000}"/>
  <bookViews>
    <workbookView minimized="1" xWindow="3520" yWindow="340" windowWidth="9600" windowHeight="10080" activeTab="1" xr2:uid="{5AC0D2A5-066F-4C5C-BF65-878801701AF6}"/>
  </bookViews>
  <sheets>
    <sheet name="Unsloved table" sheetId="3" r:id="rId1"/>
    <sheet name="Solved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B3" i="2"/>
  <c r="B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I21" i="3"/>
  <c r="H21" i="3"/>
  <c r="G21" i="3"/>
  <c r="F21" i="3"/>
  <c r="I20" i="3"/>
  <c r="H20" i="3"/>
  <c r="G20" i="3"/>
  <c r="F20" i="3"/>
  <c r="I19" i="3"/>
  <c r="H19" i="3"/>
  <c r="G19" i="3"/>
  <c r="F19" i="3"/>
  <c r="I18" i="3"/>
  <c r="H18" i="3"/>
  <c r="G18" i="3"/>
  <c r="F18" i="3"/>
  <c r="I17" i="3"/>
  <c r="H17" i="3"/>
  <c r="G17" i="3"/>
  <c r="F17" i="3"/>
  <c r="I16" i="3"/>
  <c r="H16" i="3"/>
  <c r="G16" i="3"/>
  <c r="F16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G6" i="3"/>
  <c r="F6" i="3"/>
  <c r="I5" i="3"/>
  <c r="H5" i="3"/>
  <c r="G5" i="3"/>
  <c r="F5" i="3"/>
  <c r="I4" i="3"/>
  <c r="H4" i="3"/>
  <c r="G4" i="3"/>
  <c r="F4" i="3"/>
  <c r="I3" i="3"/>
  <c r="H3" i="3"/>
  <c r="G3" i="3"/>
  <c r="F3" i="3"/>
  <c r="I2" i="3"/>
  <c r="H2" i="3"/>
  <c r="G2" i="3"/>
  <c r="F2" i="3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</calcChain>
</file>

<file path=xl/sharedStrings.xml><?xml version="1.0" encoding="utf-8"?>
<sst xmlns="http://schemas.openxmlformats.org/spreadsheetml/2006/main" count="140" uniqueCount="66">
  <si>
    <t>Product_name</t>
  </si>
  <si>
    <t>Brand_name</t>
  </si>
  <si>
    <t>Price</t>
  </si>
  <si>
    <t>Category</t>
  </si>
  <si>
    <t>Stunners</t>
  </si>
  <si>
    <t>Watches</t>
  </si>
  <si>
    <t>Clothing</t>
  </si>
  <si>
    <t>Notebook</t>
  </si>
  <si>
    <t>Stationery</t>
  </si>
  <si>
    <t>Mouse</t>
  </si>
  <si>
    <t>Electronics</t>
  </si>
  <si>
    <t>Laptop</t>
  </si>
  <si>
    <t>Jeans</t>
  </si>
  <si>
    <t>Lipstick</t>
  </si>
  <si>
    <t>Cosmetics</t>
  </si>
  <si>
    <t>Fitness</t>
  </si>
  <si>
    <t>Saree</t>
  </si>
  <si>
    <t>Shoes</t>
  </si>
  <si>
    <t>Footwears</t>
  </si>
  <si>
    <t>S24 ultra</t>
  </si>
  <si>
    <t>Nexon</t>
  </si>
  <si>
    <t>Tata</t>
  </si>
  <si>
    <t>Car</t>
  </si>
  <si>
    <t>Ninja</t>
  </si>
  <si>
    <t>Kawasaki</t>
  </si>
  <si>
    <t>Bike</t>
  </si>
  <si>
    <t>Utensils</t>
  </si>
  <si>
    <t>Ceiling fan</t>
  </si>
  <si>
    <t>Atomberg</t>
  </si>
  <si>
    <t>Chips</t>
  </si>
  <si>
    <t>Lays</t>
  </si>
  <si>
    <t>Food</t>
  </si>
  <si>
    <t>Bravia</t>
  </si>
  <si>
    <t>Dictionary</t>
  </si>
  <si>
    <t>Oxford</t>
  </si>
  <si>
    <t>Books</t>
  </si>
  <si>
    <t>Chocolate</t>
  </si>
  <si>
    <t>Left</t>
  </si>
  <si>
    <t>Right</t>
  </si>
  <si>
    <t>Mid</t>
  </si>
  <si>
    <t>Price_category</t>
  </si>
  <si>
    <t>Quantity</t>
  </si>
  <si>
    <t>Clarke/Gable</t>
  </si>
  <si>
    <t>Iphone/13 Pro</t>
  </si>
  <si>
    <t>Protein/powder</t>
  </si>
  <si>
    <t>Pressur/ cooker</t>
  </si>
  <si>
    <t>Product_name2</t>
  </si>
  <si>
    <t>Brand_name2</t>
  </si>
  <si>
    <t>fasTracK</t>
  </si>
  <si>
    <t>OttO</t>
  </si>
  <si>
    <t>ClassmaTE</t>
  </si>
  <si>
    <t>DEll</t>
  </si>
  <si>
    <t>hP</t>
  </si>
  <si>
    <t>APpLe</t>
  </si>
  <si>
    <t>H&amp;m</t>
  </si>
  <si>
    <t>RaEe BEaUtY</t>
  </si>
  <si>
    <t>MUscLe bLaZE</t>
  </si>
  <si>
    <t>KalyaN</t>
  </si>
  <si>
    <t>Air jOrdAn</t>
  </si>
  <si>
    <t>SamSuNg</t>
  </si>
  <si>
    <t>PresTigE</t>
  </si>
  <si>
    <t>SonY</t>
  </si>
  <si>
    <t>CadBuRy</t>
  </si>
  <si>
    <t>S24/ultra</t>
  </si>
  <si>
    <t>Ceiling/fan</t>
  </si>
  <si>
    <t>Pressure/cooker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</si>
</sst>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Bahnschrift Light"/>
      <family val="2"/>
    </font>
    <font>
      <b/>
      <sz val="11"/>
      <color theme="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theme="1"/>
      </patternFill>
    </fill>
    <fill>
      <patternFill patternType="solid">
        <fgColor theme="7" tint="0.79998168889431442"/>
        <bgColor theme="9" tint="-0.249977111117893"/>
      </patternFill>
    </fill>
    <fill>
      <patternFill patternType="solid">
        <fgColor theme="7" tint="0.79998168889431442"/>
        <b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0" fontId="0" fillId="0" borderId="0" xfId="0" applyAlignment="1">
      <alignment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2" fontId="2" fillId="4" borderId="1" xfId="1" applyNumberFormat="1" applyFont="1" applyFill="1" applyBorder="1" applyAlignment="1">
      <alignment horizontal="center"/>
    </xf>
    <xf numFmtId="2" fontId="2" fillId="4" borderId="8" xfId="1" applyNumberFormat="1" applyFont="1" applyFill="1" applyBorder="1" applyAlignment="1">
      <alignment horizontal="center"/>
    </xf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164" formatCode="_ [$₹-4009]\ * #,##0.00_ ;_ [$₹-4009]\ * \-#,##0.00_ ;_ [$₹-4009]\ * &quot;-&quot;??_ ;_ @_ 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1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0" formatCode="General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numFmt numFmtId="2" formatCode="0.00"/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ahnschrift Light"/>
        <family val="2"/>
        <scheme val="none"/>
      </font>
      <fill>
        <patternFill patternType="solid">
          <fgColor theme="9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1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88900</xdr:colOff>
      <xdr:row>3</xdr:row>
      <xdr:rowOff>139700</xdr:rowOff>
    </xdr:from>
    <xdr:ext cx="2070100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146A2F-BF5C-E76B-1EF0-A8066A8AB2B4}"/>
            </a:ext>
          </a:extLst>
        </xdr:cNvPr>
        <xdr:cNvSpPr txBox="1"/>
      </xdr:nvSpPr>
      <xdr:spPr>
        <a:xfrm>
          <a:off x="11436350" y="692150"/>
          <a:ext cx="2070100" cy="6090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Data type of a column can be changed</a:t>
          </a:r>
          <a:r>
            <a:rPr lang="en-IN" sz="1100" baseline="0"/>
            <a:t> using format cells option.</a:t>
          </a:r>
          <a:endParaRPr lang="en-IN" sz="1100"/>
        </a:p>
      </xdr:txBody>
    </xdr:sp>
    <xdr:clientData/>
  </xdr:oneCellAnchor>
  <xdr:oneCellAnchor>
    <xdr:from>
      <xdr:col>11</xdr:col>
      <xdr:colOff>82550</xdr:colOff>
      <xdr:row>8</xdr:row>
      <xdr:rowOff>31750</xdr:rowOff>
    </xdr:from>
    <xdr:ext cx="2578100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E955FD7-2205-935D-17A6-8903B31AD767}"/>
            </a:ext>
          </a:extLst>
        </xdr:cNvPr>
        <xdr:cNvSpPr txBox="1"/>
      </xdr:nvSpPr>
      <xdr:spPr>
        <a:xfrm>
          <a:off x="11430000" y="1504950"/>
          <a:ext cx="2578100" cy="1814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Inconsistency in Product_name</a:t>
          </a:r>
          <a:r>
            <a:rPr lang="en-IN" sz="1100" baseline="0"/>
            <a:t> column is removed using the formula,</a:t>
          </a:r>
        </a:p>
        <a:p>
          <a:r>
            <a:rPr lang="en-IN" sz="1100" baseline="0"/>
            <a:t>=SUBSTITUTE([@[Product_name]],"/"," ")</a:t>
          </a:r>
        </a:p>
        <a:p>
          <a:r>
            <a:rPr lang="en-IN" sz="1100" baseline="0"/>
            <a:t>and placed in Product_name2 column.</a:t>
          </a:r>
        </a:p>
        <a:p>
          <a:endParaRPr lang="en-IN" sz="1100" baseline="0"/>
        </a:p>
        <a:p>
          <a:r>
            <a:rPr lang="en-IN" sz="1100" baseline="0"/>
            <a:t>Inconsistency </a:t>
          </a: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Brand_name</a:t>
          </a:r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column is removed using the formula,</a:t>
          </a:r>
          <a:endParaRPr lang="en-IN">
            <a:effectLst/>
          </a:endParaRPr>
        </a:p>
        <a:p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=PROPER([@[Brand_name]]) and placed in Brand_name2 column.</a:t>
          </a:r>
          <a:endParaRPr lang="en-IN">
            <a:effectLst/>
          </a:endParaRPr>
        </a:p>
        <a:p>
          <a:endParaRPr lang="en-IN" sz="1100" baseline="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22FDF-FF15-4F08-9263-777FD627A64C}" name="Product3" displayName="Product3" ref="A1:I21" totalsRowShown="0" headerRowDxfId="29" dataDxfId="27" headerRowBorderDxfId="28" tableBorderDxfId="26" totalsRowBorderDxfId="25">
  <autoFilter ref="A1:I21" xr:uid="{72B22FDF-FF15-4F08-9263-777FD627A64C}"/>
  <tableColumns count="9">
    <tableColumn id="1" xr3:uid="{A8AD2610-39D4-4F95-93CA-3704117AE0AC}" name="Product_name" dataDxfId="24"/>
    <tableColumn id="2" xr3:uid="{CDA1EB79-7D81-4305-9970-176DFD5B8106}" name="Brand_name" dataDxfId="23"/>
    <tableColumn id="10" xr3:uid="{A53939C5-CE1C-4FD9-B7D6-98395EDCC86E}" name="Quantity" dataDxfId="22"/>
    <tableColumn id="3" xr3:uid="{0C7F1C95-4373-4A9C-A8E4-46B8CC51BF36}" name="Price" dataDxfId="21" dataCellStyle="Currency"/>
    <tableColumn id="4" xr3:uid="{BD5E74F7-82B6-484F-9EE8-5DFD8A26A319}" name="Category" dataDxfId="20"/>
    <tableColumn id="5" xr3:uid="{84999237-88F0-416E-8878-43158B8CB0C9}" name="Left" dataDxfId="19">
      <calculatedColumnFormula>LEFT(Product3[[#This Row],[Product_name]],3)</calculatedColumnFormula>
    </tableColumn>
    <tableColumn id="6" xr3:uid="{43CB8051-4CAB-4C41-A2ED-A6CAA5F3E2B6}" name="Right" dataDxfId="18">
      <calculatedColumnFormula>RIGHT(Product3[[#This Row],[Brand_name]],5)</calculatedColumnFormula>
    </tableColumn>
    <tableColumn id="8" xr3:uid="{FA9CBE3E-3546-4616-AD6F-FCFC57073D46}" name="Mid" dataDxfId="17">
      <calculatedColumnFormula>MID(Product3[[#This Row],[Category]],2,5)</calculatedColumnFormula>
    </tableColumn>
    <tableColumn id="9" xr3:uid="{F932C35C-8966-4796-8C25-3B5E002F72DF}" name="Price_category" dataDxfId="16">
      <calculatedColumnFormula>IF(Product3[[#This Row],[Price]]&gt;25,"High price","Standard price")</calculatedColumnFormula>
    </tableColumn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75341-9171-4046-9FF3-1D69A8389680}" name="Product" displayName="Product" ref="A1:K21" totalsRowShown="0" headerRowDxfId="15" dataDxfId="13" headerRowBorderDxfId="14" tableBorderDxfId="12" totalsRowBorderDxfId="11">
  <autoFilter ref="A1:K21" xr:uid="{53F75341-9171-4046-9FF3-1D69A8389680}"/>
  <tableColumns count="11">
    <tableColumn id="1" xr3:uid="{4FD3D85F-C9A6-4131-9ED1-646094969E5B}" name="Product_name" dataDxfId="10"/>
    <tableColumn id="11" xr3:uid="{3F4BE5CC-E6BD-4803-8855-7DC502F37137}" name="Product_name2" dataDxfId="9">
      <calculatedColumnFormula>SUBSTITUTE(Product[[#This Row],[Product_name]],"/"," ")</calculatedColumnFormula>
    </tableColumn>
    <tableColumn id="2" xr3:uid="{D332655D-436B-4864-9FD1-C28A20C23751}" name="Brand_name" dataDxfId="8"/>
    <tableColumn id="12" xr3:uid="{05E570EF-8A09-4123-A8E8-D7C1F54661BB}" name="Brand_name2" dataDxfId="7">
      <calculatedColumnFormula>PROPER(Product[[#This Row],[Brand_name]])</calculatedColumnFormula>
    </tableColumn>
    <tableColumn id="10" xr3:uid="{0B73AE6C-75B0-4939-AD7F-23A77F6A5AC4}" name="Quantity" dataDxfId="6"/>
    <tableColumn id="3" xr3:uid="{6229DBB6-6E21-4BAA-9CCE-B35C9F168134}" name="Price" dataDxfId="5"/>
    <tableColumn id="4" xr3:uid="{DA2D13A7-7136-4DF7-AB62-A633D0EC2160}" name="Category" dataDxfId="4"/>
    <tableColumn id="5" xr3:uid="{462A347C-7CA0-43B7-9855-73885F0AAAD3}" name="Left" dataDxfId="3">
      <calculatedColumnFormula>LEFT(Product[[#This Row],[Product_name]],3)</calculatedColumnFormula>
    </tableColumn>
    <tableColumn id="6" xr3:uid="{A89AD948-B114-453D-BC1D-6E986A32DACE}" name="Right" dataDxfId="2">
      <calculatedColumnFormula>RIGHT(Product[[#This Row],[Brand_name]],5)</calculatedColumnFormula>
    </tableColumn>
    <tableColumn id="8" xr3:uid="{98BB09CD-8985-49BF-8A4C-52D29074394F}" name="Mid" dataDxfId="1">
      <calculatedColumnFormula>MID(Product[[#This Row],[Category]],2,5)</calculatedColumnFormula>
    </tableColumn>
    <tableColumn id="9" xr3:uid="{C2A6D03B-DA8C-4585-84A1-F3D644BF5650}" name="Price_category" dataDxfId="0">
      <calculatedColumnFormula>IF(Product[[#This Row],[Price]]&gt;25,"High price","Standard price")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B2A5-5B4D-4670-9537-6D2982EA6E1C}">
  <dimension ref="A1:I21"/>
  <sheetViews>
    <sheetView workbookViewId="0">
      <selection activeCell="K15" sqref="K15"/>
    </sheetView>
  </sheetViews>
  <sheetFormatPr defaultRowHeight="14.5" x14ac:dyDescent="0.35"/>
  <cols>
    <col min="1" max="1" width="19.6328125" bestFit="1" customWidth="1"/>
    <col min="2" max="2" width="17.81640625" bestFit="1" customWidth="1"/>
    <col min="3" max="3" width="13.6328125" bestFit="1" customWidth="1"/>
    <col min="4" max="4" width="14.26953125" style="24" bestFit="1" customWidth="1"/>
    <col min="5" max="5" width="14.36328125" bestFit="1" customWidth="1"/>
    <col min="6" max="6" width="9.453125" bestFit="1" customWidth="1"/>
    <col min="7" max="7" width="10.6328125" bestFit="1" customWidth="1"/>
    <col min="8" max="8" width="9" bestFit="1" customWidth="1"/>
    <col min="9" max="9" width="20.36328125" bestFit="1" customWidth="1"/>
  </cols>
  <sheetData>
    <row r="1" spans="1:9" x14ac:dyDescent="0.35">
      <c r="A1" s="4" t="s">
        <v>0</v>
      </c>
      <c r="B1" s="5" t="s">
        <v>1</v>
      </c>
      <c r="C1" s="5" t="s">
        <v>41</v>
      </c>
      <c r="D1" s="20" t="s">
        <v>2</v>
      </c>
      <c r="E1" s="5" t="s">
        <v>3</v>
      </c>
      <c r="F1" s="5" t="s">
        <v>37</v>
      </c>
      <c r="G1" s="5" t="s">
        <v>38</v>
      </c>
      <c r="H1" s="5" t="s">
        <v>39</v>
      </c>
      <c r="I1" s="6" t="s">
        <v>40</v>
      </c>
    </row>
    <row r="2" spans="1:9" x14ac:dyDescent="0.35">
      <c r="A2" s="7" t="s">
        <v>4</v>
      </c>
      <c r="B2" s="8" t="s">
        <v>48</v>
      </c>
      <c r="C2" s="8">
        <v>34</v>
      </c>
      <c r="D2" s="21">
        <v>1200</v>
      </c>
      <c r="E2" s="8" t="s">
        <v>5</v>
      </c>
      <c r="F2" s="10" t="str">
        <f>LEFT(Product3[[#This Row],[Product_name]],3)</f>
        <v>Stu</v>
      </c>
      <c r="G2" s="10" t="str">
        <f>RIGHT(Product3[[#This Row],[Brand_name]],5)</f>
        <v>TracK</v>
      </c>
      <c r="H2" s="10" t="str">
        <f>MID(Product3[[#This Row],[Category]],2,5)</f>
        <v>atche</v>
      </c>
      <c r="I2" s="11" t="str">
        <f>IF(Product3[[#This Row],[Price]]&gt;25,"High price","Standard price")</f>
        <v>High price</v>
      </c>
    </row>
    <row r="3" spans="1:9" x14ac:dyDescent="0.35">
      <c r="A3" s="12" t="s">
        <v>42</v>
      </c>
      <c r="B3" s="10" t="s">
        <v>49</v>
      </c>
      <c r="C3" s="10">
        <v>8</v>
      </c>
      <c r="D3" s="22">
        <v>700</v>
      </c>
      <c r="E3" s="10" t="s">
        <v>6</v>
      </c>
      <c r="F3" s="10" t="str">
        <f>LEFT(Product3[[#This Row],[Product_name]],3)</f>
        <v>Cla</v>
      </c>
      <c r="G3" s="10" t="str">
        <f>RIGHT(Product3[[#This Row],[Brand_name]],5)</f>
        <v>OttO</v>
      </c>
      <c r="H3" s="10" t="str">
        <f>MID(Product3[[#This Row],[Category]],2,5)</f>
        <v>lothi</v>
      </c>
      <c r="I3" s="11" t="str">
        <f>IF(Product3[[#This Row],[Price]]&gt;25,"High price","Standard price")</f>
        <v>High price</v>
      </c>
    </row>
    <row r="4" spans="1:9" x14ac:dyDescent="0.35">
      <c r="A4" s="7" t="s">
        <v>7</v>
      </c>
      <c r="B4" s="8" t="s">
        <v>50</v>
      </c>
      <c r="C4" s="8">
        <v>30</v>
      </c>
      <c r="D4" s="21">
        <v>55</v>
      </c>
      <c r="E4" s="8" t="s">
        <v>8</v>
      </c>
      <c r="F4" s="10" t="str">
        <f>LEFT(Product3[[#This Row],[Product_name]],3)</f>
        <v>Not</v>
      </c>
      <c r="G4" s="10" t="str">
        <f>RIGHT(Product3[[#This Row],[Brand_name]],5)</f>
        <v>smaTE</v>
      </c>
      <c r="H4" s="10" t="str">
        <f>MID(Product3[[#This Row],[Category]],2,5)</f>
        <v>tatio</v>
      </c>
      <c r="I4" s="11" t="str">
        <f>IF(Product3[[#This Row],[Price]]&gt;25,"High price","Standard price")</f>
        <v>High price</v>
      </c>
    </row>
    <row r="5" spans="1:9" x14ac:dyDescent="0.35">
      <c r="A5" s="12" t="s">
        <v>9</v>
      </c>
      <c r="B5" s="10" t="s">
        <v>51</v>
      </c>
      <c r="C5" s="10">
        <v>11</v>
      </c>
      <c r="D5" s="22">
        <v>1000</v>
      </c>
      <c r="E5" s="10" t="s">
        <v>10</v>
      </c>
      <c r="F5" s="10" t="str">
        <f>LEFT(Product3[[#This Row],[Product_name]],3)</f>
        <v>Mou</v>
      </c>
      <c r="G5" s="10" t="str">
        <f>RIGHT(Product3[[#This Row],[Brand_name]],5)</f>
        <v>DEll</v>
      </c>
      <c r="H5" s="10" t="str">
        <f>MID(Product3[[#This Row],[Category]],2,5)</f>
        <v>lectr</v>
      </c>
      <c r="I5" s="11" t="str">
        <f>IF(Product3[[#This Row],[Price]]&gt;25,"High price","Standard price")</f>
        <v>High price</v>
      </c>
    </row>
    <row r="6" spans="1:9" x14ac:dyDescent="0.35">
      <c r="A6" s="7" t="s">
        <v>11</v>
      </c>
      <c r="B6" s="8" t="s">
        <v>52</v>
      </c>
      <c r="C6" s="8">
        <v>27</v>
      </c>
      <c r="D6" s="21">
        <v>75000</v>
      </c>
      <c r="E6" s="8" t="s">
        <v>10</v>
      </c>
      <c r="F6" s="10" t="str">
        <f>LEFT(Product3[[#This Row],[Product_name]],3)</f>
        <v>Lap</v>
      </c>
      <c r="G6" s="10" t="str">
        <f>RIGHT(Product3[[#This Row],[Brand_name]],5)</f>
        <v>hP</v>
      </c>
      <c r="H6" s="10" t="str">
        <f>MID(Product3[[#This Row],[Category]],2,5)</f>
        <v>lectr</v>
      </c>
      <c r="I6" s="11" t="str">
        <f>IF(Product3[[#This Row],[Price]]&gt;25,"High price","Standard price")</f>
        <v>High price</v>
      </c>
    </row>
    <row r="7" spans="1:9" x14ac:dyDescent="0.35">
      <c r="A7" s="12" t="s">
        <v>43</v>
      </c>
      <c r="B7" s="10" t="s">
        <v>53</v>
      </c>
      <c r="C7" s="10">
        <v>20</v>
      </c>
      <c r="D7" s="22">
        <v>85000</v>
      </c>
      <c r="E7" s="10" t="s">
        <v>10</v>
      </c>
      <c r="F7" s="10" t="str">
        <f>LEFT(Product3[[#This Row],[Product_name]],3)</f>
        <v>Iph</v>
      </c>
      <c r="G7" s="10" t="str">
        <f>RIGHT(Product3[[#This Row],[Brand_name]],5)</f>
        <v>APpLe</v>
      </c>
      <c r="H7" s="10" t="str">
        <f>MID(Product3[[#This Row],[Category]],2,5)</f>
        <v>lectr</v>
      </c>
      <c r="I7" s="11" t="str">
        <f>IF(Product3[[#This Row],[Price]]&gt;25,"High price","Standard price")</f>
        <v>High price</v>
      </c>
    </row>
    <row r="8" spans="1:9" x14ac:dyDescent="0.35">
      <c r="A8" s="7" t="s">
        <v>12</v>
      </c>
      <c r="B8" s="8" t="s">
        <v>54</v>
      </c>
      <c r="C8" s="8">
        <v>16</v>
      </c>
      <c r="D8" s="21">
        <v>1200</v>
      </c>
      <c r="E8" s="8" t="s">
        <v>6</v>
      </c>
      <c r="F8" s="10" t="str">
        <f>LEFT(Product3[[#This Row],[Product_name]],3)</f>
        <v>Jea</v>
      </c>
      <c r="G8" s="10" t="str">
        <f>RIGHT(Product3[[#This Row],[Brand_name]],5)</f>
        <v>H&amp;m</v>
      </c>
      <c r="H8" s="10" t="str">
        <f>MID(Product3[[#This Row],[Category]],2,5)</f>
        <v>lothi</v>
      </c>
      <c r="I8" s="11" t="str">
        <f>IF(Product3[[#This Row],[Price]]&gt;25,"High price","Standard price")</f>
        <v>High price</v>
      </c>
    </row>
    <row r="9" spans="1:9" x14ac:dyDescent="0.35">
      <c r="A9" s="12" t="s">
        <v>13</v>
      </c>
      <c r="B9" s="10" t="s">
        <v>55</v>
      </c>
      <c r="C9" s="10">
        <v>40</v>
      </c>
      <c r="D9" s="22">
        <v>2400</v>
      </c>
      <c r="E9" s="10" t="s">
        <v>14</v>
      </c>
      <c r="F9" s="10" t="str">
        <f>LEFT(Product3[[#This Row],[Product_name]],3)</f>
        <v>Lip</v>
      </c>
      <c r="G9" s="10" t="str">
        <f>RIGHT(Product3[[#This Row],[Brand_name]],5)</f>
        <v>EaUtY</v>
      </c>
      <c r="H9" s="10" t="str">
        <f>MID(Product3[[#This Row],[Category]],2,5)</f>
        <v>osmet</v>
      </c>
      <c r="I9" s="11" t="str">
        <f>IF(Product3[[#This Row],[Price]]&gt;25,"High price","Standard price")</f>
        <v>High price</v>
      </c>
    </row>
    <row r="10" spans="1:9" x14ac:dyDescent="0.35">
      <c r="A10" s="7" t="s">
        <v>44</v>
      </c>
      <c r="B10" s="8" t="s">
        <v>56</v>
      </c>
      <c r="C10" s="8">
        <v>6</v>
      </c>
      <c r="D10" s="21">
        <v>6000</v>
      </c>
      <c r="E10" s="8" t="s">
        <v>15</v>
      </c>
      <c r="F10" s="10" t="str">
        <f>LEFT(Product3[[#This Row],[Product_name]],3)</f>
        <v>Pro</v>
      </c>
      <c r="G10" s="10" t="str">
        <f>RIGHT(Product3[[#This Row],[Brand_name]],5)</f>
        <v>bLaZE</v>
      </c>
      <c r="H10" s="10" t="str">
        <f>MID(Product3[[#This Row],[Category]],2,5)</f>
        <v>itnes</v>
      </c>
      <c r="I10" s="11" t="str">
        <f>IF(Product3[[#This Row],[Price]]&gt;25,"High price","Standard price")</f>
        <v>High price</v>
      </c>
    </row>
    <row r="11" spans="1:9" x14ac:dyDescent="0.35">
      <c r="A11" s="12" t="s">
        <v>16</v>
      </c>
      <c r="B11" s="10" t="s">
        <v>57</v>
      </c>
      <c r="C11" s="10">
        <v>17</v>
      </c>
      <c r="D11" s="22">
        <v>2500</v>
      </c>
      <c r="E11" s="10" t="s">
        <v>6</v>
      </c>
      <c r="F11" s="10" t="str">
        <f>LEFT(Product3[[#This Row],[Product_name]],3)</f>
        <v>Sar</v>
      </c>
      <c r="G11" s="10" t="str">
        <f>RIGHT(Product3[[#This Row],[Brand_name]],5)</f>
        <v>alyaN</v>
      </c>
      <c r="H11" s="10" t="str">
        <f>MID(Product3[[#This Row],[Category]],2,5)</f>
        <v>lothi</v>
      </c>
      <c r="I11" s="11" t="str">
        <f>IF(Product3[[#This Row],[Price]]&gt;25,"High price","Standard price")</f>
        <v>High price</v>
      </c>
    </row>
    <row r="12" spans="1:9" x14ac:dyDescent="0.35">
      <c r="A12" s="7" t="s">
        <v>17</v>
      </c>
      <c r="B12" s="8" t="s">
        <v>58</v>
      </c>
      <c r="C12" s="8">
        <v>23</v>
      </c>
      <c r="D12" s="21">
        <v>5000</v>
      </c>
      <c r="E12" s="8" t="s">
        <v>18</v>
      </c>
      <c r="F12" s="10" t="str">
        <f>LEFT(Product3[[#This Row],[Product_name]],3)</f>
        <v>Sho</v>
      </c>
      <c r="G12" s="10" t="str">
        <f>RIGHT(Product3[[#This Row],[Brand_name]],5)</f>
        <v>OrdAn</v>
      </c>
      <c r="H12" s="10" t="str">
        <f>MID(Product3[[#This Row],[Category]],2,5)</f>
        <v>ootwe</v>
      </c>
      <c r="I12" s="11" t="str">
        <f>IF(Product3[[#This Row],[Price]]&gt;25,"High price","Standard price")</f>
        <v>High price</v>
      </c>
    </row>
    <row r="13" spans="1:9" x14ac:dyDescent="0.35">
      <c r="A13" s="12" t="s">
        <v>19</v>
      </c>
      <c r="B13" s="10" t="s">
        <v>59</v>
      </c>
      <c r="C13" s="10">
        <v>30</v>
      </c>
      <c r="D13" s="22">
        <v>100000</v>
      </c>
      <c r="E13" s="10" t="s">
        <v>10</v>
      </c>
      <c r="F13" s="10" t="str">
        <f>LEFT(Product3[[#This Row],[Product_name]],3)</f>
        <v>S24</v>
      </c>
      <c r="G13" s="10" t="str">
        <f>RIGHT(Product3[[#This Row],[Brand_name]],5)</f>
        <v>mSuNg</v>
      </c>
      <c r="H13" s="10" t="str">
        <f>MID(Product3[[#This Row],[Category]],2,5)</f>
        <v>lectr</v>
      </c>
      <c r="I13" s="11" t="str">
        <f>IF(Product3[[#This Row],[Price]]&gt;25,"High price","Standard price")</f>
        <v>High price</v>
      </c>
    </row>
    <row r="14" spans="1:9" x14ac:dyDescent="0.35">
      <c r="A14" s="7" t="s">
        <v>20</v>
      </c>
      <c r="B14" s="8" t="s">
        <v>21</v>
      </c>
      <c r="C14" s="8">
        <v>39</v>
      </c>
      <c r="D14" s="21">
        <v>1100000</v>
      </c>
      <c r="E14" s="8" t="s">
        <v>22</v>
      </c>
      <c r="F14" s="10" t="str">
        <f>LEFT(Product3[[#This Row],[Product_name]],3)</f>
        <v>Nex</v>
      </c>
      <c r="G14" s="10" t="str">
        <f>RIGHT(Product3[[#This Row],[Brand_name]],5)</f>
        <v>Tata</v>
      </c>
      <c r="H14" s="10" t="str">
        <f>MID(Product3[[#This Row],[Category]],2,5)</f>
        <v>ar</v>
      </c>
      <c r="I14" s="11" t="str">
        <f>IF(Product3[[#This Row],[Price]]&gt;25,"High price","Standard price")</f>
        <v>High price</v>
      </c>
    </row>
    <row r="15" spans="1:9" x14ac:dyDescent="0.35">
      <c r="A15" s="12" t="s">
        <v>23</v>
      </c>
      <c r="B15" s="10" t="s">
        <v>24</v>
      </c>
      <c r="C15" s="10">
        <v>23</v>
      </c>
      <c r="D15" s="22">
        <v>395000</v>
      </c>
      <c r="E15" s="10" t="s">
        <v>25</v>
      </c>
      <c r="F15" s="10" t="str">
        <f>LEFT(Product3[[#This Row],[Product_name]],3)</f>
        <v>Nin</v>
      </c>
      <c r="G15" s="10" t="str">
        <f>RIGHT(Product3[[#This Row],[Brand_name]],5)</f>
        <v>asaki</v>
      </c>
      <c r="H15" s="10" t="str">
        <f>MID(Product3[[#This Row],[Category]],2,5)</f>
        <v>ike</v>
      </c>
      <c r="I15" s="11" t="str">
        <f>IF(Product3[[#This Row],[Price]]&gt;25,"High price","Standard price")</f>
        <v>High price</v>
      </c>
    </row>
    <row r="16" spans="1:9" x14ac:dyDescent="0.35">
      <c r="A16" s="7" t="s">
        <v>45</v>
      </c>
      <c r="B16" s="8" t="s">
        <v>60</v>
      </c>
      <c r="C16" s="8">
        <v>12</v>
      </c>
      <c r="D16" s="21">
        <v>3000</v>
      </c>
      <c r="E16" s="8" t="s">
        <v>26</v>
      </c>
      <c r="F16" s="10" t="str">
        <f>LEFT(Product3[[#This Row],[Product_name]],3)</f>
        <v>Pre</v>
      </c>
      <c r="G16" s="10" t="str">
        <f>RIGHT(Product3[[#This Row],[Brand_name]],5)</f>
        <v>sTigE</v>
      </c>
      <c r="H16" s="10" t="str">
        <f>MID(Product3[[#This Row],[Category]],2,5)</f>
        <v>tensi</v>
      </c>
      <c r="I16" s="11" t="str">
        <f>IF(Product3[[#This Row],[Price]]&gt;25,"High price","Standard price")</f>
        <v>High price</v>
      </c>
    </row>
    <row r="17" spans="1:9" x14ac:dyDescent="0.35">
      <c r="A17" s="12" t="s">
        <v>27</v>
      </c>
      <c r="B17" s="10" t="s">
        <v>28</v>
      </c>
      <c r="C17" s="10">
        <v>48</v>
      </c>
      <c r="D17" s="22">
        <v>4500</v>
      </c>
      <c r="E17" s="10" t="s">
        <v>10</v>
      </c>
      <c r="F17" s="10" t="str">
        <f>LEFT(Product3[[#This Row],[Product_name]],3)</f>
        <v>Cei</v>
      </c>
      <c r="G17" s="10" t="str">
        <f>RIGHT(Product3[[#This Row],[Brand_name]],5)</f>
        <v>mberg</v>
      </c>
      <c r="H17" s="10" t="str">
        <f>MID(Product3[[#This Row],[Category]],2,5)</f>
        <v>lectr</v>
      </c>
      <c r="I17" s="11" t="str">
        <f>IF(Product3[[#This Row],[Price]]&gt;25,"High price","Standard price")</f>
        <v>High price</v>
      </c>
    </row>
    <row r="18" spans="1:9" x14ac:dyDescent="0.35">
      <c r="A18" s="7" t="s">
        <v>29</v>
      </c>
      <c r="B18" s="8" t="s">
        <v>30</v>
      </c>
      <c r="C18" s="8">
        <v>38</v>
      </c>
      <c r="D18" s="21">
        <v>20</v>
      </c>
      <c r="E18" s="8" t="s">
        <v>31</v>
      </c>
      <c r="F18" s="10" t="str">
        <f>LEFT(Product3[[#This Row],[Product_name]],3)</f>
        <v>Chi</v>
      </c>
      <c r="G18" s="10" t="str">
        <f>RIGHT(Product3[[#This Row],[Brand_name]],5)</f>
        <v>Lays</v>
      </c>
      <c r="H18" s="10" t="str">
        <f>MID(Product3[[#This Row],[Category]],2,5)</f>
        <v>ood</v>
      </c>
      <c r="I18" s="11" t="str">
        <f>IF(Product3[[#This Row],[Price]]&gt;25,"High price","Standard price")</f>
        <v>Standard price</v>
      </c>
    </row>
    <row r="19" spans="1:9" x14ac:dyDescent="0.35">
      <c r="A19" s="12" t="s">
        <v>32</v>
      </c>
      <c r="B19" s="10" t="s">
        <v>61</v>
      </c>
      <c r="C19" s="10">
        <v>11</v>
      </c>
      <c r="D19" s="22">
        <v>40000</v>
      </c>
      <c r="E19" s="10" t="s">
        <v>10</v>
      </c>
      <c r="F19" s="10" t="str">
        <f>LEFT(Product3[[#This Row],[Product_name]],3)</f>
        <v>Bra</v>
      </c>
      <c r="G19" s="10" t="str">
        <f>RIGHT(Product3[[#This Row],[Brand_name]],5)</f>
        <v>SonY</v>
      </c>
      <c r="H19" s="10" t="str">
        <f>MID(Product3[[#This Row],[Category]],2,5)</f>
        <v>lectr</v>
      </c>
      <c r="I19" s="11" t="str">
        <f>IF(Product3[[#This Row],[Price]]&gt;25,"High price","Standard price")</f>
        <v>High price</v>
      </c>
    </row>
    <row r="20" spans="1:9" x14ac:dyDescent="0.35">
      <c r="A20" s="7" t="s">
        <v>33</v>
      </c>
      <c r="B20" s="8" t="s">
        <v>34</v>
      </c>
      <c r="C20" s="8">
        <v>47</v>
      </c>
      <c r="D20" s="21">
        <v>1000</v>
      </c>
      <c r="E20" s="8" t="s">
        <v>35</v>
      </c>
      <c r="F20" s="10" t="str">
        <f>LEFT(Product3[[#This Row],[Product_name]],3)</f>
        <v>Dic</v>
      </c>
      <c r="G20" s="10" t="str">
        <f>RIGHT(Product3[[#This Row],[Brand_name]],5)</f>
        <v>xford</v>
      </c>
      <c r="H20" s="10" t="str">
        <f>MID(Product3[[#This Row],[Category]],2,5)</f>
        <v>ooks</v>
      </c>
      <c r="I20" s="11" t="str">
        <f>IF(Product3[[#This Row],[Price]]&gt;25,"High price","Standard price")</f>
        <v>High price</v>
      </c>
    </row>
    <row r="21" spans="1:9" x14ac:dyDescent="0.35">
      <c r="A21" s="14" t="s">
        <v>36</v>
      </c>
      <c r="B21" s="15" t="s">
        <v>62</v>
      </c>
      <c r="C21" s="15">
        <v>10</v>
      </c>
      <c r="D21" s="23">
        <v>120</v>
      </c>
      <c r="E21" s="15" t="s">
        <v>31</v>
      </c>
      <c r="F21" s="15" t="str">
        <f>LEFT(Product3[[#This Row],[Product_name]],3)</f>
        <v>Cho</v>
      </c>
      <c r="G21" s="15" t="str">
        <f>RIGHT(Product3[[#This Row],[Brand_name]],5)</f>
        <v>dBuRy</v>
      </c>
      <c r="H21" s="15" t="str">
        <f>MID(Product3[[#This Row],[Category]],2,5)</f>
        <v>ood</v>
      </c>
      <c r="I21" s="17" t="str">
        <f>IF(Product3[[#This Row],[Price]]&gt;25,"High price","Standard price")</f>
        <v>High price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91DF-9D74-476F-A6DF-DF920EE385F0}">
  <dimension ref="A1:V21"/>
  <sheetViews>
    <sheetView tabSelected="1" workbookViewId="0">
      <selection activeCell="D2" sqref="D2:D21"/>
    </sheetView>
  </sheetViews>
  <sheetFormatPr defaultRowHeight="14.5" x14ac:dyDescent="0.35"/>
  <cols>
    <col min="1" max="1" width="19.6328125" bestFit="1" customWidth="1"/>
    <col min="2" max="2" width="20.7265625" bestFit="1" customWidth="1"/>
    <col min="3" max="3" width="15" customWidth="1"/>
    <col min="4" max="4" width="18.90625" bestFit="1" customWidth="1"/>
    <col min="5" max="5" width="15" customWidth="1"/>
    <col min="6" max="6" width="14.26953125" bestFit="1" customWidth="1"/>
    <col min="7" max="7" width="11.6328125" customWidth="1"/>
    <col min="8" max="8" width="9.453125" bestFit="1" customWidth="1"/>
    <col min="11" max="11" width="20.36328125" bestFit="1" customWidth="1"/>
    <col min="15" max="15" width="10.81640625" customWidth="1"/>
    <col min="16" max="16" width="13.7265625" bestFit="1" customWidth="1"/>
    <col min="18" max="18" width="9.54296875" customWidth="1"/>
    <col min="19" max="19" width="13.7265625" bestFit="1" customWidth="1"/>
    <col min="22" max="22" width="11.1796875" bestFit="1" customWidth="1"/>
  </cols>
  <sheetData>
    <row r="1" spans="1:22" x14ac:dyDescent="0.35">
      <c r="A1" s="4" t="s">
        <v>0</v>
      </c>
      <c r="B1" s="4" t="s">
        <v>46</v>
      </c>
      <c r="C1" s="5" t="s">
        <v>1</v>
      </c>
      <c r="D1" s="5" t="s">
        <v>47</v>
      </c>
      <c r="E1" s="19" t="s">
        <v>41</v>
      </c>
      <c r="F1" s="18" t="s">
        <v>2</v>
      </c>
      <c r="G1" s="5" t="s">
        <v>3</v>
      </c>
      <c r="H1" s="5" t="s">
        <v>37</v>
      </c>
      <c r="I1" s="5" t="s">
        <v>38</v>
      </c>
      <c r="J1" s="5" t="s">
        <v>39</v>
      </c>
      <c r="K1" s="6" t="s">
        <v>40</v>
      </c>
    </row>
    <row r="2" spans="1:22" x14ac:dyDescent="0.35">
      <c r="A2" s="7" t="s">
        <v>4</v>
      </c>
      <c r="B2" s="7" t="str">
        <f>SUBSTITUTE(Product[[#This Row],[Product_name]],"/"," ")</f>
        <v>Stunners</v>
      </c>
      <c r="C2" s="8" t="s">
        <v>48</v>
      </c>
      <c r="D2" s="8" t="str">
        <f>PROPER(Product[[#This Row],[Brand_name]])</f>
        <v>Fastrack</v>
      </c>
      <c r="E2" s="8">
        <v>34</v>
      </c>
      <c r="F2" s="9">
        <v>1200</v>
      </c>
      <c r="G2" s="8" t="s">
        <v>5</v>
      </c>
      <c r="H2" s="10" t="str">
        <f>LEFT(Product[[#This Row],[Product_name]],3)</f>
        <v>Stu</v>
      </c>
      <c r="I2" s="10" t="str">
        <f>RIGHT(Product[[#This Row],[Brand_name]],5)</f>
        <v>TracK</v>
      </c>
      <c r="J2" s="10" t="str">
        <f>MID(Product[[#This Row],[Category]],2,5)</f>
        <v>atche</v>
      </c>
      <c r="K2" s="11" t="str">
        <f>IF(Product[[#This Row],[Price]]&gt;25,"High price","Standard price")</f>
        <v>High price</v>
      </c>
    </row>
    <row r="3" spans="1:22" x14ac:dyDescent="0.35">
      <c r="A3" s="12" t="s">
        <v>42</v>
      </c>
      <c r="B3" s="12" t="str">
        <f>SUBSTITUTE(Product[[#This Row],[Product_name]],"/"," ")</f>
        <v>Clarke Gable</v>
      </c>
      <c r="C3" s="10" t="s">
        <v>49</v>
      </c>
      <c r="D3" s="10" t="str">
        <f>PROPER(Product[[#This Row],[Brand_name]])</f>
        <v>Otto</v>
      </c>
      <c r="E3" s="10">
        <v>8</v>
      </c>
      <c r="F3" s="13">
        <v>700</v>
      </c>
      <c r="G3" s="10" t="s">
        <v>6</v>
      </c>
      <c r="H3" s="10" t="str">
        <f>LEFT(Product[[#This Row],[Product_name]],3)</f>
        <v>Cla</v>
      </c>
      <c r="I3" s="10" t="str">
        <f>RIGHT(Product[[#This Row],[Brand_name]],5)</f>
        <v>OttO</v>
      </c>
      <c r="J3" s="10" t="str">
        <f>MID(Product[[#This Row],[Category]],2,5)</f>
        <v>lothi</v>
      </c>
      <c r="K3" s="11" t="str">
        <f>IF(Product[[#This Row],[Price]]&gt;25,"High price","Standard price")</f>
        <v>High price</v>
      </c>
    </row>
    <row r="4" spans="1:22" x14ac:dyDescent="0.35">
      <c r="A4" s="7" t="s">
        <v>7</v>
      </c>
      <c r="B4" s="7" t="str">
        <f>SUBSTITUTE(Product[[#This Row],[Product_name]],"/"," ")</f>
        <v>Notebook</v>
      </c>
      <c r="C4" s="8" t="s">
        <v>50</v>
      </c>
      <c r="D4" s="8" t="str">
        <f>PROPER(Product[[#This Row],[Brand_name]])</f>
        <v>Classmate</v>
      </c>
      <c r="E4" s="8">
        <v>30</v>
      </c>
      <c r="F4" s="9">
        <v>55</v>
      </c>
      <c r="G4" s="8" t="s">
        <v>8</v>
      </c>
      <c r="H4" s="10" t="str">
        <f>LEFT(Product[[#This Row],[Product_name]],3)</f>
        <v>Not</v>
      </c>
      <c r="I4" s="10" t="str">
        <f>RIGHT(Product[[#This Row],[Brand_name]],5)</f>
        <v>smaTE</v>
      </c>
      <c r="J4" s="10" t="str">
        <f>MID(Product[[#This Row],[Category]],2,5)</f>
        <v>tatio</v>
      </c>
      <c r="K4" s="11" t="str">
        <f>IF(Product[[#This Row],[Price]]&gt;25,"High price","Standard price")</f>
        <v>High price</v>
      </c>
      <c r="O4" s="1"/>
      <c r="P4" s="2"/>
      <c r="R4" s="1"/>
      <c r="U4" s="1"/>
      <c r="V4" s="2"/>
    </row>
    <row r="5" spans="1:22" x14ac:dyDescent="0.35">
      <c r="A5" s="12" t="s">
        <v>9</v>
      </c>
      <c r="B5" s="12" t="str">
        <f>SUBSTITUTE(Product[[#This Row],[Product_name]],"/"," ")</f>
        <v>Mouse</v>
      </c>
      <c r="C5" s="10" t="s">
        <v>51</v>
      </c>
      <c r="D5" s="10" t="str">
        <f>PROPER(Product[[#This Row],[Brand_name]])</f>
        <v>Dell</v>
      </c>
      <c r="E5" s="10">
        <v>11</v>
      </c>
      <c r="F5" s="13">
        <v>1000</v>
      </c>
      <c r="G5" s="10" t="s">
        <v>10</v>
      </c>
      <c r="H5" s="10" t="str">
        <f>LEFT(Product[[#This Row],[Product_name]],3)</f>
        <v>Mou</v>
      </c>
      <c r="I5" s="10" t="str">
        <f>RIGHT(Product[[#This Row],[Brand_name]],5)</f>
        <v>DEll</v>
      </c>
      <c r="J5" s="10" t="str">
        <f>MID(Product[[#This Row],[Category]],2,5)</f>
        <v>lectr</v>
      </c>
      <c r="K5" s="11" t="str">
        <f>IF(Product[[#This Row],[Price]]&gt;25,"High price","Standard price")</f>
        <v>High price</v>
      </c>
    </row>
    <row r="6" spans="1:22" x14ac:dyDescent="0.35">
      <c r="A6" s="7" t="s">
        <v>11</v>
      </c>
      <c r="B6" s="7" t="str">
        <f>SUBSTITUTE(Product[[#This Row],[Product_name]],"/"," ")</f>
        <v>Laptop</v>
      </c>
      <c r="C6" s="8" t="s">
        <v>52</v>
      </c>
      <c r="D6" s="8" t="str">
        <f>PROPER(Product[[#This Row],[Brand_name]])</f>
        <v>Hp</v>
      </c>
      <c r="E6" s="8">
        <v>27</v>
      </c>
      <c r="F6" s="9">
        <v>75000</v>
      </c>
      <c r="G6" s="8" t="s">
        <v>10</v>
      </c>
      <c r="H6" s="10" t="str">
        <f>LEFT(Product[[#This Row],[Product_name]],3)</f>
        <v>Lap</v>
      </c>
      <c r="I6" s="10" t="str">
        <f>RIGHT(Product[[#This Row],[Brand_name]],5)</f>
        <v>hP</v>
      </c>
      <c r="J6" s="10" t="str">
        <f>MID(Product[[#This Row],[Category]],2,5)</f>
        <v>lectr</v>
      </c>
      <c r="K6" s="11" t="str">
        <f>IF(Product[[#This Row],[Price]]&gt;25,"High price","Standard price")</f>
        <v>High price</v>
      </c>
      <c r="O6" s="1"/>
      <c r="P6" s="2"/>
      <c r="R6" s="1"/>
      <c r="S6" s="2"/>
    </row>
    <row r="7" spans="1:22" x14ac:dyDescent="0.35">
      <c r="A7" s="12" t="s">
        <v>43</v>
      </c>
      <c r="B7" s="12" t="str">
        <f>SUBSTITUTE(Product[[#This Row],[Product_name]],"/"," ")</f>
        <v>Iphone 13 Pro</v>
      </c>
      <c r="C7" s="10" t="s">
        <v>53</v>
      </c>
      <c r="D7" s="10" t="str">
        <f>PROPER(Product[[#This Row],[Brand_name]])</f>
        <v>Apple</v>
      </c>
      <c r="E7" s="10">
        <v>20</v>
      </c>
      <c r="F7" s="13">
        <v>85000</v>
      </c>
      <c r="G7" s="10" t="s">
        <v>10</v>
      </c>
      <c r="H7" s="10" t="str">
        <f>LEFT(Product[[#This Row],[Product_name]],3)</f>
        <v>Iph</v>
      </c>
      <c r="I7" s="10" t="str">
        <f>RIGHT(Product[[#This Row],[Brand_name]],5)</f>
        <v>APpLe</v>
      </c>
      <c r="J7" s="10" t="str">
        <f>MID(Product[[#This Row],[Category]],2,5)</f>
        <v>lectr</v>
      </c>
      <c r="K7" s="11" t="str">
        <f>IF(Product[[#This Row],[Price]]&gt;25,"High price","Standard price")</f>
        <v>High price</v>
      </c>
    </row>
    <row r="8" spans="1:22" x14ac:dyDescent="0.35">
      <c r="A8" s="7" t="s">
        <v>12</v>
      </c>
      <c r="B8" s="7" t="str">
        <f>SUBSTITUTE(Product[[#This Row],[Product_name]],"/"," ")</f>
        <v>Jeans</v>
      </c>
      <c r="C8" s="8" t="s">
        <v>54</v>
      </c>
      <c r="D8" s="8" t="str">
        <f>PROPER(Product[[#This Row],[Brand_name]])</f>
        <v>H&amp;M</v>
      </c>
      <c r="E8" s="8">
        <v>16</v>
      </c>
      <c r="F8" s="9">
        <v>1200</v>
      </c>
      <c r="G8" s="8" t="s">
        <v>6</v>
      </c>
      <c r="H8" s="10" t="str">
        <f>LEFT(Product[[#This Row],[Product_name]],3)</f>
        <v>Jea</v>
      </c>
      <c r="I8" s="10" t="str">
        <f>RIGHT(Product[[#This Row],[Brand_name]],5)</f>
        <v>H&amp;m</v>
      </c>
      <c r="J8" s="10" t="str">
        <f>MID(Product[[#This Row],[Category]],2,5)</f>
        <v>lothi</v>
      </c>
      <c r="K8" s="11" t="str">
        <f>IF(Product[[#This Row],[Price]]&gt;25,"High price","Standard price")</f>
        <v>High price</v>
      </c>
      <c r="O8" s="3"/>
      <c r="P8" s="2"/>
      <c r="R8" s="1"/>
    </row>
    <row r="9" spans="1:22" x14ac:dyDescent="0.35">
      <c r="A9" s="12" t="s">
        <v>13</v>
      </c>
      <c r="B9" s="12" t="str">
        <f>SUBSTITUTE(Product[[#This Row],[Product_name]],"/"," ")</f>
        <v>Lipstick</v>
      </c>
      <c r="C9" s="10" t="s">
        <v>55</v>
      </c>
      <c r="D9" s="10" t="str">
        <f>PROPER(Product[[#This Row],[Brand_name]])</f>
        <v>Raee Beauty</v>
      </c>
      <c r="E9" s="10">
        <v>40</v>
      </c>
      <c r="F9" s="13">
        <v>2400</v>
      </c>
      <c r="G9" s="10" t="s">
        <v>14</v>
      </c>
      <c r="H9" s="10" t="str">
        <f>LEFT(Product[[#This Row],[Product_name]],3)</f>
        <v>Lip</v>
      </c>
      <c r="I9" s="10" t="str">
        <f>RIGHT(Product[[#This Row],[Brand_name]],5)</f>
        <v>EaUtY</v>
      </c>
      <c r="J9" s="10" t="str">
        <f>MID(Product[[#This Row],[Category]],2,5)</f>
        <v>osmet</v>
      </c>
      <c r="K9" s="11" t="str">
        <f>IF(Product[[#This Row],[Price]]&gt;25,"High price","Standard price")</f>
        <v>High price</v>
      </c>
    </row>
    <row r="10" spans="1:22" x14ac:dyDescent="0.35">
      <c r="A10" s="7" t="s">
        <v>44</v>
      </c>
      <c r="B10" s="7" t="str">
        <f>SUBSTITUTE(Product[[#This Row],[Product_name]],"/"," ")</f>
        <v>Protein powder</v>
      </c>
      <c r="C10" s="8" t="s">
        <v>56</v>
      </c>
      <c r="D10" s="8" t="str">
        <f>PROPER(Product[[#This Row],[Brand_name]])</f>
        <v>Muscle Blaze</v>
      </c>
      <c r="E10" s="8">
        <v>6</v>
      </c>
      <c r="F10" s="9">
        <v>6000</v>
      </c>
      <c r="G10" s="8" t="s">
        <v>15</v>
      </c>
      <c r="H10" s="10" t="str">
        <f>LEFT(Product[[#This Row],[Product_name]],3)</f>
        <v>Pro</v>
      </c>
      <c r="I10" s="10" t="str">
        <f>RIGHT(Product[[#This Row],[Brand_name]],5)</f>
        <v>bLaZE</v>
      </c>
      <c r="J10" s="10" t="str">
        <f>MID(Product[[#This Row],[Category]],2,5)</f>
        <v>itnes</v>
      </c>
      <c r="K10" s="11" t="str">
        <f>IF(Product[[#This Row],[Price]]&gt;25,"High price","Standard price")</f>
        <v>High price</v>
      </c>
    </row>
    <row r="11" spans="1:22" x14ac:dyDescent="0.35">
      <c r="A11" s="12" t="s">
        <v>16</v>
      </c>
      <c r="B11" s="12" t="str">
        <f>SUBSTITUTE(Product[[#This Row],[Product_name]],"/"," ")</f>
        <v>Saree</v>
      </c>
      <c r="C11" s="10" t="s">
        <v>57</v>
      </c>
      <c r="D11" s="10" t="str">
        <f>PROPER(Product[[#This Row],[Brand_name]])</f>
        <v>Kalyan</v>
      </c>
      <c r="E11" s="10">
        <v>17</v>
      </c>
      <c r="F11" s="13">
        <v>2500</v>
      </c>
      <c r="G11" s="10" t="s">
        <v>6</v>
      </c>
      <c r="H11" s="10" t="str">
        <f>LEFT(Product[[#This Row],[Product_name]],3)</f>
        <v>Sar</v>
      </c>
      <c r="I11" s="10" t="str">
        <f>RIGHT(Product[[#This Row],[Brand_name]],5)</f>
        <v>alyaN</v>
      </c>
      <c r="J11" s="10" t="str">
        <f>MID(Product[[#This Row],[Category]],2,5)</f>
        <v>lothi</v>
      </c>
      <c r="K11" s="11" t="str">
        <f>IF(Product[[#This Row],[Price]]&gt;25,"High price","Standard price")</f>
        <v>High price</v>
      </c>
    </row>
    <row r="12" spans="1:22" x14ac:dyDescent="0.35">
      <c r="A12" s="7" t="s">
        <v>17</v>
      </c>
      <c r="B12" s="7" t="str">
        <f>SUBSTITUTE(Product[[#This Row],[Product_name]],"/"," ")</f>
        <v>Shoes</v>
      </c>
      <c r="C12" s="8" t="s">
        <v>58</v>
      </c>
      <c r="D12" s="8" t="str">
        <f>PROPER(Product[[#This Row],[Brand_name]])</f>
        <v>Air Jordan</v>
      </c>
      <c r="E12" s="8">
        <v>23</v>
      </c>
      <c r="F12" s="9">
        <v>5000</v>
      </c>
      <c r="G12" s="8" t="s">
        <v>18</v>
      </c>
      <c r="H12" s="10" t="str">
        <f>LEFT(Product[[#This Row],[Product_name]],3)</f>
        <v>Sho</v>
      </c>
      <c r="I12" s="10" t="str">
        <f>RIGHT(Product[[#This Row],[Brand_name]],5)</f>
        <v>OrdAn</v>
      </c>
      <c r="J12" s="10" t="str">
        <f>MID(Product[[#This Row],[Category]],2,5)</f>
        <v>ootwe</v>
      </c>
      <c r="K12" s="11" t="str">
        <f>IF(Product[[#This Row],[Price]]&gt;25,"High price","Standard price")</f>
        <v>High price</v>
      </c>
    </row>
    <row r="13" spans="1:22" x14ac:dyDescent="0.35">
      <c r="A13" s="12" t="s">
        <v>63</v>
      </c>
      <c r="B13" s="12" t="str">
        <f>SUBSTITUTE(Product[[#This Row],[Product_name]],"/"," ")</f>
        <v>S24 ultra</v>
      </c>
      <c r="C13" s="10" t="s">
        <v>59</v>
      </c>
      <c r="D13" s="10" t="str">
        <f>PROPER(Product[[#This Row],[Brand_name]])</f>
        <v>Samsung</v>
      </c>
      <c r="E13" s="10">
        <v>30</v>
      </c>
      <c r="F13" s="13">
        <v>100000</v>
      </c>
      <c r="G13" s="10" t="s">
        <v>10</v>
      </c>
      <c r="H13" s="10" t="str">
        <f>LEFT(Product[[#This Row],[Product_name]],3)</f>
        <v>S24</v>
      </c>
      <c r="I13" s="10" t="str">
        <f>RIGHT(Product[[#This Row],[Brand_name]],5)</f>
        <v>mSuNg</v>
      </c>
      <c r="J13" s="10" t="str">
        <f>MID(Product[[#This Row],[Category]],2,5)</f>
        <v>lectr</v>
      </c>
      <c r="K13" s="11" t="str">
        <f>IF(Product[[#This Row],[Price]]&gt;25,"High price","Standard price")</f>
        <v>High price</v>
      </c>
    </row>
    <row r="14" spans="1:22" x14ac:dyDescent="0.35">
      <c r="A14" s="7" t="s">
        <v>20</v>
      </c>
      <c r="B14" s="7" t="str">
        <f>SUBSTITUTE(Product[[#This Row],[Product_name]],"/"," ")</f>
        <v>Nexon</v>
      </c>
      <c r="C14" s="8" t="s">
        <v>21</v>
      </c>
      <c r="D14" s="8" t="str">
        <f>PROPER(Product[[#This Row],[Brand_name]])</f>
        <v>Tata</v>
      </c>
      <c r="E14" s="8">
        <v>39</v>
      </c>
      <c r="F14" s="9">
        <v>1100000</v>
      </c>
      <c r="G14" s="8" t="s">
        <v>22</v>
      </c>
      <c r="H14" s="10" t="str">
        <f>LEFT(Product[[#This Row],[Product_name]],3)</f>
        <v>Nex</v>
      </c>
      <c r="I14" s="10" t="str">
        <f>RIGHT(Product[[#This Row],[Brand_name]],5)</f>
        <v>Tata</v>
      </c>
      <c r="J14" s="10" t="str">
        <f>MID(Product[[#This Row],[Category]],2,5)</f>
        <v>ar</v>
      </c>
      <c r="K14" s="11" t="str">
        <f>IF(Product[[#This Row],[Price]]&gt;25,"High price","Standard price")</f>
        <v>High price</v>
      </c>
    </row>
    <row r="15" spans="1:22" x14ac:dyDescent="0.35">
      <c r="A15" s="12" t="s">
        <v>23</v>
      </c>
      <c r="B15" s="12" t="str">
        <f>SUBSTITUTE(Product[[#This Row],[Product_name]],"/"," ")</f>
        <v>Ninja</v>
      </c>
      <c r="C15" s="10" t="s">
        <v>24</v>
      </c>
      <c r="D15" s="10" t="str">
        <f>PROPER(Product[[#This Row],[Brand_name]])</f>
        <v>Kawasaki</v>
      </c>
      <c r="E15" s="10">
        <v>23</v>
      </c>
      <c r="F15" s="13">
        <v>395000</v>
      </c>
      <c r="G15" s="10" t="s">
        <v>25</v>
      </c>
      <c r="H15" s="10" t="str">
        <f>LEFT(Product[[#This Row],[Product_name]],3)</f>
        <v>Nin</v>
      </c>
      <c r="I15" s="10" t="str">
        <f>RIGHT(Product[[#This Row],[Brand_name]],5)</f>
        <v>asaki</v>
      </c>
      <c r="J15" s="10" t="str">
        <f>MID(Product[[#This Row],[Category]],2,5)</f>
        <v>ike</v>
      </c>
      <c r="K15" s="11" t="str">
        <f>IF(Product[[#This Row],[Price]]&gt;25,"High price","Standard price")</f>
        <v>High price</v>
      </c>
    </row>
    <row r="16" spans="1:22" x14ac:dyDescent="0.35">
      <c r="A16" s="7" t="s">
        <v>65</v>
      </c>
      <c r="B16" s="7" t="str">
        <f>SUBSTITUTE(Product[[#This Row],[Product_name]],"/"," ")</f>
        <v>Pressure cooker</v>
      </c>
      <c r="C16" s="8" t="s">
        <v>60</v>
      </c>
      <c r="D16" s="8" t="str">
        <f>PROPER(Product[[#This Row],[Brand_name]])</f>
        <v>Prestige</v>
      </c>
      <c r="E16" s="8">
        <v>12</v>
      </c>
      <c r="F16" s="9">
        <v>3000</v>
      </c>
      <c r="G16" s="8" t="s">
        <v>26</v>
      </c>
      <c r="H16" s="10" t="str">
        <f>LEFT(Product[[#This Row],[Product_name]],3)</f>
        <v>Pre</v>
      </c>
      <c r="I16" s="10" t="str">
        <f>RIGHT(Product[[#This Row],[Brand_name]],5)</f>
        <v>sTigE</v>
      </c>
      <c r="J16" s="10" t="str">
        <f>MID(Product[[#This Row],[Category]],2,5)</f>
        <v>tensi</v>
      </c>
      <c r="K16" s="11" t="str">
        <f>IF(Product[[#This Row],[Price]]&gt;25,"High price","Standard price")</f>
        <v>High price</v>
      </c>
    </row>
    <row r="17" spans="1:11" x14ac:dyDescent="0.35">
      <c r="A17" s="12" t="s">
        <v>64</v>
      </c>
      <c r="B17" s="12" t="str">
        <f>SUBSTITUTE(Product[[#This Row],[Product_name]],"/"," ")</f>
        <v>Ceiling fan</v>
      </c>
      <c r="C17" s="10" t="s">
        <v>28</v>
      </c>
      <c r="D17" s="10" t="str">
        <f>PROPER(Product[[#This Row],[Brand_name]])</f>
        <v>Atomberg</v>
      </c>
      <c r="E17" s="10">
        <v>48</v>
      </c>
      <c r="F17" s="13">
        <v>4500</v>
      </c>
      <c r="G17" s="10" t="s">
        <v>10</v>
      </c>
      <c r="H17" s="10" t="str">
        <f>LEFT(Product[[#This Row],[Product_name]],3)</f>
        <v>Cei</v>
      </c>
      <c r="I17" s="10" t="str">
        <f>RIGHT(Product[[#This Row],[Brand_name]],5)</f>
        <v>mberg</v>
      </c>
      <c r="J17" s="10" t="str">
        <f>MID(Product[[#This Row],[Category]],2,5)</f>
        <v>lectr</v>
      </c>
      <c r="K17" s="11" t="str">
        <f>IF(Product[[#This Row],[Price]]&gt;25,"High price","Standard price")</f>
        <v>High price</v>
      </c>
    </row>
    <row r="18" spans="1:11" x14ac:dyDescent="0.35">
      <c r="A18" s="7" t="s">
        <v>29</v>
      </c>
      <c r="B18" s="7" t="str">
        <f>SUBSTITUTE(Product[[#This Row],[Product_name]],"/"," ")</f>
        <v>Chips</v>
      </c>
      <c r="C18" s="8" t="s">
        <v>30</v>
      </c>
      <c r="D18" s="8" t="str">
        <f>PROPER(Product[[#This Row],[Brand_name]])</f>
        <v>Lays</v>
      </c>
      <c r="E18" s="8">
        <v>38</v>
      </c>
      <c r="F18" s="9">
        <v>20</v>
      </c>
      <c r="G18" s="8" t="s">
        <v>31</v>
      </c>
      <c r="H18" s="10" t="str">
        <f>LEFT(Product[[#This Row],[Product_name]],3)</f>
        <v>Chi</v>
      </c>
      <c r="I18" s="10" t="str">
        <f>RIGHT(Product[[#This Row],[Brand_name]],5)</f>
        <v>Lays</v>
      </c>
      <c r="J18" s="10" t="str">
        <f>MID(Product[[#This Row],[Category]],2,5)</f>
        <v>ood</v>
      </c>
      <c r="K18" s="11" t="str">
        <f>IF(Product[[#This Row],[Price]]&gt;25,"High price","Standard price")</f>
        <v>Standard price</v>
      </c>
    </row>
    <row r="19" spans="1:11" x14ac:dyDescent="0.35">
      <c r="A19" s="12" t="s">
        <v>32</v>
      </c>
      <c r="B19" s="12" t="str">
        <f>SUBSTITUTE(Product[[#This Row],[Product_name]],"/"," ")</f>
        <v>Bravia</v>
      </c>
      <c r="C19" s="10" t="s">
        <v>61</v>
      </c>
      <c r="D19" s="10" t="str">
        <f>PROPER(Product[[#This Row],[Brand_name]])</f>
        <v>Sony</v>
      </c>
      <c r="E19" s="10">
        <v>11</v>
      </c>
      <c r="F19" s="13">
        <v>40000</v>
      </c>
      <c r="G19" s="10" t="s">
        <v>10</v>
      </c>
      <c r="H19" s="10" t="str">
        <f>LEFT(Product[[#This Row],[Product_name]],3)</f>
        <v>Bra</v>
      </c>
      <c r="I19" s="10" t="str">
        <f>RIGHT(Product[[#This Row],[Brand_name]],5)</f>
        <v>SonY</v>
      </c>
      <c r="J19" s="10" t="str">
        <f>MID(Product[[#This Row],[Category]],2,5)</f>
        <v>lectr</v>
      </c>
      <c r="K19" s="11" t="str">
        <f>IF(Product[[#This Row],[Price]]&gt;25,"High price","Standard price")</f>
        <v>High price</v>
      </c>
    </row>
    <row r="20" spans="1:11" x14ac:dyDescent="0.35">
      <c r="A20" s="7" t="s">
        <v>33</v>
      </c>
      <c r="B20" s="7" t="str">
        <f>SUBSTITUTE(Product[[#This Row],[Product_name]],"/"," ")</f>
        <v>Dictionary</v>
      </c>
      <c r="C20" s="8" t="s">
        <v>34</v>
      </c>
      <c r="D20" s="8" t="str">
        <f>PROPER(Product[[#This Row],[Brand_name]])</f>
        <v>Oxford</v>
      </c>
      <c r="E20" s="8">
        <v>47</v>
      </c>
      <c r="F20" s="9">
        <v>1000</v>
      </c>
      <c r="G20" s="8" t="s">
        <v>35</v>
      </c>
      <c r="H20" s="10" t="str">
        <f>LEFT(Product[[#This Row],[Product_name]],3)</f>
        <v>Dic</v>
      </c>
      <c r="I20" s="10" t="str">
        <f>RIGHT(Product[[#This Row],[Brand_name]],5)</f>
        <v>xford</v>
      </c>
      <c r="J20" s="10" t="str">
        <f>MID(Product[[#This Row],[Category]],2,5)</f>
        <v>ooks</v>
      </c>
      <c r="K20" s="11" t="str">
        <f>IF(Product[[#This Row],[Price]]&gt;25,"High price","Standard price")</f>
        <v>High price</v>
      </c>
    </row>
    <row r="21" spans="1:11" x14ac:dyDescent="0.35">
      <c r="A21" s="14" t="s">
        <v>36</v>
      </c>
      <c r="B21" s="14" t="str">
        <f>SUBSTITUTE(Product[[#This Row],[Product_name]],"/"," ")</f>
        <v>Chocolate</v>
      </c>
      <c r="C21" s="15" t="s">
        <v>62</v>
      </c>
      <c r="D21" s="15" t="str">
        <f>PROPER(Product[[#This Row],[Brand_name]])</f>
        <v>Cadbury</v>
      </c>
      <c r="E21" s="15">
        <v>10</v>
      </c>
      <c r="F21" s="16">
        <v>120</v>
      </c>
      <c r="G21" s="15" t="s">
        <v>31</v>
      </c>
      <c r="H21" s="15" t="str">
        <f>LEFT(Product[[#This Row],[Product_name]],3)</f>
        <v>Cho</v>
      </c>
      <c r="I21" s="15" t="str">
        <f>RIGHT(Product[[#This Row],[Brand_name]],5)</f>
        <v>dBuRy</v>
      </c>
      <c r="J21" s="15" t="str">
        <f>MID(Product[[#This Row],[Category]],2,5)</f>
        <v>ood</v>
      </c>
      <c r="K21" s="17" t="str">
        <f>IF(Product[[#This Row],[Price]]&gt;25,"High price","Standard price")</f>
        <v>High price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Unsloved table</vt:lpstr>
      <vt:lpstr>Solved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T S</dc:creator>
  <cp:lastModifiedBy>SWETHA T S</cp:lastModifiedBy>
  <dcterms:created xsi:type="dcterms:W3CDTF">2024-08-09T14:25:59Z</dcterms:created>
  <dcterms:modified xsi:type="dcterms:W3CDTF">2024-09-09T10:00:16Z</dcterms:modified>
</cp:coreProperties>
</file>