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91759\Desktop\ENTRI\DSML\Assignments\"/>
    </mc:Choice>
  </mc:AlternateContent>
  <xr:revisionPtr revIDLastSave="0" documentId="13_ncr:1_{2595537F-B77C-43D2-91DD-690399DAE0F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Lookups" sheetId="6" r:id="rId2"/>
  </sheets>
  <definedNames>
    <definedName name="_xlnm._FilterDatabase" localSheetId="1" hidden="1">Lookups!$B$1:$M$18</definedName>
    <definedName name="_xlnm._FilterDatabase" localSheetId="0" hidden="1">Sheet1!$A$1:$M$18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6" l="1"/>
  <c r="C22" i="6"/>
</calcChain>
</file>

<file path=xl/sharedStrings.xml><?xml version="1.0" encoding="utf-8"?>
<sst xmlns="http://schemas.openxmlformats.org/spreadsheetml/2006/main" count="559" uniqueCount="112">
  <si>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</si>
  <si>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</si>
  <si>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</si>
  <si>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</si>
  <si>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</si>
  <si>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</si>
  <si>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</si>
  <si>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</si>
  <si>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</si>
  <si>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</si>
  <si>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</si>
  <si>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</si>
  <si>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</si>
  <si>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</si>
  <si>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</si>
  <si>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</si>
  <si>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</si>
  <si>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</si>
  <si>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</si>
  <si>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</si>
  <si>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</si>
  <si>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</si>
  <si>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</si>
  <si>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</si>
  <si>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</si>
  <si>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</si>
  <si>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</si>
  <si>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</si>
  <si>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</si>
  <si>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</si>
  <si>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</si>
  <si>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</si>
  <si>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</si>
  <si>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</si>
  <si>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</si>
  <si>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</si>
  <si>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</si>
  <si>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</si>
  <si>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</si>
  <si>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</si>
  <si>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</si>
  <si>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</si>
  <si>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</si>
  <si>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</si>
  <si>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</si>
  <si>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</si>
  <si>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</si>
  <si>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</si>
  <si>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</si>
  <si>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</si>
  <si>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</si>
  <si>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</si>
  <si>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</si>
  <si>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</si>
  <si>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</si>
  <si>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</si>
  <si>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</si>
  <si>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</si>
  <si>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</si>
  <si>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</si>
  <si>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</si>
  <si>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</si>
  <si>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</si>
  <si>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</si>
  <si>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</si>
  <si>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</si>
  <si>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</si>
  <si>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</si>
  <si>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</si>
  <si>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</si>
  <si>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</si>
  <si>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</si>
  <si>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</si>
  <si>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</si>
  <si>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</si>
  <si>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</si>
  <si>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</si>
  <si>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</si>
  <si>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</si>
  <si>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</si>
  <si>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</si>
  <si>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</si>
  <si>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</si>
  <si>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</si>
  <si>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</si>
  <si>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</si>
  <si>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</si>
  <si>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</si>
  <si>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</si>
  <si>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</si>
  <si>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</si>
  <si>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</si>
  <si>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</si>
  <si>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</si>
  <si>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</si>
  <si>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</si>
  <si>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</si>
  <si>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</si>
  <si>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VLOOKUP</t>
  </si>
  <si>
    <t>HLOOKUP</t>
  </si>
  <si>
    <t>Product name:</t>
  </si>
  <si>
    <t>Price:</t>
  </si>
  <si>
    <t>Category:</t>
  </si>
  <si>
    <t>North</t>
  </si>
  <si>
    <t>OFF-BI-10003657</t>
  </si>
  <si>
    <t>Electronics</t>
  </si>
  <si>
    <t>Mouse</t>
  </si>
  <si>
    <t>Dell AB200</t>
  </si>
  <si>
    <t>Dell</t>
  </si>
  <si>
    <t>OFF-PA-10000259</t>
  </si>
  <si>
    <t>Laptop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</si>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</sst>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D9E1F2"/>
        <bgColor indexed="64"/>
      </patternFill>
    </fill>
  </fills>
  <borders count="16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/>
      <bottom style="thin">
        <color rgb="FF8EA9DB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rgb="FF8EA9DB"/>
      </bottom>
      <diagonal/>
    </border>
    <border>
      <left/>
      <right style="thin">
        <color rgb="FF8EA9DB"/>
      </right>
      <top style="thin">
        <color theme="4" tint="0.39997558519241921"/>
      </top>
      <bottom style="thin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8EA9DB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2" borderId="5" xfId="0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3" fillId="3" borderId="7" xfId="0" applyFont="1" applyFill="1" applyBorder="1"/>
    <xf numFmtId="0" fontId="3" fillId="0" borderId="7" xfId="0" applyFont="1" applyBorder="1"/>
    <xf numFmtId="0" fontId="3" fillId="3" borderId="7" xfId="0" applyFont="1" applyFill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4" fillId="6" borderId="9" xfId="0" applyFont="1" applyFill="1" applyBorder="1" applyAlignment="1">
      <alignment wrapText="1"/>
    </xf>
    <xf numFmtId="0" fontId="4" fillId="6" borderId="10" xfId="0" applyFont="1" applyFill="1" applyBorder="1" applyAlignment="1">
      <alignment wrapText="1"/>
    </xf>
    <xf numFmtId="0" fontId="4" fillId="6" borderId="10" xfId="0" applyFont="1" applyFill="1" applyBorder="1" applyAlignment="1">
      <alignment horizontal="right" wrapText="1"/>
    </xf>
    <xf numFmtId="0" fontId="4" fillId="0" borderId="11" xfId="0" applyFont="1" applyBorder="1" applyAlignment="1">
      <alignment horizontal="right" wrapText="1"/>
    </xf>
    <xf numFmtId="0" fontId="5" fillId="0" borderId="12" xfId="0" applyFont="1" applyBorder="1" applyAlignment="1">
      <alignment wrapText="1"/>
    </xf>
    <xf numFmtId="0" fontId="4" fillId="6" borderId="13" xfId="0" applyFont="1" applyFill="1" applyBorder="1" applyAlignment="1">
      <alignment wrapText="1"/>
    </xf>
    <xf numFmtId="0" fontId="4" fillId="6" borderId="14" xfId="0" applyFont="1" applyFill="1" applyBorder="1" applyAlignment="1">
      <alignment wrapText="1"/>
    </xf>
    <xf numFmtId="0" fontId="4" fillId="6" borderId="14" xfId="0" applyFont="1" applyFill="1" applyBorder="1" applyAlignment="1">
      <alignment horizontal="right" wrapText="1"/>
    </xf>
    <xf numFmtId="0" fontId="4" fillId="0" borderId="15" xfId="0" applyFont="1" applyBorder="1" applyAlignment="1">
      <alignment horizontal="right" wrapText="1"/>
    </xf>
    <xf numFmtId="0" fontId="0" fillId="5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border diagonalUp="0" diagonalDown="0">
        <left/>
        <right/>
        <top/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rgb="FF8EA9DB"/>
        </bottom>
        <vertical/>
        <horizontal/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9E1F2"/>
          <bgColor rgb="FFD9E1F2"/>
        </patternFill>
      </fill>
      <alignment horizontal="right" vertical="bottom" textRotation="0" wrapText="0" indent="0" justifyLastLine="0" shrinkToFit="0" readingOrder="0"/>
    </dxf>
    <dxf>
      <border outline="0"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472C4"/>
          <bgColor rgb="FF4472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9F83B0-92EA-4098-BC1B-07FF02571849}" name="Table1" displayName="Table1" ref="A1:M18" totalsRowShown="0" headerRowDxfId="16" dataDxfId="14" headerRowBorderDxfId="15" tableBorderDxfId="13">
  <autoFilter ref="A1:M18" xr:uid="{5BB02A74-7B94-40DC-85CC-4593690A00F1}"/>
  <tableColumns count="13">
    <tableColumn id="14" xr3:uid="{7D193708-20CF-4944-B537-5EF433F85BA5}" name="Product Name" dataDxfId="12"/>
    <tableColumn id="1" xr3:uid="{D5F909EE-6F06-4C46-9B30-A0CDCED465FD}" name="Segment" dataDxfId="11"/>
    <tableColumn id="2" xr3:uid="{9873E4F0-83B4-4272-8AED-BC7246718D0F}" name="Country" dataDxfId="10"/>
    <tableColumn id="3" xr3:uid="{A78461D4-B0AD-4D1F-8964-87FDDC0193DC}" name="City" dataDxfId="9"/>
    <tableColumn id="4" xr3:uid="{A2C357E5-D473-4F9D-B90B-2BE6ABF92C37}" name="State" dataDxfId="8"/>
    <tableColumn id="5" xr3:uid="{41C855F3-D9AF-4E02-BD78-086BE5A20480}" name="Region" dataDxfId="7"/>
    <tableColumn id="6" xr3:uid="{BEED8E00-4191-473E-AE9A-CD5183F73BE6}" name="Product ID" dataDxfId="6"/>
    <tableColumn id="7" xr3:uid="{3327FC74-3278-4D4D-9D87-D2547AFD6F90}" name="Category" dataDxfId="5"/>
    <tableColumn id="8" xr3:uid="{8EA865B8-2969-418C-B1C1-16BE242D8F6A}" name="Sub-Category" dataDxfId="4"/>
    <tableColumn id="10" xr3:uid="{A9F62F68-1058-4AC0-A8B3-52D76A47A6C9}" name="brand" dataDxfId="3"/>
    <tableColumn id="11" xr3:uid="{153B1A13-0A3D-4C26-93B6-23E88547BD01}" name="price" dataDxfId="2"/>
    <tableColumn id="12" xr3:uid="{EA6D6847-B5A2-4B50-8DB6-50986491EFDC}" name="Quantity" dataDxfId="1"/>
    <tableColumn id="13" xr3:uid="{1270733F-2E7C-4753-A774-145F7B5E11EA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"/>
  <sheetViews>
    <sheetView workbookViewId="0">
      <selection activeCell="D9" sqref="D9"/>
    </sheetView>
  </sheetViews>
  <sheetFormatPr defaultColWidth="12.6328125" defaultRowHeight="15.75" customHeight="1" x14ac:dyDescent="0.25"/>
  <cols>
    <col min="6" max="6" width="20.26953125" customWidth="1"/>
    <col min="9" max="9" width="17.453125" customWidth="1"/>
  </cols>
  <sheetData>
    <row r="1" spans="1:13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spans="1:13" ht="15.75" customHeight="1" x14ac:dyDescent="0.35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261.95999999999998</v>
      </c>
      <c r="L2" s="6">
        <v>2</v>
      </c>
      <c r="M2" s="7">
        <v>41.91</v>
      </c>
    </row>
    <row r="3" spans="1:13" ht="15.75" customHeight="1" x14ac:dyDescent="0.35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</v>
      </c>
      <c r="M3" s="11">
        <v>219.58</v>
      </c>
    </row>
    <row r="4" spans="1:13" ht="15.75" customHeight="1" x14ac:dyDescent="0.35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</v>
      </c>
      <c r="M4" s="7">
        <v>6.87</v>
      </c>
    </row>
    <row r="5" spans="1:13" ht="15.75" customHeight="1" x14ac:dyDescent="0.35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</v>
      </c>
      <c r="M5" s="11">
        <v>5.44</v>
      </c>
    </row>
    <row r="6" spans="1:13" ht="15.75" customHeight="1" x14ac:dyDescent="0.35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</v>
      </c>
      <c r="M6" s="7">
        <v>132.59</v>
      </c>
    </row>
    <row r="7" spans="1:13" ht="15.75" customHeight="1" x14ac:dyDescent="0.35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</v>
      </c>
      <c r="M7" s="11">
        <v>5.0599999999999996</v>
      </c>
    </row>
    <row r="8" spans="1:13" ht="15.75" customHeight="1" x14ac:dyDescent="0.35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</v>
      </c>
      <c r="M8" s="7">
        <v>15.69</v>
      </c>
    </row>
    <row r="9" spans="1:13" ht="15.75" customHeight="1" x14ac:dyDescent="0.35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</v>
      </c>
      <c r="M9" s="11">
        <v>-1.02</v>
      </c>
    </row>
    <row r="10" spans="1:13" ht="15.75" customHeight="1" x14ac:dyDescent="0.35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</v>
      </c>
      <c r="M10" s="7">
        <v>4.22</v>
      </c>
    </row>
    <row r="11" spans="1:13" ht="15.75" customHeight="1" x14ac:dyDescent="0.35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</v>
      </c>
      <c r="M11" s="11">
        <v>11.77</v>
      </c>
    </row>
    <row r="12" spans="1:13" ht="15.75" customHeight="1" x14ac:dyDescent="0.35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</v>
      </c>
      <c r="M12" s="7">
        <v>9.9499999999999993</v>
      </c>
    </row>
    <row r="13" spans="1:13" ht="15.75" customHeight="1" x14ac:dyDescent="0.35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</v>
      </c>
      <c r="M13" s="11">
        <v>123.47</v>
      </c>
    </row>
    <row r="14" spans="1:13" ht="15.75" customHeight="1" x14ac:dyDescent="0.35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</v>
      </c>
      <c r="L14" s="6">
        <v>5</v>
      </c>
      <c r="M14" s="7">
        <v>-147.96</v>
      </c>
    </row>
    <row r="15" spans="1:13" ht="15.75" customHeight="1" x14ac:dyDescent="0.35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147.16999999999999</v>
      </c>
      <c r="L15" s="10">
        <v>4</v>
      </c>
      <c r="M15" s="11">
        <v>16.559999999999999</v>
      </c>
    </row>
    <row r="16" spans="1:13" ht="15.75" customHeight="1" x14ac:dyDescent="0.35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</v>
      </c>
      <c r="M16" s="7">
        <v>3.89</v>
      </c>
    </row>
    <row r="17" spans="1:26" ht="15.75" customHeight="1" x14ac:dyDescent="0.35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</v>
      </c>
      <c r="M17" s="11">
        <v>9.56</v>
      </c>
    </row>
    <row r="18" spans="1:26" ht="15.75" customHeight="1" thickBot="1" x14ac:dyDescent="0.4">
      <c r="A18" s="4" t="s">
        <v>27</v>
      </c>
      <c r="B18" s="5" t="s">
        <v>14</v>
      </c>
      <c r="C18" s="5" t="s">
        <v>94</v>
      </c>
      <c r="D18" s="5" t="s">
        <v>95</v>
      </c>
      <c r="E18" s="5" t="s">
        <v>49</v>
      </c>
      <c r="F18" s="5" t="s">
        <v>96</v>
      </c>
      <c r="G18" s="5" t="s">
        <v>66</v>
      </c>
      <c r="H18" s="5" t="s">
        <v>67</v>
      </c>
      <c r="I18" s="5" t="s">
        <v>97</v>
      </c>
      <c r="J18" s="6" t="s">
        <v>41</v>
      </c>
      <c r="K18" s="6">
        <v>45.98</v>
      </c>
      <c r="L18" s="6">
        <v>2</v>
      </c>
      <c r="M18" s="7">
        <v>19.77</v>
      </c>
    </row>
    <row r="19" spans="1:26" ht="15.75" customHeight="1" thickBot="1" x14ac:dyDescent="0.4">
      <c r="A19" s="22" t="s">
        <v>13</v>
      </c>
      <c r="B19" s="23" t="s">
        <v>14</v>
      </c>
      <c r="C19" s="23" t="s">
        <v>42</v>
      </c>
      <c r="D19" s="23" t="s">
        <v>43</v>
      </c>
      <c r="E19" s="23" t="s">
        <v>103</v>
      </c>
      <c r="F19" s="23" t="s">
        <v>104</v>
      </c>
      <c r="G19" s="23" t="s">
        <v>105</v>
      </c>
      <c r="H19" s="23" t="s">
        <v>106</v>
      </c>
      <c r="I19" s="23" t="s">
        <v>107</v>
      </c>
      <c r="J19" s="24" t="s">
        <v>108</v>
      </c>
      <c r="K19" s="24">
        <v>16</v>
      </c>
      <c r="L19" s="24">
        <v>3</v>
      </c>
      <c r="M19" s="25">
        <v>48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5.75" customHeight="1" thickBot="1" x14ac:dyDescent="0.4">
      <c r="A20" s="27" t="s">
        <v>70</v>
      </c>
      <c r="B20" s="28" t="s">
        <v>14</v>
      </c>
      <c r="C20" s="28" t="s">
        <v>71</v>
      </c>
      <c r="D20" s="28" t="s">
        <v>72</v>
      </c>
      <c r="E20" s="28" t="s">
        <v>49</v>
      </c>
      <c r="F20" s="28" t="s">
        <v>109</v>
      </c>
      <c r="G20" s="28" t="s">
        <v>105</v>
      </c>
      <c r="H20" s="28" t="s">
        <v>110</v>
      </c>
      <c r="I20" s="28" t="s">
        <v>111</v>
      </c>
      <c r="J20" s="29" t="s">
        <v>41</v>
      </c>
      <c r="K20" s="29">
        <v>45</v>
      </c>
      <c r="L20" s="29">
        <v>5</v>
      </c>
      <c r="M20" s="30">
        <v>225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</sheetData>
  <autoFilter ref="A1:M1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02A74-7B94-40DC-85CC-4593690A00F1}">
  <dimension ref="A1:R40"/>
  <sheetViews>
    <sheetView tabSelected="1" workbookViewId="0">
      <selection activeCell="G39" sqref="G39"/>
    </sheetView>
  </sheetViews>
  <sheetFormatPr defaultRowHeight="12.5" x14ac:dyDescent="0.25"/>
  <cols>
    <col min="1" max="1" width="15.81640625" customWidth="1"/>
    <col min="2" max="2" width="16.36328125" customWidth="1"/>
    <col min="3" max="3" width="16.1796875" customWidth="1"/>
    <col min="4" max="4" width="15.26953125" customWidth="1"/>
    <col min="5" max="5" width="8.453125" customWidth="1"/>
    <col min="6" max="6" width="15.90625" bestFit="1" customWidth="1"/>
    <col min="7" max="7" width="13.1796875" bestFit="1" customWidth="1"/>
    <col min="8" max="8" width="16.36328125" customWidth="1"/>
    <col min="9" max="9" width="16.54296875" customWidth="1"/>
    <col min="10" max="10" width="16.81640625" customWidth="1"/>
    <col min="12" max="12" width="10.1796875" customWidth="1"/>
  </cols>
  <sheetData>
    <row r="1" spans="1:13" ht="14.5" x14ac:dyDescent="0.35">
      <c r="A1" s="12" t="s">
        <v>8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ht="14.5" x14ac:dyDescent="0.35">
      <c r="A2" s="5" t="s">
        <v>21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6" t="s">
        <v>22</v>
      </c>
      <c r="K2" s="6">
        <v>261.95999999999998</v>
      </c>
      <c r="L2" s="6">
        <v>2</v>
      </c>
      <c r="M2" s="6">
        <v>41.91</v>
      </c>
    </row>
    <row r="3" spans="1:13" ht="14.5" x14ac:dyDescent="0.35">
      <c r="A3" s="9" t="s">
        <v>25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17</v>
      </c>
      <c r="G3" s="9" t="s">
        <v>23</v>
      </c>
      <c r="H3" s="9" t="s">
        <v>19</v>
      </c>
      <c r="I3" s="9" t="s">
        <v>24</v>
      </c>
      <c r="J3" s="10" t="s">
        <v>26</v>
      </c>
      <c r="K3" s="10">
        <v>1.8</v>
      </c>
      <c r="L3" s="10">
        <v>3</v>
      </c>
      <c r="M3" s="10">
        <v>219.58</v>
      </c>
    </row>
    <row r="4" spans="1:13" ht="14.5" x14ac:dyDescent="0.35">
      <c r="A4" s="5" t="s">
        <v>34</v>
      </c>
      <c r="B4" s="5" t="s">
        <v>27</v>
      </c>
      <c r="C4" s="5" t="s">
        <v>14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5" t="s">
        <v>33</v>
      </c>
      <c r="J4" s="6" t="s">
        <v>35</v>
      </c>
      <c r="K4" s="6">
        <v>14.62</v>
      </c>
      <c r="L4" s="6">
        <v>2</v>
      </c>
      <c r="M4" s="6">
        <v>6.87</v>
      </c>
    </row>
    <row r="5" spans="1:13" ht="14.5" x14ac:dyDescent="0.35">
      <c r="A5" s="9" t="s">
        <v>40</v>
      </c>
      <c r="B5" s="9" t="s">
        <v>13</v>
      </c>
      <c r="C5" s="9" t="s">
        <v>14</v>
      </c>
      <c r="D5" s="9" t="s">
        <v>36</v>
      </c>
      <c r="E5" s="9" t="s">
        <v>37</v>
      </c>
      <c r="F5" s="9" t="s">
        <v>17</v>
      </c>
      <c r="G5" s="9" t="s">
        <v>38</v>
      </c>
      <c r="H5" s="9" t="s">
        <v>32</v>
      </c>
      <c r="I5" s="9" t="s">
        <v>39</v>
      </c>
      <c r="J5" s="10" t="s">
        <v>41</v>
      </c>
      <c r="K5" s="10">
        <v>15.55</v>
      </c>
      <c r="L5" s="10">
        <v>3</v>
      </c>
      <c r="M5" s="10">
        <v>5.44</v>
      </c>
    </row>
    <row r="6" spans="1:13" ht="14.5" x14ac:dyDescent="0.35">
      <c r="A6" s="5" t="s">
        <v>46</v>
      </c>
      <c r="B6" s="5" t="s">
        <v>13</v>
      </c>
      <c r="C6" s="5" t="s">
        <v>14</v>
      </c>
      <c r="D6" s="5" t="s">
        <v>42</v>
      </c>
      <c r="E6" s="5" t="s">
        <v>43</v>
      </c>
      <c r="F6" s="5" t="s">
        <v>30</v>
      </c>
      <c r="G6" s="5" t="s">
        <v>44</v>
      </c>
      <c r="H6" s="5" t="s">
        <v>32</v>
      </c>
      <c r="I6" s="5" t="s">
        <v>45</v>
      </c>
      <c r="J6" s="6" t="s">
        <v>22</v>
      </c>
      <c r="K6" s="6">
        <v>6.9</v>
      </c>
      <c r="L6" s="6">
        <v>3</v>
      </c>
      <c r="M6" s="6">
        <v>132.59</v>
      </c>
    </row>
    <row r="7" spans="1:13" ht="14.5" x14ac:dyDescent="0.35">
      <c r="A7" s="9" t="s">
        <v>52</v>
      </c>
      <c r="B7" s="9" t="s">
        <v>27</v>
      </c>
      <c r="C7" s="9" t="s">
        <v>14</v>
      </c>
      <c r="D7" s="9" t="s">
        <v>47</v>
      </c>
      <c r="E7" s="9" t="s">
        <v>48</v>
      </c>
      <c r="F7" s="9" t="s">
        <v>49</v>
      </c>
      <c r="G7" s="9" t="s">
        <v>50</v>
      </c>
      <c r="H7" s="9" t="s">
        <v>32</v>
      </c>
      <c r="I7" s="9" t="s">
        <v>51</v>
      </c>
      <c r="J7" s="10" t="s">
        <v>41</v>
      </c>
      <c r="K7" s="10">
        <v>19.46</v>
      </c>
      <c r="L7" s="10">
        <v>7</v>
      </c>
      <c r="M7" s="10">
        <v>5.0599999999999996</v>
      </c>
    </row>
    <row r="8" spans="1:13" ht="14.5" x14ac:dyDescent="0.35">
      <c r="A8" s="5" t="s">
        <v>55</v>
      </c>
      <c r="B8" s="5" t="s">
        <v>27</v>
      </c>
      <c r="C8" s="5" t="s">
        <v>14</v>
      </c>
      <c r="D8" s="5" t="s">
        <v>47</v>
      </c>
      <c r="E8" s="5" t="s">
        <v>48</v>
      </c>
      <c r="F8" s="5" t="s">
        <v>49</v>
      </c>
      <c r="G8" s="5" t="s">
        <v>53</v>
      </c>
      <c r="H8" s="5" t="s">
        <v>32</v>
      </c>
      <c r="I8" s="5" t="s">
        <v>54</v>
      </c>
      <c r="J8" s="6" t="s">
        <v>35</v>
      </c>
      <c r="K8" s="6">
        <v>7.9</v>
      </c>
      <c r="L8" s="6">
        <v>7</v>
      </c>
      <c r="M8" s="6">
        <v>15.69</v>
      </c>
    </row>
    <row r="9" spans="1:13" ht="14.5" x14ac:dyDescent="0.35">
      <c r="A9" s="9" t="s">
        <v>60</v>
      </c>
      <c r="B9" s="9" t="s">
        <v>13</v>
      </c>
      <c r="C9" s="9" t="s">
        <v>14</v>
      </c>
      <c r="D9" s="9" t="s">
        <v>56</v>
      </c>
      <c r="E9" s="9" t="s">
        <v>57</v>
      </c>
      <c r="F9" s="9" t="s">
        <v>58</v>
      </c>
      <c r="G9" s="9" t="s">
        <v>59</v>
      </c>
      <c r="H9" s="9" t="s">
        <v>19</v>
      </c>
      <c r="I9" s="9" t="s">
        <v>24</v>
      </c>
      <c r="J9" s="10" t="s">
        <v>61</v>
      </c>
      <c r="K9" s="10">
        <v>71.37</v>
      </c>
      <c r="L9" s="10">
        <v>2</v>
      </c>
      <c r="M9" s="10">
        <v>-1.02</v>
      </c>
    </row>
    <row r="10" spans="1:13" ht="14.5" x14ac:dyDescent="0.35">
      <c r="A10" s="5" t="s">
        <v>63</v>
      </c>
      <c r="B10" s="5" t="s">
        <v>13</v>
      </c>
      <c r="C10" s="5" t="s">
        <v>14</v>
      </c>
      <c r="D10" s="5" t="s">
        <v>28</v>
      </c>
      <c r="E10" s="5" t="s">
        <v>29</v>
      </c>
      <c r="F10" s="5" t="s">
        <v>30</v>
      </c>
      <c r="G10" s="5" t="s">
        <v>62</v>
      </c>
      <c r="H10" s="5" t="s">
        <v>32</v>
      </c>
      <c r="I10" s="5" t="s">
        <v>45</v>
      </c>
      <c r="J10" s="10" t="s">
        <v>64</v>
      </c>
      <c r="K10" s="6">
        <v>6.9</v>
      </c>
      <c r="L10" s="6">
        <v>2</v>
      </c>
      <c r="M10" s="6">
        <v>4.22</v>
      </c>
    </row>
    <row r="11" spans="1:13" ht="14.5" x14ac:dyDescent="0.35">
      <c r="A11" s="9" t="s">
        <v>68</v>
      </c>
      <c r="B11" s="9" t="s">
        <v>13</v>
      </c>
      <c r="C11" s="9" t="s">
        <v>14</v>
      </c>
      <c r="D11" s="9" t="s">
        <v>28</v>
      </c>
      <c r="E11" s="9" t="s">
        <v>29</v>
      </c>
      <c r="F11" s="9" t="s">
        <v>30</v>
      </c>
      <c r="G11" s="9" t="s">
        <v>65</v>
      </c>
      <c r="H11" s="9" t="s">
        <v>66</v>
      </c>
      <c r="I11" s="9" t="s">
        <v>67</v>
      </c>
      <c r="J11" s="10" t="s">
        <v>69</v>
      </c>
      <c r="K11" s="10">
        <v>90.57</v>
      </c>
      <c r="L11" s="10">
        <v>3</v>
      </c>
      <c r="M11" s="10">
        <v>11.77</v>
      </c>
    </row>
    <row r="12" spans="1:13" ht="14.5" x14ac:dyDescent="0.35">
      <c r="A12" s="5" t="s">
        <v>74</v>
      </c>
      <c r="B12" s="5" t="s">
        <v>70</v>
      </c>
      <c r="C12" s="5" t="s">
        <v>14</v>
      </c>
      <c r="D12" s="5" t="s">
        <v>71</v>
      </c>
      <c r="E12" s="5" t="s">
        <v>72</v>
      </c>
      <c r="F12" s="5" t="s">
        <v>49</v>
      </c>
      <c r="G12" s="5" t="s">
        <v>73</v>
      </c>
      <c r="H12" s="5" t="s">
        <v>32</v>
      </c>
      <c r="I12" s="5" t="s">
        <v>39</v>
      </c>
      <c r="J12" s="6" t="s">
        <v>41</v>
      </c>
      <c r="K12" s="6">
        <v>29.47</v>
      </c>
      <c r="L12" s="6">
        <v>3</v>
      </c>
      <c r="M12" s="6">
        <v>9.9499999999999993</v>
      </c>
    </row>
    <row r="13" spans="1:13" ht="14.5" x14ac:dyDescent="0.35">
      <c r="A13" s="9" t="s">
        <v>78</v>
      </c>
      <c r="B13" s="9" t="s">
        <v>27</v>
      </c>
      <c r="C13" s="9" t="s">
        <v>14</v>
      </c>
      <c r="D13" s="9" t="s">
        <v>75</v>
      </c>
      <c r="E13" s="9" t="s">
        <v>72</v>
      </c>
      <c r="F13" s="9" t="s">
        <v>49</v>
      </c>
      <c r="G13" s="9" t="s">
        <v>76</v>
      </c>
      <c r="H13" s="9" t="s">
        <v>66</v>
      </c>
      <c r="I13" s="9" t="s">
        <v>77</v>
      </c>
      <c r="J13" s="10" t="s">
        <v>35</v>
      </c>
      <c r="K13" s="10">
        <v>1.6</v>
      </c>
      <c r="L13" s="10">
        <v>7</v>
      </c>
      <c r="M13" s="10">
        <v>123.47</v>
      </c>
    </row>
    <row r="14" spans="1:13" ht="14.5" x14ac:dyDescent="0.35">
      <c r="A14" s="5" t="s">
        <v>81</v>
      </c>
      <c r="B14" s="5" t="s">
        <v>27</v>
      </c>
      <c r="C14" s="5" t="s">
        <v>14</v>
      </c>
      <c r="D14" s="5" t="s">
        <v>75</v>
      </c>
      <c r="E14" s="5" t="s">
        <v>72</v>
      </c>
      <c r="F14" s="5" t="s">
        <v>49</v>
      </c>
      <c r="G14" s="5" t="s">
        <v>79</v>
      </c>
      <c r="H14" s="5" t="s">
        <v>19</v>
      </c>
      <c r="I14" s="5" t="s">
        <v>80</v>
      </c>
      <c r="J14" s="6" t="s">
        <v>82</v>
      </c>
      <c r="K14" s="6">
        <v>26</v>
      </c>
      <c r="L14" s="6">
        <v>5</v>
      </c>
      <c r="M14" s="6">
        <v>-147.96</v>
      </c>
    </row>
    <row r="15" spans="1:13" ht="14.5" x14ac:dyDescent="0.35">
      <c r="A15" s="9" t="s">
        <v>86</v>
      </c>
      <c r="B15" s="9" t="s">
        <v>27</v>
      </c>
      <c r="C15" s="9" t="s">
        <v>14</v>
      </c>
      <c r="D15" s="9" t="s">
        <v>83</v>
      </c>
      <c r="E15" s="9" t="s">
        <v>84</v>
      </c>
      <c r="F15" s="9" t="s">
        <v>49</v>
      </c>
      <c r="G15" s="9" t="s">
        <v>85</v>
      </c>
      <c r="H15" s="9" t="s">
        <v>66</v>
      </c>
      <c r="I15" s="9" t="s">
        <v>77</v>
      </c>
      <c r="J15" s="10" t="s">
        <v>64</v>
      </c>
      <c r="K15" s="10">
        <v>147.16999999999999</v>
      </c>
      <c r="L15" s="10">
        <v>4</v>
      </c>
      <c r="M15" s="10">
        <v>16.559999999999999</v>
      </c>
    </row>
    <row r="16" spans="1:13" ht="14.5" x14ac:dyDescent="0.35">
      <c r="A16" s="5" t="s">
        <v>89</v>
      </c>
      <c r="B16" s="5" t="s">
        <v>27</v>
      </c>
      <c r="C16" s="5" t="s">
        <v>14</v>
      </c>
      <c r="D16" s="5" t="s">
        <v>28</v>
      </c>
      <c r="E16" s="5" t="s">
        <v>29</v>
      </c>
      <c r="F16" s="5" t="s">
        <v>30</v>
      </c>
      <c r="G16" s="5" t="s">
        <v>87</v>
      </c>
      <c r="H16" s="5" t="s">
        <v>32</v>
      </c>
      <c r="I16" s="5" t="s">
        <v>88</v>
      </c>
      <c r="J16" s="6" t="s">
        <v>41</v>
      </c>
      <c r="K16" s="6">
        <v>77.88</v>
      </c>
      <c r="L16" s="6">
        <v>2</v>
      </c>
      <c r="M16" s="6">
        <v>3.89</v>
      </c>
    </row>
    <row r="17" spans="1:18" ht="14.5" x14ac:dyDescent="0.35">
      <c r="A17" s="9" t="s">
        <v>93</v>
      </c>
      <c r="B17" s="9" t="s">
        <v>27</v>
      </c>
      <c r="C17" s="9" t="s">
        <v>14</v>
      </c>
      <c r="D17" s="9" t="s">
        <v>90</v>
      </c>
      <c r="E17" s="9" t="s">
        <v>91</v>
      </c>
      <c r="F17" s="9" t="s">
        <v>17</v>
      </c>
      <c r="G17" s="9" t="s">
        <v>92</v>
      </c>
      <c r="H17" s="9" t="s">
        <v>32</v>
      </c>
      <c r="I17" s="9" t="s">
        <v>88</v>
      </c>
      <c r="J17" s="10" t="s">
        <v>35</v>
      </c>
      <c r="K17" s="10">
        <v>95.62</v>
      </c>
      <c r="L17" s="10">
        <v>2</v>
      </c>
      <c r="M17" s="10">
        <v>9.56</v>
      </c>
    </row>
    <row r="18" spans="1:18" ht="14.5" x14ac:dyDescent="0.35">
      <c r="A18" s="13" t="s">
        <v>97</v>
      </c>
      <c r="B18" s="13" t="s">
        <v>27</v>
      </c>
      <c r="C18" s="13" t="s">
        <v>14</v>
      </c>
      <c r="D18" s="13" t="s">
        <v>94</v>
      </c>
      <c r="E18" s="13" t="s">
        <v>95</v>
      </c>
      <c r="F18" s="13" t="s">
        <v>49</v>
      </c>
      <c r="G18" s="13" t="s">
        <v>96</v>
      </c>
      <c r="H18" s="13" t="s">
        <v>66</v>
      </c>
      <c r="I18" s="13" t="s">
        <v>67</v>
      </c>
      <c r="J18" s="14" t="s">
        <v>41</v>
      </c>
      <c r="K18" s="14">
        <v>45.98</v>
      </c>
      <c r="L18" s="14">
        <v>2</v>
      </c>
      <c r="M18" s="14">
        <v>19.77</v>
      </c>
    </row>
    <row r="20" spans="1:18" x14ac:dyDescent="0.25">
      <c r="B20" s="31" t="s">
        <v>98</v>
      </c>
      <c r="C20" s="31"/>
    </row>
    <row r="21" spans="1:18" x14ac:dyDescent="0.25">
      <c r="B21" t="s">
        <v>100</v>
      </c>
      <c r="C21" t="s">
        <v>74</v>
      </c>
    </row>
    <row r="22" spans="1:18" x14ac:dyDescent="0.25">
      <c r="B22" t="s">
        <v>102</v>
      </c>
      <c r="C22" t="str">
        <f>VLOOKUP($C$21,Table1[],8,FALSE)</f>
        <v>Office Supplies</v>
      </c>
    </row>
    <row r="25" spans="1:18" ht="14.5" x14ac:dyDescent="0.35">
      <c r="A25" s="2" t="s">
        <v>8</v>
      </c>
      <c r="B25" s="15" t="s">
        <v>21</v>
      </c>
      <c r="C25" s="16" t="s">
        <v>25</v>
      </c>
      <c r="D25" s="15" t="s">
        <v>34</v>
      </c>
      <c r="E25" s="16" t="s">
        <v>40</v>
      </c>
      <c r="F25" s="15" t="s">
        <v>46</v>
      </c>
      <c r="G25" s="16" t="s">
        <v>52</v>
      </c>
      <c r="H25" s="15" t="s">
        <v>55</v>
      </c>
      <c r="I25" s="16" t="s">
        <v>60</v>
      </c>
      <c r="J25" s="15" t="s">
        <v>63</v>
      </c>
      <c r="K25" s="16" t="s">
        <v>68</v>
      </c>
      <c r="L25" s="15" t="s">
        <v>74</v>
      </c>
      <c r="M25" s="16" t="s">
        <v>78</v>
      </c>
      <c r="N25" s="15" t="s">
        <v>81</v>
      </c>
      <c r="O25" s="16" t="s">
        <v>86</v>
      </c>
      <c r="P25" s="15" t="s">
        <v>89</v>
      </c>
      <c r="Q25" s="16" t="s">
        <v>93</v>
      </c>
      <c r="R25" s="15" t="s">
        <v>97</v>
      </c>
    </row>
    <row r="26" spans="1:18" ht="14.5" x14ac:dyDescent="0.35">
      <c r="A26" s="2" t="s">
        <v>1</v>
      </c>
      <c r="B26" s="15" t="s">
        <v>14</v>
      </c>
      <c r="C26" s="16" t="s">
        <v>14</v>
      </c>
      <c r="D26" s="15" t="s">
        <v>14</v>
      </c>
      <c r="E26" s="16" t="s">
        <v>14</v>
      </c>
      <c r="F26" s="15" t="s">
        <v>14</v>
      </c>
      <c r="G26" s="16" t="s">
        <v>14</v>
      </c>
      <c r="H26" s="15" t="s">
        <v>14</v>
      </c>
      <c r="I26" s="16" t="s">
        <v>14</v>
      </c>
      <c r="J26" s="15" t="s">
        <v>14</v>
      </c>
      <c r="K26" s="16" t="s">
        <v>14</v>
      </c>
      <c r="L26" s="15" t="s">
        <v>14</v>
      </c>
      <c r="M26" s="16" t="s">
        <v>14</v>
      </c>
      <c r="N26" s="15" t="s">
        <v>14</v>
      </c>
      <c r="O26" s="16" t="s">
        <v>14</v>
      </c>
      <c r="P26" s="15" t="s">
        <v>14</v>
      </c>
      <c r="Q26" s="16" t="s">
        <v>14</v>
      </c>
      <c r="R26" s="15" t="s">
        <v>14</v>
      </c>
    </row>
    <row r="27" spans="1:18" ht="14.5" x14ac:dyDescent="0.35">
      <c r="A27" s="2" t="s">
        <v>2</v>
      </c>
      <c r="B27" s="15" t="s">
        <v>15</v>
      </c>
      <c r="C27" s="16" t="s">
        <v>15</v>
      </c>
      <c r="D27" s="15" t="s">
        <v>28</v>
      </c>
      <c r="E27" s="16" t="s">
        <v>36</v>
      </c>
      <c r="F27" s="15" t="s">
        <v>42</v>
      </c>
      <c r="G27" s="16" t="s">
        <v>47</v>
      </c>
      <c r="H27" s="15" t="s">
        <v>47</v>
      </c>
      <c r="I27" s="16" t="s">
        <v>56</v>
      </c>
      <c r="J27" s="15" t="s">
        <v>28</v>
      </c>
      <c r="K27" s="16" t="s">
        <v>28</v>
      </c>
      <c r="L27" s="15" t="s">
        <v>71</v>
      </c>
      <c r="M27" s="16" t="s">
        <v>75</v>
      </c>
      <c r="N27" s="15" t="s">
        <v>75</v>
      </c>
      <c r="O27" s="16" t="s">
        <v>83</v>
      </c>
      <c r="P27" s="15" t="s">
        <v>28</v>
      </c>
      <c r="Q27" s="16" t="s">
        <v>90</v>
      </c>
      <c r="R27" s="15" t="s">
        <v>94</v>
      </c>
    </row>
    <row r="28" spans="1:18" ht="14.5" x14ac:dyDescent="0.35">
      <c r="A28" s="2" t="s">
        <v>3</v>
      </c>
      <c r="B28" s="15" t="s">
        <v>16</v>
      </c>
      <c r="C28" s="16" t="s">
        <v>16</v>
      </c>
      <c r="D28" s="15" t="s">
        <v>29</v>
      </c>
      <c r="E28" s="16" t="s">
        <v>37</v>
      </c>
      <c r="F28" s="15" t="s">
        <v>43</v>
      </c>
      <c r="G28" s="16" t="s">
        <v>48</v>
      </c>
      <c r="H28" s="15" t="s">
        <v>48</v>
      </c>
      <c r="I28" s="16" t="s">
        <v>57</v>
      </c>
      <c r="J28" s="15" t="s">
        <v>29</v>
      </c>
      <c r="K28" s="16" t="s">
        <v>29</v>
      </c>
      <c r="L28" s="15" t="s">
        <v>72</v>
      </c>
      <c r="M28" s="16" t="s">
        <v>72</v>
      </c>
      <c r="N28" s="15" t="s">
        <v>72</v>
      </c>
      <c r="O28" s="16" t="s">
        <v>84</v>
      </c>
      <c r="P28" s="15" t="s">
        <v>29</v>
      </c>
      <c r="Q28" s="16" t="s">
        <v>91</v>
      </c>
      <c r="R28" s="15" t="s">
        <v>95</v>
      </c>
    </row>
    <row r="29" spans="1:18" ht="14.5" x14ac:dyDescent="0.35">
      <c r="A29" s="2" t="s">
        <v>4</v>
      </c>
      <c r="B29" s="15" t="s">
        <v>17</v>
      </c>
      <c r="C29" s="16" t="s">
        <v>17</v>
      </c>
      <c r="D29" s="15" t="s">
        <v>30</v>
      </c>
      <c r="E29" s="16" t="s">
        <v>17</v>
      </c>
      <c r="F29" s="15" t="s">
        <v>30</v>
      </c>
      <c r="G29" s="16" t="s">
        <v>49</v>
      </c>
      <c r="H29" s="15" t="s">
        <v>49</v>
      </c>
      <c r="I29" s="16" t="s">
        <v>58</v>
      </c>
      <c r="J29" s="15" t="s">
        <v>30</v>
      </c>
      <c r="K29" s="16" t="s">
        <v>30</v>
      </c>
      <c r="L29" s="15" t="s">
        <v>49</v>
      </c>
      <c r="M29" s="16" t="s">
        <v>49</v>
      </c>
      <c r="N29" s="15" t="s">
        <v>49</v>
      </c>
      <c r="O29" s="16" t="s">
        <v>49</v>
      </c>
      <c r="P29" s="15" t="s">
        <v>30</v>
      </c>
      <c r="Q29" s="16" t="s">
        <v>17</v>
      </c>
      <c r="R29" s="15" t="s">
        <v>49</v>
      </c>
    </row>
    <row r="30" spans="1:18" ht="14.5" x14ac:dyDescent="0.35">
      <c r="A30" s="2" t="s">
        <v>5</v>
      </c>
      <c r="B30" s="15" t="s">
        <v>18</v>
      </c>
      <c r="C30" s="16" t="s">
        <v>23</v>
      </c>
      <c r="D30" s="15" t="s">
        <v>31</v>
      </c>
      <c r="E30" s="16" t="s">
        <v>38</v>
      </c>
      <c r="F30" s="15" t="s">
        <v>44</v>
      </c>
      <c r="G30" s="16" t="s">
        <v>50</v>
      </c>
      <c r="H30" s="15" t="s">
        <v>53</v>
      </c>
      <c r="I30" s="16" t="s">
        <v>59</v>
      </c>
      <c r="J30" s="15" t="s">
        <v>62</v>
      </c>
      <c r="K30" s="16" t="s">
        <v>65</v>
      </c>
      <c r="L30" s="15" t="s">
        <v>73</v>
      </c>
      <c r="M30" s="16" t="s">
        <v>76</v>
      </c>
      <c r="N30" s="15" t="s">
        <v>79</v>
      </c>
      <c r="O30" s="16" t="s">
        <v>85</v>
      </c>
      <c r="P30" s="15" t="s">
        <v>87</v>
      </c>
      <c r="Q30" s="16" t="s">
        <v>92</v>
      </c>
      <c r="R30" s="15" t="s">
        <v>96</v>
      </c>
    </row>
    <row r="31" spans="1:18" ht="14.5" x14ac:dyDescent="0.35">
      <c r="A31" s="2" t="s">
        <v>6</v>
      </c>
      <c r="B31" s="15" t="s">
        <v>19</v>
      </c>
      <c r="C31" s="16" t="s">
        <v>19</v>
      </c>
      <c r="D31" s="15" t="s">
        <v>32</v>
      </c>
      <c r="E31" s="16" t="s">
        <v>32</v>
      </c>
      <c r="F31" s="15" t="s">
        <v>32</v>
      </c>
      <c r="G31" s="16" t="s">
        <v>32</v>
      </c>
      <c r="H31" s="15" t="s">
        <v>32</v>
      </c>
      <c r="I31" s="16" t="s">
        <v>19</v>
      </c>
      <c r="J31" s="15" t="s">
        <v>32</v>
      </c>
      <c r="K31" s="16" t="s">
        <v>66</v>
      </c>
      <c r="L31" s="15" t="s">
        <v>32</v>
      </c>
      <c r="M31" s="16" t="s">
        <v>66</v>
      </c>
      <c r="N31" s="15" t="s">
        <v>19</v>
      </c>
      <c r="O31" s="16" t="s">
        <v>66</v>
      </c>
      <c r="P31" s="15" t="s">
        <v>32</v>
      </c>
      <c r="Q31" s="16" t="s">
        <v>32</v>
      </c>
      <c r="R31" s="15" t="s">
        <v>66</v>
      </c>
    </row>
    <row r="32" spans="1:18" ht="14.5" x14ac:dyDescent="0.35">
      <c r="A32" s="2" t="s">
        <v>7</v>
      </c>
      <c r="B32" s="15" t="s">
        <v>20</v>
      </c>
      <c r="C32" s="16" t="s">
        <v>24</v>
      </c>
      <c r="D32" s="15" t="s">
        <v>33</v>
      </c>
      <c r="E32" s="16" t="s">
        <v>39</v>
      </c>
      <c r="F32" s="15" t="s">
        <v>45</v>
      </c>
      <c r="G32" s="16" t="s">
        <v>51</v>
      </c>
      <c r="H32" s="15" t="s">
        <v>54</v>
      </c>
      <c r="I32" s="16" t="s">
        <v>24</v>
      </c>
      <c r="J32" s="15" t="s">
        <v>45</v>
      </c>
      <c r="K32" s="16" t="s">
        <v>67</v>
      </c>
      <c r="L32" s="15" t="s">
        <v>39</v>
      </c>
      <c r="M32" s="16" t="s">
        <v>77</v>
      </c>
      <c r="N32" s="15" t="s">
        <v>80</v>
      </c>
      <c r="O32" s="16" t="s">
        <v>77</v>
      </c>
      <c r="P32" s="15" t="s">
        <v>88</v>
      </c>
      <c r="Q32" s="16" t="s">
        <v>88</v>
      </c>
      <c r="R32" s="15" t="s">
        <v>67</v>
      </c>
    </row>
    <row r="33" spans="1:18" ht="14.5" x14ac:dyDescent="0.35">
      <c r="A33" s="2" t="s">
        <v>9</v>
      </c>
      <c r="B33" s="17" t="s">
        <v>22</v>
      </c>
      <c r="C33" s="18" t="s">
        <v>26</v>
      </c>
      <c r="D33" s="17" t="s">
        <v>35</v>
      </c>
      <c r="E33" s="18" t="s">
        <v>41</v>
      </c>
      <c r="F33" s="17" t="s">
        <v>22</v>
      </c>
      <c r="G33" s="18" t="s">
        <v>41</v>
      </c>
      <c r="H33" s="17" t="s">
        <v>35</v>
      </c>
      <c r="I33" s="18" t="s">
        <v>61</v>
      </c>
      <c r="J33" s="19" t="s">
        <v>64</v>
      </c>
      <c r="K33" s="18" t="s">
        <v>69</v>
      </c>
      <c r="L33" s="17" t="s">
        <v>41</v>
      </c>
      <c r="M33" s="18" t="s">
        <v>35</v>
      </c>
      <c r="N33" s="17" t="s">
        <v>82</v>
      </c>
      <c r="O33" s="18" t="s">
        <v>64</v>
      </c>
      <c r="P33" s="17" t="s">
        <v>41</v>
      </c>
      <c r="Q33" s="18" t="s">
        <v>35</v>
      </c>
      <c r="R33" s="17" t="s">
        <v>41</v>
      </c>
    </row>
    <row r="34" spans="1:18" ht="14.5" x14ac:dyDescent="0.35">
      <c r="A34" s="2" t="s">
        <v>10</v>
      </c>
      <c r="B34" s="17">
        <v>261.95999999999998</v>
      </c>
      <c r="C34" s="18">
        <v>1.8</v>
      </c>
      <c r="D34" s="17">
        <v>14.62</v>
      </c>
      <c r="E34" s="18">
        <v>15.55</v>
      </c>
      <c r="F34" s="17">
        <v>6.9</v>
      </c>
      <c r="G34" s="18">
        <v>19.46</v>
      </c>
      <c r="H34" s="17">
        <v>7.9</v>
      </c>
      <c r="I34" s="18">
        <v>71.37</v>
      </c>
      <c r="J34" s="17">
        <v>6.9</v>
      </c>
      <c r="K34" s="18">
        <v>90.57</v>
      </c>
      <c r="L34" s="17">
        <v>29.47</v>
      </c>
      <c r="M34" s="18">
        <v>1.6</v>
      </c>
      <c r="N34" s="17">
        <v>26</v>
      </c>
      <c r="O34" s="18">
        <v>147.16999999999999</v>
      </c>
      <c r="P34" s="17">
        <v>77.88</v>
      </c>
      <c r="Q34" s="18">
        <v>95.62</v>
      </c>
      <c r="R34" s="17">
        <v>45.98</v>
      </c>
    </row>
    <row r="35" spans="1:18" ht="14.5" x14ac:dyDescent="0.35">
      <c r="A35" s="2" t="s">
        <v>11</v>
      </c>
      <c r="B35" s="17">
        <v>2</v>
      </c>
      <c r="C35" s="18">
        <v>3</v>
      </c>
      <c r="D35" s="17">
        <v>2</v>
      </c>
      <c r="E35" s="18">
        <v>3</v>
      </c>
      <c r="F35" s="17">
        <v>3</v>
      </c>
      <c r="G35" s="18">
        <v>7</v>
      </c>
      <c r="H35" s="17">
        <v>7</v>
      </c>
      <c r="I35" s="18">
        <v>2</v>
      </c>
      <c r="J35" s="17">
        <v>2</v>
      </c>
      <c r="K35" s="18">
        <v>3</v>
      </c>
      <c r="L35" s="17">
        <v>3</v>
      </c>
      <c r="M35" s="18">
        <v>7</v>
      </c>
      <c r="N35" s="17">
        <v>5</v>
      </c>
      <c r="O35" s="18">
        <v>4</v>
      </c>
      <c r="P35" s="17">
        <v>2</v>
      </c>
      <c r="Q35" s="18">
        <v>2</v>
      </c>
      <c r="R35" s="17">
        <v>2</v>
      </c>
    </row>
    <row r="36" spans="1:18" ht="14.5" x14ac:dyDescent="0.35">
      <c r="A36" s="3" t="s">
        <v>12</v>
      </c>
      <c r="B36" s="20">
        <v>41.91</v>
      </c>
      <c r="C36" s="21">
        <v>219.58</v>
      </c>
      <c r="D36" s="20">
        <v>6.87</v>
      </c>
      <c r="E36" s="21">
        <v>5.44</v>
      </c>
      <c r="F36" s="20">
        <v>132.59</v>
      </c>
      <c r="G36" s="21">
        <v>5.0599999999999996</v>
      </c>
      <c r="H36" s="20">
        <v>15.69</v>
      </c>
      <c r="I36" s="21">
        <v>-1.02</v>
      </c>
      <c r="J36" s="20">
        <v>4.22</v>
      </c>
      <c r="K36" s="21">
        <v>11.77</v>
      </c>
      <c r="L36" s="20">
        <v>9.9499999999999993</v>
      </c>
      <c r="M36" s="21">
        <v>123.47</v>
      </c>
      <c r="N36" s="20">
        <v>-147.96</v>
      </c>
      <c r="O36" s="21">
        <v>16.559999999999999</v>
      </c>
      <c r="P36" s="20">
        <v>3.89</v>
      </c>
      <c r="Q36" s="21">
        <v>9.56</v>
      </c>
      <c r="R36" s="20">
        <v>19.77</v>
      </c>
    </row>
    <row r="38" spans="1:18" x14ac:dyDescent="0.25">
      <c r="C38" s="31" t="s">
        <v>99</v>
      </c>
      <c r="D38" s="31"/>
    </row>
    <row r="39" spans="1:18" ht="14.5" x14ac:dyDescent="0.35">
      <c r="C39" t="s">
        <v>100</v>
      </c>
      <c r="D39" s="32" t="s">
        <v>21</v>
      </c>
      <c r="E39" s="32"/>
      <c r="F39" s="32"/>
    </row>
    <row r="40" spans="1:18" x14ac:dyDescent="0.25">
      <c r="C40" t="s">
        <v>101</v>
      </c>
      <c r="D40" s="33">
        <f>HLOOKUP(D39,A25:R36,10,FALSE)</f>
        <v>261.95999999999998</v>
      </c>
      <c r="E40" s="33"/>
      <c r="F40" s="33"/>
    </row>
  </sheetData>
  <mergeCells count="4">
    <mergeCell ref="B20:C20"/>
    <mergeCell ref="C38:D38"/>
    <mergeCell ref="D39:F39"/>
    <mergeCell ref="D40:F4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SWETHA T S</cp:lastModifiedBy>
  <dcterms:modified xsi:type="dcterms:W3CDTF">2024-10-01T03:40:05Z</dcterms:modified>
</cp:coreProperties>
</file>