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2105\Downloads\"/>
    </mc:Choice>
  </mc:AlternateContent>
  <xr:revisionPtr revIDLastSave="0" documentId="13_ncr:1_{E42F4A1E-5BA4-414A-A04A-4FED3C3822BA}" xr6:coauthVersionLast="47" xr6:coauthVersionMax="47" xr10:uidLastSave="{00000000-0000-0000-0000-000000000000}"/>
  <bookViews>
    <workbookView xWindow="14295" yWindow="0" windowWidth="14610" windowHeight="15585" xr2:uid="{76298083-9F05-432C-81EB-8687445A58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C29" i="1"/>
  <c r="D27" i="1" l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C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C26" i="1"/>
</calcChain>
</file>

<file path=xl/sharedStrings.xml><?xml version="1.0" encoding="utf-8"?>
<sst xmlns="http://schemas.openxmlformats.org/spreadsheetml/2006/main" count="44" uniqueCount="43">
  <si>
    <t>BaseLine</t>
    <phoneticPr fontId="1" type="noConversion"/>
  </si>
  <si>
    <t>Word embedding</t>
    <phoneticPr fontId="1" type="noConversion"/>
  </si>
  <si>
    <t>Feature Extraction with Pre-trained model</t>
    <phoneticPr fontId="1" type="noConversion"/>
  </si>
  <si>
    <t>Levenshtein</t>
    <phoneticPr fontId="1" type="noConversion"/>
  </si>
  <si>
    <t>BOW</t>
    <phoneticPr fontId="1" type="noConversion"/>
  </si>
  <si>
    <t>tfidf</t>
    <phoneticPr fontId="1" type="noConversion"/>
  </si>
  <si>
    <t>w2v</t>
    <phoneticPr fontId="1" type="noConversion"/>
  </si>
  <si>
    <t>glove</t>
    <phoneticPr fontId="1" type="noConversion"/>
  </si>
  <si>
    <t>fasttext</t>
    <phoneticPr fontId="1" type="noConversion"/>
  </si>
  <si>
    <t>bert(cased)</t>
    <phoneticPr fontId="1" type="noConversion"/>
  </si>
  <si>
    <t>bert(uncased)</t>
    <phoneticPr fontId="1" type="noConversion"/>
  </si>
  <si>
    <t>sbert</t>
    <phoneticPr fontId="1" type="noConversion"/>
  </si>
  <si>
    <t>G11</t>
    <phoneticPr fontId="1" type="noConversion"/>
  </si>
  <si>
    <t>G12</t>
    <phoneticPr fontId="1" type="noConversion"/>
  </si>
  <si>
    <t>G13</t>
  </si>
  <si>
    <t>G14</t>
  </si>
  <si>
    <t>G15</t>
  </si>
  <si>
    <t>G16</t>
  </si>
  <si>
    <t>G22</t>
    <phoneticPr fontId="1" type="noConversion"/>
  </si>
  <si>
    <t>G23</t>
  </si>
  <si>
    <t>G24</t>
  </si>
  <si>
    <t>G25</t>
  </si>
  <si>
    <t>G26</t>
  </si>
  <si>
    <t>G33</t>
    <phoneticPr fontId="1" type="noConversion"/>
  </si>
  <si>
    <t>G34</t>
  </si>
  <si>
    <t>G35</t>
  </si>
  <si>
    <t>G36</t>
  </si>
  <si>
    <t>G44</t>
    <phoneticPr fontId="1" type="noConversion"/>
  </si>
  <si>
    <t>G45</t>
  </si>
  <si>
    <t>G46</t>
  </si>
  <si>
    <t>G55</t>
    <phoneticPr fontId="1" type="noConversion"/>
  </si>
  <si>
    <t>G56</t>
  </si>
  <si>
    <t>G66</t>
    <phoneticPr fontId="1" type="noConversion"/>
  </si>
  <si>
    <t>SBERT Fine-tuning by GED</t>
    <phoneticPr fontId="1" type="noConversion"/>
  </si>
  <si>
    <t>random</t>
    <phoneticPr fontId="1" type="noConversion"/>
  </si>
  <si>
    <t>diversity</t>
    <phoneticPr fontId="1" type="noConversion"/>
  </si>
  <si>
    <t>second case</t>
    <phoneticPr fontId="1" type="noConversion"/>
  </si>
  <si>
    <t>elmo</t>
    <phoneticPr fontId="1" type="noConversion"/>
  </si>
  <si>
    <t>SBERT Fine-tuning by Classification</t>
    <phoneticPr fontId="1" type="noConversion"/>
  </si>
  <si>
    <t>uncertainty</t>
    <phoneticPr fontId="1" type="noConversion"/>
  </si>
  <si>
    <t>INTRA</t>
    <phoneticPr fontId="1" type="noConversion"/>
  </si>
  <si>
    <t>INTER</t>
    <phoneticPr fontId="1" type="noConversion"/>
  </si>
  <si>
    <t>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</si>
</sst>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23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25" xfId="0" applyFont="1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6" xfId="0" applyBorder="1">
      <alignment vertical="center"/>
    </xf>
    <xf numFmtId="0" fontId="2" fillId="0" borderId="26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28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E382-AD25-4B5F-8A30-76B1B1F8C674}">
  <dimension ref="B1:Q29"/>
  <sheetViews>
    <sheetView tabSelected="1" topLeftCell="J1" zoomScale="88" zoomScaleNormal="70" workbookViewId="0">
      <selection activeCell="G29" sqref="G29"/>
    </sheetView>
  </sheetViews>
  <sheetFormatPr defaultRowHeight="16.5" x14ac:dyDescent="0.3"/>
  <cols>
    <col min="2" max="2" width="9" style="8" customWidth="1"/>
    <col min="3" max="15" width="13.375" customWidth="1"/>
    <col min="16" max="16" width="13.5" customWidth="1"/>
    <col min="17" max="17" width="14.5" customWidth="1"/>
  </cols>
  <sheetData>
    <row r="1" spans="2:17" ht="17.25" thickBot="1" x14ac:dyDescent="0.35"/>
    <row r="2" spans="2:17" x14ac:dyDescent="0.3">
      <c r="B2" s="12"/>
      <c r="C2" s="13" t="s">
        <v>0</v>
      </c>
      <c r="D2" s="14"/>
      <c r="E2" s="15"/>
      <c r="F2" s="32" t="s">
        <v>1</v>
      </c>
      <c r="G2" s="32"/>
      <c r="H2" s="32"/>
      <c r="I2" s="32"/>
      <c r="J2" s="37" t="s">
        <v>2</v>
      </c>
      <c r="K2" s="38"/>
      <c r="L2" s="39"/>
      <c r="M2" s="33" t="s">
        <v>33</v>
      </c>
      <c r="N2" s="34"/>
      <c r="O2" s="35" t="s">
        <v>38</v>
      </c>
      <c r="P2" s="35"/>
      <c r="Q2" s="36"/>
    </row>
    <row r="3" spans="2:17" x14ac:dyDescent="0.3">
      <c r="B3" s="16"/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37</v>
      </c>
      <c r="J3" s="1" t="s">
        <v>9</v>
      </c>
      <c r="K3" s="1" t="s">
        <v>10</v>
      </c>
      <c r="L3" s="1" t="s">
        <v>11</v>
      </c>
      <c r="M3" s="1" t="s">
        <v>35</v>
      </c>
      <c r="N3" s="19" t="s">
        <v>36</v>
      </c>
      <c r="O3" s="1" t="s">
        <v>34</v>
      </c>
      <c r="P3" s="1" t="s">
        <v>35</v>
      </c>
      <c r="Q3" s="28" t="s">
        <v>39</v>
      </c>
    </row>
    <row r="4" spans="2:17" x14ac:dyDescent="0.3">
      <c r="B4" s="17" t="s">
        <v>12</v>
      </c>
      <c r="C4" s="2">
        <v>0.78843264999999996</v>
      </c>
      <c r="D4" s="10">
        <v>0.99563128000000001</v>
      </c>
      <c r="E4" s="3">
        <v>0.99362653999999995</v>
      </c>
      <c r="F4" s="3">
        <v>0.99469750999999995</v>
      </c>
      <c r="G4" s="3">
        <v>0.99999989</v>
      </c>
      <c r="H4" s="3">
        <v>0.99574768999999996</v>
      </c>
      <c r="I4" s="24">
        <v>0.99716579999999999</v>
      </c>
      <c r="J4" s="3">
        <v>0.9957568</v>
      </c>
      <c r="K4" s="3">
        <v>0.97986275</v>
      </c>
      <c r="L4" s="3">
        <v>0.97796457999999997</v>
      </c>
      <c r="M4" s="3">
        <v>0.98808556999999997</v>
      </c>
      <c r="N4" s="10">
        <v>0.91425847999999998</v>
      </c>
      <c r="O4" s="29">
        <v>0.96818978</v>
      </c>
      <c r="P4" s="3">
        <v>0.95711272999999997</v>
      </c>
      <c r="Q4" s="21">
        <v>0.98748630000000004</v>
      </c>
    </row>
    <row r="5" spans="2:17" x14ac:dyDescent="0.3">
      <c r="B5" s="17" t="s">
        <v>13</v>
      </c>
      <c r="C5" s="4">
        <v>0.75646643000000002</v>
      </c>
      <c r="D5" s="11">
        <v>0.95592478999999997</v>
      </c>
      <c r="E5" s="5">
        <v>0.93111378</v>
      </c>
      <c r="F5" s="5">
        <v>0.99127697999999997</v>
      </c>
      <c r="G5" s="5">
        <v>0.99999928000000005</v>
      </c>
      <c r="H5" s="5">
        <v>0.99369311000000005</v>
      </c>
      <c r="I5" s="25">
        <v>0.99324637999999998</v>
      </c>
      <c r="J5" s="5">
        <v>0.99210423000000003</v>
      </c>
      <c r="K5" s="5">
        <v>0.95579022000000002</v>
      </c>
      <c r="L5" s="5">
        <v>0.95811104999999996</v>
      </c>
      <c r="M5" s="5">
        <v>0.94386983000000002</v>
      </c>
      <c r="N5" s="11">
        <v>0.80402839000000004</v>
      </c>
      <c r="O5" s="30">
        <v>0.66475426999999998</v>
      </c>
      <c r="P5" s="5">
        <v>0.37415904</v>
      </c>
      <c r="Q5" s="22">
        <v>0.41810644000000002</v>
      </c>
    </row>
    <row r="6" spans="2:17" x14ac:dyDescent="0.3">
      <c r="B6" s="17" t="s">
        <v>14</v>
      </c>
      <c r="C6" s="4">
        <v>0.70630380999999998</v>
      </c>
      <c r="D6" s="11">
        <v>0.84897409000000001</v>
      </c>
      <c r="E6" s="5">
        <v>0.74196501000000004</v>
      </c>
      <c r="F6" s="5">
        <v>0.97150521999999995</v>
      </c>
      <c r="G6" s="5">
        <v>0.99999760000000004</v>
      </c>
      <c r="H6" s="5">
        <v>0.98672031999999998</v>
      </c>
      <c r="I6" s="25">
        <v>0.98474890000000004</v>
      </c>
      <c r="J6" s="5">
        <v>0.98515302000000005</v>
      </c>
      <c r="K6" s="5">
        <v>0.91309947000000002</v>
      </c>
      <c r="L6" s="5">
        <v>0.91791791</v>
      </c>
      <c r="M6" s="5">
        <v>0.80180001000000001</v>
      </c>
      <c r="N6" s="11">
        <v>0.68301767000000002</v>
      </c>
      <c r="O6" s="30">
        <v>0.27476496</v>
      </c>
      <c r="P6" s="5">
        <v>0.26222037999999998</v>
      </c>
      <c r="Q6" s="22">
        <v>-6.2287130000000003E-2</v>
      </c>
    </row>
    <row r="7" spans="2:17" x14ac:dyDescent="0.3">
      <c r="B7" s="17" t="s">
        <v>15</v>
      </c>
      <c r="C7" s="4">
        <v>0.63141502999999999</v>
      </c>
      <c r="D7" s="20">
        <v>0.97936866</v>
      </c>
      <c r="E7" s="5">
        <v>0.96634189999999998</v>
      </c>
      <c r="F7" s="5">
        <v>0.98591070999999997</v>
      </c>
      <c r="G7" s="5">
        <v>0.99999735000000001</v>
      </c>
      <c r="H7" s="5">
        <v>0.98528581999999998</v>
      </c>
      <c r="I7" s="25">
        <v>0.97752225000000004</v>
      </c>
      <c r="J7" s="5">
        <v>0.97701656999999997</v>
      </c>
      <c r="K7" s="5">
        <v>0.91617309999999996</v>
      </c>
      <c r="L7" s="5">
        <v>0.90476078000000004</v>
      </c>
      <c r="M7" s="5">
        <v>0.78815113999999997</v>
      </c>
      <c r="N7" s="11">
        <v>0.62379664000000001</v>
      </c>
      <c r="O7" s="30">
        <v>2.5331840000000001E-2</v>
      </c>
      <c r="P7" s="5">
        <v>-0.33536117999999998</v>
      </c>
      <c r="Q7" s="22">
        <v>-0.10835881999999999</v>
      </c>
    </row>
    <row r="8" spans="2:17" x14ac:dyDescent="0.3">
      <c r="B8" s="17" t="s">
        <v>16</v>
      </c>
      <c r="C8" s="4">
        <v>0.63046544999999998</v>
      </c>
      <c r="D8" s="20">
        <v>0.94708767000000005</v>
      </c>
      <c r="E8" s="5">
        <v>0.91289138000000003</v>
      </c>
      <c r="F8" s="5">
        <v>0.98087394000000006</v>
      </c>
      <c r="G8" s="5">
        <v>0.99999718000000004</v>
      </c>
      <c r="H8" s="5">
        <v>0.98463290999999997</v>
      </c>
      <c r="I8" s="25">
        <v>0.97952335999999995</v>
      </c>
      <c r="J8" s="5">
        <v>0.97904617000000005</v>
      </c>
      <c r="K8" s="5">
        <v>0.91860925999999998</v>
      </c>
      <c r="L8" s="5">
        <v>0.89489978999999997</v>
      </c>
      <c r="M8" s="5">
        <v>0.77369832999999999</v>
      </c>
      <c r="N8" s="11">
        <v>0.53940290000000002</v>
      </c>
      <c r="O8" s="30">
        <v>-5.6103430000000003E-2</v>
      </c>
      <c r="P8" s="5">
        <v>-0.28584232999999998</v>
      </c>
      <c r="Q8" s="22">
        <v>-0.32811064000000001</v>
      </c>
    </row>
    <row r="9" spans="2:17" x14ac:dyDescent="0.3">
      <c r="B9" s="17" t="s">
        <v>17</v>
      </c>
      <c r="C9" s="4">
        <v>0.61424719999999999</v>
      </c>
      <c r="D9" s="20">
        <v>0.84404869999999999</v>
      </c>
      <c r="E9" s="5">
        <v>0.73699822999999998</v>
      </c>
      <c r="F9" s="5">
        <v>0.95568489999999995</v>
      </c>
      <c r="G9" s="5">
        <v>0.99999616999999996</v>
      </c>
      <c r="H9" s="5">
        <v>0.97710012999999996</v>
      </c>
      <c r="I9" s="25">
        <v>0.97744178999999998</v>
      </c>
      <c r="J9" s="5">
        <v>0.97775721999999998</v>
      </c>
      <c r="K9" s="5">
        <v>0.89631384999999997</v>
      </c>
      <c r="L9" s="5">
        <v>0.86931247</v>
      </c>
      <c r="M9" s="5">
        <v>0.60258858999999998</v>
      </c>
      <c r="N9" s="11">
        <v>0.44903528999999998</v>
      </c>
      <c r="O9" s="30">
        <v>-0.101858</v>
      </c>
      <c r="P9" s="5">
        <v>-0.1111891</v>
      </c>
      <c r="Q9" s="22">
        <v>-0.24720238</v>
      </c>
    </row>
    <row r="10" spans="2:17" x14ac:dyDescent="0.3">
      <c r="B10" s="17" t="s">
        <v>18</v>
      </c>
      <c r="C10" s="4">
        <v>0.74987514</v>
      </c>
      <c r="D10" s="20">
        <v>0.97138007000000004</v>
      </c>
      <c r="E10" s="5">
        <v>0.95706108000000001</v>
      </c>
      <c r="F10" s="5">
        <v>0.99255912999999996</v>
      </c>
      <c r="G10" s="5">
        <v>0.99999954000000002</v>
      </c>
      <c r="H10" s="5">
        <v>0.99445598999999996</v>
      </c>
      <c r="I10" s="25">
        <v>0.99334239999999996</v>
      </c>
      <c r="J10" s="5">
        <v>0.99268681000000003</v>
      </c>
      <c r="K10" s="5">
        <v>0.95552033000000003</v>
      </c>
      <c r="L10" s="5">
        <v>0.96516597000000004</v>
      </c>
      <c r="M10" s="5">
        <v>0.95176207999999995</v>
      </c>
      <c r="N10" s="11">
        <v>0.84558021999999999</v>
      </c>
      <c r="O10" s="30">
        <v>0.85540664</v>
      </c>
      <c r="P10" s="5">
        <v>0.79202287999999998</v>
      </c>
      <c r="Q10" s="22">
        <v>0.84061359999999996</v>
      </c>
    </row>
    <row r="11" spans="2:17" x14ac:dyDescent="0.3">
      <c r="B11" s="17" t="s">
        <v>19</v>
      </c>
      <c r="C11" s="4">
        <v>0.71007969999999998</v>
      </c>
      <c r="D11" s="20">
        <v>0.90031351999999998</v>
      </c>
      <c r="E11" s="5">
        <v>0.79681113999999997</v>
      </c>
      <c r="F11" s="5">
        <v>0.98136794999999999</v>
      </c>
      <c r="G11" s="5">
        <v>0.99999830000000001</v>
      </c>
      <c r="H11" s="5">
        <v>0.9910059</v>
      </c>
      <c r="I11" s="25">
        <v>0.98675029999999997</v>
      </c>
      <c r="J11" s="5">
        <v>0.98699479999999995</v>
      </c>
      <c r="K11" s="5">
        <v>0.92774712999999998</v>
      </c>
      <c r="L11" s="5">
        <v>0.93843913000000001</v>
      </c>
      <c r="M11" s="5">
        <v>0.87772673000000001</v>
      </c>
      <c r="N11" s="11">
        <v>0.72755510000000001</v>
      </c>
      <c r="O11" s="30">
        <v>0.38113504999999998</v>
      </c>
      <c r="P11" s="5">
        <v>0.80726558000000004</v>
      </c>
      <c r="Q11" s="22">
        <v>0.24854982</v>
      </c>
    </row>
    <row r="12" spans="2:17" x14ac:dyDescent="0.3">
      <c r="B12" s="17" t="s">
        <v>20</v>
      </c>
      <c r="C12" s="4">
        <v>0.61731961000000002</v>
      </c>
      <c r="D12" s="20">
        <v>0.93630924000000004</v>
      </c>
      <c r="E12" s="5">
        <v>0.90161314999999997</v>
      </c>
      <c r="F12" s="5">
        <v>0.98422461999999999</v>
      </c>
      <c r="G12" s="5">
        <v>0.99999636999999997</v>
      </c>
      <c r="H12" s="5">
        <v>0.98193902</v>
      </c>
      <c r="I12" s="25">
        <v>0.97112518999999997</v>
      </c>
      <c r="J12" s="5">
        <v>0.97090560000000004</v>
      </c>
      <c r="K12" s="5">
        <v>0.88778120000000005</v>
      </c>
      <c r="L12" s="5">
        <v>0.87669337000000003</v>
      </c>
      <c r="M12" s="5">
        <v>0.75067461000000002</v>
      </c>
      <c r="N12" s="11">
        <v>0.52286524000000001</v>
      </c>
      <c r="O12" s="30">
        <v>-0.13927587999999999</v>
      </c>
      <c r="P12" s="5">
        <v>-0.40319919999999998</v>
      </c>
      <c r="Q12" s="22">
        <v>-0.32365235999999997</v>
      </c>
    </row>
    <row r="13" spans="2:17" x14ac:dyDescent="0.3">
      <c r="B13" s="17" t="s">
        <v>21</v>
      </c>
      <c r="C13" s="4">
        <v>0.62430348000000002</v>
      </c>
      <c r="D13" s="20">
        <v>0.96051509000000002</v>
      </c>
      <c r="E13" s="5">
        <v>0.93881590999999998</v>
      </c>
      <c r="F13" s="5">
        <v>0.98413097999999999</v>
      </c>
      <c r="G13" s="5">
        <v>0.99999709000000003</v>
      </c>
      <c r="H13" s="5">
        <v>0.98426986000000005</v>
      </c>
      <c r="I13" s="25">
        <v>0.97687024</v>
      </c>
      <c r="J13" s="5">
        <v>0.97724246999999997</v>
      </c>
      <c r="K13" s="5">
        <v>0.91901326000000005</v>
      </c>
      <c r="L13" s="5">
        <v>0.88855547000000001</v>
      </c>
      <c r="M13" s="5">
        <v>0.76278566999999997</v>
      </c>
      <c r="N13" s="11">
        <v>0.57206117999999995</v>
      </c>
      <c r="O13" s="30">
        <v>8.7961700000000007E-3</v>
      </c>
      <c r="P13" s="5">
        <v>-0.28336209000000001</v>
      </c>
      <c r="Q13" s="22">
        <v>-0.12735935000000001</v>
      </c>
    </row>
    <row r="14" spans="2:17" x14ac:dyDescent="0.3">
      <c r="B14" s="17" t="s">
        <v>22</v>
      </c>
      <c r="C14" s="4">
        <v>0.61303695999999996</v>
      </c>
      <c r="D14" s="20">
        <v>0.89496556000000005</v>
      </c>
      <c r="E14" s="5">
        <v>0.79282182000000001</v>
      </c>
      <c r="F14" s="5">
        <v>0.96774614000000003</v>
      </c>
      <c r="G14" s="5">
        <v>0.99999652999999999</v>
      </c>
      <c r="H14" s="5">
        <v>0.98039823999999998</v>
      </c>
      <c r="I14" s="25">
        <v>0.97593163999999999</v>
      </c>
      <c r="J14" s="5">
        <v>0.97700262000000004</v>
      </c>
      <c r="K14" s="5">
        <v>0.90974849000000002</v>
      </c>
      <c r="L14" s="5">
        <v>0.87805200000000005</v>
      </c>
      <c r="M14" s="5">
        <v>0.65729588000000005</v>
      </c>
      <c r="N14" s="11">
        <v>0.48630941</v>
      </c>
      <c r="O14" s="30">
        <v>0.11748684</v>
      </c>
      <c r="P14" s="5">
        <v>0.2463485</v>
      </c>
      <c r="Q14" s="22">
        <v>-0.19012794999999999</v>
      </c>
    </row>
    <row r="15" spans="2:17" x14ac:dyDescent="0.3">
      <c r="B15" s="17" t="s">
        <v>23</v>
      </c>
      <c r="C15" s="4">
        <v>0.71652799</v>
      </c>
      <c r="D15" s="20">
        <v>0.94601352999999999</v>
      </c>
      <c r="E15" s="5">
        <v>0.88223273000000002</v>
      </c>
      <c r="F15" s="5">
        <v>0.99134325999999995</v>
      </c>
      <c r="G15" s="5">
        <v>0.99999903999999995</v>
      </c>
      <c r="H15" s="5">
        <v>0.99434674000000001</v>
      </c>
      <c r="I15" s="25">
        <v>0.98887068</v>
      </c>
      <c r="J15" s="5">
        <v>0.98930585000000004</v>
      </c>
      <c r="K15" s="5">
        <v>0.94624501000000005</v>
      </c>
      <c r="L15" s="5">
        <v>0.94867336999999996</v>
      </c>
      <c r="M15" s="5">
        <v>0.94869654999999997</v>
      </c>
      <c r="N15" s="11">
        <v>0.79400532999999995</v>
      </c>
      <c r="O15" s="30">
        <v>0.88071929999999998</v>
      </c>
      <c r="P15" s="5">
        <v>0.95216392999999999</v>
      </c>
      <c r="Q15" s="22">
        <v>0.93322474</v>
      </c>
    </row>
    <row r="16" spans="2:17" x14ac:dyDescent="0.3">
      <c r="B16" s="17" t="s">
        <v>24</v>
      </c>
      <c r="C16" s="4">
        <v>0.59769216000000003</v>
      </c>
      <c r="D16" s="20">
        <v>0.82482312999999996</v>
      </c>
      <c r="E16" s="5">
        <v>0.71241111999999995</v>
      </c>
      <c r="F16" s="5">
        <v>0.96895324999999999</v>
      </c>
      <c r="G16" s="5">
        <v>0.99999400999999999</v>
      </c>
      <c r="H16" s="5">
        <v>0.97489970999999997</v>
      </c>
      <c r="I16" s="25">
        <v>0.95702195000000001</v>
      </c>
      <c r="J16" s="5">
        <v>0.95851922000000001</v>
      </c>
      <c r="K16" s="5">
        <v>0.84009624000000005</v>
      </c>
      <c r="L16" s="5">
        <v>0.81813168999999997</v>
      </c>
      <c r="M16" s="5">
        <v>0.66497600000000001</v>
      </c>
      <c r="N16" s="11">
        <v>0.45796689000000002</v>
      </c>
      <c r="O16" s="30">
        <v>-0.34838307000000002</v>
      </c>
      <c r="P16" s="5">
        <v>-0.41275600000000001</v>
      </c>
      <c r="Q16" s="22">
        <v>-0.42490739</v>
      </c>
    </row>
    <row r="17" spans="2:17" x14ac:dyDescent="0.3">
      <c r="B17" s="17" t="s">
        <v>25</v>
      </c>
      <c r="C17" s="4">
        <v>0.60506453000000004</v>
      </c>
      <c r="D17" s="20">
        <v>0.88478283999999996</v>
      </c>
      <c r="E17" s="5">
        <v>0.77710827999999998</v>
      </c>
      <c r="F17" s="5">
        <v>0.97787630999999997</v>
      </c>
      <c r="G17" s="5">
        <v>0.99999519000000003</v>
      </c>
      <c r="H17" s="5">
        <v>0.98096198000000001</v>
      </c>
      <c r="I17" s="25">
        <v>0.96433835999999995</v>
      </c>
      <c r="J17" s="5">
        <v>0.96608305000000005</v>
      </c>
      <c r="K17" s="5">
        <v>0.88505750999999999</v>
      </c>
      <c r="L17" s="5">
        <v>0.84218596999999995</v>
      </c>
      <c r="M17" s="5">
        <v>0.70800954000000005</v>
      </c>
      <c r="N17" s="11">
        <v>0.50547509999999996</v>
      </c>
      <c r="O17" s="30">
        <v>-0.20929888999999999</v>
      </c>
      <c r="P17" s="5">
        <v>-0.31982442999999999</v>
      </c>
      <c r="Q17" s="22">
        <v>-0.34026209000000002</v>
      </c>
    </row>
    <row r="18" spans="2:17" x14ac:dyDescent="0.3">
      <c r="B18" s="17" t="s">
        <v>26</v>
      </c>
      <c r="C18" s="4">
        <v>0.61277751999999996</v>
      </c>
      <c r="D18" s="20">
        <v>0.94104363000000002</v>
      </c>
      <c r="E18" s="5">
        <v>0.88955421999999995</v>
      </c>
      <c r="F18" s="5">
        <v>0.98330384000000004</v>
      </c>
      <c r="G18" s="5">
        <v>0.99999665999999998</v>
      </c>
      <c r="H18" s="5">
        <v>0.98417878000000003</v>
      </c>
      <c r="I18" s="25">
        <v>0.97020841000000002</v>
      </c>
      <c r="J18" s="5">
        <v>0.97286499000000004</v>
      </c>
      <c r="K18" s="5">
        <v>0.92100053999999998</v>
      </c>
      <c r="L18" s="5">
        <v>0.86747353999999999</v>
      </c>
      <c r="M18" s="5">
        <v>0.73169202</v>
      </c>
      <c r="N18" s="11">
        <v>0.56914628</v>
      </c>
      <c r="O18" s="30">
        <v>0.32407364</v>
      </c>
      <c r="P18" s="5">
        <v>0.34625092000000002</v>
      </c>
      <c r="Q18" s="22">
        <v>0.17062295999999999</v>
      </c>
    </row>
    <row r="19" spans="2:17" x14ac:dyDescent="0.3">
      <c r="B19" s="17" t="s">
        <v>27</v>
      </c>
      <c r="C19" s="4">
        <v>0.76136601000000004</v>
      </c>
      <c r="D19" s="20">
        <v>0.99890698</v>
      </c>
      <c r="E19" s="5">
        <v>0.99371924</v>
      </c>
      <c r="F19" s="5">
        <v>0.99897480000000005</v>
      </c>
      <c r="G19" s="5">
        <v>0.99999996000000002</v>
      </c>
      <c r="H19" s="5">
        <v>0.99913591000000002</v>
      </c>
      <c r="I19" s="25">
        <v>0.99589430999999995</v>
      </c>
      <c r="J19" s="5">
        <v>0.99523293999999995</v>
      </c>
      <c r="K19" s="5">
        <v>0.98472488000000002</v>
      </c>
      <c r="L19" s="5">
        <v>0.98835360999999999</v>
      </c>
      <c r="M19" s="5">
        <v>0.98732238999999999</v>
      </c>
      <c r="N19" s="11">
        <v>0.91015237999999998</v>
      </c>
      <c r="O19" s="30">
        <v>0.98726665999999996</v>
      </c>
      <c r="P19" s="5">
        <v>0.98770416000000005</v>
      </c>
      <c r="Q19" s="22">
        <v>0.98611294999999999</v>
      </c>
    </row>
    <row r="20" spans="2:17" x14ac:dyDescent="0.3">
      <c r="B20" s="17" t="s">
        <v>28</v>
      </c>
      <c r="C20" s="4">
        <v>0.73539429999999995</v>
      </c>
      <c r="D20" s="20">
        <v>0.96565966999999997</v>
      </c>
      <c r="E20" s="5">
        <v>0.94053070999999999</v>
      </c>
      <c r="F20" s="5">
        <v>0.99605869999999996</v>
      </c>
      <c r="G20" s="5">
        <v>0.99999943000000002</v>
      </c>
      <c r="H20" s="5">
        <v>0.99746400000000002</v>
      </c>
      <c r="I20" s="25">
        <v>0.99072170000000004</v>
      </c>
      <c r="J20" s="5">
        <v>0.99049586000000001</v>
      </c>
      <c r="K20" s="5">
        <v>0.94854337</v>
      </c>
      <c r="L20" s="5">
        <v>0.97490513000000001</v>
      </c>
      <c r="M20" s="5">
        <v>0.96194553000000005</v>
      </c>
      <c r="N20" s="11">
        <v>0.81421673000000006</v>
      </c>
      <c r="O20" s="30">
        <v>0.76125794999999996</v>
      </c>
      <c r="P20" s="5">
        <v>0.26611283000000002</v>
      </c>
      <c r="Q20" s="22">
        <v>0.15176186999999999</v>
      </c>
    </row>
    <row r="21" spans="2:17" x14ac:dyDescent="0.3">
      <c r="B21" s="17" t="s">
        <v>29</v>
      </c>
      <c r="C21" s="4">
        <v>0.68967341000000004</v>
      </c>
      <c r="D21" s="20">
        <v>0.86000010000000005</v>
      </c>
      <c r="E21" s="5">
        <v>0.76214711999999996</v>
      </c>
      <c r="F21" s="5">
        <v>0.97542912000000004</v>
      </c>
      <c r="G21" s="5">
        <v>0.99999784000000003</v>
      </c>
      <c r="H21" s="5">
        <v>0.98987985000000001</v>
      </c>
      <c r="I21" s="25">
        <v>0.98547565999999998</v>
      </c>
      <c r="J21" s="5">
        <v>0.98446213999999999</v>
      </c>
      <c r="K21" s="5">
        <v>0.9025417</v>
      </c>
      <c r="L21" s="5">
        <v>0.93392450000000005</v>
      </c>
      <c r="M21" s="5">
        <v>0.82284718999999995</v>
      </c>
      <c r="N21" s="11">
        <v>0.72045862999999999</v>
      </c>
      <c r="O21" s="30">
        <v>-7.63485E-2</v>
      </c>
      <c r="P21" s="5">
        <v>-0.30128565000000002</v>
      </c>
      <c r="Q21" s="22">
        <v>-0.16303798999999999</v>
      </c>
    </row>
    <row r="22" spans="2:17" x14ac:dyDescent="0.3">
      <c r="B22" s="17" t="s">
        <v>30</v>
      </c>
      <c r="C22" s="4">
        <v>0.73060546000000004</v>
      </c>
      <c r="D22" s="20">
        <v>0.99052726999999996</v>
      </c>
      <c r="E22" s="5">
        <v>0.98051637999999997</v>
      </c>
      <c r="F22" s="5">
        <v>0.99835271000000003</v>
      </c>
      <c r="G22" s="5">
        <v>0.99999983999999997</v>
      </c>
      <c r="H22" s="5">
        <v>0.99881892999999999</v>
      </c>
      <c r="I22" s="25">
        <v>0.99227595000000002</v>
      </c>
      <c r="J22" s="5">
        <v>0.99274302000000003</v>
      </c>
      <c r="K22" s="5">
        <v>0.96626418999999997</v>
      </c>
      <c r="L22" s="5">
        <v>0.98168087000000004</v>
      </c>
      <c r="M22" s="5">
        <v>0.96386105</v>
      </c>
      <c r="N22" s="11">
        <v>0.86762762000000004</v>
      </c>
      <c r="O22" s="30">
        <v>0.94532192000000004</v>
      </c>
      <c r="P22" s="5">
        <v>0.97491448999999997</v>
      </c>
      <c r="Q22" s="22">
        <v>0.98380911000000004</v>
      </c>
    </row>
    <row r="23" spans="2:17" x14ac:dyDescent="0.3">
      <c r="B23" s="17" t="s">
        <v>31</v>
      </c>
      <c r="C23" s="4">
        <v>0.69289445000000005</v>
      </c>
      <c r="D23" s="20">
        <v>0.92246465</v>
      </c>
      <c r="E23" s="5">
        <v>0.83069978</v>
      </c>
      <c r="F23" s="5">
        <v>0.98687619000000004</v>
      </c>
      <c r="G23" s="5">
        <v>0.99999870000000002</v>
      </c>
      <c r="H23" s="5">
        <v>0.99506943999999997</v>
      </c>
      <c r="I23" s="25">
        <v>0.98755645999999997</v>
      </c>
      <c r="J23" s="5">
        <v>0.98795169999999999</v>
      </c>
      <c r="K23" s="5">
        <v>0.93727952000000003</v>
      </c>
      <c r="L23" s="5">
        <v>0.95648509000000004</v>
      </c>
      <c r="M23" s="5">
        <v>0.86725622000000002</v>
      </c>
      <c r="N23" s="11">
        <v>0.77883559000000002</v>
      </c>
      <c r="O23" s="30">
        <v>0.13995460000000001</v>
      </c>
      <c r="P23" s="5">
        <v>-1.334396E-2</v>
      </c>
      <c r="Q23" s="22">
        <v>-4.6484780000000003E-2</v>
      </c>
    </row>
    <row r="24" spans="2:17" ht="17.25" thickBot="1" x14ac:dyDescent="0.35">
      <c r="B24" s="18" t="s">
        <v>32</v>
      </c>
      <c r="C24" s="6">
        <v>0.69846965000000005</v>
      </c>
      <c r="D24" s="9">
        <v>0.98171041000000003</v>
      </c>
      <c r="E24" s="7">
        <v>0.95344468999999998</v>
      </c>
      <c r="F24" s="7">
        <v>0.99794607999999996</v>
      </c>
      <c r="G24" s="7">
        <v>0.99999967000000001</v>
      </c>
      <c r="H24" s="7">
        <v>0.99878126</v>
      </c>
      <c r="I24" s="26">
        <v>0.99143135999999998</v>
      </c>
      <c r="J24" s="7">
        <v>0.99184625999999998</v>
      </c>
      <c r="K24" s="7">
        <v>0.96781068999999997</v>
      </c>
      <c r="L24" s="7">
        <v>0.97303413999999999</v>
      </c>
      <c r="M24" s="7">
        <v>0.94519275000000003</v>
      </c>
      <c r="N24" s="27">
        <v>0.85055274000000003</v>
      </c>
      <c r="O24" s="31">
        <v>0.95106208000000003</v>
      </c>
      <c r="P24" s="7">
        <v>0.97165745000000003</v>
      </c>
      <c r="Q24" s="23">
        <v>0.97954834000000002</v>
      </c>
    </row>
    <row r="26" spans="2:17" x14ac:dyDescent="0.3">
      <c r="B26" s="8" t="s">
        <v>40</v>
      </c>
      <c r="C26">
        <f>AVERAGE(C4,C10,C15,C19,C22,C24)</f>
        <v>0.74087948333333342</v>
      </c>
      <c r="D26">
        <f t="shared" ref="D26:Q26" si="0">AVERAGE(D4,D10,D15,D19,D22,D24)</f>
        <v>0.98069492333333341</v>
      </c>
      <c r="E26">
        <f t="shared" si="0"/>
        <v>0.96010010999999995</v>
      </c>
      <c r="F26">
        <f t="shared" si="0"/>
        <v>0.99564558166666661</v>
      </c>
      <c r="G26">
        <f t="shared" si="0"/>
        <v>0.99999965666666668</v>
      </c>
      <c r="H26">
        <f t="shared" si="0"/>
        <v>0.99688108666666675</v>
      </c>
      <c r="I26">
        <f t="shared" si="0"/>
        <v>0.99316341666666652</v>
      </c>
      <c r="J26">
        <f t="shared" si="0"/>
        <v>0.99292861333333338</v>
      </c>
      <c r="K26">
        <f t="shared" si="0"/>
        <v>0.96673797500000003</v>
      </c>
      <c r="L26">
        <f t="shared" si="0"/>
        <v>0.97247875666666672</v>
      </c>
      <c r="M26">
        <f t="shared" si="0"/>
        <v>0.96415339833333347</v>
      </c>
      <c r="N26">
        <f t="shared" si="0"/>
        <v>0.86369612833333342</v>
      </c>
      <c r="O26">
        <f t="shared" si="0"/>
        <v>0.93132772999999991</v>
      </c>
      <c r="P26">
        <f t="shared" si="0"/>
        <v>0.93926260666666661</v>
      </c>
      <c r="Q26">
        <f t="shared" si="0"/>
        <v>0.9517991733333333</v>
      </c>
    </row>
    <row r="27" spans="2:17" x14ac:dyDescent="0.3">
      <c r="B27" s="8" t="s">
        <v>41</v>
      </c>
      <c r="C27">
        <f>AVERAGE(C5:C9,C11:C14,C16:C18,C20:C21,C23)</f>
        <v>0.6558089359999999</v>
      </c>
      <c r="D27">
        <f t="shared" ref="D27:Q27" si="1">AVERAGE(D5:D9,D11:D14,D16:D18,D20:D21,D23)</f>
        <v>0.91108542266666659</v>
      </c>
      <c r="E27">
        <f t="shared" si="1"/>
        <v>0.8421215700000001</v>
      </c>
      <c r="F27">
        <f t="shared" si="1"/>
        <v>0.97941458999999986</v>
      </c>
      <c r="G27">
        <f t="shared" si="1"/>
        <v>0.99999718000000015</v>
      </c>
      <c r="H27">
        <f t="shared" si="1"/>
        <v>0.98583327133333354</v>
      </c>
      <c r="I27">
        <f t="shared" si="1"/>
        <v>0.97856550600000003</v>
      </c>
      <c r="J27">
        <f t="shared" si="1"/>
        <v>0.97890664399999994</v>
      </c>
      <c r="K27">
        <f t="shared" si="1"/>
        <v>0.91191965733333324</v>
      </c>
      <c r="L27">
        <f t="shared" si="1"/>
        <v>0.9013231926666665</v>
      </c>
      <c r="M27">
        <f t="shared" si="1"/>
        <v>0.78102115266666661</v>
      </c>
      <c r="N27">
        <f t="shared" si="1"/>
        <v>0.61694473599999999</v>
      </c>
      <c r="O27">
        <f t="shared" si="1"/>
        <v>0.11775250333333334</v>
      </c>
      <c r="P27">
        <f t="shared" si="1"/>
        <v>-1.0920446000000002E-2</v>
      </c>
      <c r="Q27">
        <f t="shared" si="1"/>
        <v>-9.1516652666666656E-2</v>
      </c>
    </row>
    <row r="29" spans="2:17" x14ac:dyDescent="0.3">
      <c r="B29" s="8" t="s">
        <v>42</v>
      </c>
      <c r="C29">
        <f>IFERROR(2*(C26*(1-C27))/(C26+(1-C27)), 0)</f>
        <v>0.470023075072801</v>
      </c>
      <c r="D29">
        <f>IFERROR(2*(D26*(1-D27))/(D26+(1-D27)), 0)</f>
        <v>0.16304655960288367</v>
      </c>
      <c r="E29">
        <f t="shared" ref="D29:Q29" si="2">IFERROR(2*(E26*(1-E27))/(E26+(1-E27)), 0)</f>
        <v>0.27116638215547006</v>
      </c>
      <c r="F29">
        <f t="shared" si="2"/>
        <v>4.0336838142837818E-2</v>
      </c>
      <c r="G29">
        <f t="shared" si="2"/>
        <v>5.6399840949352814E-6</v>
      </c>
      <c r="H29">
        <f t="shared" si="2"/>
        <v>2.7936450983937305E-2</v>
      </c>
      <c r="I29">
        <f t="shared" si="2"/>
        <v>4.1963333596012162E-2</v>
      </c>
      <c r="J29">
        <f t="shared" si="2"/>
        <v>4.1309157704731245E-2</v>
      </c>
      <c r="K29">
        <f t="shared" si="2"/>
        <v>0.16145076489615526</v>
      </c>
      <c r="L29">
        <f t="shared" si="2"/>
        <v>0.17917303915970956</v>
      </c>
      <c r="M29">
        <f t="shared" si="2"/>
        <v>0.35689873315993231</v>
      </c>
      <c r="N29">
        <f t="shared" si="2"/>
        <v>0.53072866088453996</v>
      </c>
      <c r="O29">
        <f t="shared" si="2"/>
        <v>0.90612349163916972</v>
      </c>
      <c r="P29">
        <f t="shared" si="2"/>
        <v>0.97377502275411798</v>
      </c>
      <c r="Q29">
        <f t="shared" si="2"/>
        <v>1.0168811247563847</v>
      </c>
    </row>
  </sheetData>
  <mergeCells count="4">
    <mergeCell ref="F2:I2"/>
    <mergeCell ref="M2:N2"/>
    <mergeCell ref="O2:Q2"/>
    <mergeCell ref="J2:L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신우현</dc:creator>
  <cp:lastModifiedBy>신우현</cp:lastModifiedBy>
  <dcterms:created xsi:type="dcterms:W3CDTF">2024-08-02T05:58:41Z</dcterms:created>
  <dcterms:modified xsi:type="dcterms:W3CDTF">2024-09-07T04:48:47Z</dcterms:modified>
</cp:coreProperties>
</file>