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dss\week5\teamdowns\"/>
    </mc:Choice>
  </mc:AlternateContent>
  <bookViews>
    <workbookView xWindow="0" yWindow="0" windowWidth="15330" windowHeight="393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4" i="1" l="1"/>
  <c r="O53" i="1"/>
  <c r="G54" i="1"/>
  <c r="G53" i="1"/>
  <c r="O52" i="1" l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O37" i="1"/>
  <c r="G38" i="1"/>
  <c r="G37" i="1"/>
  <c r="O36" i="1"/>
  <c r="G36" i="1"/>
  <c r="O35" i="1"/>
  <c r="G35" i="1"/>
  <c r="O34" i="1"/>
  <c r="G33" i="1"/>
  <c r="G34" i="1"/>
  <c r="O33" i="1"/>
  <c r="O32" i="1" l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0" i="1"/>
  <c r="O21" i="1"/>
  <c r="G20" i="1"/>
  <c r="G21" i="1"/>
  <c r="O19" i="1"/>
  <c r="O18" i="1"/>
  <c r="O17" i="1"/>
  <c r="O16" i="1"/>
  <c r="G16" i="1"/>
  <c r="G17" i="1"/>
  <c r="G18" i="1"/>
  <c r="G19" i="1"/>
  <c r="O15" i="1"/>
  <c r="G14" i="1"/>
  <c r="G15" i="1"/>
  <c r="O14" i="1"/>
  <c r="O13" i="1"/>
  <c r="G13" i="1"/>
  <c r="O12" i="1"/>
  <c r="O11" i="1"/>
  <c r="O10" i="1"/>
  <c r="O9" i="1"/>
  <c r="O4" i="1"/>
  <c r="O5" i="1"/>
  <c r="O6" i="1"/>
  <c r="O7" i="1"/>
  <c r="O8" i="1"/>
  <c r="O3" i="1"/>
</calcChain>
</file>

<file path=xl/sharedStrings.xml><?xml version="1.0" encoding="utf-8"?>
<sst xmlns="http://schemas.openxmlformats.org/spreadsheetml/2006/main" count="93" uniqueCount="89">
  <si>
    <t>xx1</t>
  </si>
  <si>
    <t>xx2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</si>
  <si>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</si>
  <si>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</si>
  <si>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</si>
  <si>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</si>
  <si>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</si>
  <si>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</si>
  <si>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</si>
  <si>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</si>
  <si>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</si>
  <si>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x11</t>
  </si>
  <si>
    <t>x좌표(float)</t>
  </si>
  <si>
    <t>y좌표(float)</t>
  </si>
  <si>
    <t>백화점과의 거리(float)</t>
  </si>
  <si>
    <t>가장 가까운
대학교와의 거리</t>
  </si>
  <si>
    <t>지하철과의 거리</t>
  </si>
  <si>
    <t>방크기(m^2)</t>
  </si>
  <si>
    <t>엘레베이터</t>
  </si>
  <si>
    <t>에어컨</t>
  </si>
  <si>
    <t>인덕션</t>
  </si>
  <si>
    <t>주차 가능 여부</t>
  </si>
  <si>
    <t>n1</t>
  </si>
  <si>
    <t>n2</t>
  </si>
  <si>
    <t>x10</t>
  </si>
  <si>
    <t>층수</t>
  </si>
  <si>
    <t>투룸 여부</t>
  </si>
  <si>
    <t>오피스텔 Y/N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</si>
  <si>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</si>
  <si>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</si>
  <si>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</si>
  <si>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</si>
  <si>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</si>
  <si>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</si>
  <si>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</si>
  <si>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</si>
  <si>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</si>
  <si>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</si>
  <si>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</si>
  <si>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</si>
  <si>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</si>
  <si>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</si>
  <si>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</si>
  <si>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</si>
  <si>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</si>
  <si>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</si>
  <si>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r>
      <rPr>
        <sz val="13.2"/>
        <color theme="1"/>
        <rFont val="맑은 고딕"/>
        <family val="2"/>
      </rPr>
      <t>관리비</t>
    </r>
    <phoneticPr fontId="6" type="noConversion"/>
  </si>
  <si>
    <r>
      <rPr>
        <sz val="13.2"/>
        <color theme="1"/>
        <rFont val="맑은 고딕"/>
        <family val="2"/>
      </rPr>
      <t>월세</t>
    </r>
    <phoneticPr fontId="6" type="noConversion"/>
  </si>
  <si>
    <r>
      <rPr>
        <sz val="13.2"/>
        <color theme="1"/>
        <rFont val="맑은 고딕"/>
        <family val="2"/>
      </rPr>
      <t>보증금</t>
    </r>
    <phoneticPr fontId="6" type="noConversion"/>
  </si>
  <si>
    <r>
      <rPr>
        <sz val="13"/>
        <color theme="1"/>
        <rFont val="맑은 고딕"/>
        <family val="2"/>
      </rPr>
      <t>가격</t>
    </r>
    <phoneticPr fontId="6" type="noConversion"/>
  </si>
  <si>
    <t>신당동 340-16</t>
    <phoneticPr fontId="6" type="noConversion"/>
  </si>
  <si>
    <t>종로구 숭인동 433</t>
  </si>
  <si>
    <t>신당동 304-263</t>
  </si>
  <si>
    <t>두산베어스타워</t>
  </si>
  <si>
    <t>정릉2동 서경대 입구 페리카나치킨</t>
  </si>
  <si>
    <t>종로구 이화동 121</t>
  </si>
  <si>
    <t>종로구 성균관로17길5 </t>
  </si>
  <si>
    <t>효제동 248-1</t>
    <phoneticPr fontId="6" type="noConversion"/>
  </si>
  <si>
    <t>동숭아트센터</t>
    <phoneticPr fontId="6" type="noConversion"/>
  </si>
  <si>
    <t>석계역</t>
    <phoneticPr fontId="6" type="noConversion"/>
  </si>
  <si>
    <t>종로구 원서동</t>
  </si>
  <si>
    <t>서울시 종로구 동숭동 201-39</t>
  </si>
  <si>
    <t>성북구 안암동3가 80번지 버디버디빌</t>
  </si>
  <si>
    <t>동숭동 7-18번지</t>
  </si>
  <si>
    <t>중구 황학동 1643</t>
  </si>
  <si>
    <t>종로구 동숭동</t>
    <phoneticPr fontId="6" type="noConversion"/>
  </si>
  <si>
    <t>서울특별시 중구 충무로3가 59-11</t>
  </si>
  <si>
    <t>중구 장충동 2가  </t>
  </si>
  <si>
    <t>한양아이클래스</t>
    <phoneticPr fontId="6" type="noConversion"/>
  </si>
  <si>
    <t>성신여대</t>
    <phoneticPr fontId="17" type="noConversion"/>
  </si>
  <si>
    <t>중구 신당동 377-92</t>
    <phoneticPr fontId="6" type="noConversion"/>
  </si>
  <si>
    <t>안암주민센터</t>
    <phoneticPr fontId="6" type="noConversion"/>
  </si>
  <si>
    <t>혜화동 로터리</t>
    <phoneticPr fontId="6" type="noConversion"/>
  </si>
  <si>
    <t>종로구 평창동 66-72</t>
  </si>
  <si>
    <t>서울 중구 신당동 236-189번지</t>
  </si>
  <si>
    <t> 서울시 종로구 누상동 </t>
  </si>
  <si>
    <t>종로구 삼청동 금융연수원</t>
  </si>
  <si>
    <r>
      <t> </t>
    </r>
    <r>
      <rPr>
        <sz val="9"/>
        <color rgb="FF333333"/>
        <rFont val="돋움"/>
        <family val="3"/>
        <charset val="129"/>
      </rPr>
      <t>서울시 중구 다산로29길</t>
    </r>
  </si>
  <si>
    <r>
      <t>서울 중구 신당동 </t>
    </r>
    <r>
      <rPr>
        <b/>
        <u/>
        <sz val="9"/>
        <color rgb="FF333333"/>
        <rFont val="바탕"/>
        <family val="1"/>
        <charset val="129"/>
      </rPr>
      <t>340-8</t>
    </r>
  </si>
  <si>
    <t>중구 만리동1가</t>
  </si>
  <si>
    <t> 서울시 중구 회현동1가 125-7</t>
  </si>
  <si>
    <r>
      <t>서울 중구 신당동 </t>
    </r>
    <r>
      <rPr>
        <b/>
        <sz val="9"/>
        <color rgb="FF333333"/>
        <rFont val="바탕"/>
        <family val="1"/>
        <charset val="129"/>
      </rPr>
      <t>377-117</t>
    </r>
  </si>
  <si>
    <t>버티고개역</t>
    <phoneticPr fontId="6" type="noConversion"/>
  </si>
  <si>
    <t>버티고개역</t>
    <phoneticPr fontId="6" type="noConversion"/>
  </si>
  <si>
    <r>
      <t>중구 다산로 </t>
    </r>
    <r>
      <rPr>
        <sz val="9"/>
        <color rgb="FF333333"/>
        <rFont val="나눔고딕 ExtraBold"/>
        <family val="3"/>
        <charset val="129"/>
      </rPr>
      <t>154 </t>
    </r>
    <phoneticPr fontId="6" type="noConversion"/>
  </si>
  <si>
    <t>서울 중구 동호로 27길 30 </t>
  </si>
  <si>
    <t>중구 신당동 맥스타일 오피스텔</t>
    <phoneticPr fontId="6" type="noConversion"/>
  </si>
  <si>
    <t>서울 중구 신당동</t>
  </si>
  <si>
    <t>서울특별시 성북구 정릉2동 227-28호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</si>
</sst>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3"/>
      <color theme="1"/>
      <name val="Arial"/>
    </font>
    <font>
      <sz val="13.2"/>
      <color theme="1"/>
      <name val="Arial"/>
    </font>
    <font>
      <sz val="13.2"/>
      <color rgb="FF000000"/>
      <name val="Calibri"/>
    </font>
    <font>
      <sz val="13"/>
      <color rgb="FF000000"/>
      <name val="Arial"/>
    </font>
    <font>
      <sz val="12"/>
      <color rgb="FF000000"/>
      <name val="Arial"/>
    </font>
    <font>
      <sz val="8"/>
      <name val="맑은 고딕"/>
      <family val="3"/>
      <charset val="129"/>
      <scheme val="minor"/>
    </font>
    <font>
      <sz val="13.2"/>
      <color theme="1"/>
      <name val="Arial"/>
      <family val="2"/>
    </font>
    <font>
      <sz val="13.2"/>
      <color theme="1"/>
      <name val="맑은 고딕"/>
      <family val="2"/>
    </font>
    <font>
      <sz val="13"/>
      <color theme="1"/>
      <name val="Arial"/>
      <family val="2"/>
    </font>
    <font>
      <sz val="13"/>
      <color theme="1"/>
      <name val="맑은 고딕"/>
      <family val="2"/>
    </font>
    <font>
      <b/>
      <sz val="9"/>
      <color rgb="FF333333"/>
      <name val="굴림"/>
      <family val="3"/>
      <charset val="129"/>
    </font>
    <font>
      <sz val="9"/>
      <color rgb="FF111111"/>
      <name val="AppleSDGothicNeo-Regular"/>
      <family val="2"/>
    </font>
    <font>
      <b/>
      <sz val="9"/>
      <color rgb="FF333333"/>
      <name val="Dotum"/>
      <family val="3"/>
    </font>
    <font>
      <b/>
      <sz val="9"/>
      <color rgb="FF333333"/>
      <name val="돋움"/>
      <family val="3"/>
      <charset val="129"/>
    </font>
    <font>
      <b/>
      <sz val="12"/>
      <color rgb="FF333333"/>
      <name val="돋움"/>
      <family val="3"/>
      <charset val="129"/>
    </font>
    <font>
      <sz val="9"/>
      <color rgb="FF333333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rgb="FF333333"/>
      <name val="굴림"/>
      <family val="3"/>
      <charset val="129"/>
    </font>
    <font>
      <b/>
      <u/>
      <sz val="9"/>
      <color rgb="FF333333"/>
      <name val="돋움"/>
      <family val="3"/>
      <charset val="129"/>
    </font>
    <font>
      <b/>
      <u/>
      <sz val="9"/>
      <color rgb="FF333333"/>
      <name val="바탕"/>
      <family val="1"/>
      <charset val="129"/>
    </font>
    <font>
      <b/>
      <u/>
      <sz val="9"/>
      <color rgb="FF333333"/>
      <name val="Dotum"/>
      <family val="3"/>
    </font>
    <font>
      <b/>
      <sz val="9"/>
      <color rgb="FF333333"/>
      <name val="바탕"/>
      <family val="1"/>
      <charset val="129"/>
    </font>
    <font>
      <sz val="9"/>
      <color rgb="FF333333"/>
      <name val="나눔고딕 ExtraBold"/>
      <family val="3"/>
      <charset val="129"/>
    </font>
    <font>
      <u/>
      <sz val="10"/>
      <color rgb="FF333333"/>
      <name val="맑은 고딕"/>
      <family val="3"/>
      <charset val="129"/>
    </font>
    <font>
      <b/>
      <sz val="11"/>
      <color rgb="FF333333"/>
      <name val="Inheri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5" fillId="0" borderId="0" xfId="0" applyFont="1"/>
    <xf numFmtId="0" fontId="14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0" fontId="18" fillId="0" borderId="0" xfId="0" applyFont="1"/>
    <xf numFmtId="0" fontId="24" fillId="0" borderId="0" xfId="0" applyFont="1"/>
    <xf numFmtId="0" fontId="25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46" workbookViewId="0">
      <selection activeCell="A55" sqref="A55"/>
    </sheetView>
  </sheetViews>
  <sheetFormatPr defaultColWidth="11.5546875" defaultRowHeight="17.25"/>
  <cols>
    <col min="1" max="1" width="3.44140625" bestFit="1" customWidth="1"/>
    <col min="3" max="3" width="12.77734375" bestFit="1" customWidth="1"/>
    <col min="4" max="4" width="22.109375" bestFit="1" customWidth="1"/>
    <col min="5" max="5" width="28.6640625" bestFit="1" customWidth="1"/>
    <col min="6" max="6" width="16.77734375" bestFit="1" customWidth="1"/>
    <col min="7" max="7" width="12.77734375" bestFit="1" customWidth="1"/>
    <col min="13" max="13" width="15.33203125" bestFit="1" customWidth="1"/>
    <col min="14" max="14" width="14" bestFit="1" customWidth="1"/>
  </cols>
  <sheetData>
    <row r="1" spans="1:18" ht="21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24</v>
      </c>
      <c r="N1" s="2" t="s">
        <v>11</v>
      </c>
      <c r="O1" s="6" t="s">
        <v>46</v>
      </c>
      <c r="P1" s="6" t="s">
        <v>46</v>
      </c>
      <c r="Q1" s="6" t="s">
        <v>47</v>
      </c>
      <c r="R1" s="6" t="s">
        <v>48</v>
      </c>
    </row>
    <row r="2" spans="1:18" ht="19.5">
      <c r="A2" s="1"/>
      <c r="B2" s="1" t="s">
        <v>12</v>
      </c>
      <c r="C2" s="1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25</v>
      </c>
      <c r="I2" s="3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27</v>
      </c>
      <c r="O2" s="7" t="s">
        <v>49</v>
      </c>
    </row>
    <row r="3" spans="1:18" ht="18">
      <c r="A3" s="1" t="s">
        <v>22</v>
      </c>
      <c r="B3" s="4">
        <v>37.5715164</v>
      </c>
      <c r="C3" s="4">
        <v>127.0021507</v>
      </c>
      <c r="D3" s="1"/>
      <c r="E3" s="1"/>
      <c r="F3" s="1"/>
      <c r="G3" s="3">
        <v>23.140499999999999</v>
      </c>
      <c r="H3" s="5">
        <v>5</v>
      </c>
      <c r="I3" s="3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>
        <f>(P3+Q3)*100+R3</f>
        <v>3000</v>
      </c>
      <c r="Q3" s="7">
        <v>30</v>
      </c>
      <c r="R3" s="7">
        <v>0</v>
      </c>
    </row>
    <row r="4" spans="1:18">
      <c r="A4" s="1" t="s">
        <v>23</v>
      </c>
      <c r="B4" s="1">
        <v>37.594216899999999</v>
      </c>
      <c r="C4" s="1">
        <v>127.0440346</v>
      </c>
      <c r="D4" s="1"/>
      <c r="E4" s="1"/>
      <c r="F4" s="1"/>
      <c r="G4" s="1">
        <v>26.446300000000001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>
        <f t="shared" ref="O4:O17" si="0">(P4+Q4)*100+R4</f>
        <v>5500</v>
      </c>
      <c r="P4">
        <v>5</v>
      </c>
      <c r="Q4">
        <v>45</v>
      </c>
      <c r="R4">
        <v>500</v>
      </c>
    </row>
    <row r="5" spans="1:18">
      <c r="A5" t="s">
        <v>28</v>
      </c>
      <c r="B5">
        <v>37.604986799999999</v>
      </c>
      <c r="C5">
        <v>127.0161015</v>
      </c>
      <c r="G5">
        <v>11.5</v>
      </c>
      <c r="H5">
        <v>3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0"/>
        <v>5000</v>
      </c>
      <c r="P5">
        <v>0</v>
      </c>
      <c r="Q5">
        <v>40</v>
      </c>
      <c r="R5">
        <v>1000</v>
      </c>
    </row>
    <row r="6" spans="1:18">
      <c r="A6" s="1" t="s">
        <v>29</v>
      </c>
      <c r="B6">
        <v>37.611834700000003</v>
      </c>
      <c r="C6">
        <v>127.00718689999999</v>
      </c>
      <c r="G6">
        <v>24.793399999999998</v>
      </c>
      <c r="H6">
        <v>1</v>
      </c>
      <c r="I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>
        <f t="shared" si="0"/>
        <v>2500</v>
      </c>
      <c r="P6" s="7">
        <v>0</v>
      </c>
      <c r="Q6" s="7">
        <v>20</v>
      </c>
      <c r="R6">
        <v>500</v>
      </c>
    </row>
    <row r="7" spans="1:18">
      <c r="A7" t="s">
        <v>30</v>
      </c>
      <c r="B7">
        <v>37.557067799999999</v>
      </c>
      <c r="C7">
        <v>126.987521</v>
      </c>
      <c r="G7">
        <v>31.405000000000001</v>
      </c>
      <c r="H7">
        <v>0</v>
      </c>
      <c r="I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>
        <f t="shared" si="0"/>
        <v>6000</v>
      </c>
      <c r="P7" s="7">
        <v>0</v>
      </c>
      <c r="Q7" s="7">
        <v>50</v>
      </c>
      <c r="R7">
        <v>1000</v>
      </c>
    </row>
    <row r="8" spans="1:18">
      <c r="A8" s="1" t="s">
        <v>31</v>
      </c>
      <c r="B8">
        <v>37.581420000000001</v>
      </c>
      <c r="C8">
        <v>127.02334399999999</v>
      </c>
      <c r="G8">
        <v>19.834700000000002</v>
      </c>
      <c r="H8">
        <v>2</v>
      </c>
      <c r="I8">
        <v>0</v>
      </c>
      <c r="J8" s="7">
        <v>1</v>
      </c>
      <c r="K8" s="7">
        <v>1</v>
      </c>
      <c r="L8" s="7">
        <v>1</v>
      </c>
      <c r="M8" s="7">
        <v>1</v>
      </c>
      <c r="N8" s="7">
        <v>0</v>
      </c>
      <c r="O8">
        <f t="shared" si="0"/>
        <v>6300</v>
      </c>
      <c r="P8" s="7">
        <v>5</v>
      </c>
      <c r="Q8" s="7">
        <v>48</v>
      </c>
      <c r="R8">
        <v>1000</v>
      </c>
    </row>
    <row r="9" spans="1:18">
      <c r="A9" t="s">
        <v>32</v>
      </c>
      <c r="B9">
        <v>37.581420000000001</v>
      </c>
      <c r="C9">
        <v>127.02334399999999</v>
      </c>
      <c r="G9">
        <v>19.834700000000002</v>
      </c>
      <c r="H9">
        <v>4</v>
      </c>
      <c r="I9">
        <v>0</v>
      </c>
      <c r="J9" s="7">
        <v>1</v>
      </c>
      <c r="K9" s="7">
        <v>1</v>
      </c>
      <c r="L9" s="7">
        <v>1</v>
      </c>
      <c r="M9" s="7">
        <v>1</v>
      </c>
      <c r="N9" s="7">
        <v>0</v>
      </c>
      <c r="O9">
        <f t="shared" si="0"/>
        <v>6300</v>
      </c>
      <c r="P9" s="7">
        <v>5</v>
      </c>
      <c r="Q9" s="7">
        <v>48</v>
      </c>
      <c r="R9">
        <v>1000</v>
      </c>
    </row>
    <row r="10" spans="1:18">
      <c r="A10" s="1" t="s">
        <v>33</v>
      </c>
      <c r="B10">
        <v>37.581420000000001</v>
      </c>
      <c r="C10">
        <v>127.02334399999999</v>
      </c>
      <c r="G10">
        <v>19.834700000000002</v>
      </c>
      <c r="H10">
        <v>3</v>
      </c>
      <c r="I10">
        <v>0</v>
      </c>
      <c r="J10" s="7">
        <v>1</v>
      </c>
      <c r="K10" s="7">
        <v>1</v>
      </c>
      <c r="L10" s="7">
        <v>1</v>
      </c>
      <c r="M10" s="7">
        <v>1</v>
      </c>
      <c r="N10" s="7">
        <v>0</v>
      </c>
      <c r="O10">
        <f t="shared" si="0"/>
        <v>6300</v>
      </c>
      <c r="P10" s="7">
        <v>5</v>
      </c>
      <c r="Q10" s="7">
        <v>48</v>
      </c>
      <c r="R10">
        <v>1000</v>
      </c>
    </row>
    <row r="11" spans="1:18">
      <c r="A11" t="s">
        <v>34</v>
      </c>
      <c r="B11">
        <v>37.594693300000003</v>
      </c>
      <c r="C11">
        <v>127.0373633</v>
      </c>
      <c r="G11">
        <v>18.181799999999999</v>
      </c>
      <c r="H11">
        <v>3</v>
      </c>
      <c r="I11">
        <v>0</v>
      </c>
      <c r="J11" s="7">
        <v>1</v>
      </c>
      <c r="K11" s="7">
        <v>1</v>
      </c>
      <c r="L11" s="7">
        <v>0</v>
      </c>
      <c r="M11" s="7">
        <v>1</v>
      </c>
      <c r="N11" s="7">
        <v>0</v>
      </c>
      <c r="O11">
        <f t="shared" si="0"/>
        <v>5000</v>
      </c>
      <c r="P11" s="7">
        <v>0</v>
      </c>
      <c r="Q11" s="7">
        <v>40</v>
      </c>
      <c r="R11">
        <v>1000</v>
      </c>
    </row>
    <row r="12" spans="1:18">
      <c r="A12" s="1" t="s">
        <v>35</v>
      </c>
      <c r="B12">
        <v>37.589911399999998</v>
      </c>
      <c r="C12">
        <v>127.01608349999999</v>
      </c>
      <c r="G12">
        <v>13.223100000000001</v>
      </c>
      <c r="H12">
        <v>4</v>
      </c>
      <c r="I12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>
        <f t="shared" si="0"/>
        <v>2600</v>
      </c>
      <c r="P12" s="7">
        <v>0</v>
      </c>
      <c r="Q12" s="7">
        <v>26</v>
      </c>
      <c r="R12">
        <v>0</v>
      </c>
    </row>
    <row r="13" spans="1:18">
      <c r="A13" t="s">
        <v>36</v>
      </c>
      <c r="B13">
        <v>37.557196699999999</v>
      </c>
      <c r="C13">
        <v>127.01226370000001</v>
      </c>
      <c r="D13" t="s">
        <v>50</v>
      </c>
      <c r="F13">
        <v>10</v>
      </c>
      <c r="G13">
        <f>3.305785*F13</f>
        <v>33.057850000000002</v>
      </c>
      <c r="H13">
        <v>3</v>
      </c>
      <c r="I13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>
        <f t="shared" si="0"/>
        <v>5800</v>
      </c>
      <c r="P13" s="7">
        <v>3</v>
      </c>
      <c r="Q13" s="7">
        <v>45</v>
      </c>
      <c r="R13">
        <v>1000</v>
      </c>
    </row>
    <row r="14" spans="1:18">
      <c r="A14" s="1" t="s">
        <v>37</v>
      </c>
      <c r="B14" s="8">
        <v>37.578716700000001</v>
      </c>
      <c r="C14">
        <v>127.0218529</v>
      </c>
      <c r="D14" s="8" t="s">
        <v>51</v>
      </c>
      <c r="F14">
        <v>7</v>
      </c>
      <c r="G14">
        <f t="shared" ref="G14:G54" si="1">3.305785*F14</f>
        <v>23.140495000000001</v>
      </c>
      <c r="H14">
        <v>2</v>
      </c>
      <c r="I14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>
        <f t="shared" si="0"/>
        <v>5000</v>
      </c>
      <c r="P14" s="7">
        <v>0</v>
      </c>
      <c r="Q14" s="7">
        <v>40</v>
      </c>
      <c r="R14">
        <v>1000</v>
      </c>
    </row>
    <row r="15" spans="1:18">
      <c r="A15" t="s">
        <v>38</v>
      </c>
      <c r="B15" s="9">
        <v>37.562320800000002</v>
      </c>
      <c r="C15">
        <v>127.0108537</v>
      </c>
      <c r="D15" s="8" t="s">
        <v>52</v>
      </c>
      <c r="F15">
        <v>6</v>
      </c>
      <c r="G15">
        <f t="shared" si="1"/>
        <v>19.834710000000001</v>
      </c>
      <c r="H15">
        <v>3</v>
      </c>
      <c r="I15">
        <v>0</v>
      </c>
      <c r="J15" s="7">
        <v>1</v>
      </c>
      <c r="K15" s="7">
        <v>1</v>
      </c>
      <c r="L15" s="7">
        <v>1</v>
      </c>
      <c r="M15" s="7">
        <v>1</v>
      </c>
      <c r="N15" s="7">
        <v>0</v>
      </c>
      <c r="O15">
        <f t="shared" si="0"/>
        <v>7000</v>
      </c>
      <c r="P15" s="7">
        <v>0</v>
      </c>
      <c r="Q15" s="7">
        <v>60</v>
      </c>
      <c r="R15">
        <v>1000</v>
      </c>
    </row>
    <row r="16" spans="1:18">
      <c r="A16" s="1" t="s">
        <v>39</v>
      </c>
      <c r="B16" s="8">
        <v>37.578478799999999</v>
      </c>
      <c r="C16">
        <v>127.0324083</v>
      </c>
      <c r="D16" s="9" t="s">
        <v>53</v>
      </c>
      <c r="F16">
        <v>9.5</v>
      </c>
      <c r="G16">
        <f t="shared" si="1"/>
        <v>31.404957500000002</v>
      </c>
      <c r="H16">
        <v>5</v>
      </c>
      <c r="I16">
        <v>0</v>
      </c>
      <c r="J16" s="7">
        <v>1</v>
      </c>
      <c r="K16" s="7">
        <v>0</v>
      </c>
      <c r="L16" s="7">
        <v>0</v>
      </c>
      <c r="M16" s="7">
        <v>1</v>
      </c>
      <c r="N16" s="7">
        <v>1</v>
      </c>
      <c r="O16">
        <f t="shared" si="0"/>
        <v>6500</v>
      </c>
      <c r="P16" s="7">
        <v>10</v>
      </c>
      <c r="Q16" s="7">
        <v>45</v>
      </c>
      <c r="R16">
        <v>1000</v>
      </c>
    </row>
    <row r="17" spans="1:18">
      <c r="A17" t="s">
        <v>40</v>
      </c>
      <c r="B17" s="8">
        <v>37.6103059</v>
      </c>
      <c r="C17">
        <v>127.0144581</v>
      </c>
      <c r="D17" s="8" t="s">
        <v>54</v>
      </c>
      <c r="F17">
        <v>5</v>
      </c>
      <c r="G17">
        <f t="shared" si="1"/>
        <v>16.528925000000001</v>
      </c>
      <c r="H17">
        <v>0</v>
      </c>
      <c r="I17">
        <v>0</v>
      </c>
      <c r="J17" s="7">
        <v>0</v>
      </c>
      <c r="K17" s="7">
        <v>1</v>
      </c>
      <c r="L17" s="7">
        <v>1</v>
      </c>
      <c r="M17" s="7">
        <v>0</v>
      </c>
      <c r="N17" s="7">
        <v>0</v>
      </c>
      <c r="O17">
        <f t="shared" si="0"/>
        <v>4700</v>
      </c>
      <c r="P17" s="7">
        <v>0</v>
      </c>
      <c r="Q17" s="7">
        <v>42</v>
      </c>
      <c r="R17">
        <v>500</v>
      </c>
    </row>
    <row r="18" spans="1:18">
      <c r="A18" s="1" t="s">
        <v>41</v>
      </c>
      <c r="B18" s="8">
        <v>37.6103059</v>
      </c>
      <c r="C18">
        <v>127.0144581</v>
      </c>
      <c r="D18" s="8" t="s">
        <v>54</v>
      </c>
      <c r="F18">
        <v>5</v>
      </c>
      <c r="G18">
        <f t="shared" si="1"/>
        <v>16.528925000000001</v>
      </c>
      <c r="H18">
        <v>1</v>
      </c>
      <c r="I18">
        <v>0</v>
      </c>
      <c r="J18" s="7">
        <v>0</v>
      </c>
      <c r="K18" s="7">
        <v>1</v>
      </c>
      <c r="L18" s="7">
        <v>1</v>
      </c>
      <c r="M18" s="7">
        <v>0</v>
      </c>
      <c r="N18" s="7">
        <v>0</v>
      </c>
      <c r="O18">
        <f t="shared" ref="O18:O54" si="2">(P18+Q18)*100+R18</f>
        <v>4800</v>
      </c>
      <c r="P18" s="7">
        <v>0</v>
      </c>
      <c r="Q18" s="7">
        <v>43</v>
      </c>
      <c r="R18">
        <v>500</v>
      </c>
    </row>
    <row r="19" spans="1:18">
      <c r="A19" t="s">
        <v>42</v>
      </c>
      <c r="B19" s="8">
        <v>37.576264799999997</v>
      </c>
      <c r="C19">
        <v>127.003511</v>
      </c>
      <c r="D19" s="8" t="s">
        <v>55</v>
      </c>
      <c r="F19">
        <v>10</v>
      </c>
      <c r="G19">
        <f t="shared" si="1"/>
        <v>33.057850000000002</v>
      </c>
      <c r="H19">
        <v>2</v>
      </c>
      <c r="I19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>
        <f t="shared" si="2"/>
        <v>6300</v>
      </c>
      <c r="P19" s="7">
        <v>3</v>
      </c>
      <c r="Q19" s="7">
        <v>50</v>
      </c>
      <c r="R19">
        <v>1000</v>
      </c>
    </row>
    <row r="20" spans="1:18">
      <c r="A20" s="1" t="s">
        <v>43</v>
      </c>
      <c r="B20" s="8">
        <v>37.571477600000001</v>
      </c>
      <c r="C20">
        <v>127.0021314</v>
      </c>
      <c r="D20" s="8" t="s">
        <v>57</v>
      </c>
      <c r="F20">
        <v>7</v>
      </c>
      <c r="G20">
        <f t="shared" si="1"/>
        <v>23.140495000000001</v>
      </c>
      <c r="H20">
        <v>5</v>
      </c>
      <c r="I20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>
        <f t="shared" si="2"/>
        <v>3020</v>
      </c>
      <c r="P20" s="7">
        <v>0</v>
      </c>
      <c r="Q20" s="7">
        <v>30</v>
      </c>
      <c r="R20">
        <v>20</v>
      </c>
    </row>
    <row r="21" spans="1:18">
      <c r="A21" t="s">
        <v>44</v>
      </c>
      <c r="B21" s="8">
        <v>37.590013999999996</v>
      </c>
      <c r="C21">
        <v>126.9981202</v>
      </c>
      <c r="D21" s="8" t="s">
        <v>56</v>
      </c>
      <c r="F21">
        <v>9</v>
      </c>
      <c r="G21">
        <f t="shared" si="1"/>
        <v>29.752065000000002</v>
      </c>
      <c r="H21">
        <v>2</v>
      </c>
      <c r="I21">
        <v>0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>
        <f t="shared" si="2"/>
        <v>3500</v>
      </c>
      <c r="P21" s="7">
        <v>0</v>
      </c>
      <c r="Q21" s="7">
        <v>0</v>
      </c>
      <c r="R21">
        <v>3500</v>
      </c>
    </row>
    <row r="22" spans="1:18">
      <c r="A22" s="1" t="s">
        <v>45</v>
      </c>
      <c r="B22" s="10">
        <v>37.583728899999997</v>
      </c>
      <c r="C22">
        <v>127.0036762</v>
      </c>
      <c r="D22" s="10" t="s">
        <v>58</v>
      </c>
      <c r="F22">
        <v>7</v>
      </c>
      <c r="G22">
        <f t="shared" si="1"/>
        <v>23.140495000000001</v>
      </c>
      <c r="H22">
        <v>1</v>
      </c>
      <c r="I22">
        <v>0</v>
      </c>
      <c r="J22" s="7">
        <v>0</v>
      </c>
      <c r="K22" s="7">
        <v>1</v>
      </c>
      <c r="L22" s="7">
        <v>1</v>
      </c>
      <c r="M22" s="7">
        <v>1</v>
      </c>
      <c r="N22" s="7">
        <v>0</v>
      </c>
      <c r="O22">
        <f t="shared" si="2"/>
        <v>5360</v>
      </c>
      <c r="P22" s="7">
        <v>2.6</v>
      </c>
      <c r="Q22" s="7">
        <v>50</v>
      </c>
      <c r="R22">
        <v>100</v>
      </c>
    </row>
    <row r="23" spans="1:18">
      <c r="B23" s="8">
        <v>37.615206000000001</v>
      </c>
      <c r="C23">
        <v>127.065594</v>
      </c>
      <c r="D23" s="8" t="s">
        <v>59</v>
      </c>
      <c r="F23">
        <v>8</v>
      </c>
      <c r="G23">
        <f t="shared" si="1"/>
        <v>26.446280000000002</v>
      </c>
      <c r="H23">
        <v>1</v>
      </c>
      <c r="I23">
        <v>0</v>
      </c>
      <c r="J23" s="7">
        <v>0</v>
      </c>
      <c r="K23" s="7">
        <v>1</v>
      </c>
      <c r="L23" s="7">
        <v>0</v>
      </c>
      <c r="M23" s="7">
        <v>0</v>
      </c>
      <c r="N23" s="7">
        <v>0</v>
      </c>
      <c r="O23">
        <f t="shared" si="2"/>
        <v>5100</v>
      </c>
      <c r="P23" s="7">
        <v>4</v>
      </c>
      <c r="Q23" s="7">
        <v>46</v>
      </c>
      <c r="R23">
        <v>100</v>
      </c>
    </row>
    <row r="24" spans="1:18">
      <c r="B24" s="11">
        <v>37.580603000000004</v>
      </c>
      <c r="C24">
        <v>126.9887674</v>
      </c>
      <c r="D24" s="11" t="s">
        <v>60</v>
      </c>
      <c r="F24">
        <v>6</v>
      </c>
      <c r="G24">
        <f t="shared" si="1"/>
        <v>19.834710000000001</v>
      </c>
      <c r="H24">
        <v>3</v>
      </c>
      <c r="I24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>
        <f t="shared" si="2"/>
        <v>8500</v>
      </c>
      <c r="P24" s="7">
        <v>0</v>
      </c>
      <c r="Q24" s="7">
        <v>0</v>
      </c>
      <c r="R24">
        <v>8500</v>
      </c>
    </row>
    <row r="25" spans="1:18">
      <c r="B25" s="8">
        <v>37.5796475</v>
      </c>
      <c r="C25">
        <v>127.0062068</v>
      </c>
      <c r="D25" s="8" t="s">
        <v>61</v>
      </c>
      <c r="F25">
        <v>8.5</v>
      </c>
      <c r="G25">
        <f t="shared" si="1"/>
        <v>28.099172500000002</v>
      </c>
      <c r="H25">
        <v>2</v>
      </c>
      <c r="I25">
        <v>0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>
        <f t="shared" si="2"/>
        <v>5500</v>
      </c>
      <c r="P25" s="7">
        <v>5</v>
      </c>
      <c r="Q25" s="7">
        <v>40</v>
      </c>
      <c r="R25">
        <v>1000</v>
      </c>
    </row>
    <row r="26" spans="1:18">
      <c r="B26" s="12">
        <v>37.5836057</v>
      </c>
      <c r="C26">
        <v>127.0228295</v>
      </c>
      <c r="D26" s="12" t="s">
        <v>62</v>
      </c>
      <c r="F26">
        <v>6</v>
      </c>
      <c r="G26">
        <f t="shared" si="1"/>
        <v>19.834710000000001</v>
      </c>
      <c r="H26">
        <v>5</v>
      </c>
      <c r="I26">
        <v>0</v>
      </c>
      <c r="J26" s="7">
        <v>1</v>
      </c>
      <c r="K26" s="7">
        <v>1</v>
      </c>
      <c r="L26" s="7">
        <v>0</v>
      </c>
      <c r="M26" s="7">
        <v>1</v>
      </c>
      <c r="N26" s="7">
        <v>1</v>
      </c>
      <c r="O26">
        <f t="shared" si="2"/>
        <v>4800</v>
      </c>
      <c r="P26" s="7">
        <v>10</v>
      </c>
      <c r="Q26" s="7">
        <v>33</v>
      </c>
      <c r="R26">
        <v>500</v>
      </c>
    </row>
    <row r="27" spans="1:18">
      <c r="B27" s="8">
        <v>37.583239200000001</v>
      </c>
      <c r="C27">
        <v>127.0050597</v>
      </c>
      <c r="D27" s="8" t="s">
        <v>63</v>
      </c>
      <c r="F27">
        <v>12</v>
      </c>
      <c r="G27">
        <f t="shared" si="1"/>
        <v>39.669420000000002</v>
      </c>
      <c r="H27">
        <v>2</v>
      </c>
      <c r="I2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>
        <f t="shared" si="2"/>
        <v>15000</v>
      </c>
      <c r="P27" s="7">
        <v>0</v>
      </c>
      <c r="Q27" s="7">
        <v>0</v>
      </c>
      <c r="R27">
        <v>15000</v>
      </c>
    </row>
    <row r="28" spans="1:18">
      <c r="B28" s="8">
        <v>37.569678400000001</v>
      </c>
      <c r="C28">
        <v>127.0220674</v>
      </c>
      <c r="D28" s="8" t="s">
        <v>64</v>
      </c>
      <c r="F28">
        <v>15</v>
      </c>
      <c r="G28">
        <f t="shared" si="1"/>
        <v>49.586775000000003</v>
      </c>
      <c r="H28">
        <v>1</v>
      </c>
      <c r="I28">
        <v>1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>
        <f t="shared" si="2"/>
        <v>10000</v>
      </c>
      <c r="P28" s="7">
        <v>0</v>
      </c>
      <c r="Q28" s="7">
        <v>50</v>
      </c>
      <c r="R28">
        <v>5000</v>
      </c>
    </row>
    <row r="29" spans="1:18">
      <c r="B29" s="8">
        <v>37.580875499999998</v>
      </c>
      <c r="C29">
        <v>127.00516330000001</v>
      </c>
      <c r="D29" s="8" t="s">
        <v>65</v>
      </c>
      <c r="F29">
        <v>24</v>
      </c>
      <c r="G29">
        <f t="shared" si="1"/>
        <v>79.338840000000005</v>
      </c>
      <c r="H29">
        <v>1</v>
      </c>
      <c r="I29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>
        <f t="shared" si="2"/>
        <v>15000</v>
      </c>
      <c r="P29" s="7">
        <v>0</v>
      </c>
      <c r="Q29" s="7">
        <v>0</v>
      </c>
      <c r="R29">
        <v>15000</v>
      </c>
    </row>
    <row r="30" spans="1:18">
      <c r="B30" s="13">
        <v>37.5623115</v>
      </c>
      <c r="C30">
        <v>126.990808</v>
      </c>
      <c r="D30" s="13" t="s">
        <v>66</v>
      </c>
      <c r="F30">
        <v>2</v>
      </c>
      <c r="G30">
        <f t="shared" si="1"/>
        <v>6.6115700000000004</v>
      </c>
      <c r="H30">
        <v>3</v>
      </c>
      <c r="I30">
        <v>0</v>
      </c>
      <c r="J30" s="7">
        <v>0</v>
      </c>
      <c r="K30" s="7">
        <v>1</v>
      </c>
      <c r="L30" s="7">
        <v>1</v>
      </c>
      <c r="M30" s="7">
        <v>0</v>
      </c>
      <c r="N30" s="7">
        <v>0</v>
      </c>
      <c r="O30">
        <f t="shared" si="2"/>
        <v>1500</v>
      </c>
      <c r="P30" s="7">
        <v>0</v>
      </c>
      <c r="Q30" s="7">
        <v>15</v>
      </c>
      <c r="R30" s="7">
        <v>0</v>
      </c>
    </row>
    <row r="31" spans="1:18">
      <c r="B31" s="8">
        <v>37.555367699999998</v>
      </c>
      <c r="C31">
        <v>127.0021234</v>
      </c>
      <c r="D31" s="8" t="s">
        <v>67</v>
      </c>
      <c r="F31">
        <v>8</v>
      </c>
      <c r="G31">
        <f t="shared" si="1"/>
        <v>26.446280000000002</v>
      </c>
      <c r="H31">
        <v>2</v>
      </c>
      <c r="I31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>
        <f t="shared" si="2"/>
        <v>6400</v>
      </c>
      <c r="P31" s="7">
        <v>4</v>
      </c>
      <c r="Q31" s="7">
        <v>50</v>
      </c>
      <c r="R31">
        <v>1000</v>
      </c>
    </row>
    <row r="32" spans="1:18">
      <c r="B32" s="8">
        <v>37.567246699999998</v>
      </c>
      <c r="C32">
        <v>127.023314</v>
      </c>
      <c r="D32" s="8" t="s">
        <v>68</v>
      </c>
      <c r="F32">
        <v>7</v>
      </c>
      <c r="G32">
        <f t="shared" si="1"/>
        <v>23.140495000000001</v>
      </c>
      <c r="H32">
        <v>17</v>
      </c>
      <c r="I32">
        <v>0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>
        <f t="shared" si="2"/>
        <v>7800</v>
      </c>
      <c r="P32" s="7">
        <v>8</v>
      </c>
      <c r="Q32" s="7">
        <v>60</v>
      </c>
      <c r="R32">
        <v>1000</v>
      </c>
    </row>
    <row r="33" spans="2:18">
      <c r="B33">
        <v>37.591517099999997</v>
      </c>
      <c r="C33">
        <v>127.0228833</v>
      </c>
      <c r="D33" s="14" t="s">
        <v>69</v>
      </c>
      <c r="E33" s="14"/>
      <c r="F33" s="14">
        <v>10</v>
      </c>
      <c r="G33">
        <f t="shared" si="1"/>
        <v>33.057850000000002</v>
      </c>
      <c r="H33" s="14">
        <v>2</v>
      </c>
      <c r="I33" s="14">
        <v>0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>
        <f t="shared" si="2"/>
        <v>4000</v>
      </c>
      <c r="P33" s="14">
        <v>0</v>
      </c>
      <c r="Q33" s="14">
        <v>35</v>
      </c>
      <c r="R33" s="14">
        <v>500</v>
      </c>
    </row>
    <row r="34" spans="2:18">
      <c r="B34">
        <v>37.556665199999998</v>
      </c>
      <c r="C34">
        <v>127.0112057</v>
      </c>
      <c r="D34" s="8" t="s">
        <v>70</v>
      </c>
      <c r="F34">
        <v>8.5</v>
      </c>
      <c r="G34">
        <f t="shared" si="1"/>
        <v>28.099172500000002</v>
      </c>
      <c r="H34">
        <v>3</v>
      </c>
      <c r="I34">
        <v>0</v>
      </c>
      <c r="J34" s="7">
        <v>0</v>
      </c>
      <c r="K34" s="7">
        <v>1</v>
      </c>
      <c r="L34" s="7">
        <v>1</v>
      </c>
      <c r="M34" s="7">
        <v>0</v>
      </c>
      <c r="N34" s="7">
        <v>0</v>
      </c>
      <c r="O34">
        <f t="shared" si="2"/>
        <v>6500</v>
      </c>
      <c r="P34" s="7">
        <v>0</v>
      </c>
      <c r="Q34" s="7">
        <v>55</v>
      </c>
      <c r="R34">
        <v>1000</v>
      </c>
    </row>
    <row r="35" spans="2:18">
      <c r="B35">
        <v>37.585849899999999</v>
      </c>
      <c r="C35">
        <v>127.0213292</v>
      </c>
      <c r="D35" s="8" t="s">
        <v>71</v>
      </c>
      <c r="F35">
        <v>4.5</v>
      </c>
      <c r="G35">
        <f t="shared" si="1"/>
        <v>14.876032500000001</v>
      </c>
      <c r="H35">
        <v>1</v>
      </c>
      <c r="I35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>
        <f t="shared" si="2"/>
        <v>4200</v>
      </c>
      <c r="P35" s="7">
        <v>0</v>
      </c>
      <c r="Q35" s="7">
        <v>42</v>
      </c>
      <c r="R35">
        <v>0</v>
      </c>
    </row>
    <row r="36" spans="2:18">
      <c r="B36">
        <v>37.585532899999997</v>
      </c>
      <c r="C36">
        <v>127.0012167</v>
      </c>
      <c r="D36" s="8" t="s">
        <v>72</v>
      </c>
      <c r="F36">
        <v>8</v>
      </c>
      <c r="G36">
        <f t="shared" si="1"/>
        <v>26.446280000000002</v>
      </c>
      <c r="H36">
        <v>3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>
        <f t="shared" si="2"/>
        <v>7800</v>
      </c>
      <c r="P36" s="7">
        <v>5</v>
      </c>
      <c r="Q36" s="7">
        <v>43</v>
      </c>
      <c r="R36">
        <v>3000</v>
      </c>
    </row>
    <row r="37" spans="2:18">
      <c r="B37">
        <v>37.609977299999997</v>
      </c>
      <c r="C37">
        <v>126.97629209999999</v>
      </c>
      <c r="D37" s="8" t="s">
        <v>73</v>
      </c>
      <c r="F37">
        <v>6</v>
      </c>
      <c r="G37">
        <f t="shared" si="1"/>
        <v>19.834710000000001</v>
      </c>
      <c r="H37">
        <v>3</v>
      </c>
      <c r="I37">
        <v>0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>
        <f t="shared" si="2"/>
        <v>6500</v>
      </c>
      <c r="P37" s="7">
        <v>5</v>
      </c>
      <c r="Q37" s="7">
        <v>50</v>
      </c>
      <c r="R37">
        <v>1000</v>
      </c>
    </row>
    <row r="38" spans="2:18">
      <c r="B38">
        <v>37.609977299999997</v>
      </c>
      <c r="C38">
        <v>126.97629209999999</v>
      </c>
      <c r="D38" s="8" t="s">
        <v>73</v>
      </c>
      <c r="F38">
        <v>8</v>
      </c>
      <c r="G38">
        <f t="shared" si="1"/>
        <v>26.446280000000002</v>
      </c>
      <c r="H38">
        <v>3</v>
      </c>
      <c r="I38">
        <v>0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>
        <f t="shared" si="2"/>
        <v>7500</v>
      </c>
      <c r="P38" s="7">
        <v>5</v>
      </c>
      <c r="Q38" s="7">
        <v>60</v>
      </c>
      <c r="R38">
        <v>1000</v>
      </c>
    </row>
    <row r="39" spans="2:18">
      <c r="B39">
        <v>37.563689099999998</v>
      </c>
      <c r="C39">
        <v>127.01103139999999</v>
      </c>
      <c r="D39" s="8" t="s">
        <v>74</v>
      </c>
      <c r="F39">
        <v>7</v>
      </c>
      <c r="G39">
        <f t="shared" si="1"/>
        <v>23.140495000000001</v>
      </c>
      <c r="H39">
        <v>1</v>
      </c>
      <c r="I39">
        <v>0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>
        <f t="shared" si="2"/>
        <v>5500</v>
      </c>
      <c r="P39" s="7">
        <v>0</v>
      </c>
      <c r="Q39" s="7">
        <v>45</v>
      </c>
      <c r="R39">
        <v>1000</v>
      </c>
    </row>
    <row r="40" spans="2:18">
      <c r="B40">
        <v>37.580201199999998</v>
      </c>
      <c r="C40">
        <v>126.96297439999999</v>
      </c>
      <c r="D40" s="8" t="s">
        <v>75</v>
      </c>
      <c r="F40">
        <v>4.5</v>
      </c>
      <c r="G40">
        <f t="shared" si="1"/>
        <v>14.876032500000001</v>
      </c>
      <c r="H40">
        <v>1</v>
      </c>
      <c r="I40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>
        <f t="shared" si="2"/>
        <v>6000</v>
      </c>
      <c r="P40" s="7">
        <v>0</v>
      </c>
      <c r="Q40" s="7">
        <v>50</v>
      </c>
      <c r="R40">
        <v>1000</v>
      </c>
    </row>
    <row r="41" spans="2:18">
      <c r="B41">
        <v>37.585765799999997</v>
      </c>
      <c r="C41">
        <v>126.98279549999999</v>
      </c>
      <c r="D41" s="13" t="s">
        <v>76</v>
      </c>
      <c r="F41">
        <v>7</v>
      </c>
      <c r="G41">
        <f t="shared" si="1"/>
        <v>23.140495000000001</v>
      </c>
      <c r="H41">
        <v>2</v>
      </c>
      <c r="I41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>
        <f t="shared" si="2"/>
        <v>5500</v>
      </c>
      <c r="P41" s="7">
        <v>5</v>
      </c>
      <c r="Q41" s="7">
        <v>45</v>
      </c>
      <c r="R41">
        <v>500</v>
      </c>
    </row>
    <row r="42" spans="2:18">
      <c r="B42">
        <v>37.561815299999999</v>
      </c>
      <c r="C42">
        <v>127.0120289</v>
      </c>
      <c r="D42" s="8" t="s">
        <v>77</v>
      </c>
      <c r="F42">
        <v>15</v>
      </c>
      <c r="G42">
        <f t="shared" si="1"/>
        <v>49.586775000000003</v>
      </c>
      <c r="H42">
        <v>4</v>
      </c>
      <c r="I42">
        <v>1</v>
      </c>
      <c r="J42" s="7">
        <v>0</v>
      </c>
      <c r="K42" s="7">
        <v>1</v>
      </c>
      <c r="L42" s="7">
        <v>1</v>
      </c>
      <c r="M42" s="7">
        <v>0</v>
      </c>
      <c r="N42" s="7">
        <v>0</v>
      </c>
      <c r="O42">
        <f t="shared" si="2"/>
        <v>10400</v>
      </c>
      <c r="P42" s="7">
        <v>4</v>
      </c>
      <c r="Q42" s="7">
        <v>90</v>
      </c>
      <c r="R42">
        <v>1000</v>
      </c>
    </row>
    <row r="43" spans="2:18">
      <c r="B43">
        <v>37.557270899999999</v>
      </c>
      <c r="C43">
        <v>127.0123114</v>
      </c>
      <c r="D43" s="15" t="s">
        <v>78</v>
      </c>
      <c r="F43">
        <v>16</v>
      </c>
      <c r="G43">
        <f t="shared" si="1"/>
        <v>52.892560000000003</v>
      </c>
      <c r="H43">
        <v>4</v>
      </c>
      <c r="I43">
        <v>1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>
        <f t="shared" si="2"/>
        <v>10000</v>
      </c>
      <c r="P43" s="7">
        <v>5</v>
      </c>
      <c r="Q43" s="7">
        <v>75</v>
      </c>
      <c r="R43">
        <v>2000</v>
      </c>
    </row>
    <row r="44" spans="2:18">
      <c r="B44">
        <v>37.55612</v>
      </c>
      <c r="C44">
        <v>126.9676729</v>
      </c>
      <c r="D44" s="8" t="s">
        <v>79</v>
      </c>
      <c r="F44">
        <v>17</v>
      </c>
      <c r="G44">
        <f t="shared" si="1"/>
        <v>56.198345000000003</v>
      </c>
      <c r="H44">
        <v>7</v>
      </c>
      <c r="I44">
        <v>1</v>
      </c>
      <c r="J44" s="7">
        <v>1</v>
      </c>
      <c r="K44" s="7">
        <v>1</v>
      </c>
      <c r="L44" s="7">
        <v>0</v>
      </c>
      <c r="M44" s="7">
        <v>1</v>
      </c>
      <c r="N44" s="7">
        <v>1</v>
      </c>
      <c r="O44">
        <f t="shared" si="2"/>
        <v>13500</v>
      </c>
      <c r="P44" s="7">
        <v>5</v>
      </c>
      <c r="Q44" s="7">
        <v>120</v>
      </c>
      <c r="R44">
        <v>1000</v>
      </c>
    </row>
    <row r="45" spans="2:18">
      <c r="B45">
        <v>37.557273199999997</v>
      </c>
      <c r="C45">
        <v>126.9809794</v>
      </c>
      <c r="D45" s="8" t="s">
        <v>80</v>
      </c>
      <c r="F45">
        <v>4</v>
      </c>
      <c r="G45">
        <f t="shared" si="1"/>
        <v>13.223140000000001</v>
      </c>
      <c r="H45">
        <v>3</v>
      </c>
      <c r="I45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>
        <f t="shared" si="2"/>
        <v>5500</v>
      </c>
      <c r="P45" s="7">
        <v>5</v>
      </c>
      <c r="Q45" s="7">
        <v>45</v>
      </c>
      <c r="R45">
        <v>500</v>
      </c>
    </row>
    <row r="46" spans="2:18">
      <c r="B46">
        <v>37.557499399999998</v>
      </c>
      <c r="C46">
        <v>127.0100029</v>
      </c>
      <c r="D46" s="12" t="s">
        <v>81</v>
      </c>
      <c r="F46">
        <v>7</v>
      </c>
      <c r="G46">
        <f t="shared" si="1"/>
        <v>23.140495000000001</v>
      </c>
      <c r="H46">
        <v>1</v>
      </c>
      <c r="I46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>
        <f t="shared" si="2"/>
        <v>4400</v>
      </c>
      <c r="P46" s="7">
        <v>0</v>
      </c>
      <c r="Q46" s="7">
        <v>39</v>
      </c>
      <c r="R46">
        <v>500</v>
      </c>
    </row>
    <row r="47" spans="2:18">
      <c r="B47">
        <v>37.54813</v>
      </c>
      <c r="C47">
        <v>127.007136</v>
      </c>
      <c r="D47" s="10" t="s">
        <v>82</v>
      </c>
      <c r="F47">
        <v>10</v>
      </c>
      <c r="G47">
        <f t="shared" si="1"/>
        <v>33.057850000000002</v>
      </c>
      <c r="H47">
        <v>1</v>
      </c>
      <c r="I47">
        <v>0</v>
      </c>
      <c r="J47" s="7">
        <v>0</v>
      </c>
      <c r="K47" s="7">
        <v>0</v>
      </c>
      <c r="L47" s="7">
        <v>1</v>
      </c>
      <c r="M47" s="7">
        <v>1</v>
      </c>
      <c r="N47" s="7">
        <v>0</v>
      </c>
      <c r="O47">
        <f t="shared" si="2"/>
        <v>9800</v>
      </c>
      <c r="P47" s="7">
        <v>0</v>
      </c>
      <c r="Q47" s="7">
        <v>0</v>
      </c>
      <c r="R47">
        <v>9800</v>
      </c>
    </row>
    <row r="48" spans="2:18">
      <c r="B48">
        <v>37.54813</v>
      </c>
      <c r="C48">
        <v>127.007136</v>
      </c>
      <c r="D48" t="s">
        <v>83</v>
      </c>
      <c r="F48">
        <v>10</v>
      </c>
      <c r="G48">
        <f t="shared" si="1"/>
        <v>33.057850000000002</v>
      </c>
      <c r="H48">
        <v>2</v>
      </c>
      <c r="I48">
        <v>0</v>
      </c>
      <c r="J48" s="7">
        <v>1</v>
      </c>
      <c r="K48" s="7">
        <v>1</v>
      </c>
      <c r="L48" s="7">
        <v>0</v>
      </c>
      <c r="M48" s="7">
        <v>1</v>
      </c>
      <c r="N48" s="7">
        <v>1</v>
      </c>
      <c r="O48">
        <f t="shared" si="2"/>
        <v>9000</v>
      </c>
      <c r="P48" s="7">
        <v>0</v>
      </c>
      <c r="Q48" s="7">
        <v>80</v>
      </c>
      <c r="R48">
        <v>1000</v>
      </c>
    </row>
    <row r="49" spans="2:18">
      <c r="B49">
        <v>37.557270899999999</v>
      </c>
      <c r="C49">
        <v>127.0123114</v>
      </c>
      <c r="D49" s="17" t="s">
        <v>84</v>
      </c>
      <c r="F49">
        <v>7</v>
      </c>
      <c r="G49">
        <f t="shared" si="1"/>
        <v>23.140495000000001</v>
      </c>
      <c r="H49">
        <v>3</v>
      </c>
      <c r="I49">
        <v>0</v>
      </c>
      <c r="J49" s="7">
        <v>0</v>
      </c>
      <c r="K49" s="7">
        <v>1</v>
      </c>
      <c r="L49" s="7">
        <v>0</v>
      </c>
      <c r="M49" s="7">
        <v>1</v>
      </c>
      <c r="N49" s="7">
        <v>0</v>
      </c>
      <c r="O49">
        <f t="shared" si="2"/>
        <v>5800</v>
      </c>
      <c r="P49" s="7">
        <v>3</v>
      </c>
      <c r="Q49" s="7">
        <v>45</v>
      </c>
      <c r="R49">
        <v>1000</v>
      </c>
    </row>
    <row r="50" spans="2:18">
      <c r="B50">
        <v>37.560687799999997</v>
      </c>
      <c r="C50">
        <v>127.0021474</v>
      </c>
      <c r="D50" s="8" t="s">
        <v>85</v>
      </c>
      <c r="F50">
        <v>10</v>
      </c>
      <c r="G50">
        <f t="shared" si="1"/>
        <v>33.057850000000002</v>
      </c>
      <c r="H50">
        <v>1</v>
      </c>
      <c r="I50">
        <v>0</v>
      </c>
      <c r="J50" s="7">
        <v>0</v>
      </c>
      <c r="K50" s="7">
        <v>1</v>
      </c>
      <c r="L50" s="7">
        <v>0</v>
      </c>
      <c r="M50" s="7">
        <v>1</v>
      </c>
      <c r="N50" s="7">
        <v>0</v>
      </c>
      <c r="O50">
        <f t="shared" si="2"/>
        <v>6500</v>
      </c>
      <c r="P50" s="7">
        <v>0</v>
      </c>
      <c r="Q50" s="7">
        <v>55</v>
      </c>
      <c r="R50">
        <v>1000</v>
      </c>
    </row>
    <row r="51" spans="2:18">
      <c r="B51">
        <v>37.568776200000002</v>
      </c>
      <c r="C51">
        <v>127.0105124</v>
      </c>
      <c r="D51" s="10" t="s">
        <v>86</v>
      </c>
      <c r="F51">
        <v>13</v>
      </c>
      <c r="G51">
        <f t="shared" si="1"/>
        <v>42.975205000000003</v>
      </c>
      <c r="H51">
        <v>15</v>
      </c>
      <c r="I51">
        <v>0</v>
      </c>
      <c r="J51" s="7">
        <v>1</v>
      </c>
      <c r="K51" s="7">
        <v>1</v>
      </c>
      <c r="L51" s="7">
        <v>0</v>
      </c>
      <c r="M51" s="7">
        <v>0</v>
      </c>
      <c r="N51" s="7">
        <v>1</v>
      </c>
      <c r="O51">
        <f t="shared" si="2"/>
        <v>13000</v>
      </c>
      <c r="P51" s="7">
        <v>0</v>
      </c>
      <c r="Q51" s="7">
        <v>120</v>
      </c>
      <c r="R51">
        <v>1000</v>
      </c>
    </row>
    <row r="52" spans="2:18">
      <c r="B52">
        <v>37.561573799999998</v>
      </c>
      <c r="C52">
        <v>127.0194523</v>
      </c>
      <c r="D52" s="13" t="s">
        <v>87</v>
      </c>
      <c r="F52" s="18">
        <v>25</v>
      </c>
      <c r="G52">
        <f t="shared" si="1"/>
        <v>82.644625000000005</v>
      </c>
      <c r="H52">
        <v>2</v>
      </c>
      <c r="I52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>
        <f t="shared" si="2"/>
        <v>9500</v>
      </c>
      <c r="P52" s="7">
        <v>0</v>
      </c>
      <c r="Q52" s="7">
        <v>90</v>
      </c>
      <c r="R52">
        <v>500</v>
      </c>
    </row>
    <row r="53" spans="2:18" ht="30">
      <c r="D53" s="19" t="s">
        <v>88</v>
      </c>
      <c r="F53" s="16">
        <v>6</v>
      </c>
      <c r="G53">
        <f t="shared" si="1"/>
        <v>19.834710000000001</v>
      </c>
      <c r="H53">
        <v>5</v>
      </c>
      <c r="I53">
        <v>0</v>
      </c>
      <c r="J53" s="7">
        <v>0</v>
      </c>
      <c r="K53" s="7">
        <v>1</v>
      </c>
      <c r="L53" s="7">
        <v>1</v>
      </c>
      <c r="M53" s="7">
        <v>1</v>
      </c>
      <c r="N53" s="7">
        <v>0</v>
      </c>
      <c r="O53">
        <f t="shared" si="2"/>
        <v>5500</v>
      </c>
      <c r="P53" s="7">
        <v>10</v>
      </c>
      <c r="Q53" s="7">
        <v>35</v>
      </c>
      <c r="R53">
        <v>1000</v>
      </c>
    </row>
    <row r="54" spans="2:18" ht="30">
      <c r="D54" s="19" t="s">
        <v>88</v>
      </c>
      <c r="F54" s="16">
        <v>6</v>
      </c>
      <c r="G54">
        <f t="shared" si="1"/>
        <v>19.834710000000001</v>
      </c>
      <c r="H54">
        <v>1</v>
      </c>
      <c r="I54">
        <v>0</v>
      </c>
      <c r="J54" s="7">
        <v>0</v>
      </c>
      <c r="K54" s="7">
        <v>1</v>
      </c>
      <c r="L54" s="7">
        <v>1</v>
      </c>
      <c r="M54" s="7">
        <v>1</v>
      </c>
      <c r="N54" s="7">
        <v>0</v>
      </c>
      <c r="O54">
        <f t="shared" si="2"/>
        <v>5500</v>
      </c>
      <c r="P54" s="7">
        <v>10</v>
      </c>
      <c r="Q54" s="7">
        <v>35</v>
      </c>
      <c r="R54">
        <v>1000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2016-09-26T02:06:50Z</dcterms:created>
  <dcterms:modified xsi:type="dcterms:W3CDTF">2016-09-28T11:29:04Z</dcterms:modified>
</cp:coreProperties>
</file>