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da5c97e9815dc19/_projects/drawing/data/"/>
    </mc:Choice>
  </mc:AlternateContent>
  <xr:revisionPtr revIDLastSave="0" documentId="14_{80032D09-A65E-4EF3-9323-FCE7BA21DB33}" xr6:coauthVersionLast="47" xr6:coauthVersionMax="47" xr10:uidLastSave="{00000000-0000-0000-0000-000000000000}"/>
  <bookViews>
    <workbookView xWindow="780" yWindow="780" windowWidth="14850" windowHeight="14580" tabRatio="204" xr2:uid="{00000000-000D-0000-FFFF-FFFF00000000}"/>
  </bookViews>
  <sheets>
    <sheet name="LP1RthHf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23" i="1"/>
  <c r="C21" i="1"/>
  <c r="C20" i="1"/>
  <c r="C19" i="1"/>
  <c r="C18" i="1"/>
  <c r="C17" i="1"/>
  <c r="C16" i="1"/>
  <c r="C15" i="1"/>
  <c r="C14" i="1"/>
  <c r="C13" i="1"/>
  <c r="C11" i="1"/>
  <c r="C9" i="1"/>
  <c r="C8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<sst xmlns="http://schemas.openxmlformats.org/spreadsheetml/2006/main" count="473" uniqueCount="314">
  <si>
    <t>#</t>
  </si>
  <si>
    <t>Consentimiento informado</t>
  </si>
  <si>
    <t>Si su dibujo está listo...</t>
  </si>
  <si>
    <t>¿Cuánto dolor siente ahora mismo?</t>
  </si>
  <si>
    <t>¿Cuánto cansancio siente ahora mismo?</t>
  </si>
  <si>
    <t>Cuando estoy tensa noto dónde se ubica la tensión en mi cuerpo.</t>
  </si>
  <si>
    <t>Me doy cuenta cuando me siento incómoda en mi cuerpo.</t>
  </si>
  <si>
    <t>Cuando estoy cómoda lo noto en partes específicas de mi cuerpo.</t>
  </si>
  <si>
    <t>Noto la tensión física o el malestar solamente cuando se vuelve muy severo.</t>
  </si>
  <si>
    <t>No me doy cuenta de las sensaciones de malestar.</t>
  </si>
  <si>
    <t>Cuando siento dolor o malestar intento ignorarlo y continuar con lo que estaba haciendo.</t>
  </si>
  <si>
    <t>Si siento algún malestar me empieza a preocupar que algo no ande bien.</t>
  </si>
  <si>
    <t>Puedo sentir alguna sensación física desagradable sin preocuparme por ella.</t>
  </si>
  <si>
    <t>Puedo prestar atención a mi respiración sin ser distraída por lo que pasa a mi alrededor.</t>
  </si>
  <si>
    <t>Puedo tener conciencia de mis sensaciones corporales internas aun cuando hay muchas cosas sucediendo a mi alrededor.</t>
  </si>
  <si>
    <t>Cuando estoy conversando con alguien puedo prestarle atención a mi postura.</t>
  </si>
  <si>
    <t>Puedo volver a concentrarme en mi cuerpo si estoy distraída.</t>
  </si>
  <si>
    <t>Puedo redirigir mi atención desde mis pensamientos a mis sensaciones corporales.</t>
  </si>
  <si>
    <t>Puedo prestar atención a todo mi cuerpo incluso cuando una parte de mi siente dolor o malestar.</t>
  </si>
  <si>
    <t>Soy capaz de concentrarme conscientemente en mi cuerpo de manera global.</t>
  </si>
  <si>
    <t>Noto cómo mi cuerpo cambia cuando estoy enojada.</t>
  </si>
  <si>
    <t>Cuando algo anda mal en mi vida puedo sentirlo en mi cuerpo.</t>
  </si>
  <si>
    <t>Noto que mi cuerpo se siente diferente después de una experiencia apacible.</t>
  </si>
  <si>
    <t>Noto que puedo respirar libre y fácilmente cuando me siento cómoda.</t>
  </si>
  <si>
    <t>Noto cómo mi cuerpo cambia cuando me siento contenta/feliz.</t>
  </si>
  <si>
    <t>Cuando me siento sobrepasada puedo encontrar un lugar tranquilo dentro de mi.</t>
  </si>
  <si>
    <t>Cuando dirijo la atención hacia mi cuerpo siento calma.</t>
  </si>
  <si>
    <t>Puedo utilizar mi respiración para reducir la tensión.</t>
  </si>
  <si>
    <t>Cuando estoy atrapada en mis pensamientos puedo calmar mi mente concentrándome en mi cuerpo/respiración.</t>
  </si>
  <si>
    <t>Estoy a la escucha de la información que envía mi cuerpo sobre mi estado emocional.</t>
  </si>
  <si>
    <t>Cuando estoy alterada, me tomo el tiempo para explorar cómo se siente mi cuerpo.</t>
  </si>
  <si>
    <t>Escucho a mi cuerpo para saber qué hacer.</t>
  </si>
  <si>
    <t>En mi cuerpo, estoy en casa.</t>
  </si>
  <si>
    <t>Siento que mi cuerpo es un lugar seguro.</t>
  </si>
  <si>
    <t>Confío en mis sensaciones corporales.</t>
  </si>
  <si>
    <t>apetito</t>
  </si>
  <si>
    <t>resistencia física</t>
  </si>
  <si>
    <t>reflejos</t>
  </si>
  <si>
    <t>labios</t>
  </si>
  <si>
    <t>fuerza muscular</t>
  </si>
  <si>
    <t>cintura</t>
  </si>
  <si>
    <t>nivel de energía</t>
  </si>
  <si>
    <t>muslos</t>
  </si>
  <si>
    <t>orejas</t>
  </si>
  <si>
    <t>bíceps</t>
  </si>
  <si>
    <t>barbilla</t>
  </si>
  <si>
    <t>constitución, complexión</t>
  </si>
  <si>
    <t>coordinación física</t>
  </si>
  <si>
    <t>nalgas</t>
  </si>
  <si>
    <t>agilidad</t>
  </si>
  <si>
    <t>aspecto de los ojos</t>
  </si>
  <si>
    <t>mejillas</t>
  </si>
  <si>
    <t>caderas</t>
  </si>
  <si>
    <t>piernas</t>
  </si>
  <si>
    <t>silueta</t>
  </si>
  <si>
    <t>impulso sexual</t>
  </si>
  <si>
    <t>genitales</t>
  </si>
  <si>
    <t>aspecto del estómago</t>
  </si>
  <si>
    <t>salud</t>
  </si>
  <si>
    <t>actividades sexuales</t>
  </si>
  <si>
    <t>condición física</t>
  </si>
  <si>
    <t>cara</t>
  </si>
  <si>
    <t>peso</t>
  </si>
  <si>
    <t>dolor</t>
  </si>
  <si>
    <t>energía</t>
  </si>
  <si>
    <t>rigidez</t>
  </si>
  <si>
    <t>calidad del sueño</t>
  </si>
  <si>
    <t>depresión</t>
  </si>
  <si>
    <t>problemas de memoria</t>
  </si>
  <si>
    <t>ansiedad</t>
  </si>
  <si>
    <t>dolor al tacto</t>
  </si>
  <si>
    <t>problemas de equilibrio</t>
  </si>
  <si>
    <t>grado de sensibilidad al ruido intenso, la luz brillante, los olores, el frío</t>
  </si>
  <si>
    <t>Siento mi cuerpo como si no fuera parte de mí.</t>
  </si>
  <si>
    <t>Necesito centrar toda mi atención en el cuerpo para moverlo de la manera que quiero.</t>
  </si>
  <si>
    <t>Siento como si mi cuerpo se moviera de forma involuntaria, sin mi control.</t>
  </si>
  <si>
    <t>Al realizar las tareas diarias, no percibo cómo se está moviendo mi cuerpo.</t>
  </si>
  <si>
    <t>Al realizar las tareas diarias, no estoy exactamente segura de la posición de mi cuerpo.</t>
  </si>
  <si>
    <t>No puedo percibir el contorno exacto de mi cuerpo.</t>
  </si>
  <si>
    <t>Siento como si mi cuerpo estuviera agrandado (hinchado).</t>
  </si>
  <si>
    <t>Siento como si mi cuerpo se hubiera encogido.</t>
  </si>
  <si>
    <t>Siento como si mi cuerpo estuviera desequilibrado (asimétrico).</t>
  </si>
  <si>
    <t>Su nacionalidad</t>
  </si>
  <si>
    <t>¿En qué país vive?</t>
  </si>
  <si>
    <t>Su edad</t>
  </si>
  <si>
    <t>¿Cuántos años ha sufrido de fibromialgia?</t>
  </si>
  <si>
    <t>Su peso</t>
  </si>
  <si>
    <t>¿Tiene otras enfermedades?</t>
  </si>
  <si>
    <t>Si has respondido _sí_, qué enfermedades tiene?</t>
  </si>
  <si>
    <t>Su nivel de educación</t>
  </si>
  <si>
    <t>Su profesión</t>
  </si>
  <si>
    <t>Su ocupación</t>
  </si>
  <si>
    <t>Other</t>
  </si>
  <si>
    <t>Start Date (UTC)</t>
  </si>
  <si>
    <t>Submit Date (UTC)</t>
  </si>
  <si>
    <t>Network ID</t>
  </si>
  <si>
    <t>nbgor77d3dcrwac4v2nbgov8fjf3tglx</t>
  </si>
  <si>
    <t>Acepto</t>
  </si>
  <si>
    <t>española</t>
  </si>
  <si>
    <t>España</t>
  </si>
  <si>
    <t>sí</t>
  </si>
  <si>
    <t>Bronquitis crónica, Celiaquia, alergia antinflamatorios,  rinitis crónica, inflamación vias altas respiratorias.</t>
  </si>
  <si>
    <t>Diplomada</t>
  </si>
  <si>
    <t>Administrativa</t>
  </si>
  <si>
    <t/>
  </si>
  <si>
    <t>2021-04-16 13:11:10</t>
  </si>
  <si>
    <t>2021-04-16 13:37:34</t>
  </si>
  <si>
    <t>60a207a956</t>
  </si>
  <si>
    <t>yhnff6dnfo0o8jeoze0ryhnf9kben7pd</t>
  </si>
  <si>
    <t>Española</t>
  </si>
  <si>
    <t>no</t>
  </si>
  <si>
    <t>Universitaria</t>
  </si>
  <si>
    <t>Trabajadora Social</t>
  </si>
  <si>
    <t>empleada</t>
  </si>
  <si>
    <t>2021-04-14 08:18:36</t>
  </si>
  <si>
    <t>2021-04-14 08:34:20</t>
  </si>
  <si>
    <t>53e9b02bfc</t>
  </si>
  <si>
    <t>c1c2r2muc4l7mjxotc1cwi277ycq2www</t>
  </si>
  <si>
    <t>Lupus eritematoso sistemico</t>
  </si>
  <si>
    <t>diplomatura</t>
  </si>
  <si>
    <t>enfermera</t>
  </si>
  <si>
    <t>jubilada</t>
  </si>
  <si>
    <t>2021-04-09 14:09:59</t>
  </si>
  <si>
    <t>2021-04-09 14:40:02</t>
  </si>
  <si>
    <t>d3ed285686</t>
  </si>
  <si>
    <t>ose2b3suwj7widyose2bp1fl5x3kx2ci</t>
  </si>
  <si>
    <t>Italiana</t>
  </si>
  <si>
    <t>ninguna</t>
  </si>
  <si>
    <t>master</t>
  </si>
  <si>
    <t>direccción</t>
  </si>
  <si>
    <t>2021-03-19 12:31:47</t>
  </si>
  <si>
    <t>2021-03-19 12:51:31</t>
  </si>
  <si>
    <t>f7fd98bde3</t>
  </si>
  <si>
    <t>fkg47ausea88szpweofsfkg47awwiqha</t>
  </si>
  <si>
    <t>ESPAÑA</t>
  </si>
  <si>
    <t>HTA, CELIAQUIA, INTOLERANCIAS ALIMENTARIAS, ESCOLIOSIS</t>
  </si>
  <si>
    <t>BUP</t>
  </si>
  <si>
    <t>ADMINISTRATIVA SANITARIA</t>
  </si>
  <si>
    <t>2021-03-18 12:29:19</t>
  </si>
  <si>
    <t>2021-03-18 12:45:49</t>
  </si>
  <si>
    <t>258072abce</t>
  </si>
  <si>
    <t>3r1q9j4dk6t30fmu7qg3r1q9j4o29dvo</t>
  </si>
  <si>
    <t>Poliquistosis renal autosómica dominante y sindrome de Brugada.</t>
  </si>
  <si>
    <t>Básica</t>
  </si>
  <si>
    <t>Carnicera</t>
  </si>
  <si>
    <t>2021-03-17 14:13:26</t>
  </si>
  <si>
    <t>2021-03-17 14:24:26</t>
  </si>
  <si>
    <t>0da0d5d668</t>
  </si>
  <si>
    <t>nijy8kfeum2439enijy8kfn54qwdk349</t>
  </si>
  <si>
    <t>Nicaragüense</t>
  </si>
  <si>
    <t>VIH</t>
  </si>
  <si>
    <t>Bachillerato</t>
  </si>
  <si>
    <t>Auxiliar de limpieza</t>
  </si>
  <si>
    <t>2021-03-08 10:41:56</t>
  </si>
  <si>
    <t>2021-03-08 11:08:00</t>
  </si>
  <si>
    <t>3a36f39b53</t>
  </si>
  <si>
    <t>pvgl7640jf3uzz2apvgl7tx5vesj6abd</t>
  </si>
  <si>
    <t>Tiroiditis de Hashimoto, hipoacusia.</t>
  </si>
  <si>
    <t>Actualmente no trabajo.</t>
  </si>
  <si>
    <t>desempleada/en baja</t>
  </si>
  <si>
    <t>2021-02-23 11:51:37</t>
  </si>
  <si>
    <t>2021-02-23 12:02:12</t>
  </si>
  <si>
    <t>028dc8b801</t>
  </si>
  <si>
    <t>70g7orjh441layqskp70g7or41u0nvce</t>
  </si>
  <si>
    <t>Esàá</t>
  </si>
  <si>
    <t>colón irritable, sindrome de Sögren</t>
  </si>
  <si>
    <t>2021-02-22 08:27:55</t>
  </si>
  <si>
    <t>2021-02-22 08:43:36</t>
  </si>
  <si>
    <t>e291a2735a</t>
  </si>
  <si>
    <t>3qo5abj0m230vdlhy3qo5ak3qa59n5lb</t>
  </si>
  <si>
    <t>ESPAÑOLA</t>
  </si>
  <si>
    <t>HIPERCOLESTEROLEMIA, OVARIO POLIQUISTICO, OBESIDAD</t>
  </si>
  <si>
    <t>UNIVERSITARIO</t>
  </si>
  <si>
    <t>MEDICO</t>
  </si>
  <si>
    <t>2021-02-21 18:50:37</t>
  </si>
  <si>
    <t>2021-02-21 19:26:24</t>
  </si>
  <si>
    <t>a697428a12</t>
  </si>
  <si>
    <t>czdud428o24l2b5j8n25cczdud428iil</t>
  </si>
  <si>
    <t>Alemán</t>
  </si>
  <si>
    <t>Síndrome hemolítico urémico atipico</t>
  </si>
  <si>
    <t>Auxiliar administrativo</t>
  </si>
  <si>
    <t>2021-02-20 20:06:05</t>
  </si>
  <si>
    <t>2021-02-20 20:20:19</t>
  </si>
  <si>
    <t>ec6475baac</t>
  </si>
  <si>
    <t>9mk3crzbfr9jn3v2a5sxewe9mk3crz1l</t>
  </si>
  <si>
    <t>Espina bífida,  vejiga imperativa</t>
  </si>
  <si>
    <t>Primaria</t>
  </si>
  <si>
    <t>Maquinista de primera de taller de confección de peletería</t>
  </si>
  <si>
    <t>2020-10-30 17:27:09</t>
  </si>
  <si>
    <t>2020-10-30 17:47:54</t>
  </si>
  <si>
    <t>7998dd14b9</t>
  </si>
  <si>
    <t>ex9ag4s2oexwf1ke8lbddah2iqwf1ke6</t>
  </si>
  <si>
    <t>Tiroiditis de hasimoto, reactivación continuada de EPSTEIN BARR</t>
  </si>
  <si>
    <t>Licenciada en farmacia</t>
  </si>
  <si>
    <t>Professora de secundaria( ahora no puedo trabajar)</t>
  </si>
  <si>
    <t>2020-10-28 08:42:59</t>
  </si>
  <si>
    <t>2020-10-28 12:09:41</t>
  </si>
  <si>
    <t>09656357b6</t>
  </si>
  <si>
    <t>c9mwi6ho2a5tqo8iblcc9mw4wv54yand</t>
  </si>
  <si>
    <t>Gastritis crónica, fatiga crónica</t>
  </si>
  <si>
    <t>2020-10-18 17:25:11</t>
  </si>
  <si>
    <t>2020-10-18 17:46:53</t>
  </si>
  <si>
    <t>e0ab1a75fd</t>
  </si>
  <si>
    <t>e3xz0q4x8w3n50fme3xz0qoi4kee7vmq</t>
  </si>
  <si>
    <t>Catalana</t>
  </si>
  <si>
    <t>Catalunua</t>
  </si>
  <si>
    <t>Depresio</t>
  </si>
  <si>
    <t>Diplomatura</t>
  </si>
  <si>
    <t>Banca</t>
  </si>
  <si>
    <t>2020-09-09 06:38:25</t>
  </si>
  <si>
    <t>2020-09-09 06:49:43</t>
  </si>
  <si>
    <t>58777acf73</t>
  </si>
  <si>
    <t>3phvhj0hnwh0cchj3ph5j8t69tzrl6um</t>
  </si>
  <si>
    <t>Espanya</t>
  </si>
  <si>
    <t>Dificitad para respirar. Lumbalgia. Hígado graso. Colesterol. Pies planos. Problemas digestivos. Hérnia de Hiato. Dolor cervical y hombros. Hernia lumbar.</t>
  </si>
  <si>
    <t>Licenciada</t>
  </si>
  <si>
    <t>En casa</t>
  </si>
  <si>
    <t>2020-09-06 21:17:18</t>
  </si>
  <si>
    <t>2020-09-06 21:50:29</t>
  </si>
  <si>
    <t>1d29e5dabd</t>
  </si>
  <si>
    <t>u7kdtawrh8eb3ue2fiu7kdtawzahkupl</t>
  </si>
  <si>
    <t>Hipotiroidismo, enfermedad piernas inquietas</t>
  </si>
  <si>
    <t>Grado medio</t>
  </si>
  <si>
    <t>Técnico en cuidados de enfermería</t>
  </si>
  <si>
    <t>2020-09-02 20:06:20</t>
  </si>
  <si>
    <t>2020-09-02 20:25:04</t>
  </si>
  <si>
    <t>b7fad83295</t>
  </si>
  <si>
    <t>8fv84rlczm0ir6cqt9i4nl8fv84ranzj</t>
  </si>
  <si>
    <t>alergia antinflamatorios, celiaquía, asma, rinitis,</t>
  </si>
  <si>
    <t>Diplomada en Relaciones Laborales.</t>
  </si>
  <si>
    <t>Administrativa en PRL</t>
  </si>
  <si>
    <t>2020-09-02 14:11:39</t>
  </si>
  <si>
    <t>2020-09-02 14:53:19</t>
  </si>
  <si>
    <t>2b2d8f5c27</t>
  </si>
  <si>
    <t>tl5ty221wnakze9rjg60atl5ty22pwk0</t>
  </si>
  <si>
    <t>Alergias</t>
  </si>
  <si>
    <t>Grado superior</t>
  </si>
  <si>
    <t>Esteticien</t>
  </si>
  <si>
    <t>2020-08-30 17:57:49</t>
  </si>
  <si>
    <t>2020-08-30 18:30:35</t>
  </si>
  <si>
    <t>d5cd782c44</t>
  </si>
  <si>
    <t>3avz39idvohfphaii62q3avz39ijkk2b</t>
  </si>
  <si>
    <t>He respondido no</t>
  </si>
  <si>
    <t>Estudios universitarios, licenciatura</t>
  </si>
  <si>
    <t>Abogado</t>
  </si>
  <si>
    <t>2020-08-23 21:21:43</t>
  </si>
  <si>
    <t>2020-08-23 21:59:45</t>
  </si>
  <si>
    <t>b28265ff56</t>
  </si>
  <si>
    <t>q6tji827wlmx92u6bbq6gqqkepsnxic4</t>
  </si>
  <si>
    <t>Diabetes, hipoparatiroidismo, artrosis....</t>
  </si>
  <si>
    <t>Florista</t>
  </si>
  <si>
    <t>autónoma</t>
  </si>
  <si>
    <t>2020-08-17 08:37:11</t>
  </si>
  <si>
    <t>2020-08-17 09:02:52</t>
  </si>
  <si>
    <t>51101b5b16</t>
  </si>
  <si>
    <t>3ztffg7i4sevznr3ztfrgdkp43n1xbps</t>
  </si>
  <si>
    <t>Fatiga cronica</t>
  </si>
  <si>
    <t>Universitario</t>
  </si>
  <si>
    <t>Empleada  banca asesora</t>
  </si>
  <si>
    <t>2020-08-16 17:59:05</t>
  </si>
  <si>
    <t>2020-08-16 18:22:38</t>
  </si>
  <si>
    <t>7497d19d96</t>
  </si>
  <si>
    <t>rzljopbp94ue007t0rzljhh7mlu0tc37</t>
  </si>
  <si>
    <t>Peruana</t>
  </si>
  <si>
    <t>Endometriosis</t>
  </si>
  <si>
    <t>Superior</t>
  </si>
  <si>
    <t>Enfermera</t>
  </si>
  <si>
    <t>2020-08-14 15:37:20</t>
  </si>
  <si>
    <t>2020-08-14 16:14:36</t>
  </si>
  <si>
    <t>c741f5a900</t>
  </si>
  <si>
    <t>i5jyb8gahhnt4i5xnkvf2qi21oeutyky</t>
  </si>
  <si>
    <t>Pólipos adenomastosa familiar, hipertensión, asma, migraña</t>
  </si>
  <si>
    <t>E.s.o</t>
  </si>
  <si>
    <t>Pensionista</t>
  </si>
  <si>
    <t>2020-08-14 13:30:46</t>
  </si>
  <si>
    <t>2020-08-14 14:01:52</t>
  </si>
  <si>
    <t>4a63a004ec</t>
  </si>
  <si>
    <t>78a9vihkv6k1c1zogbz78a9dnre244kg</t>
  </si>
  <si>
    <t>hipertension, obesidad</t>
  </si>
  <si>
    <t>diplomado</t>
  </si>
  <si>
    <t>administrativa</t>
  </si>
  <si>
    <t>2020-08-14 13:14:11</t>
  </si>
  <si>
    <t>2020-08-14 13:34:53</t>
  </si>
  <si>
    <t>3ec48432cc</t>
  </si>
  <si>
    <t>pd44wuo4jmjqpdf74y1rjrbom5ff74da</t>
  </si>
  <si>
    <t>Argentina</t>
  </si>
  <si>
    <t>Estados Unidos</t>
  </si>
  <si>
    <t>Tiroides</t>
  </si>
  <si>
    <t>Terciarios</t>
  </si>
  <si>
    <t>Fotografa</t>
  </si>
  <si>
    <t>2020-08-13 15:57:24</t>
  </si>
  <si>
    <t>2020-08-13 16:27:53</t>
  </si>
  <si>
    <t>0d612279bd</t>
  </si>
  <si>
    <t>kt0vqe1c3r24kn50kt0ptm19pazx7mlr</t>
  </si>
  <si>
    <t>españa</t>
  </si>
  <si>
    <t>bachillerato</t>
  </si>
  <si>
    <t>técnico comercial</t>
  </si>
  <si>
    <t>empleada jornada de 16 horas</t>
  </si>
  <si>
    <t>2020-08-13 08:41:52</t>
  </si>
  <si>
    <t>2020-08-13 09:14:21</t>
  </si>
  <si>
    <t>e785d87590</t>
  </si>
  <si>
    <t>1fxe6c9qhqwmbu41fxk7a6ln5517rh6g</t>
  </si>
  <si>
    <t>tiroides. Cáncer de pecho. Asma. depresión</t>
  </si>
  <si>
    <t>contabilidad</t>
  </si>
  <si>
    <t>2020-08-12 15:23:31</t>
  </si>
  <si>
    <t>2020-08-12 15:49:38</t>
  </si>
  <si>
    <t>6703e9ada6</t>
  </si>
  <si>
    <t>s9oxze388lshlp1zs9oxze3qjnt3v23r</t>
  </si>
  <si>
    <t>Erpes ojos, menopausia precoz,artrosis</t>
  </si>
  <si>
    <t>Egb</t>
  </si>
  <si>
    <t>Dependienta perfumeria</t>
  </si>
  <si>
    <t>2020-08-12 14:24:24</t>
  </si>
  <si>
    <t>2020-08-12 14:50:01</t>
  </si>
  <si>
    <t>8868680bb9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</si>
</sst>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0"/>
  <sheetViews>
    <sheetView tabSelected="1" zoomScaleNormal="100" workbookViewId="0"/>
  </sheetViews>
  <sheetFormatPr defaultRowHeight="14.25" x14ac:dyDescent="0.2"/>
  <cols>
    <col min="1" max="3" width="9.5" style="1"/>
    <col min="4" max="82" width="9.5" style="2"/>
    <col min="83" max="84" width="9.5" style="1"/>
    <col min="85" max="87" width="9.5" style="2"/>
    <col min="88" max="96" width="9.5" style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 s="1" t="s">
        <v>96</v>
      </c>
      <c r="B2" s="1" t="s">
        <v>97</v>
      </c>
      <c r="C2" s="2" t="str">
        <f>HYPERLINK("https://api.typeform.com/responses/files/be354afa3e923926626acd00a6cae8db68c706853452e0d62f4d73696d3248d3/20210416_152157.jpg","https://api.typeform.com/responses/files/be354afa3e923926626acd00a6cae8db68c706853452e0d62f4d73696d3248d3/20210416_152157.jpg")</f>
        <v>https://api.typeform.com/responses/files/be354afa3e923926626acd00a6cae8db68c706853452e0d62f4d73696d3248d3/20210416_152157.jpg</v>
      </c>
      <c r="D2">
        <v>7</v>
      </c>
      <c r="E2">
        <v>8</v>
      </c>
      <c r="F2">
        <v>4</v>
      </c>
      <c r="G2">
        <v>5</v>
      </c>
      <c r="H2">
        <v>2</v>
      </c>
      <c r="I2">
        <v>3</v>
      </c>
      <c r="J2">
        <v>0</v>
      </c>
      <c r="K2">
        <v>3</v>
      </c>
      <c r="L2">
        <v>3</v>
      </c>
      <c r="M2">
        <v>1</v>
      </c>
      <c r="N2">
        <v>3</v>
      </c>
      <c r="O2">
        <v>3</v>
      </c>
      <c r="P2">
        <v>3</v>
      </c>
      <c r="Q2">
        <v>4</v>
      </c>
      <c r="R2">
        <v>3</v>
      </c>
      <c r="S2">
        <v>3</v>
      </c>
      <c r="T2">
        <v>4</v>
      </c>
      <c r="U2">
        <v>3</v>
      </c>
      <c r="V2"/>
      <c r="W2">
        <v>3</v>
      </c>
      <c r="X2">
        <v>4</v>
      </c>
      <c r="Y2">
        <v>4</v>
      </c>
      <c r="Z2">
        <v>3</v>
      </c>
      <c r="AA2">
        <v>2</v>
      </c>
      <c r="AB2">
        <v>4</v>
      </c>
      <c r="AC2">
        <v>3</v>
      </c>
      <c r="AD2">
        <v>2</v>
      </c>
      <c r="AE2">
        <v>2</v>
      </c>
      <c r="AF2">
        <v>3</v>
      </c>
      <c r="AG2">
        <v>3</v>
      </c>
      <c r="AH2">
        <v>3</v>
      </c>
      <c r="AI2">
        <v>4</v>
      </c>
      <c r="AJ2">
        <v>4</v>
      </c>
      <c r="AK2">
        <v>2</v>
      </c>
      <c r="AL2">
        <v>3</v>
      </c>
      <c r="AM2">
        <v>3</v>
      </c>
      <c r="AN2">
        <v>2</v>
      </c>
      <c r="AO2">
        <v>3</v>
      </c>
      <c r="AP2">
        <v>2</v>
      </c>
      <c r="AQ2">
        <v>2</v>
      </c>
      <c r="AR2">
        <v>3</v>
      </c>
      <c r="AS2">
        <v>3</v>
      </c>
      <c r="AT2">
        <v>4</v>
      </c>
      <c r="AU2">
        <v>3</v>
      </c>
      <c r="AV2">
        <v>3</v>
      </c>
      <c r="AW2">
        <v>2</v>
      </c>
      <c r="AX2">
        <v>3</v>
      </c>
      <c r="AY2">
        <v>4</v>
      </c>
      <c r="AZ2">
        <v>4</v>
      </c>
      <c r="BA2">
        <v>2</v>
      </c>
      <c r="BB2">
        <v>2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4</v>
      </c>
      <c r="BK2">
        <v>3</v>
      </c>
      <c r="BL2">
        <v>7</v>
      </c>
      <c r="BM2">
        <v>5</v>
      </c>
      <c r="BN2">
        <v>6</v>
      </c>
      <c r="BO2">
        <v>2</v>
      </c>
      <c r="BP2">
        <v>2</v>
      </c>
      <c r="BQ2">
        <v>7</v>
      </c>
      <c r="BR2">
        <v>7</v>
      </c>
      <c r="BS2">
        <v>8</v>
      </c>
      <c r="BT2">
        <v>7</v>
      </c>
      <c r="BU2">
        <v>8</v>
      </c>
      <c r="BV2">
        <v>2</v>
      </c>
      <c r="BW2">
        <v>2</v>
      </c>
      <c r="BX2">
        <v>2</v>
      </c>
      <c r="BY2">
        <v>1</v>
      </c>
      <c r="BZ2">
        <v>1</v>
      </c>
      <c r="CA2">
        <v>1</v>
      </c>
      <c r="CB2">
        <v>3</v>
      </c>
      <c r="CC2">
        <v>1</v>
      </c>
      <c r="CD2">
        <v>1</v>
      </c>
      <c r="CE2" s="1" t="s">
        <v>98</v>
      </c>
      <c r="CF2" s="1" t="s">
        <v>99</v>
      </c>
      <c r="CG2">
        <v>45</v>
      </c>
      <c r="CH2">
        <v>10</v>
      </c>
      <c r="CI2">
        <v>77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104</v>
      </c>
      <c r="CP2" s="1" t="s">
        <v>105</v>
      </c>
      <c r="CQ2" s="1" t="s">
        <v>106</v>
      </c>
      <c r="CR2" s="1" t="s">
        <v>107</v>
      </c>
    </row>
    <row r="3" spans="1:96" x14ac:dyDescent="0.2">
      <c r="A3" s="1" t="s">
        <v>108</v>
      </c>
      <c r="B3" s="1" t="s">
        <v>97</v>
      </c>
      <c r="C3" s="2" t="str">
        <f>HYPERLINK("https://api.typeform.com/responses/files/918e7e560aec49d0b5a5a4061fb78677db838613c52b2fb6eed706da6578df54/image.jpg","https://api.typeform.com/responses/files/918e7e560aec49d0b5a5a4061fb78677db838613c52b2fb6eed706da6578df54/image.jpg")</f>
        <v>https://api.typeform.com/responses/files/918e7e560aec49d0b5a5a4061fb78677db838613c52b2fb6eed706da6578df54/image.jpg</v>
      </c>
      <c r="D3">
        <v>8</v>
      </c>
      <c r="E3">
        <v>9</v>
      </c>
      <c r="F3">
        <v>5</v>
      </c>
      <c r="G3">
        <v>5</v>
      </c>
      <c r="H3">
        <v>1</v>
      </c>
      <c r="I3">
        <v>1</v>
      </c>
      <c r="J3">
        <v>0</v>
      </c>
      <c r="K3">
        <v>3</v>
      </c>
      <c r="L3">
        <v>3</v>
      </c>
      <c r="M3">
        <v>2</v>
      </c>
      <c r="N3">
        <v>4</v>
      </c>
      <c r="O3">
        <v>4</v>
      </c>
      <c r="P3">
        <v>3</v>
      </c>
      <c r="Q3">
        <v>4</v>
      </c>
      <c r="R3">
        <v>4</v>
      </c>
      <c r="S3">
        <v>3</v>
      </c>
      <c r="T3">
        <v>3</v>
      </c>
      <c r="U3">
        <v>3</v>
      </c>
      <c r="V3">
        <v>2</v>
      </c>
      <c r="W3">
        <v>3</v>
      </c>
      <c r="X3">
        <v>3</v>
      </c>
      <c r="Y3">
        <v>3</v>
      </c>
      <c r="Z3">
        <v>1</v>
      </c>
      <c r="AA3">
        <v>2</v>
      </c>
      <c r="AB3">
        <v>2</v>
      </c>
      <c r="AC3">
        <v>2</v>
      </c>
      <c r="AD3">
        <v>2</v>
      </c>
      <c r="AE3">
        <v>0</v>
      </c>
      <c r="AF3">
        <v>1</v>
      </c>
      <c r="AG3">
        <v>2</v>
      </c>
      <c r="AH3">
        <v>0</v>
      </c>
      <c r="AI3">
        <v>1</v>
      </c>
      <c r="AJ3">
        <v>3</v>
      </c>
      <c r="AK3">
        <v>2</v>
      </c>
      <c r="AL3">
        <v>2</v>
      </c>
      <c r="AM3">
        <v>3</v>
      </c>
      <c r="AN3">
        <v>2</v>
      </c>
      <c r="AO3">
        <v>1</v>
      </c>
      <c r="AP3">
        <v>1</v>
      </c>
      <c r="AQ3">
        <v>2</v>
      </c>
      <c r="AR3">
        <v>3</v>
      </c>
      <c r="AS3">
        <v>1</v>
      </c>
      <c r="AT3">
        <v>3</v>
      </c>
      <c r="AU3">
        <v>2</v>
      </c>
      <c r="AV3">
        <v>3</v>
      </c>
      <c r="AW3">
        <v>1</v>
      </c>
      <c r="AX3">
        <v>2</v>
      </c>
      <c r="AY3">
        <v>2</v>
      </c>
      <c r="AZ3">
        <v>4</v>
      </c>
      <c r="BA3">
        <v>2</v>
      </c>
      <c r="BB3">
        <v>2</v>
      </c>
      <c r="BC3">
        <v>2</v>
      </c>
      <c r="BD3">
        <v>3</v>
      </c>
      <c r="BE3">
        <v>3</v>
      </c>
      <c r="BF3">
        <v>2</v>
      </c>
      <c r="BG3">
        <v>2</v>
      </c>
      <c r="BH3">
        <v>3</v>
      </c>
      <c r="BI3">
        <v>2</v>
      </c>
      <c r="BJ3">
        <v>4</v>
      </c>
      <c r="BK3">
        <v>3</v>
      </c>
      <c r="BL3">
        <v>8</v>
      </c>
      <c r="BM3">
        <v>8</v>
      </c>
      <c r="BN3">
        <v>7</v>
      </c>
      <c r="BO3">
        <v>10</v>
      </c>
      <c r="BP3">
        <v>4</v>
      </c>
      <c r="BQ3">
        <v>4</v>
      </c>
      <c r="BR3">
        <v>8</v>
      </c>
      <c r="BS3">
        <v>7</v>
      </c>
      <c r="BT3">
        <v>4</v>
      </c>
      <c r="BU3">
        <v>5</v>
      </c>
      <c r="BV3">
        <v>1</v>
      </c>
      <c r="BW3">
        <v>3</v>
      </c>
      <c r="BX3">
        <v>0</v>
      </c>
      <c r="BY3">
        <v>2</v>
      </c>
      <c r="BZ3">
        <v>2</v>
      </c>
      <c r="CA3">
        <v>1</v>
      </c>
      <c r="CB3">
        <v>3</v>
      </c>
      <c r="CC3">
        <v>1</v>
      </c>
      <c r="CD3">
        <v>4</v>
      </c>
      <c r="CE3" s="1" t="s">
        <v>109</v>
      </c>
      <c r="CF3" s="1" t="s">
        <v>99</v>
      </c>
      <c r="CG3">
        <v>41</v>
      </c>
      <c r="CH3">
        <v>1</v>
      </c>
      <c r="CI3">
        <v>66</v>
      </c>
      <c r="CJ3" s="1" t="s">
        <v>110</v>
      </c>
      <c r="CK3" s="1" t="s">
        <v>104</v>
      </c>
      <c r="CL3" s="1" t="s">
        <v>111</v>
      </c>
      <c r="CM3" s="1" t="s">
        <v>112</v>
      </c>
      <c r="CN3" s="1" t="s">
        <v>113</v>
      </c>
      <c r="CO3" s="1" t="s">
        <v>104</v>
      </c>
      <c r="CP3" s="1" t="s">
        <v>114</v>
      </c>
      <c r="CQ3" s="1" t="s">
        <v>115</v>
      </c>
      <c r="CR3" s="1" t="s">
        <v>116</v>
      </c>
    </row>
    <row r="4" spans="1:96" x14ac:dyDescent="0.2">
      <c r="A4" s="1" t="s">
        <v>117</v>
      </c>
      <c r="B4" s="1" t="s">
        <v>97</v>
      </c>
      <c r="C4" s="2"/>
      <c r="D4">
        <v>6</v>
      </c>
      <c r="E4">
        <v>7</v>
      </c>
      <c r="F4">
        <v>4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3</v>
      </c>
      <c r="P4">
        <v>2</v>
      </c>
      <c r="Q4">
        <v>1</v>
      </c>
      <c r="R4">
        <v>2</v>
      </c>
      <c r="S4">
        <v>2</v>
      </c>
      <c r="T4">
        <v>2</v>
      </c>
      <c r="U4">
        <v>4</v>
      </c>
      <c r="V4">
        <v>4</v>
      </c>
      <c r="W4">
        <v>3</v>
      </c>
      <c r="X4">
        <v>4</v>
      </c>
      <c r="Y4">
        <v>4</v>
      </c>
      <c r="Z4">
        <v>2</v>
      </c>
      <c r="AA4">
        <v>2</v>
      </c>
      <c r="AB4">
        <v>3</v>
      </c>
      <c r="AC4">
        <v>3</v>
      </c>
      <c r="AD4">
        <v>2</v>
      </c>
      <c r="AE4">
        <v>2</v>
      </c>
      <c r="AF4">
        <v>2</v>
      </c>
      <c r="AG4">
        <v>3</v>
      </c>
      <c r="AH4">
        <v>3</v>
      </c>
      <c r="AI4">
        <v>3</v>
      </c>
      <c r="AJ4">
        <v>4</v>
      </c>
      <c r="AK4">
        <v>3</v>
      </c>
      <c r="AL4">
        <v>3</v>
      </c>
      <c r="AM4">
        <v>3</v>
      </c>
      <c r="AN4">
        <v>2</v>
      </c>
      <c r="AO4">
        <v>3</v>
      </c>
      <c r="AP4">
        <v>2</v>
      </c>
      <c r="AQ4">
        <v>3</v>
      </c>
      <c r="AR4">
        <v>3</v>
      </c>
      <c r="AS4">
        <v>2</v>
      </c>
      <c r="AT4">
        <v>3</v>
      </c>
      <c r="AU4">
        <v>3</v>
      </c>
      <c r="AV4">
        <v>3</v>
      </c>
      <c r="AW4">
        <v>3</v>
      </c>
      <c r="AX4">
        <v>2</v>
      </c>
      <c r="AY4">
        <v>4</v>
      </c>
      <c r="AZ4">
        <v>3</v>
      </c>
      <c r="BA4">
        <v>3</v>
      </c>
      <c r="BB4">
        <v>3</v>
      </c>
      <c r="BC4">
        <v>3</v>
      </c>
      <c r="BD4">
        <v>4</v>
      </c>
      <c r="BE4">
        <v>3</v>
      </c>
      <c r="BF4">
        <v>3</v>
      </c>
      <c r="BG4">
        <v>4</v>
      </c>
      <c r="BH4">
        <v>4</v>
      </c>
      <c r="BI4">
        <v>4</v>
      </c>
      <c r="BJ4">
        <v>3</v>
      </c>
      <c r="BK4">
        <v>3</v>
      </c>
      <c r="BL4">
        <v>6</v>
      </c>
      <c r="BM4">
        <v>6</v>
      </c>
      <c r="BN4">
        <v>7</v>
      </c>
      <c r="BO4">
        <v>8</v>
      </c>
      <c r="BP4">
        <v>7</v>
      </c>
      <c r="BQ4">
        <v>6</v>
      </c>
      <c r="BR4">
        <v>7</v>
      </c>
      <c r="BS4">
        <v>9</v>
      </c>
      <c r="BT4">
        <v>8</v>
      </c>
      <c r="BU4">
        <v>7</v>
      </c>
      <c r="BV4">
        <v>2</v>
      </c>
      <c r="BW4">
        <v>1</v>
      </c>
      <c r="BX4">
        <v>1</v>
      </c>
      <c r="BY4">
        <v>2</v>
      </c>
      <c r="BZ4">
        <v>2</v>
      </c>
      <c r="CA4">
        <v>1</v>
      </c>
      <c r="CB4">
        <v>1</v>
      </c>
      <c r="CC4">
        <v>2</v>
      </c>
      <c r="CD4">
        <v>3</v>
      </c>
      <c r="CE4" s="1" t="s">
        <v>98</v>
      </c>
      <c r="CF4" s="1" t="s">
        <v>99</v>
      </c>
      <c r="CG4">
        <v>60</v>
      </c>
      <c r="CH4">
        <v>10</v>
      </c>
      <c r="CI4">
        <v>62</v>
      </c>
      <c r="CJ4" s="1" t="s">
        <v>100</v>
      </c>
      <c r="CK4" s="1" t="s">
        <v>118</v>
      </c>
      <c r="CL4" s="1" t="s">
        <v>119</v>
      </c>
      <c r="CM4" s="1" t="s">
        <v>120</v>
      </c>
      <c r="CN4" s="1" t="s">
        <v>121</v>
      </c>
      <c r="CO4" s="1" t="s">
        <v>104</v>
      </c>
      <c r="CP4" s="1" t="s">
        <v>122</v>
      </c>
      <c r="CQ4" s="1" t="s">
        <v>123</v>
      </c>
      <c r="CR4" s="1" t="s">
        <v>124</v>
      </c>
    </row>
    <row r="5" spans="1:96" x14ac:dyDescent="0.2">
      <c r="A5" s="1" t="s">
        <v>125</v>
      </c>
      <c r="B5" s="1" t="s">
        <v>97</v>
      </c>
      <c r="C5" s="2" t="str">
        <f>HYPERLINK("https://api.typeform.com/responses/files/de5f32a39402533a171c086c0c371b727fe22b6883a6c7e41cb3b713783c63d0/IMG_4413.heic","https://api.typeform.com/responses/files/de5f32a39402533a171c086c0c371b727fe22b6883a6c7e41cb3b713783c63d0/IMG_4413.heic")</f>
        <v>https://api.typeform.com/responses/files/de5f32a39402533a171c086c0c371b727fe22b6883a6c7e41cb3b713783c63d0/IMG_4413.heic</v>
      </c>
      <c r="D5">
        <v>7</v>
      </c>
      <c r="E5">
        <v>8</v>
      </c>
      <c r="F5">
        <v>5</v>
      </c>
      <c r="G5">
        <v>3</v>
      </c>
      <c r="H5">
        <v>4</v>
      </c>
      <c r="I5">
        <v>3</v>
      </c>
      <c r="J5">
        <v>0</v>
      </c>
      <c r="K5">
        <v>4</v>
      </c>
      <c r="L5">
        <v>4</v>
      </c>
      <c r="M5">
        <v>3</v>
      </c>
      <c r="N5">
        <v>5</v>
      </c>
      <c r="O5">
        <v>5</v>
      </c>
      <c r="P5">
        <v>3</v>
      </c>
      <c r="Q5">
        <v>4</v>
      </c>
      <c r="R5">
        <v>4</v>
      </c>
      <c r="S5">
        <v>2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2</v>
      </c>
      <c r="AA5">
        <v>2</v>
      </c>
      <c r="AB5">
        <v>5</v>
      </c>
      <c r="AC5">
        <v>4</v>
      </c>
      <c r="AD5">
        <v>5</v>
      </c>
      <c r="AE5">
        <v>2</v>
      </c>
      <c r="AF5">
        <v>3</v>
      </c>
      <c r="AG5">
        <v>1</v>
      </c>
      <c r="AH5">
        <v>1</v>
      </c>
      <c r="AI5">
        <v>4</v>
      </c>
      <c r="AJ5">
        <v>3</v>
      </c>
      <c r="AK5">
        <v>2</v>
      </c>
      <c r="AL5">
        <v>3</v>
      </c>
      <c r="AM5">
        <v>4</v>
      </c>
      <c r="AN5">
        <v>3</v>
      </c>
      <c r="AO5">
        <v>4</v>
      </c>
      <c r="AP5">
        <v>1</v>
      </c>
      <c r="AQ5">
        <v>3</v>
      </c>
      <c r="AR5">
        <v>5</v>
      </c>
      <c r="AS5">
        <v>3</v>
      </c>
      <c r="AT5">
        <v>4</v>
      </c>
      <c r="AU5">
        <v>1</v>
      </c>
      <c r="AV5">
        <v>4</v>
      </c>
      <c r="AW5">
        <v>2</v>
      </c>
      <c r="AX5">
        <v>4</v>
      </c>
      <c r="AY5">
        <v>4</v>
      </c>
      <c r="AZ5">
        <v>4</v>
      </c>
      <c r="BA5">
        <v>1</v>
      </c>
      <c r="BB5">
        <v>2</v>
      </c>
      <c r="BC5">
        <v>1</v>
      </c>
      <c r="BD5">
        <v>5</v>
      </c>
      <c r="BE5">
        <v>4</v>
      </c>
      <c r="BF5">
        <v>3</v>
      </c>
      <c r="BG5">
        <v>3</v>
      </c>
      <c r="BH5">
        <v>4</v>
      </c>
      <c r="BI5">
        <v>3</v>
      </c>
      <c r="BJ5">
        <v>5</v>
      </c>
      <c r="BK5">
        <v>1</v>
      </c>
      <c r="BL5">
        <v>8</v>
      </c>
      <c r="BM5">
        <v>8</v>
      </c>
      <c r="BN5">
        <v>8</v>
      </c>
      <c r="BO5">
        <v>5</v>
      </c>
      <c r="BP5">
        <v>5</v>
      </c>
      <c r="BQ5">
        <v>3</v>
      </c>
      <c r="BR5">
        <v>5</v>
      </c>
      <c r="BS5">
        <v>8</v>
      </c>
      <c r="BT5">
        <v>7</v>
      </c>
      <c r="BU5">
        <v>10</v>
      </c>
      <c r="BV5">
        <v>0</v>
      </c>
      <c r="BW5">
        <v>3</v>
      </c>
      <c r="BX5">
        <v>0</v>
      </c>
      <c r="BY5">
        <v>0</v>
      </c>
      <c r="BZ5">
        <v>1</v>
      </c>
      <c r="CA5">
        <v>0</v>
      </c>
      <c r="CB5">
        <v>2</v>
      </c>
      <c r="CC5">
        <v>0</v>
      </c>
      <c r="CD5">
        <v>2</v>
      </c>
      <c r="CE5" s="1" t="s">
        <v>126</v>
      </c>
      <c r="CF5" s="1" t="s">
        <v>99</v>
      </c>
      <c r="CG5">
        <v>42</v>
      </c>
      <c r="CH5">
        <v>6</v>
      </c>
      <c r="CI5">
        <v>53</v>
      </c>
      <c r="CJ5" s="1" t="s">
        <v>110</v>
      </c>
      <c r="CK5" s="1" t="s">
        <v>127</v>
      </c>
      <c r="CL5" s="1" t="s">
        <v>128</v>
      </c>
      <c r="CM5" s="1" t="s">
        <v>129</v>
      </c>
      <c r="CN5" s="1" t="s">
        <v>113</v>
      </c>
      <c r="CO5" s="1" t="s">
        <v>104</v>
      </c>
      <c r="CP5" s="1" t="s">
        <v>130</v>
      </c>
      <c r="CQ5" s="1" t="s">
        <v>131</v>
      </c>
      <c r="CR5" s="1" t="s">
        <v>132</v>
      </c>
    </row>
    <row r="6" spans="1:96" x14ac:dyDescent="0.2">
      <c r="A6" s="1" t="s">
        <v>133</v>
      </c>
      <c r="B6" s="1" t="s">
        <v>97</v>
      </c>
      <c r="C6" s="2" t="str">
        <f>HYPERLINK("https://api.typeform.com/responses/files/60e9970ae2492c8f0b5911b9bc0ed9d701abdb60461d119e8c05e4b701b79f34/DOLOR_AL_COS.jpg","https://api.typeform.com/responses/files/60e9970ae2492c8f0b5911b9bc0ed9d701abdb60461d119e8c05e4b701b79f34/DOLOR_AL_COS.jpg")</f>
        <v>https://api.typeform.com/responses/files/60e9970ae2492c8f0b5911b9bc0ed9d701abdb60461d119e8c05e4b701b79f34/DOLOR_AL_COS.jpg</v>
      </c>
      <c r="D6">
        <v>5</v>
      </c>
      <c r="E6">
        <v>8</v>
      </c>
      <c r="F6">
        <v>5</v>
      </c>
      <c r="G6">
        <v>5</v>
      </c>
      <c r="H6">
        <v>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>
        <v>1</v>
      </c>
      <c r="P6">
        <v>5</v>
      </c>
      <c r="Q6">
        <v>1</v>
      </c>
      <c r="R6">
        <v>1</v>
      </c>
      <c r="S6">
        <v>2</v>
      </c>
      <c r="T6">
        <v>2</v>
      </c>
      <c r="U6">
        <v>5</v>
      </c>
      <c r="V6">
        <v>5</v>
      </c>
      <c r="W6">
        <v>5</v>
      </c>
      <c r="X6">
        <v>5</v>
      </c>
      <c r="Y6">
        <v>5</v>
      </c>
      <c r="Z6">
        <v>1</v>
      </c>
      <c r="AA6">
        <v>3</v>
      </c>
      <c r="AB6">
        <v>2</v>
      </c>
      <c r="AC6">
        <v>1</v>
      </c>
      <c r="AD6">
        <v>3</v>
      </c>
      <c r="AE6">
        <v>2</v>
      </c>
      <c r="AF6">
        <v>2</v>
      </c>
      <c r="AG6">
        <v>5</v>
      </c>
      <c r="AH6">
        <v>5</v>
      </c>
      <c r="AI6">
        <v>5</v>
      </c>
      <c r="AJ6">
        <v>3</v>
      </c>
      <c r="AK6">
        <v>1</v>
      </c>
      <c r="AL6">
        <v>1</v>
      </c>
      <c r="AM6">
        <v>3</v>
      </c>
      <c r="AN6">
        <v>1</v>
      </c>
      <c r="AO6">
        <v>1</v>
      </c>
      <c r="AP6">
        <v>1</v>
      </c>
      <c r="AQ6">
        <v>1</v>
      </c>
      <c r="AR6">
        <v>4</v>
      </c>
      <c r="AS6">
        <v>1</v>
      </c>
      <c r="AT6">
        <v>2</v>
      </c>
      <c r="AU6">
        <v>5</v>
      </c>
      <c r="AV6">
        <v>3</v>
      </c>
      <c r="AW6">
        <v>2</v>
      </c>
      <c r="AX6">
        <v>1</v>
      </c>
      <c r="AY6">
        <v>2</v>
      </c>
      <c r="AZ6">
        <v>4</v>
      </c>
      <c r="BA6">
        <v>2</v>
      </c>
      <c r="BB6">
        <v>1</v>
      </c>
      <c r="BC6">
        <v>5</v>
      </c>
      <c r="BD6">
        <v>2</v>
      </c>
      <c r="BE6">
        <v>2</v>
      </c>
      <c r="BF6">
        <v>1</v>
      </c>
      <c r="BG6">
        <v>1</v>
      </c>
      <c r="BH6">
        <v>2</v>
      </c>
      <c r="BI6">
        <v>1</v>
      </c>
      <c r="BJ6">
        <v>2</v>
      </c>
      <c r="BK6">
        <v>5</v>
      </c>
      <c r="BL6">
        <v>7</v>
      </c>
      <c r="BM6">
        <v>9</v>
      </c>
      <c r="BN6">
        <v>5</v>
      </c>
      <c r="BO6">
        <v>9</v>
      </c>
      <c r="BP6">
        <v>3</v>
      </c>
      <c r="BQ6">
        <v>5</v>
      </c>
      <c r="BR6">
        <v>6</v>
      </c>
      <c r="BS6">
        <v>6</v>
      </c>
      <c r="BT6">
        <v>7</v>
      </c>
      <c r="BU6">
        <v>10</v>
      </c>
      <c r="BV6">
        <v>2</v>
      </c>
      <c r="BW6">
        <v>2</v>
      </c>
      <c r="BX6">
        <v>0</v>
      </c>
      <c r="BY6">
        <v>0</v>
      </c>
      <c r="BZ6">
        <v>0</v>
      </c>
      <c r="CA6">
        <v>0</v>
      </c>
      <c r="CB6">
        <v>4</v>
      </c>
      <c r="CC6">
        <v>2</v>
      </c>
      <c r="CD6">
        <v>3</v>
      </c>
      <c r="CE6" s="1" t="s">
        <v>134</v>
      </c>
      <c r="CF6" s="1" t="s">
        <v>134</v>
      </c>
      <c r="CG6">
        <v>43</v>
      </c>
      <c r="CH6">
        <v>30</v>
      </c>
      <c r="CI6">
        <v>55</v>
      </c>
      <c r="CJ6" s="1" t="s">
        <v>100</v>
      </c>
      <c r="CK6" s="1" t="s">
        <v>135</v>
      </c>
      <c r="CL6" s="1" t="s">
        <v>136</v>
      </c>
      <c r="CM6" s="1" t="s">
        <v>137</v>
      </c>
      <c r="CN6" s="1" t="s">
        <v>113</v>
      </c>
      <c r="CO6" s="1" t="s">
        <v>104</v>
      </c>
      <c r="CP6" s="1" t="s">
        <v>138</v>
      </c>
      <c r="CQ6" s="1" t="s">
        <v>139</v>
      </c>
      <c r="CR6" s="1" t="s">
        <v>140</v>
      </c>
    </row>
    <row r="7" spans="1:96" x14ac:dyDescent="0.2">
      <c r="A7" s="1" t="s">
        <v>141</v>
      </c>
      <c r="B7" s="1" t="s">
        <v>97</v>
      </c>
      <c r="C7" s="2" t="str">
        <f>HYPERLINK("https://api.typeform.com/responses/files/005706250e154aaa9e4da5c0b92420dd89f8e92054a4c9ba9b94fd451d58d7cc/16159899038374620352160727689646.jpg","https://api.typeform.com/responses/files/005706250e154aaa9e4da5c0b92420dd89f8e92054a4c9ba9b94fd451d58d7cc/16159899038374620352160727689646.jpg")</f>
        <v>https://api.typeform.com/responses/files/005706250e154aaa9e4da5c0b92420dd89f8e92054a4c9ba9b94fd451d58d7cc/16159899038374620352160727689646.jpg</v>
      </c>
      <c r="D7">
        <v>5</v>
      </c>
      <c r="E7">
        <v>8</v>
      </c>
      <c r="F7">
        <v>5</v>
      </c>
      <c r="G7">
        <v>5</v>
      </c>
      <c r="H7">
        <v>3</v>
      </c>
      <c r="I7">
        <v>2</v>
      </c>
      <c r="J7">
        <v>1</v>
      </c>
      <c r="K7">
        <v>4</v>
      </c>
      <c r="L7">
        <v>2</v>
      </c>
      <c r="M7">
        <v>1</v>
      </c>
      <c r="N7">
        <v>3</v>
      </c>
      <c r="O7">
        <v>4</v>
      </c>
      <c r="P7">
        <v>3</v>
      </c>
      <c r="Q7">
        <v>3</v>
      </c>
      <c r="R7">
        <v>3</v>
      </c>
      <c r="S7">
        <v>4</v>
      </c>
      <c r="T7">
        <v>3</v>
      </c>
      <c r="U7">
        <v>5</v>
      </c>
      <c r="V7">
        <v>5</v>
      </c>
      <c r="W7">
        <v>2</v>
      </c>
      <c r="X7">
        <v>2</v>
      </c>
      <c r="Y7">
        <v>3</v>
      </c>
      <c r="Z7">
        <v>1</v>
      </c>
      <c r="AA7">
        <v>1</v>
      </c>
      <c r="AB7">
        <v>1</v>
      </c>
      <c r="AC7">
        <v>1</v>
      </c>
      <c r="AD7">
        <v>3</v>
      </c>
      <c r="AE7">
        <v>2</v>
      </c>
      <c r="AF7">
        <v>3</v>
      </c>
      <c r="AG7">
        <v>3</v>
      </c>
      <c r="AH7">
        <v>3</v>
      </c>
      <c r="AI7">
        <v>4</v>
      </c>
      <c r="AJ7">
        <v>3</v>
      </c>
      <c r="AK7">
        <v>2</v>
      </c>
      <c r="AL7">
        <v>2</v>
      </c>
      <c r="AM7">
        <v>3</v>
      </c>
      <c r="AN7">
        <v>2</v>
      </c>
      <c r="AO7">
        <v>2</v>
      </c>
      <c r="AP7">
        <v>2</v>
      </c>
      <c r="AQ7">
        <v>2</v>
      </c>
      <c r="AR7">
        <v>3</v>
      </c>
      <c r="AS7">
        <v>2</v>
      </c>
      <c r="AT7">
        <v>3</v>
      </c>
      <c r="AU7">
        <v>3</v>
      </c>
      <c r="AV7">
        <v>2</v>
      </c>
      <c r="AW7">
        <v>2</v>
      </c>
      <c r="AX7">
        <v>2</v>
      </c>
      <c r="AY7">
        <v>3</v>
      </c>
      <c r="AZ7">
        <v>3</v>
      </c>
      <c r="BA7">
        <v>2</v>
      </c>
      <c r="BB7">
        <v>2</v>
      </c>
      <c r="BC7">
        <v>2</v>
      </c>
      <c r="BD7">
        <v>3</v>
      </c>
      <c r="BE7">
        <v>3</v>
      </c>
      <c r="BF7">
        <v>2</v>
      </c>
      <c r="BG7">
        <v>2</v>
      </c>
      <c r="BH7">
        <v>4</v>
      </c>
      <c r="BI7">
        <v>2</v>
      </c>
      <c r="BJ7">
        <v>3</v>
      </c>
      <c r="BK7">
        <v>2</v>
      </c>
      <c r="BL7">
        <v>7</v>
      </c>
      <c r="BM7">
        <v>7</v>
      </c>
      <c r="BN7">
        <v>5</v>
      </c>
      <c r="BO7">
        <v>9</v>
      </c>
      <c r="BP7">
        <v>5</v>
      </c>
      <c r="BQ7">
        <v>7</v>
      </c>
      <c r="BR7">
        <v>6</v>
      </c>
      <c r="BS7">
        <v>6</v>
      </c>
      <c r="BT7">
        <v>4</v>
      </c>
      <c r="BU7">
        <v>6</v>
      </c>
      <c r="BV7">
        <v>1</v>
      </c>
      <c r="BW7">
        <v>3</v>
      </c>
      <c r="BX7">
        <v>0</v>
      </c>
      <c r="BY7">
        <v>0</v>
      </c>
      <c r="BZ7">
        <v>1</v>
      </c>
      <c r="CA7">
        <v>0</v>
      </c>
      <c r="CB7">
        <v>2</v>
      </c>
      <c r="CC7">
        <v>0</v>
      </c>
      <c r="CD7">
        <v>0</v>
      </c>
      <c r="CE7" s="1" t="s">
        <v>109</v>
      </c>
      <c r="CF7" s="1" t="s">
        <v>99</v>
      </c>
      <c r="CG7">
        <v>48</v>
      </c>
      <c r="CH7">
        <v>6</v>
      </c>
      <c r="CI7">
        <v>72</v>
      </c>
      <c r="CJ7" s="1" t="s">
        <v>100</v>
      </c>
      <c r="CK7" s="1" t="s">
        <v>142</v>
      </c>
      <c r="CL7" s="1" t="s">
        <v>143</v>
      </c>
      <c r="CM7" s="1" t="s">
        <v>144</v>
      </c>
      <c r="CN7" s="1" t="s">
        <v>113</v>
      </c>
      <c r="CO7" s="1" t="s">
        <v>104</v>
      </c>
      <c r="CP7" s="1" t="s">
        <v>145</v>
      </c>
      <c r="CQ7" s="1" t="s">
        <v>146</v>
      </c>
      <c r="CR7" s="1" t="s">
        <v>147</v>
      </c>
    </row>
    <row r="8" spans="1:96" x14ac:dyDescent="0.2">
      <c r="A8" s="1" t="s">
        <v>148</v>
      </c>
      <c r="B8" s="1" t="s">
        <v>97</v>
      </c>
      <c r="C8" s="2" t="str">
        <f>HYPERLINK("https://api.typeform.com/responses/files/e7ef4e6b708952aba9bb166be39c20697838ca9742c4419834d92de4703fc345/1615200101673_4b6b571e_cd60_480a_a3f8_ae14c152500a.jpg","https://api.typeform.com/responses/files/e7ef4e6b708952aba9bb166be39c20697838ca9742c4419834d92de4703fc345/1615200101673_4b6b571e_cd60_480a_a3f8_ae14c152500a.jpg")</f>
        <v>https://api.typeform.com/responses/files/e7ef4e6b708952aba9bb166be39c20697838ca9742c4419834d92de4703fc345/1615200101673_4b6b571e_cd60_480a_a3f8_ae14c152500a.jpg</v>
      </c>
      <c r="D8">
        <v>5</v>
      </c>
      <c r="E8">
        <v>8</v>
      </c>
      <c r="F8">
        <v>3</v>
      </c>
      <c r="G8">
        <v>5</v>
      </c>
      <c r="H8">
        <v>2</v>
      </c>
      <c r="I8">
        <v>4</v>
      </c>
      <c r="J8">
        <v>1</v>
      </c>
      <c r="K8">
        <v>4</v>
      </c>
      <c r="L8">
        <v>5</v>
      </c>
      <c r="M8">
        <v>0</v>
      </c>
      <c r="N8">
        <v>2</v>
      </c>
      <c r="O8">
        <v>3</v>
      </c>
      <c r="P8">
        <v>3</v>
      </c>
      <c r="Q8">
        <v>5</v>
      </c>
      <c r="R8">
        <v>3</v>
      </c>
      <c r="S8">
        <v>3</v>
      </c>
      <c r="T8">
        <v>1</v>
      </c>
      <c r="U8">
        <v>5</v>
      </c>
      <c r="V8">
        <v>3</v>
      </c>
      <c r="W8">
        <v>3</v>
      </c>
      <c r="X8">
        <v>3</v>
      </c>
      <c r="Y8">
        <v>3</v>
      </c>
      <c r="Z8">
        <v>1</v>
      </c>
      <c r="AA8">
        <v>2</v>
      </c>
      <c r="AB8">
        <v>2</v>
      </c>
      <c r="AC8">
        <v>2</v>
      </c>
      <c r="AD8">
        <v>4</v>
      </c>
      <c r="AE8">
        <v>4</v>
      </c>
      <c r="AF8">
        <v>3</v>
      </c>
      <c r="AG8">
        <v>3</v>
      </c>
      <c r="AH8">
        <v>2</v>
      </c>
      <c r="AI8">
        <v>4</v>
      </c>
      <c r="AJ8">
        <v>2</v>
      </c>
      <c r="AK8">
        <v>4</v>
      </c>
      <c r="AL8">
        <v>2</v>
      </c>
      <c r="AM8">
        <v>4</v>
      </c>
      <c r="AN8">
        <v>2</v>
      </c>
      <c r="AO8">
        <v>2</v>
      </c>
      <c r="AP8">
        <v>1</v>
      </c>
      <c r="AQ8">
        <v>2</v>
      </c>
      <c r="AR8">
        <v>3</v>
      </c>
      <c r="AS8">
        <v>2</v>
      </c>
      <c r="AT8">
        <v>3</v>
      </c>
      <c r="AU8">
        <v>2</v>
      </c>
      <c r="AV8">
        <v>2</v>
      </c>
      <c r="AW8">
        <v>3</v>
      </c>
      <c r="AX8">
        <v>2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2</v>
      </c>
      <c r="BH8">
        <v>2</v>
      </c>
      <c r="BI8">
        <v>2</v>
      </c>
      <c r="BJ8">
        <v>3</v>
      </c>
      <c r="BK8">
        <v>1</v>
      </c>
      <c r="BL8">
        <v>7</v>
      </c>
      <c r="BM8">
        <v>8</v>
      </c>
      <c r="BN8">
        <v>5</v>
      </c>
      <c r="BO8">
        <v>10</v>
      </c>
      <c r="BP8">
        <v>8</v>
      </c>
      <c r="BQ8">
        <v>10</v>
      </c>
      <c r="BR8">
        <v>9</v>
      </c>
      <c r="BS8">
        <v>5</v>
      </c>
      <c r="BT8">
        <v>8</v>
      </c>
      <c r="BU8">
        <v>7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4</v>
      </c>
      <c r="CC8">
        <v>1</v>
      </c>
      <c r="CD8">
        <v>2</v>
      </c>
      <c r="CE8" s="1" t="s">
        <v>149</v>
      </c>
      <c r="CF8" s="1" t="s">
        <v>99</v>
      </c>
      <c r="CG8">
        <v>27</v>
      </c>
      <c r="CH8">
        <v>3</v>
      </c>
      <c r="CI8">
        <v>67</v>
      </c>
      <c r="CJ8" s="1" t="s">
        <v>100</v>
      </c>
      <c r="CK8" s="1" t="s">
        <v>150</v>
      </c>
      <c r="CL8" s="1" t="s">
        <v>151</v>
      </c>
      <c r="CM8" s="1" t="s">
        <v>152</v>
      </c>
      <c r="CN8" s="1" t="s">
        <v>113</v>
      </c>
      <c r="CO8" s="1" t="s">
        <v>104</v>
      </c>
      <c r="CP8" s="1" t="s">
        <v>153</v>
      </c>
      <c r="CQ8" s="1" t="s">
        <v>154</v>
      </c>
      <c r="CR8" s="1" t="s">
        <v>155</v>
      </c>
    </row>
    <row r="9" spans="1:96" x14ac:dyDescent="0.2">
      <c r="A9" s="1" t="s">
        <v>156</v>
      </c>
      <c r="B9" s="1" t="s">
        <v>97</v>
      </c>
      <c r="C9" s="2" t="str">
        <f>HYPERLINK("https://api.typeform.com/responses/files/b8e431d262565dbe3dcf86a3a61592fe149d279e5702e1578706ec79f44e1cc9/D8E6CEDE_8FC5_42EB_B2A1_F28414C63286.jpeg","https://api.typeform.com/responses/files/b8e431d262565dbe3dcf86a3a61592fe149d279e5702e1578706ec79f44e1cc9/D8E6CEDE_8FC5_42EB_B2A1_F28414C63286.jpeg")</f>
        <v>https://api.typeform.com/responses/files/b8e431d262565dbe3dcf86a3a61592fe149d279e5702e1578706ec79f44e1cc9/D8E6CEDE_8FC5_42EB_B2A1_F28414C63286.jpeg</v>
      </c>
      <c r="D9">
        <v>8</v>
      </c>
      <c r="E9">
        <v>6</v>
      </c>
      <c r="F9">
        <v>3</v>
      </c>
      <c r="G9">
        <v>5</v>
      </c>
      <c r="H9">
        <v>3</v>
      </c>
      <c r="I9">
        <v>2</v>
      </c>
      <c r="J9">
        <v>1</v>
      </c>
      <c r="K9">
        <v>2</v>
      </c>
      <c r="L9">
        <v>0</v>
      </c>
      <c r="M9">
        <v>3</v>
      </c>
      <c r="N9">
        <v>1</v>
      </c>
      <c r="O9">
        <v>5</v>
      </c>
      <c r="P9">
        <v>3</v>
      </c>
      <c r="Q9">
        <v>3</v>
      </c>
      <c r="R9">
        <v>3</v>
      </c>
      <c r="S9">
        <v>2</v>
      </c>
      <c r="T9">
        <v>3</v>
      </c>
      <c r="U9">
        <v>2</v>
      </c>
      <c r="V9">
        <v>2</v>
      </c>
      <c r="W9">
        <v>4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5</v>
      </c>
      <c r="AG9">
        <v>2</v>
      </c>
      <c r="AH9">
        <v>4</v>
      </c>
      <c r="AI9">
        <v>4</v>
      </c>
      <c r="AJ9">
        <v>4</v>
      </c>
      <c r="AK9">
        <v>5</v>
      </c>
      <c r="AL9">
        <v>4</v>
      </c>
      <c r="AM9">
        <v>4</v>
      </c>
      <c r="AN9">
        <v>5</v>
      </c>
      <c r="AO9">
        <v>3</v>
      </c>
      <c r="AP9">
        <v>5</v>
      </c>
      <c r="AQ9">
        <v>4</v>
      </c>
      <c r="AR9">
        <v>3</v>
      </c>
      <c r="AS9">
        <v>5</v>
      </c>
      <c r="AT9">
        <v>3</v>
      </c>
      <c r="AU9">
        <v>4</v>
      </c>
      <c r="AV9">
        <v>4</v>
      </c>
      <c r="AW9">
        <v>3</v>
      </c>
      <c r="AX9">
        <v>5</v>
      </c>
      <c r="AY9">
        <v>4</v>
      </c>
      <c r="AZ9">
        <v>3</v>
      </c>
      <c r="BA9">
        <v>3</v>
      </c>
      <c r="BB9">
        <v>4</v>
      </c>
      <c r="BC9">
        <v>4</v>
      </c>
      <c r="BD9">
        <v>4</v>
      </c>
      <c r="BE9">
        <v>4</v>
      </c>
      <c r="BF9">
        <v>3</v>
      </c>
      <c r="BG9">
        <v>3</v>
      </c>
      <c r="BH9">
        <v>5</v>
      </c>
      <c r="BI9">
        <v>4</v>
      </c>
      <c r="BJ9">
        <v>4</v>
      </c>
      <c r="BK9">
        <v>3</v>
      </c>
      <c r="BL9">
        <v>8</v>
      </c>
      <c r="BM9">
        <v>6</v>
      </c>
      <c r="BN9">
        <v>6</v>
      </c>
      <c r="BO9">
        <v>7</v>
      </c>
      <c r="BP9">
        <v>6</v>
      </c>
      <c r="BQ9">
        <v>5</v>
      </c>
      <c r="BR9">
        <v>6</v>
      </c>
      <c r="BS9">
        <v>8</v>
      </c>
      <c r="BT9">
        <v>6</v>
      </c>
      <c r="BU9">
        <v>10</v>
      </c>
      <c r="BV9">
        <v>0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1</v>
      </c>
      <c r="CE9" s="1" t="s">
        <v>98</v>
      </c>
      <c r="CF9" s="1" t="s">
        <v>99</v>
      </c>
      <c r="CG9">
        <v>44</v>
      </c>
      <c r="CH9">
        <v>24</v>
      </c>
      <c r="CI9">
        <v>55</v>
      </c>
      <c r="CJ9" s="1" t="s">
        <v>100</v>
      </c>
      <c r="CK9" s="1" t="s">
        <v>157</v>
      </c>
      <c r="CL9" s="1" t="s">
        <v>151</v>
      </c>
      <c r="CM9" s="1" t="s">
        <v>158</v>
      </c>
      <c r="CN9" s="1" t="s">
        <v>159</v>
      </c>
      <c r="CO9" s="1" t="s">
        <v>104</v>
      </c>
      <c r="CP9" s="1" t="s">
        <v>160</v>
      </c>
      <c r="CQ9" s="1" t="s">
        <v>161</v>
      </c>
      <c r="CR9" s="1" t="s">
        <v>162</v>
      </c>
    </row>
    <row r="10" spans="1:96" x14ac:dyDescent="0.2">
      <c r="A10" s="1" t="s">
        <v>163</v>
      </c>
      <c r="B10" s="1" t="s">
        <v>97</v>
      </c>
      <c r="C10" s="2"/>
      <c r="D10">
        <v>6</v>
      </c>
      <c r="E10">
        <v>5</v>
      </c>
      <c r="F10">
        <v>4</v>
      </c>
      <c r="G10">
        <v>4</v>
      </c>
      <c r="H10">
        <v>1</v>
      </c>
      <c r="I10">
        <v>2</v>
      </c>
      <c r="J10">
        <v>4</v>
      </c>
      <c r="K10">
        <v>3</v>
      </c>
      <c r="L10">
        <v>0</v>
      </c>
      <c r="M10">
        <v>3</v>
      </c>
      <c r="N10">
        <v>1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/>
      <c r="V10">
        <v>1</v>
      </c>
      <c r="W10">
        <v>1</v>
      </c>
      <c r="X10"/>
      <c r="Y10">
        <v>2</v>
      </c>
      <c r="Z10">
        <v>0</v>
      </c>
      <c r="AA10">
        <v>0</v>
      </c>
      <c r="AB10">
        <v>1</v>
      </c>
      <c r="AC10"/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/>
      <c r="AL10">
        <v>3</v>
      </c>
      <c r="AM10">
        <v>3</v>
      </c>
      <c r="AN10">
        <v>3</v>
      </c>
      <c r="AO10">
        <v>3</v>
      </c>
      <c r="AP10"/>
      <c r="AQ10">
        <v>3</v>
      </c>
      <c r="AR10"/>
      <c r="AS10">
        <v>3</v>
      </c>
      <c r="AT10"/>
      <c r="AU10">
        <v>3</v>
      </c>
      <c r="AV10">
        <v>3</v>
      </c>
      <c r="AW10"/>
      <c r="AX10">
        <v>3</v>
      </c>
      <c r="AY10">
        <v>3</v>
      </c>
      <c r="AZ10">
        <v>3</v>
      </c>
      <c r="BA10"/>
      <c r="BB10">
        <v>3</v>
      </c>
      <c r="BC10">
        <v>3</v>
      </c>
      <c r="BD10">
        <v>3</v>
      </c>
      <c r="BE10">
        <v>3</v>
      </c>
      <c r="BF10">
        <v>3</v>
      </c>
      <c r="BG10"/>
      <c r="BH10">
        <v>3</v>
      </c>
      <c r="BI10"/>
      <c r="BJ10">
        <v>3</v>
      </c>
      <c r="BK10">
        <v>3</v>
      </c>
      <c r="BL10">
        <v>7</v>
      </c>
      <c r="BM10">
        <v>4</v>
      </c>
      <c r="BN10">
        <v>8</v>
      </c>
      <c r="BO10"/>
      <c r="BP10">
        <v>7</v>
      </c>
      <c r="BQ10">
        <v>5</v>
      </c>
      <c r="BR10">
        <v>7</v>
      </c>
      <c r="BS10">
        <v>8</v>
      </c>
      <c r="BT10">
        <v>6</v>
      </c>
      <c r="BU10"/>
      <c r="BV10">
        <v>1</v>
      </c>
      <c r="BW10"/>
      <c r="BX10">
        <v>2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 s="1" t="s">
        <v>98</v>
      </c>
      <c r="CF10" s="1" t="s">
        <v>164</v>
      </c>
      <c r="CG10">
        <v>53</v>
      </c>
      <c r="CH10">
        <v>6</v>
      </c>
      <c r="CI10">
        <v>52</v>
      </c>
      <c r="CJ10" s="1" t="s">
        <v>100</v>
      </c>
      <c r="CK10" s="1" t="s">
        <v>165</v>
      </c>
      <c r="CL10" s="1" t="s">
        <v>151</v>
      </c>
      <c r="CM10" s="1" t="s">
        <v>103</v>
      </c>
      <c r="CN10" s="1" t="s">
        <v>113</v>
      </c>
      <c r="CO10" s="1" t="s">
        <v>104</v>
      </c>
      <c r="CP10" s="1" t="s">
        <v>166</v>
      </c>
      <c r="CQ10" s="1" t="s">
        <v>167</v>
      </c>
      <c r="CR10" s="1" t="s">
        <v>168</v>
      </c>
    </row>
    <row r="11" spans="1:96" x14ac:dyDescent="0.2">
      <c r="A11" s="1" t="s">
        <v>169</v>
      </c>
      <c r="B11" s="1" t="s">
        <v>97</v>
      </c>
      <c r="C11" s="2" t="str">
        <f>HYPERLINK("https://api.typeform.com/responses/files/69fb81679a264f84a0abd6efc6f0d854c290f80f0b6ca232d702e0cd3d101297/DIBUJO.jpeg","https://api.typeform.com/responses/files/69fb81679a264f84a0abd6efc6f0d854c290f80f0b6ca232d702e0cd3d101297/DIBUJO.jpeg")</f>
        <v>https://api.typeform.com/responses/files/69fb81679a264f84a0abd6efc6f0d854c290f80f0b6ca232d702e0cd3d101297/DIBUJO.jpeg</v>
      </c>
      <c r="D11">
        <v>5</v>
      </c>
      <c r="E11">
        <v>6</v>
      </c>
      <c r="F11">
        <v>4</v>
      </c>
      <c r="G11">
        <v>4</v>
      </c>
      <c r="H11">
        <v>3</v>
      </c>
      <c r="I11">
        <v>3</v>
      </c>
      <c r="J11">
        <v>2</v>
      </c>
      <c r="K11">
        <v>2</v>
      </c>
      <c r="L11">
        <v>1</v>
      </c>
      <c r="M11">
        <v>4</v>
      </c>
      <c r="N11">
        <v>4</v>
      </c>
      <c r="O11">
        <v>2</v>
      </c>
      <c r="P11">
        <v>1</v>
      </c>
      <c r="Q11">
        <v>4</v>
      </c>
      <c r="R11">
        <v>3</v>
      </c>
      <c r="S11">
        <v>4</v>
      </c>
      <c r="T11">
        <v>4</v>
      </c>
      <c r="U11">
        <v>1</v>
      </c>
      <c r="V11">
        <v>2</v>
      </c>
      <c r="W11">
        <v>4</v>
      </c>
      <c r="X11">
        <v>2</v>
      </c>
      <c r="Y11">
        <v>1</v>
      </c>
      <c r="Z11">
        <v>2</v>
      </c>
      <c r="AA11">
        <v>2</v>
      </c>
      <c r="AB11">
        <v>3</v>
      </c>
      <c r="AC11">
        <v>3</v>
      </c>
      <c r="AD11">
        <v>1</v>
      </c>
      <c r="AE11">
        <v>0</v>
      </c>
      <c r="AF11">
        <v>2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4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3</v>
      </c>
      <c r="AW11">
        <v>2</v>
      </c>
      <c r="AX11">
        <v>4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4</v>
      </c>
      <c r="BE11">
        <v>3</v>
      </c>
      <c r="BF11">
        <v>2</v>
      </c>
      <c r="BG11">
        <v>3</v>
      </c>
      <c r="BH11">
        <v>3</v>
      </c>
      <c r="BI11">
        <v>2</v>
      </c>
      <c r="BJ11">
        <v>3</v>
      </c>
      <c r="BK11">
        <v>2</v>
      </c>
      <c r="BL11">
        <v>6</v>
      </c>
      <c r="BM11">
        <v>6</v>
      </c>
      <c r="BN11">
        <v>3</v>
      </c>
      <c r="BO11">
        <v>3</v>
      </c>
      <c r="BP11">
        <v>1</v>
      </c>
      <c r="BQ11">
        <v>5</v>
      </c>
      <c r="BR11">
        <v>4</v>
      </c>
      <c r="BS11">
        <v>2</v>
      </c>
      <c r="BT11">
        <v>6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s="1" t="s">
        <v>170</v>
      </c>
      <c r="CF11" s="1" t="s">
        <v>134</v>
      </c>
      <c r="CG11">
        <v>42</v>
      </c>
      <c r="CH11">
        <v>1</v>
      </c>
      <c r="CI11">
        <v>80</v>
      </c>
      <c r="CJ11" s="1" t="s">
        <v>100</v>
      </c>
      <c r="CK11" s="1" t="s">
        <v>171</v>
      </c>
      <c r="CL11" s="1" t="s">
        <v>172</v>
      </c>
      <c r="CM11" s="1" t="s">
        <v>173</v>
      </c>
      <c r="CN11" s="1" t="s">
        <v>159</v>
      </c>
      <c r="CO11" s="1" t="s">
        <v>104</v>
      </c>
      <c r="CP11" s="1" t="s">
        <v>174</v>
      </c>
      <c r="CQ11" s="1" t="s">
        <v>175</v>
      </c>
      <c r="CR11" s="1" t="s">
        <v>176</v>
      </c>
    </row>
    <row r="12" spans="1:96" x14ac:dyDescent="0.2">
      <c r="A12" s="1" t="s">
        <v>177</v>
      </c>
      <c r="B12" s="1" t="s">
        <v>97</v>
      </c>
      <c r="C12" s="2"/>
      <c r="D12">
        <v>8</v>
      </c>
      <c r="E12">
        <v>2</v>
      </c>
      <c r="F12">
        <v>5</v>
      </c>
      <c r="G12">
        <v>3</v>
      </c>
      <c r="H12">
        <v>0</v>
      </c>
      <c r="I12">
        <v>3</v>
      </c>
      <c r="J12">
        <v>2</v>
      </c>
      <c r="K12">
        <v>3</v>
      </c>
      <c r="L12">
        <v>2</v>
      </c>
      <c r="M12">
        <v>3</v>
      </c>
      <c r="N12">
        <v>3</v>
      </c>
      <c r="O12">
        <v>4</v>
      </c>
      <c r="P12">
        <v>3</v>
      </c>
      <c r="Q12">
        <v>3</v>
      </c>
      <c r="R12">
        <v>3</v>
      </c>
      <c r="S12">
        <v>4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4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2</v>
      </c>
      <c r="AT12">
        <v>3</v>
      </c>
      <c r="AU12">
        <v>4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1</v>
      </c>
      <c r="BD12">
        <v>1</v>
      </c>
      <c r="BE12">
        <v>1</v>
      </c>
      <c r="BF12">
        <v>4</v>
      </c>
      <c r="BG12">
        <v>3</v>
      </c>
      <c r="BH12">
        <v>1</v>
      </c>
      <c r="BI12">
        <v>3</v>
      </c>
      <c r="BJ12">
        <v>3</v>
      </c>
      <c r="BK12">
        <v>1</v>
      </c>
      <c r="BL12">
        <v>5</v>
      </c>
      <c r="BM12">
        <v>6</v>
      </c>
      <c r="BN12">
        <v>5</v>
      </c>
      <c r="BO12">
        <v>2</v>
      </c>
      <c r="BP12">
        <v>3</v>
      </c>
      <c r="BQ12">
        <v>5</v>
      </c>
      <c r="BR12">
        <v>3</v>
      </c>
      <c r="BS12">
        <v>6</v>
      </c>
      <c r="BT12">
        <v>4</v>
      </c>
      <c r="BU12">
        <v>5</v>
      </c>
      <c r="BV12">
        <v>2</v>
      </c>
      <c r="BW12">
        <v>2</v>
      </c>
      <c r="BX12">
        <v>1</v>
      </c>
      <c r="BY12">
        <v>3</v>
      </c>
      <c r="BZ12">
        <v>3</v>
      </c>
      <c r="CA12">
        <v>2</v>
      </c>
      <c r="CB12">
        <v>3</v>
      </c>
      <c r="CC12">
        <v>1</v>
      </c>
      <c r="CD12">
        <v>2</v>
      </c>
      <c r="CE12" s="1" t="s">
        <v>178</v>
      </c>
      <c r="CF12" s="1" t="s">
        <v>99</v>
      </c>
      <c r="CG12">
        <v>37</v>
      </c>
      <c r="CH12">
        <v>1</v>
      </c>
      <c r="CI12">
        <v>95</v>
      </c>
      <c r="CJ12" s="1" t="s">
        <v>100</v>
      </c>
      <c r="CK12" s="1" t="s">
        <v>179</v>
      </c>
      <c r="CL12" s="1" t="s">
        <v>151</v>
      </c>
      <c r="CM12" s="1" t="s">
        <v>180</v>
      </c>
      <c r="CN12" s="1" t="s">
        <v>159</v>
      </c>
      <c r="CO12" s="1" t="s">
        <v>104</v>
      </c>
      <c r="CP12" s="1" t="s">
        <v>181</v>
      </c>
      <c r="CQ12" s="1" t="s">
        <v>182</v>
      </c>
      <c r="CR12" s="1" t="s">
        <v>183</v>
      </c>
    </row>
    <row r="13" spans="1:96" x14ac:dyDescent="0.2">
      <c r="A13" s="1" t="s">
        <v>184</v>
      </c>
      <c r="B13" s="1" t="s">
        <v>97</v>
      </c>
      <c r="C13" s="2" t="str">
        <f>HYPERLINK("https://api.typeform.com/responses/files/923b223d704825da2136ae3d76c5a1442254d350dc894503d2c0e954a3329df8/DSC_0001.JPG","https://api.typeform.com/responses/files/923b223d704825da2136ae3d76c5a1442254d350dc894503d2c0e954a3329df8/DSC_0001.JPG")</f>
        <v>https://api.typeform.com/responses/files/923b223d704825da2136ae3d76c5a1442254d350dc894503d2c0e954a3329df8/DSC_0001.JPG</v>
      </c>
      <c r="D13">
        <v>7</v>
      </c>
      <c r="E13">
        <v>7</v>
      </c>
      <c r="F13">
        <v>3</v>
      </c>
      <c r="G13">
        <v>3</v>
      </c>
      <c r="H13">
        <v>3</v>
      </c>
      <c r="I13">
        <v>3</v>
      </c>
      <c r="J13">
        <v>3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2</v>
      </c>
      <c r="U13">
        <v>4</v>
      </c>
      <c r="V13">
        <v>4</v>
      </c>
      <c r="W13">
        <v>3</v>
      </c>
      <c r="X13">
        <v>3</v>
      </c>
      <c r="Y13">
        <v>4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1</v>
      </c>
      <c r="AI13">
        <v>3</v>
      </c>
      <c r="AJ13">
        <v>3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3</v>
      </c>
      <c r="BG13">
        <v>2</v>
      </c>
      <c r="BH13">
        <v>2</v>
      </c>
      <c r="BI13">
        <v>3</v>
      </c>
      <c r="BJ13">
        <v>3</v>
      </c>
      <c r="BK13">
        <v>4</v>
      </c>
      <c r="BL13">
        <v>7</v>
      </c>
      <c r="BM13">
        <v>7</v>
      </c>
      <c r="BN13">
        <v>7</v>
      </c>
      <c r="BO13">
        <v>7</v>
      </c>
      <c r="BP13">
        <v>8</v>
      </c>
      <c r="BQ13">
        <v>10</v>
      </c>
      <c r="BR13">
        <v>7</v>
      </c>
      <c r="BS13">
        <v>7</v>
      </c>
      <c r="BT13">
        <v>9</v>
      </c>
      <c r="BU13">
        <v>10</v>
      </c>
      <c r="BV13">
        <v>2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 s="1" t="s">
        <v>109</v>
      </c>
      <c r="CF13" s="1" t="s">
        <v>99</v>
      </c>
      <c r="CG13">
        <v>56</v>
      </c>
      <c r="CH13">
        <v>20</v>
      </c>
      <c r="CI13">
        <v>65</v>
      </c>
      <c r="CJ13" s="1" t="s">
        <v>100</v>
      </c>
      <c r="CK13" s="1" t="s">
        <v>185</v>
      </c>
      <c r="CL13" s="1" t="s">
        <v>186</v>
      </c>
      <c r="CM13" s="1" t="s">
        <v>187</v>
      </c>
      <c r="CN13" s="1" t="s">
        <v>159</v>
      </c>
      <c r="CO13" s="1" t="s">
        <v>104</v>
      </c>
      <c r="CP13" s="1" t="s">
        <v>188</v>
      </c>
      <c r="CQ13" s="1" t="s">
        <v>189</v>
      </c>
      <c r="CR13" s="1" t="s">
        <v>190</v>
      </c>
    </row>
    <row r="14" spans="1:96" x14ac:dyDescent="0.2">
      <c r="A14" s="1" t="s">
        <v>191</v>
      </c>
      <c r="B14" s="1" t="s">
        <v>97</v>
      </c>
      <c r="C14" s="2" t="str">
        <f>HYPERLINK("https://api.typeform.com/responses/files/e641e84bbf920933ceb2d2b22f2a188ac4d8eab330eaad082005eebe79394e47/1603885710731720370006.jpg","https://api.typeform.com/responses/files/e641e84bbf920933ceb2d2b22f2a188ac4d8eab330eaad082005eebe79394e47/1603885710731720370006.jpg")</f>
        <v>https://api.typeform.com/responses/files/e641e84bbf920933ceb2d2b22f2a188ac4d8eab330eaad082005eebe79394e47/1603885710731720370006.jpg</v>
      </c>
      <c r="D14">
        <v>7</v>
      </c>
      <c r="E14">
        <v>6</v>
      </c>
      <c r="F14">
        <v>4</v>
      </c>
      <c r="G14">
        <v>5</v>
      </c>
      <c r="H14">
        <v>4</v>
      </c>
      <c r="I14">
        <v>2</v>
      </c>
      <c r="J14">
        <v>1</v>
      </c>
      <c r="K14">
        <v>5</v>
      </c>
      <c r="L14">
        <v>1</v>
      </c>
      <c r="M14">
        <v>4</v>
      </c>
      <c r="N14">
        <v>3</v>
      </c>
      <c r="O14">
        <v>4</v>
      </c>
      <c r="P14">
        <v>2</v>
      </c>
      <c r="Q14">
        <v>2</v>
      </c>
      <c r="R14">
        <v>3</v>
      </c>
      <c r="S14">
        <v>1</v>
      </c>
      <c r="T14">
        <v>2</v>
      </c>
      <c r="U14">
        <v>4</v>
      </c>
      <c r="V14">
        <v>4</v>
      </c>
      <c r="W14">
        <v>3</v>
      </c>
      <c r="X14">
        <v>4</v>
      </c>
      <c r="Y14">
        <v>5</v>
      </c>
      <c r="Z14">
        <v>2</v>
      </c>
      <c r="AA14">
        <v>2</v>
      </c>
      <c r="AB14">
        <v>4</v>
      </c>
      <c r="AC14">
        <v>4</v>
      </c>
      <c r="AD14">
        <v>4</v>
      </c>
      <c r="AE14">
        <v>3</v>
      </c>
      <c r="AF14">
        <v>4</v>
      </c>
      <c r="AG14">
        <v>2</v>
      </c>
      <c r="AH14">
        <v>3</v>
      </c>
      <c r="AI14">
        <v>4</v>
      </c>
      <c r="AJ14">
        <v>5</v>
      </c>
      <c r="AK14">
        <v>1</v>
      </c>
      <c r="AL14">
        <v>1</v>
      </c>
      <c r="AM14">
        <v>3</v>
      </c>
      <c r="AN14">
        <v>1</v>
      </c>
      <c r="AO14">
        <v>3</v>
      </c>
      <c r="AP14">
        <v>1</v>
      </c>
      <c r="AQ14">
        <v>2</v>
      </c>
      <c r="AR14">
        <v>3</v>
      </c>
      <c r="AS14">
        <v>2</v>
      </c>
      <c r="AT14">
        <v>3</v>
      </c>
      <c r="AU14">
        <v>3</v>
      </c>
      <c r="AV14">
        <v>4</v>
      </c>
      <c r="AW14">
        <v>1</v>
      </c>
      <c r="AX14">
        <v>4</v>
      </c>
      <c r="AY14">
        <v>4</v>
      </c>
      <c r="AZ14">
        <v>4</v>
      </c>
      <c r="BA14">
        <v>3</v>
      </c>
      <c r="BB14">
        <v>3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4</v>
      </c>
      <c r="BK14">
        <v>2</v>
      </c>
      <c r="BL14">
        <v>10</v>
      </c>
      <c r="BM14">
        <v>9</v>
      </c>
      <c r="BN14">
        <v>8</v>
      </c>
      <c r="BO14">
        <v>8</v>
      </c>
      <c r="BP14">
        <v>7</v>
      </c>
      <c r="BQ14">
        <v>8</v>
      </c>
      <c r="BR14">
        <v>5</v>
      </c>
      <c r="BS14">
        <v>8</v>
      </c>
      <c r="BT14">
        <v>4</v>
      </c>
      <c r="BU14">
        <v>7</v>
      </c>
      <c r="BV14">
        <v>2</v>
      </c>
      <c r="BW14">
        <v>3</v>
      </c>
      <c r="BX14">
        <v>0</v>
      </c>
      <c r="BY14">
        <v>2</v>
      </c>
      <c r="BZ14">
        <v>2</v>
      </c>
      <c r="CA14">
        <v>4</v>
      </c>
      <c r="CB14">
        <v>4</v>
      </c>
      <c r="CC14">
        <v>0</v>
      </c>
      <c r="CD14">
        <v>3</v>
      </c>
      <c r="CE14" s="1" t="s">
        <v>109</v>
      </c>
      <c r="CF14" s="1" t="s">
        <v>99</v>
      </c>
      <c r="CG14">
        <v>57</v>
      </c>
      <c r="CH14">
        <v>5</v>
      </c>
      <c r="CI14">
        <v>78</v>
      </c>
      <c r="CJ14" s="1" t="s">
        <v>100</v>
      </c>
      <c r="CK14" s="1" t="s">
        <v>192</v>
      </c>
      <c r="CL14" s="1" t="s">
        <v>193</v>
      </c>
      <c r="CM14" s="1" t="s">
        <v>194</v>
      </c>
      <c r="CN14" s="1" t="s">
        <v>159</v>
      </c>
      <c r="CO14" s="1" t="s">
        <v>104</v>
      </c>
      <c r="CP14" s="1" t="s">
        <v>195</v>
      </c>
      <c r="CQ14" s="1" t="s">
        <v>196</v>
      </c>
      <c r="CR14" s="1" t="s">
        <v>197</v>
      </c>
    </row>
    <row r="15" spans="1:96" x14ac:dyDescent="0.2">
      <c r="A15" s="1" t="s">
        <v>198</v>
      </c>
      <c r="B15" s="1" t="s">
        <v>97</v>
      </c>
      <c r="C15" s="2" t="str">
        <f>HYPERLINK("https://api.typeform.com/responses/files/8f2e55cec62c470c53ba2d0ece3fbb1439acf022048c77096056d25eb51a201f/16030419166481257786136145518914.jpg","https://api.typeform.com/responses/files/8f2e55cec62c470c53ba2d0ece3fbb1439acf022048c77096056d25eb51a201f/16030419166481257786136145518914.jpg")</f>
        <v>https://api.typeform.com/responses/files/8f2e55cec62c470c53ba2d0ece3fbb1439acf022048c77096056d25eb51a201f/16030419166481257786136145518914.jpg</v>
      </c>
      <c r="D15">
        <v>6</v>
      </c>
      <c r="E15">
        <v>7</v>
      </c>
      <c r="F15">
        <v>5</v>
      </c>
      <c r="G15">
        <v>5</v>
      </c>
      <c r="H15">
        <v>5</v>
      </c>
      <c r="I15">
        <v>2</v>
      </c>
      <c r="J15">
        <v>0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3</v>
      </c>
      <c r="R15">
        <v>3</v>
      </c>
      <c r="S15">
        <v>2</v>
      </c>
      <c r="T15">
        <v>4</v>
      </c>
      <c r="U15">
        <v>5</v>
      </c>
      <c r="V15">
        <v>5</v>
      </c>
      <c r="W15">
        <v>5</v>
      </c>
      <c r="X15">
        <v>5</v>
      </c>
      <c r="Y15">
        <v>5</v>
      </c>
      <c r="Z15">
        <v>3</v>
      </c>
      <c r="AA15">
        <v>3</v>
      </c>
      <c r="AB15">
        <v>4</v>
      </c>
      <c r="AC15">
        <v>3</v>
      </c>
      <c r="AD15">
        <v>3</v>
      </c>
      <c r="AE15">
        <v>1</v>
      </c>
      <c r="AF15">
        <v>3</v>
      </c>
      <c r="AG15">
        <v>5</v>
      </c>
      <c r="AH15">
        <v>1</v>
      </c>
      <c r="AI15">
        <v>3</v>
      </c>
      <c r="AJ15">
        <v>4</v>
      </c>
      <c r="AK15">
        <v>2</v>
      </c>
      <c r="AL15">
        <v>3</v>
      </c>
      <c r="AM15">
        <v>3</v>
      </c>
      <c r="AN15">
        <v>2</v>
      </c>
      <c r="AO15">
        <v>3</v>
      </c>
      <c r="AP15">
        <v>2</v>
      </c>
      <c r="AQ15">
        <v>3</v>
      </c>
      <c r="AR15">
        <v>3</v>
      </c>
      <c r="AS15">
        <v>2</v>
      </c>
      <c r="AT15">
        <v>3</v>
      </c>
      <c r="AU15">
        <v>4</v>
      </c>
      <c r="AV15">
        <v>4</v>
      </c>
      <c r="AW15">
        <v>3</v>
      </c>
      <c r="AX15">
        <v>2</v>
      </c>
      <c r="AY15">
        <v>4</v>
      </c>
      <c r="AZ15">
        <v>3</v>
      </c>
      <c r="BA15">
        <v>2</v>
      </c>
      <c r="BB15">
        <v>2</v>
      </c>
      <c r="BC15">
        <v>4</v>
      </c>
      <c r="BD15">
        <v>3</v>
      </c>
      <c r="BE15">
        <v>3</v>
      </c>
      <c r="BF15">
        <v>3</v>
      </c>
      <c r="BG15">
        <v>1</v>
      </c>
      <c r="BH15">
        <v>3</v>
      </c>
      <c r="BI15">
        <v>1</v>
      </c>
      <c r="BJ15">
        <v>3</v>
      </c>
      <c r="BK15">
        <v>3</v>
      </c>
      <c r="BL15">
        <v>8</v>
      </c>
      <c r="BM15">
        <v>8</v>
      </c>
      <c r="BN15">
        <v>8</v>
      </c>
      <c r="BO15">
        <v>9</v>
      </c>
      <c r="BP15">
        <v>6</v>
      </c>
      <c r="BQ15">
        <v>7</v>
      </c>
      <c r="BR15">
        <v>7</v>
      </c>
      <c r="BS15">
        <v>8</v>
      </c>
      <c r="BT15">
        <v>6</v>
      </c>
      <c r="BU15">
        <v>8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2</v>
      </c>
      <c r="CD15">
        <v>2</v>
      </c>
      <c r="CE15" s="1" t="s">
        <v>109</v>
      </c>
      <c r="CF15" s="1" t="s">
        <v>99</v>
      </c>
      <c r="CG15">
        <v>47</v>
      </c>
      <c r="CH15"/>
      <c r="CI15">
        <v>63</v>
      </c>
      <c r="CJ15" s="1" t="s">
        <v>100</v>
      </c>
      <c r="CK15" s="1" t="s">
        <v>199</v>
      </c>
      <c r="CL15" s="1" t="s">
        <v>151</v>
      </c>
      <c r="CM15" s="1" t="s">
        <v>103</v>
      </c>
      <c r="CN15" s="1" t="s">
        <v>113</v>
      </c>
      <c r="CO15" s="1" t="s">
        <v>104</v>
      </c>
      <c r="CP15" s="1" t="s">
        <v>200</v>
      </c>
      <c r="CQ15" s="1" t="s">
        <v>201</v>
      </c>
      <c r="CR15" s="1" t="s">
        <v>202</v>
      </c>
    </row>
    <row r="16" spans="1:96" x14ac:dyDescent="0.2">
      <c r="A16" s="1" t="s">
        <v>203</v>
      </c>
      <c r="B16" s="1" t="s">
        <v>97</v>
      </c>
      <c r="C16" s="2" t="str">
        <f>HYPERLINK("https://api.typeform.com/responses/files/918bfc503adbf096e5e0a899918150ff823687d0813a58651f0d8973811aa5d7/15996335243436834519760699231647.jpg","https://api.typeform.com/responses/files/918bfc503adbf096e5e0a899918150ff823687d0813a58651f0d8973811aa5d7/15996335243436834519760699231647.jpg")</f>
        <v>https://api.typeform.com/responses/files/918bfc503adbf096e5e0a899918150ff823687d0813a58651f0d8973811aa5d7/15996335243436834519760699231647.jpg</v>
      </c>
      <c r="D16">
        <v>8</v>
      </c>
      <c r="E16">
        <v>9</v>
      </c>
      <c r="F16">
        <v>4</v>
      </c>
      <c r="G16">
        <v>4</v>
      </c>
      <c r="H16">
        <v>4</v>
      </c>
      <c r="I16">
        <v>1</v>
      </c>
      <c r="J16">
        <v>0</v>
      </c>
      <c r="K16">
        <v>4</v>
      </c>
      <c r="L16">
        <v>2</v>
      </c>
      <c r="M16">
        <v>3</v>
      </c>
      <c r="N16">
        <v>2</v>
      </c>
      <c r="O16">
        <v>2</v>
      </c>
      <c r="P16">
        <v>4</v>
      </c>
      <c r="Q16">
        <v>4</v>
      </c>
      <c r="R16">
        <v>3</v>
      </c>
      <c r="S16">
        <v>1</v>
      </c>
      <c r="T16">
        <v>2</v>
      </c>
      <c r="U16">
        <v>4</v>
      </c>
      <c r="V16">
        <v>4</v>
      </c>
      <c r="W16">
        <v>2</v>
      </c>
      <c r="X16">
        <v>3</v>
      </c>
      <c r="Y16">
        <v>2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4</v>
      </c>
      <c r="AK16">
        <v>1</v>
      </c>
      <c r="AL16">
        <v>2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4</v>
      </c>
      <c r="AS16">
        <v>1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4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4</v>
      </c>
      <c r="BI16">
        <v>1</v>
      </c>
      <c r="BJ16">
        <v>1</v>
      </c>
      <c r="BK16">
        <v>1</v>
      </c>
      <c r="BL16">
        <v>8</v>
      </c>
      <c r="BM16">
        <v>9</v>
      </c>
      <c r="BN16">
        <v>8</v>
      </c>
      <c r="BO16">
        <v>7</v>
      </c>
      <c r="BP16">
        <v>8</v>
      </c>
      <c r="BQ16">
        <v>8</v>
      </c>
      <c r="BR16">
        <v>9</v>
      </c>
      <c r="BS16">
        <v>7</v>
      </c>
      <c r="BT16">
        <v>7</v>
      </c>
      <c r="BU16">
        <v>8</v>
      </c>
      <c r="BV16">
        <v>1</v>
      </c>
      <c r="BW16">
        <v>2</v>
      </c>
      <c r="BX16">
        <v>1</v>
      </c>
      <c r="BY16">
        <v>4</v>
      </c>
      <c r="BZ16">
        <v>2</v>
      </c>
      <c r="CA16">
        <v>3</v>
      </c>
      <c r="CB16">
        <v>4</v>
      </c>
      <c r="CC16">
        <v>1</v>
      </c>
      <c r="CD16">
        <v>4</v>
      </c>
      <c r="CE16" s="1" t="s">
        <v>204</v>
      </c>
      <c r="CF16" s="1" t="s">
        <v>205</v>
      </c>
      <c r="CG16">
        <v>52</v>
      </c>
      <c r="CH16">
        <v>13</v>
      </c>
      <c r="CI16">
        <v>66</v>
      </c>
      <c r="CJ16" s="1" t="s">
        <v>100</v>
      </c>
      <c r="CK16" s="1" t="s">
        <v>206</v>
      </c>
      <c r="CL16" s="1" t="s">
        <v>207</v>
      </c>
      <c r="CM16" s="1" t="s">
        <v>208</v>
      </c>
      <c r="CN16" s="1" t="s">
        <v>159</v>
      </c>
      <c r="CO16" s="1" t="s">
        <v>104</v>
      </c>
      <c r="CP16" s="1" t="s">
        <v>209</v>
      </c>
      <c r="CQ16" s="1" t="s">
        <v>210</v>
      </c>
      <c r="CR16" s="1" t="s">
        <v>211</v>
      </c>
    </row>
    <row r="17" spans="1:96" x14ac:dyDescent="0.2">
      <c r="A17" s="1" t="s">
        <v>212</v>
      </c>
      <c r="B17" s="1" t="s">
        <v>97</v>
      </c>
      <c r="C17" s="2" t="str">
        <f>HYPERLINK("https://api.typeform.com/responses/files/795ff6fba423e73ad01acca72a5294000f57e38aa65de7bb8746716943ccc91a/15994278738078841194482477150311.jpg","https://api.typeform.com/responses/files/795ff6fba423e73ad01acca72a5294000f57e38aa65de7bb8746716943ccc91a/15994278738078841194482477150311.jpg")</f>
        <v>https://api.typeform.com/responses/files/795ff6fba423e73ad01acca72a5294000f57e38aa65de7bb8746716943ccc91a/15994278738078841194482477150311.jpg</v>
      </c>
      <c r="D17">
        <v>9</v>
      </c>
      <c r="E17">
        <v>9</v>
      </c>
      <c r="F17">
        <v>4</v>
      </c>
      <c r="G17">
        <v>4</v>
      </c>
      <c r="H17">
        <v>2</v>
      </c>
      <c r="I17">
        <v>2</v>
      </c>
      <c r="J17">
        <v>2</v>
      </c>
      <c r="K17">
        <v>4</v>
      </c>
      <c r="L17">
        <v>2</v>
      </c>
      <c r="M17">
        <v>3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4</v>
      </c>
      <c r="X17">
        <v>2</v>
      </c>
      <c r="Y17">
        <v>3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4</v>
      </c>
      <c r="AG17">
        <v>3</v>
      </c>
      <c r="AH17">
        <v>2</v>
      </c>
      <c r="AI17">
        <v>4</v>
      </c>
      <c r="AJ17">
        <v>3</v>
      </c>
      <c r="AK17">
        <v>1</v>
      </c>
      <c r="AL17">
        <v>2</v>
      </c>
      <c r="AM17">
        <v>3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1</v>
      </c>
      <c r="AT17">
        <v>3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10</v>
      </c>
      <c r="BM17">
        <v>8</v>
      </c>
      <c r="BN17">
        <v>8</v>
      </c>
      <c r="BO17">
        <v>9</v>
      </c>
      <c r="BP17">
        <v>4</v>
      </c>
      <c r="BQ17">
        <v>8</v>
      </c>
      <c r="BR17">
        <v>9</v>
      </c>
      <c r="BS17">
        <v>9</v>
      </c>
      <c r="BT17">
        <v>9</v>
      </c>
      <c r="BU17">
        <v>8</v>
      </c>
      <c r="BV17">
        <v>3</v>
      </c>
      <c r="BW17">
        <v>4</v>
      </c>
      <c r="BX17">
        <v>2</v>
      </c>
      <c r="BY17">
        <v>3</v>
      </c>
      <c r="BZ17">
        <v>3</v>
      </c>
      <c r="CA17">
        <v>4</v>
      </c>
      <c r="CB17">
        <v>4</v>
      </c>
      <c r="CC17">
        <v>2</v>
      </c>
      <c r="CD17">
        <v>3</v>
      </c>
      <c r="CE17" s="1" t="s">
        <v>213</v>
      </c>
      <c r="CF17" s="1" t="s">
        <v>213</v>
      </c>
      <c r="CG17">
        <v>56</v>
      </c>
      <c r="CH17">
        <v>15</v>
      </c>
      <c r="CI17">
        <v>80</v>
      </c>
      <c r="CJ17" s="1" t="s">
        <v>100</v>
      </c>
      <c r="CK17" s="1" t="s">
        <v>214</v>
      </c>
      <c r="CL17" s="1" t="s">
        <v>215</v>
      </c>
      <c r="CM17" s="1" t="s">
        <v>216</v>
      </c>
      <c r="CN17" s="1" t="s">
        <v>159</v>
      </c>
      <c r="CO17" s="1" t="s">
        <v>104</v>
      </c>
      <c r="CP17" s="1" t="s">
        <v>217</v>
      </c>
      <c r="CQ17" s="1" t="s">
        <v>218</v>
      </c>
      <c r="CR17" s="1" t="s">
        <v>219</v>
      </c>
    </row>
    <row r="18" spans="1:96" x14ac:dyDescent="0.2">
      <c r="A18" s="1" t="s">
        <v>220</v>
      </c>
      <c r="B18" s="1" t="s">
        <v>97</v>
      </c>
      <c r="C18" s="2" t="str">
        <f>HYPERLINK("https://api.typeform.com/responses/files/1e15c7adefc629022f497ea43e8b59699dedf46c5e7bcfee2076d8a30c63ea3d/15990771915967969391708412472458.jpg","https://api.typeform.com/responses/files/1e15c7adefc629022f497ea43e8b59699dedf46c5e7bcfee2076d8a30c63ea3d/15990771915967969391708412472458.jpg")</f>
        <v>https://api.typeform.com/responses/files/1e15c7adefc629022f497ea43e8b59699dedf46c5e7bcfee2076d8a30c63ea3d/15990771915967969391708412472458.jpg</v>
      </c>
      <c r="D18">
        <v>7</v>
      </c>
      <c r="E18">
        <v>8</v>
      </c>
      <c r="F18">
        <v>5</v>
      </c>
      <c r="G18">
        <v>4</v>
      </c>
      <c r="H18">
        <v>3</v>
      </c>
      <c r="I18">
        <v>1</v>
      </c>
      <c r="J18">
        <v>4</v>
      </c>
      <c r="K18">
        <v>2</v>
      </c>
      <c r="L18">
        <v>2</v>
      </c>
      <c r="M18">
        <v>3</v>
      </c>
      <c r="N18">
        <v>2</v>
      </c>
      <c r="O18">
        <v>3</v>
      </c>
      <c r="P18">
        <v>2</v>
      </c>
      <c r="Q18">
        <v>2</v>
      </c>
      <c r="R18">
        <v>1</v>
      </c>
      <c r="S18">
        <v>2</v>
      </c>
      <c r="T18">
        <v>2</v>
      </c>
      <c r="U18">
        <v>5</v>
      </c>
      <c r="V18">
        <v>5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1</v>
      </c>
      <c r="AK18">
        <v>3</v>
      </c>
      <c r="AL18">
        <v>3</v>
      </c>
      <c r="AM18">
        <v>3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2</v>
      </c>
      <c r="AT18">
        <v>3</v>
      </c>
      <c r="AU18">
        <v>2</v>
      </c>
      <c r="AV18">
        <v>2</v>
      </c>
      <c r="AW18">
        <v>1</v>
      </c>
      <c r="AX18">
        <v>2</v>
      </c>
      <c r="AY18">
        <v>3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1</v>
      </c>
      <c r="BG18">
        <v>1</v>
      </c>
      <c r="BH18">
        <v>3</v>
      </c>
      <c r="BI18">
        <v>2</v>
      </c>
      <c r="BJ18">
        <v>3</v>
      </c>
      <c r="BK18">
        <v>1</v>
      </c>
      <c r="BL18">
        <v>8</v>
      </c>
      <c r="BM18">
        <v>7</v>
      </c>
      <c r="BN18">
        <v>7</v>
      </c>
      <c r="BO18">
        <v>8</v>
      </c>
      <c r="BP18">
        <v>8</v>
      </c>
      <c r="BQ18">
        <v>9</v>
      </c>
      <c r="BR18">
        <v>8</v>
      </c>
      <c r="BS18">
        <v>7</v>
      </c>
      <c r="BT18">
        <v>6</v>
      </c>
      <c r="BU18">
        <v>9</v>
      </c>
      <c r="BV18">
        <v>2</v>
      </c>
      <c r="BW18">
        <v>2</v>
      </c>
      <c r="BX18">
        <v>2</v>
      </c>
      <c r="BY18">
        <v>3</v>
      </c>
      <c r="BZ18">
        <v>2</v>
      </c>
      <c r="CA18">
        <v>1</v>
      </c>
      <c r="CB18">
        <v>4</v>
      </c>
      <c r="CC18">
        <v>2</v>
      </c>
      <c r="CD18">
        <v>3</v>
      </c>
      <c r="CE18" s="1" t="s">
        <v>109</v>
      </c>
      <c r="CF18" s="1" t="s">
        <v>99</v>
      </c>
      <c r="CG18">
        <v>55</v>
      </c>
      <c r="CH18">
        <v>4</v>
      </c>
      <c r="CI18">
        <v>69</v>
      </c>
      <c r="CJ18" s="1" t="s">
        <v>100</v>
      </c>
      <c r="CK18" s="1" t="s">
        <v>221</v>
      </c>
      <c r="CL18" s="1" t="s">
        <v>222</v>
      </c>
      <c r="CM18" s="1" t="s">
        <v>223</v>
      </c>
      <c r="CN18" s="1" t="s">
        <v>113</v>
      </c>
      <c r="CO18" s="1" t="s">
        <v>104</v>
      </c>
      <c r="CP18" s="1" t="s">
        <v>224</v>
      </c>
      <c r="CQ18" s="1" t="s">
        <v>225</v>
      </c>
      <c r="CR18" s="1" t="s">
        <v>226</v>
      </c>
    </row>
    <row r="19" spans="1:96" x14ac:dyDescent="0.2">
      <c r="A19" s="1" t="s">
        <v>227</v>
      </c>
      <c r="B19" s="1" t="s">
        <v>97</v>
      </c>
      <c r="C19" s="2" t="str">
        <f>HYPERLINK("https://api.typeform.com/responses/files/436255e89e78d717e0139b1649d4e0f887cc636811ef60c3ff78914beb98ea40/20200902_162730.jpg","https://api.typeform.com/responses/files/436255e89e78d717e0139b1649d4e0f887cc636811ef60c3ff78914beb98ea40/20200902_162730.jpg")</f>
        <v>https://api.typeform.com/responses/files/436255e89e78d717e0139b1649d4e0f887cc636811ef60c3ff78914beb98ea40/20200902_162730.jpg</v>
      </c>
      <c r="D19">
        <v>8</v>
      </c>
      <c r="E19">
        <v>8</v>
      </c>
      <c r="F19">
        <v>3</v>
      </c>
      <c r="G19">
        <v>4</v>
      </c>
      <c r="H19">
        <v>4</v>
      </c>
      <c r="I19">
        <v>2</v>
      </c>
      <c r="J19">
        <v>1</v>
      </c>
      <c r="K19">
        <v>3</v>
      </c>
      <c r="L19">
        <v>2</v>
      </c>
      <c r="M19">
        <v>2</v>
      </c>
      <c r="N19">
        <v>3</v>
      </c>
      <c r="O19">
        <v>4</v>
      </c>
      <c r="P19">
        <v>4</v>
      </c>
      <c r="Q19">
        <v>3</v>
      </c>
      <c r="R19">
        <v>3</v>
      </c>
      <c r="S19">
        <v>2</v>
      </c>
      <c r="T19">
        <v>2</v>
      </c>
      <c r="U19">
        <v>3</v>
      </c>
      <c r="V19">
        <v>3</v>
      </c>
      <c r="W19">
        <v>2</v>
      </c>
      <c r="X19">
        <v>3</v>
      </c>
      <c r="Y19">
        <v>3</v>
      </c>
      <c r="Z19">
        <v>1</v>
      </c>
      <c r="AA19">
        <v>2</v>
      </c>
      <c r="AB19">
        <v>4</v>
      </c>
      <c r="AC19">
        <v>2</v>
      </c>
      <c r="AD19">
        <v>2</v>
      </c>
      <c r="AE19">
        <v>1</v>
      </c>
      <c r="AF19">
        <v>3</v>
      </c>
      <c r="AG19">
        <v>3</v>
      </c>
      <c r="AH19">
        <v>3</v>
      </c>
      <c r="AI19">
        <v>2</v>
      </c>
      <c r="AJ19">
        <v>4</v>
      </c>
      <c r="AK19">
        <v>3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3</v>
      </c>
      <c r="AS19">
        <v>2</v>
      </c>
      <c r="AT19">
        <v>3</v>
      </c>
      <c r="AU19">
        <v>2</v>
      </c>
      <c r="AV19">
        <v>3</v>
      </c>
      <c r="AW19">
        <v>2</v>
      </c>
      <c r="AX19">
        <v>2</v>
      </c>
      <c r="AY19">
        <v>3</v>
      </c>
      <c r="AZ19">
        <v>3</v>
      </c>
      <c r="BA19">
        <v>2</v>
      </c>
      <c r="BB19">
        <v>2</v>
      </c>
      <c r="BC19">
        <v>2</v>
      </c>
      <c r="BD19">
        <v>3</v>
      </c>
      <c r="BE19">
        <v>3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1</v>
      </c>
      <c r="BL19">
        <v>8</v>
      </c>
      <c r="BM19">
        <v>7</v>
      </c>
      <c r="BN19">
        <v>8</v>
      </c>
      <c r="BO19">
        <v>9</v>
      </c>
      <c r="BP19">
        <v>5</v>
      </c>
      <c r="BQ19">
        <v>8</v>
      </c>
      <c r="BR19">
        <v>7</v>
      </c>
      <c r="BS19">
        <v>8</v>
      </c>
      <c r="BT19">
        <v>7</v>
      </c>
      <c r="BU19">
        <v>8</v>
      </c>
      <c r="BV19">
        <v>1</v>
      </c>
      <c r="BW19">
        <v>2</v>
      </c>
      <c r="BX19">
        <v>1</v>
      </c>
      <c r="BY19">
        <v>0</v>
      </c>
      <c r="BZ19">
        <v>1</v>
      </c>
      <c r="CA19">
        <v>1</v>
      </c>
      <c r="CB19">
        <v>3</v>
      </c>
      <c r="CC19">
        <v>0</v>
      </c>
      <c r="CD19">
        <v>0</v>
      </c>
      <c r="CE19" s="1" t="s">
        <v>109</v>
      </c>
      <c r="CF19" s="1" t="s">
        <v>99</v>
      </c>
      <c r="CG19">
        <v>44</v>
      </c>
      <c r="CH19">
        <v>5</v>
      </c>
      <c r="CI19">
        <v>80</v>
      </c>
      <c r="CJ19" s="1" t="s">
        <v>100</v>
      </c>
      <c r="CK19" s="1" t="s">
        <v>228</v>
      </c>
      <c r="CL19" s="1" t="s">
        <v>229</v>
      </c>
      <c r="CM19" s="1" t="s">
        <v>230</v>
      </c>
      <c r="CN19" s="1" t="s">
        <v>113</v>
      </c>
      <c r="CO19" s="1" t="s">
        <v>104</v>
      </c>
      <c r="CP19" s="1" t="s">
        <v>231</v>
      </c>
      <c r="CQ19" s="1" t="s">
        <v>232</v>
      </c>
      <c r="CR19" s="1" t="s">
        <v>233</v>
      </c>
    </row>
    <row r="20" spans="1:96" x14ac:dyDescent="0.2">
      <c r="A20" s="1" t="s">
        <v>234</v>
      </c>
      <c r="B20" s="1" t="s">
        <v>97</v>
      </c>
      <c r="C20" s="2" t="str">
        <f>HYPERLINK("https://api.typeform.com/responses/files/07710e6bf2d8bacd90591c85717a31c50177d8582c3c4725ebd7ab478204c032/IMG_20200830_200454.jpg","https://api.typeform.com/responses/files/07710e6bf2d8bacd90591c85717a31c50177d8582c3c4725ebd7ab478204c032/IMG_20200830_200454.jpg")</f>
        <v>https://api.typeform.com/responses/files/07710e6bf2d8bacd90591c85717a31c50177d8582c3c4725ebd7ab478204c032/IMG_20200830_200454.jpg</v>
      </c>
      <c r="D20">
        <v>9</v>
      </c>
      <c r="E20">
        <v>8</v>
      </c>
      <c r="F20">
        <v>5</v>
      </c>
      <c r="G20">
        <v>5</v>
      </c>
      <c r="H20">
        <v>4</v>
      </c>
      <c r="I20">
        <v>0</v>
      </c>
      <c r="J20">
        <v>0</v>
      </c>
      <c r="K20">
        <v>5</v>
      </c>
      <c r="L20">
        <v>4</v>
      </c>
      <c r="M20">
        <v>5</v>
      </c>
      <c r="N20">
        <v>5</v>
      </c>
      <c r="O20">
        <v>4</v>
      </c>
      <c r="P20">
        <v>5</v>
      </c>
      <c r="Q20">
        <v>4</v>
      </c>
      <c r="R20">
        <v>4</v>
      </c>
      <c r="S20">
        <v>4</v>
      </c>
      <c r="T20">
        <v>0</v>
      </c>
      <c r="U20">
        <v>5</v>
      </c>
      <c r="V20">
        <v>5</v>
      </c>
      <c r="W20">
        <v>4</v>
      </c>
      <c r="X20">
        <v>3</v>
      </c>
      <c r="Y20">
        <v>4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0</v>
      </c>
      <c r="AF20">
        <v>2</v>
      </c>
      <c r="AG20">
        <v>0</v>
      </c>
      <c r="AH20">
        <v>0</v>
      </c>
      <c r="AI20">
        <v>1</v>
      </c>
      <c r="AJ20">
        <v>3</v>
      </c>
      <c r="AK20">
        <v>2</v>
      </c>
      <c r="AL20">
        <v>3</v>
      </c>
      <c r="AM20">
        <v>3</v>
      </c>
      <c r="AN20">
        <v>2</v>
      </c>
      <c r="AO20">
        <v>3</v>
      </c>
      <c r="AP20">
        <v>1</v>
      </c>
      <c r="AQ20">
        <v>2</v>
      </c>
      <c r="AR20">
        <v>3</v>
      </c>
      <c r="AS20">
        <v>2</v>
      </c>
      <c r="AT20">
        <v>3</v>
      </c>
      <c r="AU20">
        <v>1</v>
      </c>
      <c r="AV20">
        <v>1</v>
      </c>
      <c r="AW20">
        <v>2</v>
      </c>
      <c r="AX20">
        <v>1</v>
      </c>
      <c r="AY20">
        <v>4</v>
      </c>
      <c r="AZ20">
        <v>4</v>
      </c>
      <c r="BA20">
        <v>2</v>
      </c>
      <c r="BB20">
        <v>1</v>
      </c>
      <c r="BC20">
        <v>3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2</v>
      </c>
      <c r="BJ20">
        <v>3</v>
      </c>
      <c r="BK20">
        <v>4</v>
      </c>
      <c r="BL20">
        <v>9</v>
      </c>
      <c r="BM20">
        <v>4</v>
      </c>
      <c r="BN20">
        <v>8</v>
      </c>
      <c r="BO20">
        <v>10</v>
      </c>
      <c r="BP20">
        <v>8</v>
      </c>
      <c r="BQ20">
        <v>10</v>
      </c>
      <c r="BR20">
        <v>9</v>
      </c>
      <c r="BS20">
        <v>9</v>
      </c>
      <c r="BT20">
        <v>10</v>
      </c>
      <c r="BU20">
        <v>9</v>
      </c>
      <c r="BV20">
        <v>4</v>
      </c>
      <c r="BW20">
        <v>3</v>
      </c>
      <c r="BX20">
        <v>3</v>
      </c>
      <c r="BY20">
        <v>3</v>
      </c>
      <c r="BZ20">
        <v>2</v>
      </c>
      <c r="CA20">
        <v>3</v>
      </c>
      <c r="CB20">
        <v>2</v>
      </c>
      <c r="CC20">
        <v>2</v>
      </c>
      <c r="CD20">
        <v>3</v>
      </c>
      <c r="CE20" s="1" t="s">
        <v>109</v>
      </c>
      <c r="CF20" s="1" t="s">
        <v>99</v>
      </c>
      <c r="CG20">
        <v>57</v>
      </c>
      <c r="CH20">
        <v>10</v>
      </c>
      <c r="CI20">
        <v>48</v>
      </c>
      <c r="CJ20" s="1" t="s">
        <v>100</v>
      </c>
      <c r="CK20" s="1" t="s">
        <v>235</v>
      </c>
      <c r="CL20" s="1" t="s">
        <v>236</v>
      </c>
      <c r="CM20" s="1" t="s">
        <v>237</v>
      </c>
      <c r="CN20" s="1" t="s">
        <v>159</v>
      </c>
      <c r="CO20" s="1" t="s">
        <v>104</v>
      </c>
      <c r="CP20" s="1" t="s">
        <v>238</v>
      </c>
      <c r="CQ20" s="1" t="s">
        <v>239</v>
      </c>
      <c r="CR20" s="1" t="s">
        <v>240</v>
      </c>
    </row>
    <row r="21" spans="1:96" x14ac:dyDescent="0.2">
      <c r="A21" s="1" t="s">
        <v>241</v>
      </c>
      <c r="B21" s="1" t="s">
        <v>97</v>
      </c>
      <c r="C21" s="2" t="str">
        <f>HYPERLINK("https://api.typeform.com/responses/files/cf343dfbd8fcaad5ae041d8e06a63e62ef7cd6eb5f934268375bdc4fd748df87/IMG_20200823_233125765.jpg","https://api.typeform.com/responses/files/cf343dfbd8fcaad5ae041d8e06a63e62ef7cd6eb5f934268375bdc4fd748df87/IMG_20200823_233125765.jpg")</f>
        <v>https://api.typeform.com/responses/files/cf343dfbd8fcaad5ae041d8e06a63e62ef7cd6eb5f934268375bdc4fd748df87/IMG_20200823_233125765.jpg</v>
      </c>
      <c r="D21">
        <v>6</v>
      </c>
      <c r="E21">
        <v>7</v>
      </c>
      <c r="F21">
        <v>5</v>
      </c>
      <c r="G21">
        <v>4</v>
      </c>
      <c r="H21">
        <v>3</v>
      </c>
      <c r="I21">
        <v>1</v>
      </c>
      <c r="J21">
        <v>0</v>
      </c>
      <c r="K21">
        <v>2</v>
      </c>
      <c r="L21">
        <v>1</v>
      </c>
      <c r="M21">
        <v>3</v>
      </c>
      <c r="N21">
        <v>4</v>
      </c>
      <c r="O21">
        <v>2</v>
      </c>
      <c r="P21">
        <v>2</v>
      </c>
      <c r="Q21">
        <v>3</v>
      </c>
      <c r="R21">
        <v>4</v>
      </c>
      <c r="S21">
        <v>1</v>
      </c>
      <c r="T21">
        <v>2</v>
      </c>
      <c r="U21">
        <v>5</v>
      </c>
      <c r="V21">
        <v>5</v>
      </c>
      <c r="W21">
        <v>5</v>
      </c>
      <c r="X21">
        <v>5</v>
      </c>
      <c r="Y21">
        <v>5</v>
      </c>
      <c r="Z21">
        <v>4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2</v>
      </c>
      <c r="AG21">
        <v>4</v>
      </c>
      <c r="AH21">
        <v>3</v>
      </c>
      <c r="AI21">
        <v>3</v>
      </c>
      <c r="AJ21">
        <v>4</v>
      </c>
      <c r="AK21">
        <v>2</v>
      </c>
      <c r="AL21">
        <v>3</v>
      </c>
      <c r="AM21">
        <v>4</v>
      </c>
      <c r="AN21">
        <v>3</v>
      </c>
      <c r="AO21">
        <v>2</v>
      </c>
      <c r="AP21">
        <v>2</v>
      </c>
      <c r="AQ21">
        <v>2</v>
      </c>
      <c r="AR21">
        <v>4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4</v>
      </c>
      <c r="AZ21">
        <v>4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4</v>
      </c>
      <c r="BK21">
        <v>4</v>
      </c>
      <c r="BL21">
        <v>6</v>
      </c>
      <c r="BM21">
        <v>8</v>
      </c>
      <c r="BN21">
        <v>5</v>
      </c>
      <c r="BO21">
        <v>7</v>
      </c>
      <c r="BP21">
        <v>3</v>
      </c>
      <c r="BQ21">
        <v>7</v>
      </c>
      <c r="BR21">
        <v>7</v>
      </c>
      <c r="BS21">
        <v>5</v>
      </c>
      <c r="BT21">
        <v>4</v>
      </c>
      <c r="BU21">
        <v>9</v>
      </c>
      <c r="BV21">
        <v>0</v>
      </c>
      <c r="BW21">
        <v>1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1</v>
      </c>
      <c r="CD21">
        <v>2</v>
      </c>
      <c r="CE21" s="1" t="s">
        <v>109</v>
      </c>
      <c r="CF21" s="1" t="s">
        <v>99</v>
      </c>
      <c r="CG21">
        <v>51</v>
      </c>
      <c r="CH21">
        <v>22</v>
      </c>
      <c r="CI21">
        <v>54</v>
      </c>
      <c r="CJ21" s="1" t="s">
        <v>110</v>
      </c>
      <c r="CK21" s="1" t="s">
        <v>242</v>
      </c>
      <c r="CL21" s="1" t="s">
        <v>243</v>
      </c>
      <c r="CM21" s="1" t="s">
        <v>244</v>
      </c>
      <c r="CN21" s="1" t="s">
        <v>113</v>
      </c>
      <c r="CO21" s="1" t="s">
        <v>104</v>
      </c>
      <c r="CP21" s="1" t="s">
        <v>245</v>
      </c>
      <c r="CQ21" s="1" t="s">
        <v>246</v>
      </c>
      <c r="CR21" s="1" t="s">
        <v>247</v>
      </c>
    </row>
    <row r="22" spans="1:96" x14ac:dyDescent="0.2">
      <c r="A22" s="1" t="s">
        <v>248</v>
      </c>
      <c r="B22" s="1" t="s">
        <v>97</v>
      </c>
      <c r="C22" s="2"/>
      <c r="D22">
        <v>8</v>
      </c>
      <c r="E22">
        <v>7</v>
      </c>
      <c r="F22">
        <v>4</v>
      </c>
      <c r="G22">
        <v>4</v>
      </c>
      <c r="H22">
        <v>3</v>
      </c>
      <c r="I22">
        <v>2</v>
      </c>
      <c r="J22">
        <v>1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4</v>
      </c>
      <c r="V22">
        <v>4</v>
      </c>
      <c r="W22">
        <v>2</v>
      </c>
      <c r="X22">
        <v>3</v>
      </c>
      <c r="Y22">
        <v>4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4</v>
      </c>
      <c r="AW22">
        <v>3</v>
      </c>
      <c r="AX22">
        <v>4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4</v>
      </c>
      <c r="BH22">
        <v>3</v>
      </c>
      <c r="BI22">
        <v>4</v>
      </c>
      <c r="BJ22">
        <v>3</v>
      </c>
      <c r="BK22">
        <v>2</v>
      </c>
      <c r="BL22">
        <v>9</v>
      </c>
      <c r="BM22">
        <v>7</v>
      </c>
      <c r="BN22">
        <v>8</v>
      </c>
      <c r="BO22">
        <v>8</v>
      </c>
      <c r="BP22">
        <v>7</v>
      </c>
      <c r="BQ22">
        <v>7</v>
      </c>
      <c r="BR22">
        <v>7</v>
      </c>
      <c r="BS22">
        <v>6</v>
      </c>
      <c r="BT22">
        <v>7</v>
      </c>
      <c r="BU22">
        <v>9</v>
      </c>
      <c r="BV22">
        <v>2</v>
      </c>
      <c r="BW22">
        <v>2</v>
      </c>
      <c r="BX22">
        <v>2</v>
      </c>
      <c r="BY22">
        <v>3</v>
      </c>
      <c r="BZ22">
        <v>3</v>
      </c>
      <c r="CA22">
        <v>3</v>
      </c>
      <c r="CB22">
        <v>3</v>
      </c>
      <c r="CC22">
        <v>1</v>
      </c>
      <c r="CD22">
        <v>2</v>
      </c>
      <c r="CE22" s="1" t="s">
        <v>109</v>
      </c>
      <c r="CF22" s="1" t="s">
        <v>99</v>
      </c>
      <c r="CG22">
        <v>60</v>
      </c>
      <c r="CH22">
        <v>5</v>
      </c>
      <c r="CI22">
        <v>65</v>
      </c>
      <c r="CJ22" s="1" t="s">
        <v>100</v>
      </c>
      <c r="CK22" s="1" t="s">
        <v>249</v>
      </c>
      <c r="CL22" s="1" t="s">
        <v>151</v>
      </c>
      <c r="CM22" s="1" t="s">
        <v>250</v>
      </c>
      <c r="CN22" s="1" t="s">
        <v>251</v>
      </c>
      <c r="CO22" s="1" t="s">
        <v>104</v>
      </c>
      <c r="CP22" s="1" t="s">
        <v>252</v>
      </c>
      <c r="CQ22" s="1" t="s">
        <v>253</v>
      </c>
      <c r="CR22" s="1" t="s">
        <v>254</v>
      </c>
    </row>
    <row r="23" spans="1:96" x14ac:dyDescent="0.2">
      <c r="A23" s="1" t="s">
        <v>255</v>
      </c>
      <c r="B23" s="1" t="s">
        <v>97</v>
      </c>
      <c r="C23" s="2" t="str">
        <f>HYPERLINK("https://api.typeform.com/responses/files/1189f4bc1fb9f9f729eff780025ea9f94c26951cde06e834aeac77816d874d3d/15976007851483058342725521046394.jpg","https://api.typeform.com/responses/files/1189f4bc1fb9f9f729eff780025ea9f94c26951cde06e834aeac77816d874d3d/15976007851483058342725521046394.jpg")</f>
        <v>https://api.typeform.com/responses/files/1189f4bc1fb9f9f729eff780025ea9f94c26951cde06e834aeac77816d874d3d/15976007851483058342725521046394.jpg</v>
      </c>
      <c r="D23">
        <v>9</v>
      </c>
      <c r="E23">
        <v>10</v>
      </c>
      <c r="F23">
        <v>5</v>
      </c>
      <c r="G23">
        <v>5</v>
      </c>
      <c r="H23">
        <v>5</v>
      </c>
      <c r="I23">
        <v>1</v>
      </c>
      <c r="J23">
        <v>0</v>
      </c>
      <c r="K23">
        <v>0</v>
      </c>
      <c r="L23">
        <v>4</v>
      </c>
      <c r="M23">
        <v>1</v>
      </c>
      <c r="N23">
        <v>1</v>
      </c>
      <c r="O23">
        <v>4</v>
      </c>
      <c r="P23">
        <v>1</v>
      </c>
      <c r="Q23">
        <v>1</v>
      </c>
      <c r="R23">
        <v>1</v>
      </c>
      <c r="S23">
        <v>0</v>
      </c>
      <c r="T23">
        <v>2</v>
      </c>
      <c r="U23">
        <v>5</v>
      </c>
      <c r="V23">
        <v>5</v>
      </c>
      <c r="W23">
        <v>4</v>
      </c>
      <c r="X23">
        <v>4</v>
      </c>
      <c r="Y23">
        <v>4</v>
      </c>
      <c r="Z23">
        <v>0</v>
      </c>
      <c r="AA23">
        <v>3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0</v>
      </c>
      <c r="AH23">
        <v>0</v>
      </c>
      <c r="AI23">
        <v>1</v>
      </c>
      <c r="AJ23">
        <v>3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3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9</v>
      </c>
      <c r="BM23">
        <v>10</v>
      </c>
      <c r="BN23">
        <v>9</v>
      </c>
      <c r="BO23">
        <v>10</v>
      </c>
      <c r="BP23">
        <v>10</v>
      </c>
      <c r="BQ23">
        <v>10</v>
      </c>
      <c r="BR23">
        <v>9</v>
      </c>
      <c r="BS23">
        <v>10</v>
      </c>
      <c r="BT23">
        <v>10</v>
      </c>
      <c r="BU23">
        <v>10</v>
      </c>
      <c r="BV23">
        <v>3</v>
      </c>
      <c r="BW23">
        <v>4</v>
      </c>
      <c r="BX23">
        <v>2</v>
      </c>
      <c r="BY23">
        <v>1</v>
      </c>
      <c r="BZ23">
        <v>3</v>
      </c>
      <c r="CA23">
        <v>3</v>
      </c>
      <c r="CB23">
        <v>4</v>
      </c>
      <c r="CC23">
        <v>1</v>
      </c>
      <c r="CD23">
        <v>4</v>
      </c>
      <c r="CE23" s="1" t="s">
        <v>109</v>
      </c>
      <c r="CF23" s="1" t="s">
        <v>99</v>
      </c>
      <c r="CG23">
        <v>52</v>
      </c>
      <c r="CH23">
        <v>5</v>
      </c>
      <c r="CI23">
        <v>64</v>
      </c>
      <c r="CJ23" s="1" t="s">
        <v>100</v>
      </c>
      <c r="CK23" s="1" t="s">
        <v>256</v>
      </c>
      <c r="CL23" s="1" t="s">
        <v>257</v>
      </c>
      <c r="CM23" s="1" t="s">
        <v>258</v>
      </c>
      <c r="CN23" s="1" t="s">
        <v>159</v>
      </c>
      <c r="CO23" s="1" t="s">
        <v>104</v>
      </c>
      <c r="CP23" s="1" t="s">
        <v>259</v>
      </c>
      <c r="CQ23" s="1" t="s">
        <v>260</v>
      </c>
      <c r="CR23" s="1" t="s">
        <v>261</v>
      </c>
    </row>
    <row r="24" spans="1:96" x14ac:dyDescent="0.2">
      <c r="A24" s="1" t="s">
        <v>262</v>
      </c>
      <c r="B24" s="1" t="s">
        <v>97</v>
      </c>
      <c r="C24" s="2" t="str">
        <f>HYPERLINK("https://api.typeform.com/responses/files/f1dc024810ef66fa64a3fc35a26323713413b4325581b7972cb19b028e954d58/15974198103782117663899.jpg","https://api.typeform.com/responses/files/f1dc024810ef66fa64a3fc35a26323713413b4325581b7972cb19b028e954d58/15974198103782117663899.jpg")</f>
        <v>https://api.typeform.com/responses/files/f1dc024810ef66fa64a3fc35a26323713413b4325581b7972cb19b028e954d58/15974198103782117663899.jpg</v>
      </c>
      <c r="D24">
        <v>3</v>
      </c>
      <c r="E24">
        <v>7</v>
      </c>
      <c r="F24">
        <v>4</v>
      </c>
      <c r="G24">
        <v>5</v>
      </c>
      <c r="H24">
        <v>3</v>
      </c>
      <c r="I24">
        <v>2</v>
      </c>
      <c r="J24"/>
      <c r="K24">
        <v>3</v>
      </c>
      <c r="L24">
        <v>3</v>
      </c>
      <c r="M24">
        <v>2</v>
      </c>
      <c r="N24">
        <v>3</v>
      </c>
      <c r="O24">
        <v>5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2</v>
      </c>
      <c r="AA24">
        <v>2</v>
      </c>
      <c r="AB24">
        <v>3</v>
      </c>
      <c r="AC24"/>
      <c r="AD24">
        <v>3</v>
      </c>
      <c r="AE24">
        <v>2</v>
      </c>
      <c r="AF24"/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4</v>
      </c>
      <c r="AN24">
        <v>4</v>
      </c>
      <c r="AO24">
        <v>2</v>
      </c>
      <c r="AP24">
        <v>4</v>
      </c>
      <c r="AQ24">
        <v>3</v>
      </c>
      <c r="AR24">
        <v>3</v>
      </c>
      <c r="AS24">
        <v>2</v>
      </c>
      <c r="AT24">
        <v>4</v>
      </c>
      <c r="AU24">
        <v>4</v>
      </c>
      <c r="AV24">
        <v>4</v>
      </c>
      <c r="AW24">
        <v>3</v>
      </c>
      <c r="AX24">
        <v>4</v>
      </c>
      <c r="AY24">
        <v>4</v>
      </c>
      <c r="AZ24">
        <v>4</v>
      </c>
      <c r="BA24"/>
      <c r="BB24">
        <v>4</v>
      </c>
      <c r="BC24">
        <v>4</v>
      </c>
      <c r="BD24">
        <v>2</v>
      </c>
      <c r="BE24">
        <v>2</v>
      </c>
      <c r="BF24">
        <v>1</v>
      </c>
      <c r="BG24"/>
      <c r="BH24">
        <v>2</v>
      </c>
      <c r="BI24">
        <v>4</v>
      </c>
      <c r="BJ24">
        <v>4</v>
      </c>
      <c r="BK24">
        <v>4</v>
      </c>
      <c r="BL24">
        <v>4</v>
      </c>
      <c r="BM24">
        <v>6</v>
      </c>
      <c r="BN24">
        <v>3</v>
      </c>
      <c r="BO24">
        <v>5</v>
      </c>
      <c r="BP24">
        <v>1</v>
      </c>
      <c r="BQ24">
        <v>3</v>
      </c>
      <c r="BR24"/>
      <c r="BS24">
        <v>3</v>
      </c>
      <c r="BT24">
        <v>1</v>
      </c>
      <c r="BU24">
        <v>5</v>
      </c>
      <c r="BV24">
        <v>0</v>
      </c>
      <c r="BW24">
        <v>2</v>
      </c>
      <c r="BX24">
        <v>1</v>
      </c>
      <c r="BY24">
        <v>1</v>
      </c>
      <c r="BZ24">
        <v>3</v>
      </c>
      <c r="CA24">
        <v>1</v>
      </c>
      <c r="CB24">
        <v>1</v>
      </c>
      <c r="CC24">
        <v>1</v>
      </c>
      <c r="CD24">
        <v>1</v>
      </c>
      <c r="CE24" s="1" t="s">
        <v>263</v>
      </c>
      <c r="CF24" s="1" t="s">
        <v>99</v>
      </c>
      <c r="CG24">
        <v>49</v>
      </c>
      <c r="CH24">
        <v>3</v>
      </c>
      <c r="CI24">
        <v>59</v>
      </c>
      <c r="CJ24" s="1" t="s">
        <v>100</v>
      </c>
      <c r="CK24" s="1" t="s">
        <v>264</v>
      </c>
      <c r="CL24" s="1" t="s">
        <v>265</v>
      </c>
      <c r="CM24" s="1" t="s">
        <v>266</v>
      </c>
      <c r="CN24" s="1" t="s">
        <v>113</v>
      </c>
      <c r="CO24" s="1" t="s">
        <v>104</v>
      </c>
      <c r="CP24" s="1" t="s">
        <v>267</v>
      </c>
      <c r="CQ24" s="1" t="s">
        <v>268</v>
      </c>
      <c r="CR24" s="1" t="s">
        <v>269</v>
      </c>
    </row>
    <row r="25" spans="1:96" x14ac:dyDescent="0.2">
      <c r="A25" s="1" t="s">
        <v>270</v>
      </c>
      <c r="B25" s="1" t="s">
        <v>97</v>
      </c>
      <c r="C25" s="2" t="str">
        <f>HYPERLINK("https://api.typeform.com/responses/files/a97d65dc71a8b637635b73f3e309d2099eba7c21b0e46c8a26e8bd7fa525f325/1597412631912..jpg","https://api.typeform.com/responses/files/a97d65dc71a8b637635b73f3e309d2099eba7c21b0e46c8a26e8bd7fa525f325/1597412631912..jpg")</f>
        <v>https://api.typeform.com/responses/files/a97d65dc71a8b637635b73f3e309d2099eba7c21b0e46c8a26e8bd7fa525f325/1597412631912..jpg</v>
      </c>
      <c r="D25">
        <v>8</v>
      </c>
      <c r="E25">
        <v>8</v>
      </c>
      <c r="F25">
        <v>5</v>
      </c>
      <c r="G25">
        <v>5</v>
      </c>
      <c r="H25">
        <v>3</v>
      </c>
      <c r="I25">
        <v>1</v>
      </c>
      <c r="J25">
        <v>5</v>
      </c>
      <c r="K25">
        <v>4</v>
      </c>
      <c r="L25">
        <v>1</v>
      </c>
      <c r="M25">
        <v>3</v>
      </c>
      <c r="N25">
        <v>0</v>
      </c>
      <c r="O25">
        <v>3</v>
      </c>
      <c r="P25">
        <v>3</v>
      </c>
      <c r="Q25">
        <v>4</v>
      </c>
      <c r="R25">
        <v>2</v>
      </c>
      <c r="S25">
        <v>2</v>
      </c>
      <c r="T25">
        <v>2</v>
      </c>
      <c r="U25">
        <v>5</v>
      </c>
      <c r="V25">
        <v>5</v>
      </c>
      <c r="W25">
        <v>4</v>
      </c>
      <c r="X25">
        <v>5</v>
      </c>
      <c r="Y25">
        <v>4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5</v>
      </c>
      <c r="AL25">
        <v>4</v>
      </c>
      <c r="AM25">
        <v>5</v>
      </c>
      <c r="AN25">
        <v>5</v>
      </c>
      <c r="AO25">
        <v>1</v>
      </c>
      <c r="AP25">
        <v>5</v>
      </c>
      <c r="AQ25">
        <v>1</v>
      </c>
      <c r="AR25">
        <v>3</v>
      </c>
      <c r="AS25">
        <v>1</v>
      </c>
      <c r="AT25">
        <v>2</v>
      </c>
      <c r="AU25">
        <v>1</v>
      </c>
      <c r="AV25">
        <v>3</v>
      </c>
      <c r="AW25">
        <v>1</v>
      </c>
      <c r="AX25">
        <v>5</v>
      </c>
      <c r="AY25">
        <v>1</v>
      </c>
      <c r="AZ25">
        <v>3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5</v>
      </c>
      <c r="BH25">
        <v>2</v>
      </c>
      <c r="BI25">
        <v>1</v>
      </c>
      <c r="BJ25">
        <v>1</v>
      </c>
      <c r="BK25">
        <v>1</v>
      </c>
      <c r="BL25">
        <v>9</v>
      </c>
      <c r="BM25">
        <v>9</v>
      </c>
      <c r="BN25">
        <v>8</v>
      </c>
      <c r="BO25">
        <v>10</v>
      </c>
      <c r="BP25">
        <v>9</v>
      </c>
      <c r="BQ25">
        <v>10</v>
      </c>
      <c r="BR25">
        <v>10</v>
      </c>
      <c r="BS25">
        <v>10</v>
      </c>
      <c r="BT25">
        <v>2</v>
      </c>
      <c r="BU25">
        <v>10</v>
      </c>
      <c r="BV25">
        <v>2</v>
      </c>
      <c r="BW25">
        <v>2</v>
      </c>
      <c r="BX25">
        <v>0</v>
      </c>
      <c r="BY25">
        <v>2</v>
      </c>
      <c r="BZ25">
        <v>4</v>
      </c>
      <c r="CA25">
        <v>1</v>
      </c>
      <c r="CB25">
        <v>4</v>
      </c>
      <c r="CC25">
        <v>0</v>
      </c>
      <c r="CD25">
        <v>4</v>
      </c>
      <c r="CE25" s="1" t="s">
        <v>109</v>
      </c>
      <c r="CF25" s="1" t="s">
        <v>99</v>
      </c>
      <c r="CG25">
        <v>32</v>
      </c>
      <c r="CH25">
        <v>2</v>
      </c>
      <c r="CI25">
        <v>94</v>
      </c>
      <c r="CJ25" s="1" t="s">
        <v>100</v>
      </c>
      <c r="CK25" s="1" t="s">
        <v>271</v>
      </c>
      <c r="CL25" s="1" t="s">
        <v>272</v>
      </c>
      <c r="CM25" s="1" t="s">
        <v>273</v>
      </c>
      <c r="CN25" s="1" t="s">
        <v>104</v>
      </c>
      <c r="CO25" s="1" t="s">
        <v>273</v>
      </c>
      <c r="CP25" s="1" t="s">
        <v>274</v>
      </c>
      <c r="CQ25" s="1" t="s">
        <v>275</v>
      </c>
      <c r="CR25" s="1" t="s">
        <v>276</v>
      </c>
    </row>
    <row r="26" spans="1:96" x14ac:dyDescent="0.2">
      <c r="A26" s="1" t="s">
        <v>277</v>
      </c>
      <c r="B26" s="1" t="s">
        <v>97</v>
      </c>
      <c r="C26" s="2" t="str">
        <f>HYPERLINK("https://api.typeform.com/responses/files/7fc859f055658f7db8e14f54df12b08b3a0a856f61fe38ccede9ee94bc57475c/15974110568095103744857745268643.jpg","https://api.typeform.com/responses/files/7fc859f055658f7db8e14f54df12b08b3a0a856f61fe38ccede9ee94bc57475c/15974110568095103744857745268643.jpg")</f>
        <v>https://api.typeform.com/responses/files/7fc859f055658f7db8e14f54df12b08b3a0a856f61fe38ccede9ee94bc57475c/15974110568095103744857745268643.jpg</v>
      </c>
      <c r="D26">
        <v>6</v>
      </c>
      <c r="E26">
        <v>7</v>
      </c>
      <c r="F26">
        <v>5</v>
      </c>
      <c r="G26">
        <v>4</v>
      </c>
      <c r="H26">
        <v>5</v>
      </c>
      <c r="I26">
        <v>3</v>
      </c>
      <c r="J26">
        <v>4</v>
      </c>
      <c r="K26">
        <v>3</v>
      </c>
      <c r="L26">
        <v>4</v>
      </c>
      <c r="M26">
        <v>3</v>
      </c>
      <c r="N26">
        <v>2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4</v>
      </c>
      <c r="Y26">
        <v>5</v>
      </c>
      <c r="Z26">
        <v>3</v>
      </c>
      <c r="AA26">
        <v>1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2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3</v>
      </c>
      <c r="AO26">
        <v>2</v>
      </c>
      <c r="AP26">
        <v>1</v>
      </c>
      <c r="AQ26">
        <v>1</v>
      </c>
      <c r="AR26">
        <v>3</v>
      </c>
      <c r="AS26">
        <v>2</v>
      </c>
      <c r="AT26">
        <v>2</v>
      </c>
      <c r="AU26">
        <v>4</v>
      </c>
      <c r="AV26">
        <v>4</v>
      </c>
      <c r="AW26">
        <v>2</v>
      </c>
      <c r="AX26">
        <v>2</v>
      </c>
      <c r="AY26">
        <v>2</v>
      </c>
      <c r="AZ26">
        <v>4</v>
      </c>
      <c r="BA26">
        <v>3</v>
      </c>
      <c r="BB26">
        <v>4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2</v>
      </c>
      <c r="BK26">
        <v>2</v>
      </c>
      <c r="BL26">
        <v>8</v>
      </c>
      <c r="BM26">
        <v>4</v>
      </c>
      <c r="BN26">
        <v>5</v>
      </c>
      <c r="BO26">
        <v>9</v>
      </c>
      <c r="BP26">
        <v>6</v>
      </c>
      <c r="BQ26">
        <v>7</v>
      </c>
      <c r="BR26">
        <v>5</v>
      </c>
      <c r="BS26">
        <v>6</v>
      </c>
      <c r="BT26">
        <v>7</v>
      </c>
      <c r="BU26">
        <v>9</v>
      </c>
      <c r="BV26">
        <v>1</v>
      </c>
      <c r="BW26">
        <v>3</v>
      </c>
      <c r="BX26">
        <v>2</v>
      </c>
      <c r="BY26">
        <v>3</v>
      </c>
      <c r="BZ26">
        <v>2</v>
      </c>
      <c r="CA26">
        <v>3</v>
      </c>
      <c r="CB26">
        <v>4</v>
      </c>
      <c r="CC26">
        <v>0</v>
      </c>
      <c r="CD26">
        <v>4</v>
      </c>
      <c r="CE26" s="1" t="s">
        <v>109</v>
      </c>
      <c r="CF26" s="1" t="s">
        <v>99</v>
      </c>
      <c r="CG26">
        <v>53</v>
      </c>
      <c r="CH26">
        <v>10</v>
      </c>
      <c r="CI26">
        <v>94</v>
      </c>
      <c r="CJ26" s="1" t="s">
        <v>100</v>
      </c>
      <c r="CK26" s="1" t="s">
        <v>278</v>
      </c>
      <c r="CL26" s="1" t="s">
        <v>279</v>
      </c>
      <c r="CM26" s="1" t="s">
        <v>280</v>
      </c>
      <c r="CN26" s="1" t="s">
        <v>113</v>
      </c>
      <c r="CO26" s="1" t="s">
        <v>104</v>
      </c>
      <c r="CP26" s="1" t="s">
        <v>281</v>
      </c>
      <c r="CQ26" s="1" t="s">
        <v>282</v>
      </c>
      <c r="CR26" s="1" t="s">
        <v>283</v>
      </c>
    </row>
    <row r="27" spans="1:96" x14ac:dyDescent="0.2">
      <c r="A27" s="1" t="s">
        <v>284</v>
      </c>
      <c r="B27" s="1" t="s">
        <v>97</v>
      </c>
      <c r="C27" s="2" t="str">
        <f>HYPERLINK("https://api.typeform.com/responses/files/73950a45754ace692711ccfd61da5cd33acce6bdf65ed482607c41bfc7a7f9d0/image.jpg","https://api.typeform.com/responses/files/73950a45754ace692711ccfd61da5cd33acce6bdf65ed482607c41bfc7a7f9d0/image.jpg")</f>
        <v>https://api.typeform.com/responses/files/73950a45754ace692711ccfd61da5cd33acce6bdf65ed482607c41bfc7a7f9d0/image.jpg</v>
      </c>
      <c r="D27">
        <v>8</v>
      </c>
      <c r="E27">
        <v>10</v>
      </c>
      <c r="F27">
        <v>5</v>
      </c>
      <c r="G27">
        <v>5</v>
      </c>
      <c r="H27">
        <v>2</v>
      </c>
      <c r="I27">
        <v>1</v>
      </c>
      <c r="J27">
        <v>5</v>
      </c>
      <c r="K27">
        <v>5</v>
      </c>
      <c r="L27">
        <v>2</v>
      </c>
      <c r="M27">
        <v>2</v>
      </c>
      <c r="N27">
        <v>5</v>
      </c>
      <c r="O27">
        <v>3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1</v>
      </c>
      <c r="AA27">
        <v>3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3</v>
      </c>
      <c r="AI27">
        <v>5</v>
      </c>
      <c r="AJ27">
        <v>3</v>
      </c>
      <c r="AK27">
        <v>2</v>
      </c>
      <c r="AL27">
        <v>4</v>
      </c>
      <c r="AM27">
        <v>3</v>
      </c>
      <c r="AN27">
        <v>3</v>
      </c>
      <c r="AO27">
        <v>2</v>
      </c>
      <c r="AP27">
        <v>2</v>
      </c>
      <c r="AQ27">
        <v>1</v>
      </c>
      <c r="AR27">
        <v>3</v>
      </c>
      <c r="AS27">
        <v>1</v>
      </c>
      <c r="AT27">
        <v>3</v>
      </c>
      <c r="AU27">
        <v>1</v>
      </c>
      <c r="AV27">
        <v>3</v>
      </c>
      <c r="AW27">
        <v>1</v>
      </c>
      <c r="AX27">
        <v>3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3</v>
      </c>
      <c r="BE27">
        <v>2</v>
      </c>
      <c r="BF27">
        <v>1</v>
      </c>
      <c r="BG27">
        <v>1</v>
      </c>
      <c r="BH27">
        <v>2</v>
      </c>
      <c r="BI27">
        <v>2</v>
      </c>
      <c r="BJ27">
        <v>3</v>
      </c>
      <c r="BK27">
        <v>1</v>
      </c>
      <c r="BL27">
        <v>10</v>
      </c>
      <c r="BM27">
        <v>8</v>
      </c>
      <c r="BN27">
        <v>10</v>
      </c>
      <c r="BO27">
        <v>10</v>
      </c>
      <c r="BP27">
        <v>5</v>
      </c>
      <c r="BQ27">
        <v>7</v>
      </c>
      <c r="BR27">
        <v>10</v>
      </c>
      <c r="BS27">
        <v>10</v>
      </c>
      <c r="BT27">
        <v>8</v>
      </c>
      <c r="BU27">
        <v>10</v>
      </c>
      <c r="BV27">
        <v>2</v>
      </c>
      <c r="BW27">
        <v>1</v>
      </c>
      <c r="BX27">
        <v>2</v>
      </c>
      <c r="BY27">
        <v>2</v>
      </c>
      <c r="BZ27">
        <v>0</v>
      </c>
      <c r="CA27">
        <v>0</v>
      </c>
      <c r="CB27">
        <v>4</v>
      </c>
      <c r="CC27">
        <v>0</v>
      </c>
      <c r="CD27">
        <v>4</v>
      </c>
      <c r="CE27" s="1" t="s">
        <v>285</v>
      </c>
      <c r="CF27" s="1" t="s">
        <v>286</v>
      </c>
      <c r="CG27">
        <v>48</v>
      </c>
      <c r="CH27">
        <v>6</v>
      </c>
      <c r="CI27">
        <v>73</v>
      </c>
      <c r="CJ27" s="1" t="s">
        <v>100</v>
      </c>
      <c r="CK27" s="1" t="s">
        <v>287</v>
      </c>
      <c r="CL27" s="1" t="s">
        <v>288</v>
      </c>
      <c r="CM27" s="1" t="s">
        <v>289</v>
      </c>
      <c r="CN27" s="1" t="s">
        <v>159</v>
      </c>
      <c r="CO27" s="1" t="s">
        <v>104</v>
      </c>
      <c r="CP27" s="1" t="s">
        <v>290</v>
      </c>
      <c r="CQ27" s="1" t="s">
        <v>291</v>
      </c>
      <c r="CR27" s="1" t="s">
        <v>292</v>
      </c>
    </row>
    <row r="28" spans="1:96" x14ac:dyDescent="0.2">
      <c r="A28" s="1" t="s">
        <v>293</v>
      </c>
      <c r="B28" s="1" t="s">
        <v>97</v>
      </c>
      <c r="C28" s="2" t="str">
        <f>HYPERLINK("https://api.typeform.com/responses/files/e5e8e9a23012c16c71b0d35a437ec265f5dad8f0bd65fc8cb4d3e208f816a7b2/IMG_0992_6988_.JPG","https://api.typeform.com/responses/files/e5e8e9a23012c16c71b0d35a437ec265f5dad8f0bd65fc8cb4d3e208f816a7b2/IMG_0992_6988_.JPG")</f>
        <v>https://api.typeform.com/responses/files/e5e8e9a23012c16c71b0d35a437ec265f5dad8f0bd65fc8cb4d3e208f816a7b2/IMG_0992_6988_.JPG</v>
      </c>
      <c r="D28">
        <v>8</v>
      </c>
      <c r="E28">
        <v>7</v>
      </c>
      <c r="F28">
        <v>3</v>
      </c>
      <c r="G28">
        <v>5</v>
      </c>
      <c r="H28">
        <v>5</v>
      </c>
      <c r="I28">
        <v>3</v>
      </c>
      <c r="J28">
        <v>5</v>
      </c>
      <c r="K28">
        <v>3</v>
      </c>
      <c r="L28">
        <v>2</v>
      </c>
      <c r="M28">
        <v>2</v>
      </c>
      <c r="N28">
        <v>5</v>
      </c>
      <c r="O28">
        <v>4</v>
      </c>
      <c r="P28">
        <v>3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  <c r="W28">
        <v>5</v>
      </c>
      <c r="X28">
        <v>4</v>
      </c>
      <c r="Y28">
        <v>5</v>
      </c>
      <c r="Z28">
        <v>4</v>
      </c>
      <c r="AA28">
        <v>3</v>
      </c>
      <c r="AB28">
        <v>5</v>
      </c>
      <c r="AC28">
        <v>5</v>
      </c>
      <c r="AD28">
        <v>4</v>
      </c>
      <c r="AE28">
        <v>3</v>
      </c>
      <c r="AF28">
        <v>4</v>
      </c>
      <c r="AG28">
        <v>4</v>
      </c>
      <c r="AH28">
        <v>4</v>
      </c>
      <c r="AI28">
        <v>4</v>
      </c>
      <c r="AJ28">
        <v>3</v>
      </c>
      <c r="AK28">
        <v>3</v>
      </c>
      <c r="AL28">
        <v>3</v>
      </c>
      <c r="AM28">
        <v>3</v>
      </c>
      <c r="AN28">
        <v>1</v>
      </c>
      <c r="AO28">
        <v>1</v>
      </c>
      <c r="AP28">
        <v>2</v>
      </c>
      <c r="AQ28">
        <v>3</v>
      </c>
      <c r="AR28">
        <v>3</v>
      </c>
      <c r="AS28">
        <v>1</v>
      </c>
      <c r="AT28">
        <v>3</v>
      </c>
      <c r="AU28">
        <v>2</v>
      </c>
      <c r="AV28">
        <v>2</v>
      </c>
      <c r="AW28">
        <v>2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5</v>
      </c>
      <c r="BK28">
        <v>3</v>
      </c>
      <c r="BL28">
        <v>8</v>
      </c>
      <c r="BM28">
        <v>7</v>
      </c>
      <c r="BN28">
        <v>6</v>
      </c>
      <c r="BO28">
        <v>8</v>
      </c>
      <c r="BP28">
        <v>0</v>
      </c>
      <c r="BQ28">
        <v>8</v>
      </c>
      <c r="BR28">
        <v>0</v>
      </c>
      <c r="BS28">
        <v>8</v>
      </c>
      <c r="BT28">
        <v>9</v>
      </c>
      <c r="BU28">
        <v>9</v>
      </c>
      <c r="BV28">
        <v>4</v>
      </c>
      <c r="BW28">
        <v>4</v>
      </c>
      <c r="BX28">
        <v>2</v>
      </c>
      <c r="BY28">
        <v>0</v>
      </c>
      <c r="BZ28">
        <v>1</v>
      </c>
      <c r="CA28">
        <v>2</v>
      </c>
      <c r="CB28">
        <v>3</v>
      </c>
      <c r="CC28">
        <v>0</v>
      </c>
      <c r="CD28">
        <v>3</v>
      </c>
      <c r="CE28" s="1" t="s">
        <v>98</v>
      </c>
      <c r="CF28" s="1" t="s">
        <v>294</v>
      </c>
      <c r="CG28">
        <v>54</v>
      </c>
      <c r="CH28">
        <v>3</v>
      </c>
      <c r="CI28">
        <v>58</v>
      </c>
      <c r="CJ28" s="1" t="s">
        <v>110</v>
      </c>
      <c r="CK28" s="1" t="s">
        <v>104</v>
      </c>
      <c r="CL28" s="1" t="s">
        <v>295</v>
      </c>
      <c r="CM28" s="1" t="s">
        <v>296</v>
      </c>
      <c r="CN28" s="1" t="s">
        <v>104</v>
      </c>
      <c r="CO28" s="1" t="s">
        <v>297</v>
      </c>
      <c r="CP28" s="1" t="s">
        <v>298</v>
      </c>
      <c r="CQ28" s="1" t="s">
        <v>299</v>
      </c>
      <c r="CR28" s="1" t="s">
        <v>300</v>
      </c>
    </row>
    <row r="29" spans="1:96" x14ac:dyDescent="0.2">
      <c r="A29" s="1" t="s">
        <v>301</v>
      </c>
      <c r="B29" s="1" t="s">
        <v>97</v>
      </c>
      <c r="C29" s="2" t="str">
        <f>HYPERLINK("https://api.typeform.com/responses/files/7a6db5c4cf464c0f4b0c1319d2b6c83da53a7b8aff728523d30a0ba5b3d3b4de/15972464513026385777075663441278.jpg","https://api.typeform.com/responses/files/7a6db5c4cf464c0f4b0c1319d2b6c83da53a7b8aff728523d30a0ba5b3d3b4de/15972464513026385777075663441278.jpg")</f>
        <v>https://api.typeform.com/responses/files/7a6db5c4cf464c0f4b0c1319d2b6c83da53a7b8aff728523d30a0ba5b3d3b4de/15972464513026385777075663441278.jpg</v>
      </c>
      <c r="D29">
        <v>9</v>
      </c>
      <c r="E29">
        <v>8</v>
      </c>
      <c r="F29">
        <v>5</v>
      </c>
      <c r="G29">
        <v>5</v>
      </c>
      <c r="H29">
        <v>3</v>
      </c>
      <c r="I29">
        <v>1</v>
      </c>
      <c r="J29">
        <v>5</v>
      </c>
      <c r="K29">
        <v>0</v>
      </c>
      <c r="L29">
        <v>4</v>
      </c>
      <c r="M29">
        <v>0</v>
      </c>
      <c r="N29">
        <v>0</v>
      </c>
      <c r="O29">
        <v>5</v>
      </c>
      <c r="P29">
        <v>1</v>
      </c>
      <c r="Q29">
        <v>0</v>
      </c>
      <c r="R29">
        <v>0</v>
      </c>
      <c r="S29">
        <v>1</v>
      </c>
      <c r="T29">
        <v>3</v>
      </c>
      <c r="U29">
        <v>5</v>
      </c>
      <c r="V29">
        <v>5</v>
      </c>
      <c r="W29">
        <v>2</v>
      </c>
      <c r="X29">
        <v>1</v>
      </c>
      <c r="Y29">
        <v>3</v>
      </c>
      <c r="Z29">
        <v>0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5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9</v>
      </c>
      <c r="BM29">
        <v>9</v>
      </c>
      <c r="BN29">
        <v>9</v>
      </c>
      <c r="BO29">
        <v>9</v>
      </c>
      <c r="BP29">
        <v>10</v>
      </c>
      <c r="BQ29">
        <v>8</v>
      </c>
      <c r="BR29">
        <v>10</v>
      </c>
      <c r="BS29">
        <v>10</v>
      </c>
      <c r="BT29">
        <v>9</v>
      </c>
      <c r="BU29">
        <v>10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2</v>
      </c>
      <c r="CD29">
        <v>4</v>
      </c>
      <c r="CE29" s="1" t="s">
        <v>109</v>
      </c>
      <c r="CF29" s="1" t="s">
        <v>99</v>
      </c>
      <c r="CG29">
        <v>52</v>
      </c>
      <c r="CH29">
        <v>5</v>
      </c>
      <c r="CI29">
        <v>67</v>
      </c>
      <c r="CJ29" s="1" t="s">
        <v>100</v>
      </c>
      <c r="CK29" s="1" t="s">
        <v>302</v>
      </c>
      <c r="CL29" s="1" t="s">
        <v>295</v>
      </c>
      <c r="CM29" s="1" t="s">
        <v>303</v>
      </c>
      <c r="CN29" s="1" t="s">
        <v>159</v>
      </c>
      <c r="CO29" s="1" t="s">
        <v>104</v>
      </c>
      <c r="CP29" s="1" t="s">
        <v>304</v>
      </c>
      <c r="CQ29" s="1" t="s">
        <v>305</v>
      </c>
      <c r="CR29" s="1" t="s">
        <v>306</v>
      </c>
    </row>
    <row r="30" spans="1:96" x14ac:dyDescent="0.2">
      <c r="A30" s="1" t="s">
        <v>307</v>
      </c>
      <c r="B30" s="1" t="s">
        <v>97</v>
      </c>
      <c r="C30" s="2"/>
      <c r="D30">
        <v>8</v>
      </c>
      <c r="E30">
        <v>8</v>
      </c>
      <c r="F30">
        <v>5</v>
      </c>
      <c r="G30">
        <v>5</v>
      </c>
      <c r="H30">
        <v>3</v>
      </c>
      <c r="I30">
        <v>3</v>
      </c>
      <c r="J30">
        <v>5</v>
      </c>
      <c r="K30">
        <v>5</v>
      </c>
      <c r="L30">
        <v>3</v>
      </c>
      <c r="M30">
        <v>5</v>
      </c>
      <c r="N30">
        <v>0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0</v>
      </c>
      <c r="AA30">
        <v>3</v>
      </c>
      <c r="AB30">
        <v>3</v>
      </c>
      <c r="AC30">
        <v>3</v>
      </c>
      <c r="AD30">
        <v>0</v>
      </c>
      <c r="AE30"/>
      <c r="AF30">
        <v>0</v>
      </c>
      <c r="AG30">
        <v>0</v>
      </c>
      <c r="AH30">
        <v>0</v>
      </c>
      <c r="AI30">
        <v>0</v>
      </c>
      <c r="AJ30">
        <v>5</v>
      </c>
      <c r="AK30">
        <v>1</v>
      </c>
      <c r="AL30">
        <v>2</v>
      </c>
      <c r="AM30">
        <v>5</v>
      </c>
      <c r="AN30">
        <v>1</v>
      </c>
      <c r="AO30">
        <v>4</v>
      </c>
      <c r="AP30">
        <v>1</v>
      </c>
      <c r="AQ30">
        <v>5</v>
      </c>
      <c r="AR30">
        <v>4</v>
      </c>
      <c r="AS30">
        <v>3</v>
      </c>
      <c r="AT30">
        <v>4</v>
      </c>
      <c r="AU30">
        <v>5</v>
      </c>
      <c r="AV30">
        <v>2</v>
      </c>
      <c r="AW30">
        <v>5</v>
      </c>
      <c r="AX30">
        <v>1</v>
      </c>
      <c r="AY30">
        <v>2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5</v>
      </c>
      <c r="BF30">
        <v>5</v>
      </c>
      <c r="BG30">
        <v>1</v>
      </c>
      <c r="BH30">
        <v>4</v>
      </c>
      <c r="BI30">
        <v>2</v>
      </c>
      <c r="BJ30">
        <v>4</v>
      </c>
      <c r="BK30">
        <v>4</v>
      </c>
      <c r="BL30">
        <v>9</v>
      </c>
      <c r="BM30">
        <v>9</v>
      </c>
      <c r="BN30">
        <v>9</v>
      </c>
      <c r="BO30">
        <v>10</v>
      </c>
      <c r="BP30">
        <v>5</v>
      </c>
      <c r="BQ30">
        <v>7</v>
      </c>
      <c r="BR30">
        <v>8</v>
      </c>
      <c r="BS30">
        <v>9</v>
      </c>
      <c r="BT30">
        <v>8</v>
      </c>
      <c r="BU30">
        <v>10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1" t="s">
        <v>109</v>
      </c>
      <c r="CF30" s="1" t="s">
        <v>99</v>
      </c>
      <c r="CG30">
        <v>44</v>
      </c>
      <c r="CH30">
        <v>8</v>
      </c>
      <c r="CI30">
        <v>54</v>
      </c>
      <c r="CJ30" s="1" t="s">
        <v>100</v>
      </c>
      <c r="CK30" s="1" t="s">
        <v>308</v>
      </c>
      <c r="CL30" s="1" t="s">
        <v>309</v>
      </c>
      <c r="CM30" s="1" t="s">
        <v>310</v>
      </c>
      <c r="CN30" s="1" t="s">
        <v>113</v>
      </c>
      <c r="CO30" s="1" t="s">
        <v>104</v>
      </c>
      <c r="CP30" s="1" t="s">
        <v>311</v>
      </c>
      <c r="CQ30" s="1" t="s">
        <v>312</v>
      </c>
      <c r="CR30" s="1" t="s">
        <v>313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LP1RthHf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created xsi:type="dcterms:W3CDTF">2021-06-17T10:48:09Z</dcterms:created>
  <dcterms:modified xsi:type="dcterms:W3CDTF">2021-06-17T10:48:09Z</dcterms:modified>
</cp:coreProperties>
</file>