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중간고사" sheetId="1" r:id="rId4"/>
    <sheet state="visible" name="기말고사" sheetId="2" r:id="rId5"/>
    <sheet state="visible" name="퀴즈+숙제 전체" sheetId="3" r:id="rId6"/>
    <sheet state="visible" name="전체" sheetId="4" r:id="rId7"/>
  </sheets>
  <definedNames/>
  <calcPr/>
</workbook>
</file>

<file path=xl/sharedStrings.xml><?xml version="1.0" encoding="utf-8"?>
<sst xmlns="http://schemas.openxmlformats.org/spreadsheetml/2006/main" count="294" uniqueCount="106">
  <si>
    <t>e-mail</t>
  </si>
  <si>
    <t>Name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</si>
  <si>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</si>
  <si>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</si>
  <si>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</si>
  <si>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</si>
  <si>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</si>
  <si>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</si>
  <si>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</si>
  <si>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</si>
  <si>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</si>
  <si>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</si>
  <si>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</si>
  <si>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</si>
  <si>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</si>
  <si>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</si>
  <si>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</si>
  <si>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</si>
  <si>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</si>
  <si>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</si>
  <si>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</si>
  <si>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</si>
  <si>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</si>
  <si>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</si>
  <si>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</si>
  <si>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</si>
  <si>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</si>
  <si>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</si>
  <si>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</si>
  <si>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</si>
  <si>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</si>
  <si>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</si>
  <si>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</si>
  <si>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</si>
  <si>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</si>
  <si>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</si>
  <si>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</si>
  <si>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</si>
  <si>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</si>
  <si>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</si>
  <si>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</si>
  <si>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</si>
  <si>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</si>
  <si>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</si>
  <si>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</si>
  <si>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</si>
  <si>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</si>
  <si>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</si>
  <si>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</si>
  <si>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</si>
  <si>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</si>
  <si>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</si>
  <si>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</si>
  <si>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</si>
  <si>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</si>
  <si>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</si>
  <si>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</si>
  <si>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</si>
  <si>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</si>
  <si>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</si>
  <si>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</si>
  <si>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</si>
  <si>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</si>
  <si>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</si>
  <si>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</si>
  <si>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</si>
  <si>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</si>
  <si>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</si>
  <si>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</si>
  <si>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</si>
  <si>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</si>
  <si>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</si>
  <si>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</si>
  <si>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</si>
  <si>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</si>
  <si>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</si>
  <si>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</si>
  <si>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</si>
  <si>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</si>
  <si>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</si>
  <si>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</si>
  <si>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</si>
  <si>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</si>
  <si>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</si>
  <si>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</si>
  <si>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</si>
  <si>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</si>
  <si>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</si>
  <si>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</si>
  <si>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</si>
  <si>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</si>
  <si>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</si>
  <si>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</si>
  <si>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</si>
  <si>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Student ID</t>
  </si>
  <si>
    <t>중간고사 (35%)</t>
  </si>
  <si>
    <t>기말고사 (35%)</t>
  </si>
  <si>
    <t>퀴즈+출석 (10%)</t>
  </si>
  <si>
    <t>In-class (10%)</t>
  </si>
  <si>
    <t>After-class (5%)</t>
  </si>
  <si>
    <t>Homework (5%)</t>
  </si>
  <si>
    <t>총점</t>
  </si>
  <si>
    <t>AVERAGE</t>
  </si>
  <si>
    <t>STEDV</t>
  </si>
  <si>
    <t>MEDIAN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</si>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</sst>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</row>
    <row r="22">
      <c r="A22" s="2" t="s">
        <v>42</v>
      </c>
      <c r="B22" s="2" t="s">
        <v>43</v>
      </c>
    </row>
    <row r="23">
      <c r="A23" s="2" t="s">
        <v>44</v>
      </c>
      <c r="B23" s="2" t="s">
        <v>45</v>
      </c>
    </row>
    <row r="24">
      <c r="A24" s="2" t="s">
        <v>46</v>
      </c>
      <c r="B24" s="2" t="s">
        <v>47</v>
      </c>
    </row>
    <row r="25">
      <c r="A25" s="2" t="s">
        <v>48</v>
      </c>
      <c r="B25" s="2" t="s">
        <v>49</v>
      </c>
    </row>
    <row r="26">
      <c r="A26" s="2" t="s">
        <v>50</v>
      </c>
      <c r="B26" s="2" t="s">
        <v>51</v>
      </c>
    </row>
    <row r="27">
      <c r="A27" s="2" t="s">
        <v>52</v>
      </c>
      <c r="B27" s="2" t="s">
        <v>53</v>
      </c>
    </row>
    <row r="28">
      <c r="A28" s="2" t="s">
        <v>54</v>
      </c>
      <c r="B28" s="2" t="s">
        <v>55</v>
      </c>
    </row>
    <row r="29">
      <c r="A29" s="2" t="s">
        <v>56</v>
      </c>
      <c r="B29" s="2" t="s">
        <v>57</v>
      </c>
    </row>
    <row r="30">
      <c r="A30" s="2" t="s">
        <v>58</v>
      </c>
      <c r="B30" s="2" t="s">
        <v>59</v>
      </c>
    </row>
    <row r="31">
      <c r="A31" s="2" t="s">
        <v>60</v>
      </c>
      <c r="B31" s="2" t="s">
        <v>61</v>
      </c>
    </row>
    <row r="32">
      <c r="A32" s="2" t="s">
        <v>62</v>
      </c>
      <c r="B32" s="2" t="s">
        <v>63</v>
      </c>
    </row>
    <row r="33">
      <c r="A33" s="2" t="s">
        <v>64</v>
      </c>
      <c r="B33" s="2" t="s">
        <v>65</v>
      </c>
    </row>
    <row r="34">
      <c r="A34" s="2" t="s">
        <v>66</v>
      </c>
      <c r="B34" s="2" t="s">
        <v>67</v>
      </c>
    </row>
    <row r="35">
      <c r="A35" s="2" t="s">
        <v>68</v>
      </c>
      <c r="B35" s="2" t="s">
        <v>69</v>
      </c>
    </row>
    <row r="36">
      <c r="A36" s="2" t="s">
        <v>70</v>
      </c>
      <c r="B36" s="2" t="s">
        <v>71</v>
      </c>
    </row>
    <row r="37">
      <c r="A37" s="2" t="s">
        <v>72</v>
      </c>
      <c r="B37" s="2" t="s">
        <v>73</v>
      </c>
    </row>
    <row r="38">
      <c r="A38" s="2" t="s">
        <v>74</v>
      </c>
      <c r="B38" s="2" t="s">
        <v>75</v>
      </c>
    </row>
    <row r="39">
      <c r="A39" s="2" t="s">
        <v>76</v>
      </c>
      <c r="B39" s="2" t="s">
        <v>77</v>
      </c>
    </row>
    <row r="40">
      <c r="A40" s="2" t="s">
        <v>78</v>
      </c>
      <c r="B40" s="2" t="s">
        <v>79</v>
      </c>
    </row>
    <row r="41">
      <c r="A41" s="2" t="s">
        <v>80</v>
      </c>
      <c r="B41" s="2" t="s">
        <v>81</v>
      </c>
    </row>
    <row r="42">
      <c r="A42" s="2" t="s">
        <v>82</v>
      </c>
      <c r="B42" s="2" t="s">
        <v>83</v>
      </c>
    </row>
    <row r="43">
      <c r="A43" s="2" t="s">
        <v>84</v>
      </c>
      <c r="B43" s="2" t="s">
        <v>85</v>
      </c>
    </row>
    <row r="44">
      <c r="A44" s="2" t="s">
        <v>86</v>
      </c>
      <c r="B44" s="2" t="s">
        <v>87</v>
      </c>
    </row>
    <row r="45">
      <c r="A45" s="2" t="s">
        <v>88</v>
      </c>
      <c r="B45" s="2" t="s">
        <v>89</v>
      </c>
    </row>
    <row r="46">
      <c r="A46" s="2" t="s">
        <v>90</v>
      </c>
      <c r="B46" s="2" t="s">
        <v>91</v>
      </c>
    </row>
    <row r="47">
      <c r="A47" s="2" t="s">
        <v>92</v>
      </c>
      <c r="B47" s="2" t="s">
        <v>93</v>
      </c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</row>
    <row r="22">
      <c r="A22" s="2" t="s">
        <v>42</v>
      </c>
      <c r="B22" s="2" t="s">
        <v>43</v>
      </c>
    </row>
    <row r="23">
      <c r="A23" s="2" t="s">
        <v>44</v>
      </c>
      <c r="B23" s="2" t="s">
        <v>45</v>
      </c>
    </row>
    <row r="24">
      <c r="A24" s="2" t="s">
        <v>46</v>
      </c>
      <c r="B24" s="2" t="s">
        <v>47</v>
      </c>
    </row>
    <row r="25">
      <c r="A25" s="2" t="s">
        <v>48</v>
      </c>
      <c r="B25" s="2" t="s">
        <v>49</v>
      </c>
    </row>
    <row r="26">
      <c r="A26" s="2" t="s">
        <v>50</v>
      </c>
      <c r="B26" s="2" t="s">
        <v>51</v>
      </c>
    </row>
    <row r="27">
      <c r="A27" s="2" t="s">
        <v>52</v>
      </c>
      <c r="B27" s="2" t="s">
        <v>53</v>
      </c>
    </row>
    <row r="28">
      <c r="A28" s="2" t="s">
        <v>54</v>
      </c>
      <c r="B28" s="2" t="s">
        <v>55</v>
      </c>
    </row>
    <row r="29">
      <c r="A29" s="2" t="s">
        <v>56</v>
      </c>
      <c r="B29" s="2" t="s">
        <v>57</v>
      </c>
    </row>
    <row r="30">
      <c r="A30" s="2" t="s">
        <v>58</v>
      </c>
      <c r="B30" s="2" t="s">
        <v>59</v>
      </c>
    </row>
    <row r="31">
      <c r="A31" s="2" t="s">
        <v>60</v>
      </c>
      <c r="B31" s="2" t="s">
        <v>61</v>
      </c>
    </row>
    <row r="32">
      <c r="A32" s="2" t="s">
        <v>62</v>
      </c>
      <c r="B32" s="2" t="s">
        <v>63</v>
      </c>
    </row>
    <row r="33">
      <c r="A33" s="2" t="s">
        <v>64</v>
      </c>
      <c r="B33" s="2" t="s">
        <v>65</v>
      </c>
    </row>
    <row r="34">
      <c r="A34" s="2" t="s">
        <v>66</v>
      </c>
      <c r="B34" s="2" t="s">
        <v>67</v>
      </c>
    </row>
    <row r="35">
      <c r="A35" s="2" t="s">
        <v>68</v>
      </c>
      <c r="B35" s="2" t="s">
        <v>69</v>
      </c>
    </row>
    <row r="36">
      <c r="A36" s="2" t="s">
        <v>70</v>
      </c>
      <c r="B36" s="2" t="s">
        <v>71</v>
      </c>
    </row>
    <row r="37">
      <c r="A37" s="2" t="s">
        <v>72</v>
      </c>
      <c r="B37" s="2" t="s">
        <v>73</v>
      </c>
    </row>
    <row r="38">
      <c r="A38" s="2" t="s">
        <v>74</v>
      </c>
      <c r="B38" s="2" t="s">
        <v>75</v>
      </c>
    </row>
    <row r="39">
      <c r="A39" s="2" t="s">
        <v>76</v>
      </c>
      <c r="B39" s="2" t="s">
        <v>77</v>
      </c>
    </row>
    <row r="40">
      <c r="A40" s="2" t="s">
        <v>78</v>
      </c>
      <c r="B40" s="2" t="s">
        <v>79</v>
      </c>
    </row>
    <row r="41">
      <c r="A41" s="2" t="s">
        <v>80</v>
      </c>
      <c r="B41" s="2" t="s">
        <v>81</v>
      </c>
    </row>
    <row r="42">
      <c r="A42" s="2" t="s">
        <v>82</v>
      </c>
      <c r="B42" s="2" t="s">
        <v>83</v>
      </c>
    </row>
    <row r="43">
      <c r="A43" s="2" t="s">
        <v>84</v>
      </c>
      <c r="B43" s="2" t="s">
        <v>85</v>
      </c>
    </row>
    <row r="44">
      <c r="A44" s="2" t="s">
        <v>86</v>
      </c>
      <c r="B44" s="2" t="s">
        <v>87</v>
      </c>
    </row>
    <row r="45">
      <c r="A45" s="2" t="s">
        <v>88</v>
      </c>
      <c r="B45" s="2" t="s">
        <v>89</v>
      </c>
    </row>
    <row r="46">
      <c r="A46" s="2" t="s">
        <v>90</v>
      </c>
      <c r="B46" s="2" t="s">
        <v>91</v>
      </c>
    </row>
    <row r="47">
      <c r="A47" s="2" t="s">
        <v>92</v>
      </c>
      <c r="B47" s="2" t="s">
        <v>93</v>
      </c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4.0"/>
    <col customWidth="1" min="6" max="6" width="13.5"/>
    <col customWidth="1" min="7" max="7" width="12.63"/>
    <col customWidth="1" min="8" max="8" width="14.0"/>
    <col customWidth="1" min="9" max="9" width="13.88"/>
  </cols>
  <sheetData>
    <row r="1">
      <c r="A1" s="1" t="s">
        <v>0</v>
      </c>
      <c r="B1" s="1" t="s">
        <v>1</v>
      </c>
      <c r="C1" s="1" t="s">
        <v>94</v>
      </c>
      <c r="D1" s="4" t="s">
        <v>95</v>
      </c>
      <c r="E1" s="4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</row>
    <row r="2">
      <c r="A2" s="2" t="s">
        <v>2</v>
      </c>
      <c r="B2" s="2" t="s">
        <v>3</v>
      </c>
      <c r="C2" s="6">
        <v>2.0234424E7</v>
      </c>
      <c r="D2" s="7">
        <v>20.3</v>
      </c>
      <c r="E2" s="8">
        <v>17.15</v>
      </c>
      <c r="F2" s="9">
        <v>8.227272727272727</v>
      </c>
      <c r="G2" s="9">
        <v>9.090909090909092</v>
      </c>
      <c r="H2" s="9">
        <v>5.0</v>
      </c>
      <c r="I2" s="10">
        <v>5.0</v>
      </c>
      <c r="J2" s="9">
        <f t="shared" ref="J2:J47" si="1">sum(D2:I2)</f>
        <v>64.76818182</v>
      </c>
    </row>
    <row r="3">
      <c r="A3" s="2" t="s">
        <v>4</v>
      </c>
      <c r="B3" s="2" t="s">
        <v>5</v>
      </c>
      <c r="C3" s="6">
        <v>2.0234828E7</v>
      </c>
      <c r="D3" s="7">
        <v>15.05</v>
      </c>
      <c r="E3" s="8">
        <v>7.7</v>
      </c>
      <c r="F3" s="9">
        <v>7.954545454545454</v>
      </c>
      <c r="G3" s="9">
        <v>9.090909090909092</v>
      </c>
      <c r="H3" s="9">
        <v>4.090909090909092</v>
      </c>
      <c r="I3" s="10">
        <v>5.0</v>
      </c>
      <c r="J3" s="9">
        <f t="shared" si="1"/>
        <v>48.88636364</v>
      </c>
    </row>
    <row r="4">
      <c r="A4" s="2" t="s">
        <v>6</v>
      </c>
      <c r="B4" s="2" t="s">
        <v>7</v>
      </c>
      <c r="C4" s="6">
        <v>2.0236097E7</v>
      </c>
      <c r="D4" s="7">
        <v>31.15</v>
      </c>
      <c r="E4" s="8">
        <v>29.75</v>
      </c>
      <c r="F4" s="9">
        <v>8.863636363636363</v>
      </c>
      <c r="G4" s="9">
        <v>10.0</v>
      </c>
      <c r="H4" s="9">
        <v>4.545454545454546</v>
      </c>
      <c r="I4" s="10">
        <v>5.0</v>
      </c>
      <c r="J4" s="9">
        <f t="shared" si="1"/>
        <v>89.30909091</v>
      </c>
    </row>
    <row r="5">
      <c r="A5" s="2" t="s">
        <v>8</v>
      </c>
      <c r="B5" s="2" t="s">
        <v>9</v>
      </c>
      <c r="C5" s="6">
        <v>2.0216463E7</v>
      </c>
      <c r="D5" s="7">
        <v>27.65</v>
      </c>
      <c r="E5" s="8">
        <v>29.4</v>
      </c>
      <c r="F5" s="9">
        <v>8.181818181818182</v>
      </c>
      <c r="G5" s="9">
        <v>10.0</v>
      </c>
      <c r="H5" s="9">
        <v>4.545454545454546</v>
      </c>
      <c r="I5" s="10">
        <v>5.0</v>
      </c>
      <c r="J5" s="9">
        <f t="shared" si="1"/>
        <v>84.77727273</v>
      </c>
    </row>
    <row r="6">
      <c r="A6" s="2" t="s">
        <v>10</v>
      </c>
      <c r="B6" s="2" t="s">
        <v>11</v>
      </c>
      <c r="C6" s="6">
        <v>2.0231733E7</v>
      </c>
      <c r="D6" s="7">
        <v>29.05</v>
      </c>
      <c r="E6" s="8">
        <v>26.6</v>
      </c>
      <c r="F6" s="9">
        <v>9.0</v>
      </c>
      <c r="G6" s="9">
        <v>10.0</v>
      </c>
      <c r="H6" s="9">
        <v>4.545454545454546</v>
      </c>
      <c r="I6" s="10">
        <v>5.0</v>
      </c>
      <c r="J6" s="9">
        <f t="shared" si="1"/>
        <v>84.19545455</v>
      </c>
    </row>
    <row r="7">
      <c r="A7" s="2" t="s">
        <v>12</v>
      </c>
      <c r="B7" s="2" t="s">
        <v>13</v>
      </c>
      <c r="C7" s="6">
        <v>2.0235495E7</v>
      </c>
      <c r="D7" s="7">
        <v>14.0</v>
      </c>
      <c r="E7" s="8">
        <v>2.8</v>
      </c>
      <c r="F7" s="9">
        <v>8.0</v>
      </c>
      <c r="G7" s="9">
        <v>9.090909090909092</v>
      </c>
      <c r="H7" s="9">
        <v>4.545454545454546</v>
      </c>
      <c r="I7" s="10">
        <v>5.0</v>
      </c>
      <c r="J7" s="9">
        <f t="shared" si="1"/>
        <v>43.43636364</v>
      </c>
    </row>
    <row r="8">
      <c r="A8" s="2" t="s">
        <v>14</v>
      </c>
      <c r="B8" s="2" t="s">
        <v>15</v>
      </c>
      <c r="C8" s="6">
        <v>2.0215281E7</v>
      </c>
      <c r="D8" s="7">
        <v>20.3</v>
      </c>
      <c r="E8" s="8">
        <v>17.15</v>
      </c>
      <c r="F8" s="9">
        <v>8.0</v>
      </c>
      <c r="G8" s="9">
        <v>10.0</v>
      </c>
      <c r="H8" s="9">
        <v>4.545454545454546</v>
      </c>
      <c r="I8" s="10">
        <v>5.0</v>
      </c>
      <c r="J8" s="9">
        <f t="shared" si="1"/>
        <v>64.99545455</v>
      </c>
    </row>
    <row r="9">
      <c r="A9" s="2" t="s">
        <v>16</v>
      </c>
      <c r="B9" s="2" t="s">
        <v>17</v>
      </c>
      <c r="C9" s="6">
        <v>2.0210804E7</v>
      </c>
      <c r="D9" s="7">
        <v>25.55</v>
      </c>
      <c r="E9" s="8">
        <v>24.15</v>
      </c>
      <c r="F9" s="9">
        <v>8.772727272727273</v>
      </c>
      <c r="G9" s="9">
        <v>10.0</v>
      </c>
      <c r="H9" s="9">
        <v>5.0</v>
      </c>
      <c r="I9" s="10">
        <v>5.0</v>
      </c>
      <c r="J9" s="9">
        <f t="shared" si="1"/>
        <v>78.47272727</v>
      </c>
    </row>
    <row r="10">
      <c r="A10" s="2" t="s">
        <v>18</v>
      </c>
      <c r="B10" s="2" t="s">
        <v>19</v>
      </c>
      <c r="C10" s="6">
        <v>2.0190897E7</v>
      </c>
      <c r="D10" s="7">
        <v>26.95</v>
      </c>
      <c r="E10" s="8">
        <v>29.75</v>
      </c>
      <c r="F10" s="9">
        <v>8.909090909090908</v>
      </c>
      <c r="G10" s="9">
        <v>10.0</v>
      </c>
      <c r="H10" s="9">
        <v>4.545454545454546</v>
      </c>
      <c r="I10" s="10">
        <v>5.0</v>
      </c>
      <c r="J10" s="9">
        <f t="shared" si="1"/>
        <v>85.15454545</v>
      </c>
    </row>
    <row r="11">
      <c r="A11" s="2" t="s">
        <v>20</v>
      </c>
      <c r="B11" s="2" t="s">
        <v>21</v>
      </c>
      <c r="C11" s="6">
        <v>5.0241188E7</v>
      </c>
      <c r="D11" s="7">
        <v>23.45</v>
      </c>
      <c r="E11" s="8">
        <v>17.15</v>
      </c>
      <c r="F11" s="9">
        <v>7.0</v>
      </c>
      <c r="G11" s="9">
        <v>10.0</v>
      </c>
      <c r="H11" s="9">
        <v>4.545454545454546</v>
      </c>
      <c r="I11" s="10">
        <v>5.0</v>
      </c>
      <c r="J11" s="9">
        <f t="shared" si="1"/>
        <v>67.14545455</v>
      </c>
    </row>
    <row r="12">
      <c r="A12" s="2" t="s">
        <v>22</v>
      </c>
      <c r="B12" s="2" t="s">
        <v>23</v>
      </c>
      <c r="C12" s="6">
        <v>5.0231633E7</v>
      </c>
      <c r="D12" s="7">
        <v>24.85</v>
      </c>
      <c r="E12" s="8">
        <v>19.95</v>
      </c>
      <c r="F12" s="9">
        <v>7.363636363636363</v>
      </c>
      <c r="G12" s="9">
        <v>10.0</v>
      </c>
      <c r="H12" s="9">
        <v>4.545454545454546</v>
      </c>
      <c r="I12" s="10">
        <v>5.0</v>
      </c>
      <c r="J12" s="9">
        <f t="shared" si="1"/>
        <v>71.70909091</v>
      </c>
    </row>
    <row r="13">
      <c r="A13" s="2" t="s">
        <v>24</v>
      </c>
      <c r="B13" s="2" t="s">
        <v>25</v>
      </c>
      <c r="C13" s="6">
        <v>2.0214241E7</v>
      </c>
      <c r="D13" s="7">
        <v>31.15</v>
      </c>
      <c r="E13" s="8">
        <v>26.6</v>
      </c>
      <c r="F13" s="9">
        <v>8.545454545454545</v>
      </c>
      <c r="G13" s="9">
        <v>10.0</v>
      </c>
      <c r="H13" s="9">
        <v>5.0</v>
      </c>
      <c r="I13" s="10">
        <v>5.0</v>
      </c>
      <c r="J13" s="9">
        <f t="shared" si="1"/>
        <v>86.29545455</v>
      </c>
    </row>
    <row r="14">
      <c r="A14" s="2" t="s">
        <v>26</v>
      </c>
      <c r="B14" s="2" t="s">
        <v>27</v>
      </c>
      <c r="C14" s="6">
        <v>2.021395E7</v>
      </c>
      <c r="D14" s="7">
        <v>24.85</v>
      </c>
      <c r="E14" s="8">
        <v>3.85</v>
      </c>
      <c r="F14" s="9">
        <v>4.181818181818182</v>
      </c>
      <c r="G14" s="9">
        <v>7.272727272727273</v>
      </c>
      <c r="H14" s="9">
        <v>2.727272727272727</v>
      </c>
      <c r="I14" s="10">
        <v>2.5</v>
      </c>
      <c r="J14" s="9">
        <f t="shared" si="1"/>
        <v>45.38181818</v>
      </c>
    </row>
    <row r="15">
      <c r="A15" s="2" t="s">
        <v>28</v>
      </c>
      <c r="B15" s="2" t="s">
        <v>29</v>
      </c>
      <c r="C15" s="6">
        <v>5.0241173E7</v>
      </c>
      <c r="D15" s="7">
        <v>13.3</v>
      </c>
      <c r="E15" s="8">
        <v>7.35</v>
      </c>
      <c r="F15" s="9">
        <v>6.181818181818182</v>
      </c>
      <c r="G15" s="9">
        <v>8.181818181818183</v>
      </c>
      <c r="H15" s="9">
        <v>3.6363636363636367</v>
      </c>
      <c r="I15" s="10">
        <v>2.5</v>
      </c>
      <c r="J15" s="9">
        <f t="shared" si="1"/>
        <v>41.15</v>
      </c>
    </row>
    <row r="16">
      <c r="A16" s="2" t="s">
        <v>30</v>
      </c>
      <c r="B16" s="2" t="s">
        <v>31</v>
      </c>
      <c r="C16" s="6">
        <v>5.0241181E7</v>
      </c>
      <c r="D16" s="7">
        <v>15.4</v>
      </c>
      <c r="E16" s="8">
        <v>17.85</v>
      </c>
      <c r="F16" s="9">
        <v>7.0</v>
      </c>
      <c r="G16" s="9">
        <v>10.0</v>
      </c>
      <c r="H16" s="9">
        <v>4.545454545454546</v>
      </c>
      <c r="I16" s="10">
        <v>2.5</v>
      </c>
      <c r="J16" s="9">
        <f t="shared" si="1"/>
        <v>57.29545455</v>
      </c>
    </row>
    <row r="17">
      <c r="A17" s="2" t="s">
        <v>32</v>
      </c>
      <c r="B17" s="2" t="s">
        <v>33</v>
      </c>
      <c r="C17" s="6">
        <v>2.021531E7</v>
      </c>
      <c r="D17" s="7">
        <v>22.75</v>
      </c>
      <c r="E17" s="8">
        <v>18.2</v>
      </c>
      <c r="F17" s="9">
        <v>7.636363636363637</v>
      </c>
      <c r="G17" s="9">
        <v>10.0</v>
      </c>
      <c r="H17" s="9">
        <v>4.090909090909092</v>
      </c>
      <c r="I17" s="10">
        <v>5.0</v>
      </c>
      <c r="J17" s="9">
        <f t="shared" si="1"/>
        <v>67.67727273</v>
      </c>
    </row>
    <row r="18">
      <c r="A18" s="2" t="s">
        <v>34</v>
      </c>
      <c r="B18" s="2" t="s">
        <v>35</v>
      </c>
      <c r="C18" s="6">
        <v>2.0210858E7</v>
      </c>
      <c r="D18" s="7">
        <v>24.5</v>
      </c>
      <c r="E18" s="8">
        <v>16.1</v>
      </c>
      <c r="F18" s="9">
        <v>7.40909090909091</v>
      </c>
      <c r="G18" s="9">
        <v>10.0</v>
      </c>
      <c r="H18" s="9">
        <v>5.0</v>
      </c>
      <c r="I18" s="10">
        <v>5.0</v>
      </c>
      <c r="J18" s="9">
        <f t="shared" si="1"/>
        <v>68.00909091</v>
      </c>
    </row>
    <row r="19">
      <c r="A19" s="2" t="s">
        <v>36</v>
      </c>
      <c r="B19" s="2" t="s">
        <v>37</v>
      </c>
      <c r="C19" s="6">
        <v>2.0214173E7</v>
      </c>
      <c r="D19" s="7">
        <v>32.2</v>
      </c>
      <c r="E19" s="8">
        <v>27.65</v>
      </c>
      <c r="F19" s="9">
        <v>8.40909090909091</v>
      </c>
      <c r="G19" s="9">
        <v>10.0</v>
      </c>
      <c r="H19" s="9">
        <v>4.545454545454546</v>
      </c>
      <c r="I19" s="10">
        <v>5.0</v>
      </c>
      <c r="J19" s="9">
        <f t="shared" si="1"/>
        <v>87.80454545</v>
      </c>
    </row>
    <row r="20">
      <c r="A20" s="2" t="s">
        <v>38</v>
      </c>
      <c r="B20" s="2" t="s">
        <v>39</v>
      </c>
      <c r="C20" s="6">
        <v>2.0231377E7</v>
      </c>
      <c r="D20" s="7">
        <v>30.8</v>
      </c>
      <c r="E20" s="8">
        <v>33.95</v>
      </c>
      <c r="F20" s="9">
        <v>8.636363636363637</v>
      </c>
      <c r="G20" s="9">
        <v>10.0</v>
      </c>
      <c r="H20" s="9">
        <v>5.0</v>
      </c>
      <c r="I20" s="10">
        <v>5.0</v>
      </c>
      <c r="J20" s="9">
        <f t="shared" si="1"/>
        <v>93.38636364</v>
      </c>
    </row>
    <row r="21">
      <c r="A21" s="2" t="s">
        <v>40</v>
      </c>
      <c r="B21" s="2" t="s">
        <v>41</v>
      </c>
      <c r="C21" s="6">
        <v>2.0236741E7</v>
      </c>
      <c r="D21" s="7">
        <v>32.55</v>
      </c>
      <c r="E21" s="8">
        <v>22.4</v>
      </c>
      <c r="F21" s="9">
        <v>7.909090909090909</v>
      </c>
      <c r="G21" s="9">
        <v>10.0</v>
      </c>
      <c r="H21" s="9">
        <v>2.727272727272727</v>
      </c>
      <c r="I21" s="10">
        <v>5.0</v>
      </c>
      <c r="J21" s="9">
        <f t="shared" si="1"/>
        <v>80.58636364</v>
      </c>
    </row>
    <row r="22">
      <c r="A22" s="2" t="s">
        <v>42</v>
      </c>
      <c r="B22" s="2" t="s">
        <v>43</v>
      </c>
      <c r="C22" s="6">
        <v>2.0232178E7</v>
      </c>
      <c r="D22" s="7">
        <v>29.75</v>
      </c>
      <c r="E22" s="8">
        <v>24.5</v>
      </c>
      <c r="F22" s="9">
        <v>6.590909090909091</v>
      </c>
      <c r="G22" s="9">
        <v>8.181818181818183</v>
      </c>
      <c r="H22" s="9">
        <v>3.6363636363636367</v>
      </c>
      <c r="I22" s="10">
        <v>5.0</v>
      </c>
      <c r="J22" s="9">
        <f t="shared" si="1"/>
        <v>77.65909091</v>
      </c>
    </row>
    <row r="23">
      <c r="A23" s="2" t="s">
        <v>44</v>
      </c>
      <c r="B23" s="2" t="s">
        <v>45</v>
      </c>
      <c r="C23" s="6">
        <v>2.0225757E7</v>
      </c>
      <c r="D23" s="7">
        <v>15.75</v>
      </c>
      <c r="E23" s="8">
        <v>8.75</v>
      </c>
      <c r="F23" s="9">
        <v>6.409090909090908</v>
      </c>
      <c r="G23" s="9">
        <v>8.181818181818183</v>
      </c>
      <c r="H23" s="9">
        <v>3.1818181818181817</v>
      </c>
      <c r="I23" s="10">
        <v>5.0</v>
      </c>
      <c r="J23" s="9">
        <f t="shared" si="1"/>
        <v>47.27272727</v>
      </c>
    </row>
    <row r="24">
      <c r="A24" s="2" t="s">
        <v>46</v>
      </c>
      <c r="B24" s="2" t="s">
        <v>47</v>
      </c>
      <c r="C24" s="6">
        <v>2.0233936E7</v>
      </c>
      <c r="D24" s="7">
        <v>21.0</v>
      </c>
      <c r="E24" s="8">
        <v>23.8</v>
      </c>
      <c r="F24" s="9">
        <v>8.727272727272727</v>
      </c>
      <c r="G24" s="9">
        <v>10.0</v>
      </c>
      <c r="H24" s="9">
        <v>5.0</v>
      </c>
      <c r="I24" s="10">
        <v>5.0</v>
      </c>
      <c r="J24" s="9">
        <f t="shared" si="1"/>
        <v>73.52727273</v>
      </c>
    </row>
    <row r="25">
      <c r="A25" s="2" t="s">
        <v>48</v>
      </c>
      <c r="B25" s="2" t="s">
        <v>49</v>
      </c>
      <c r="C25" s="6">
        <v>2.0230202E7</v>
      </c>
      <c r="D25" s="7">
        <v>29.75</v>
      </c>
      <c r="E25" s="8">
        <v>23.1</v>
      </c>
      <c r="F25" s="9">
        <v>7.909090909090909</v>
      </c>
      <c r="G25" s="9">
        <v>10.0</v>
      </c>
      <c r="H25" s="9">
        <v>3.6363636363636367</v>
      </c>
      <c r="I25" s="10">
        <v>5.0</v>
      </c>
      <c r="J25" s="9">
        <f t="shared" si="1"/>
        <v>79.39545455</v>
      </c>
    </row>
    <row r="26">
      <c r="A26" s="2" t="s">
        <v>50</v>
      </c>
      <c r="B26" s="2" t="s">
        <v>51</v>
      </c>
      <c r="C26" s="6">
        <v>2.0235584E7</v>
      </c>
      <c r="D26" s="7">
        <v>15.05</v>
      </c>
      <c r="E26" s="8">
        <v>10.5</v>
      </c>
      <c r="F26" s="9">
        <v>9.045454545454545</v>
      </c>
      <c r="G26" s="9">
        <v>10.0</v>
      </c>
      <c r="H26" s="9">
        <v>4.545454545454546</v>
      </c>
      <c r="I26" s="10">
        <v>0.0</v>
      </c>
      <c r="J26" s="9">
        <f t="shared" si="1"/>
        <v>49.14090909</v>
      </c>
    </row>
    <row r="27">
      <c r="A27" s="2" t="s">
        <v>52</v>
      </c>
      <c r="B27" s="2" t="s">
        <v>53</v>
      </c>
      <c r="C27" s="6">
        <v>5.0241176E7</v>
      </c>
      <c r="D27" s="7">
        <v>18.2</v>
      </c>
      <c r="E27" s="8">
        <v>8.75</v>
      </c>
      <c r="F27" s="9">
        <v>6.636363636363637</v>
      </c>
      <c r="G27" s="9">
        <v>9.090909090909092</v>
      </c>
      <c r="H27" s="9">
        <v>4.545454545454546</v>
      </c>
      <c r="I27" s="10">
        <v>5.0</v>
      </c>
      <c r="J27" s="9">
        <f t="shared" si="1"/>
        <v>52.22272727</v>
      </c>
    </row>
    <row r="28">
      <c r="A28" s="2" t="s">
        <v>54</v>
      </c>
      <c r="B28" s="2" t="s">
        <v>55</v>
      </c>
      <c r="C28" s="6">
        <v>2.0223926E7</v>
      </c>
      <c r="D28" s="7">
        <v>26.95</v>
      </c>
      <c r="E28" s="8">
        <v>24.5</v>
      </c>
      <c r="F28" s="9">
        <v>8.136363636363637</v>
      </c>
      <c r="G28" s="9">
        <v>10.0</v>
      </c>
      <c r="H28" s="9">
        <v>5.0</v>
      </c>
      <c r="I28" s="10">
        <v>5.0</v>
      </c>
      <c r="J28" s="9">
        <f t="shared" si="1"/>
        <v>79.58636364</v>
      </c>
    </row>
    <row r="29">
      <c r="A29" s="2" t="s">
        <v>56</v>
      </c>
      <c r="B29" s="2" t="s">
        <v>57</v>
      </c>
      <c r="C29" s="6">
        <v>2.0236004E7</v>
      </c>
      <c r="D29" s="7">
        <v>34.3</v>
      </c>
      <c r="E29" s="8">
        <v>30.45</v>
      </c>
      <c r="F29" s="9">
        <v>8.363636363636363</v>
      </c>
      <c r="G29" s="9">
        <v>10.0</v>
      </c>
      <c r="H29" s="9">
        <v>5.0</v>
      </c>
      <c r="I29" s="10">
        <v>5.0</v>
      </c>
      <c r="J29" s="9">
        <f t="shared" si="1"/>
        <v>93.11363636</v>
      </c>
    </row>
    <row r="30">
      <c r="A30" s="2" t="s">
        <v>58</v>
      </c>
      <c r="B30" s="2" t="s">
        <v>59</v>
      </c>
      <c r="C30" s="6">
        <v>2.0231925E7</v>
      </c>
      <c r="D30" s="7">
        <v>21.7</v>
      </c>
      <c r="E30" s="8">
        <v>28.35</v>
      </c>
      <c r="F30" s="9">
        <v>8.818181818181818</v>
      </c>
      <c r="G30" s="9">
        <v>10.0</v>
      </c>
      <c r="H30" s="9">
        <v>5.0</v>
      </c>
      <c r="I30" s="10">
        <v>5.0</v>
      </c>
      <c r="J30" s="9">
        <f t="shared" si="1"/>
        <v>78.86818182</v>
      </c>
    </row>
    <row r="31">
      <c r="A31" s="2" t="s">
        <v>60</v>
      </c>
      <c r="B31" s="2" t="s">
        <v>61</v>
      </c>
      <c r="C31" s="6">
        <v>2.0234893E7</v>
      </c>
      <c r="D31" s="7">
        <v>9.1</v>
      </c>
      <c r="E31" s="8">
        <v>3.5</v>
      </c>
      <c r="F31" s="9">
        <v>7.954545454545454</v>
      </c>
      <c r="G31" s="9">
        <v>9.090909090909092</v>
      </c>
      <c r="H31" s="9">
        <v>4.545454545454546</v>
      </c>
      <c r="I31" s="10">
        <v>5.0</v>
      </c>
      <c r="J31" s="9">
        <f t="shared" si="1"/>
        <v>39.19090909</v>
      </c>
    </row>
    <row r="32">
      <c r="A32" s="2" t="s">
        <v>62</v>
      </c>
      <c r="B32" s="2" t="s">
        <v>63</v>
      </c>
      <c r="C32" s="6">
        <v>2.0232908E7</v>
      </c>
      <c r="D32" s="7">
        <v>15.75</v>
      </c>
      <c r="E32" s="8">
        <v>6.3</v>
      </c>
      <c r="F32" s="9">
        <v>7.954545454545454</v>
      </c>
      <c r="G32" s="9">
        <v>10.0</v>
      </c>
      <c r="H32" s="9">
        <v>3.6363636363636367</v>
      </c>
      <c r="I32" s="10">
        <v>5.0</v>
      </c>
      <c r="J32" s="9">
        <f t="shared" si="1"/>
        <v>48.64090909</v>
      </c>
    </row>
    <row r="33">
      <c r="A33" s="2" t="s">
        <v>64</v>
      </c>
      <c r="B33" s="2" t="s">
        <v>65</v>
      </c>
      <c r="C33" s="6">
        <v>2.0235859E7</v>
      </c>
      <c r="D33" s="7">
        <v>27.3</v>
      </c>
      <c r="E33" s="8">
        <v>17.15</v>
      </c>
      <c r="F33" s="9">
        <v>8.09090909090909</v>
      </c>
      <c r="G33" s="9">
        <v>10.0</v>
      </c>
      <c r="H33" s="9">
        <v>4.545454545454546</v>
      </c>
      <c r="I33" s="10">
        <v>5.0</v>
      </c>
      <c r="J33" s="9">
        <f t="shared" si="1"/>
        <v>72.08636364</v>
      </c>
    </row>
    <row r="34">
      <c r="A34" s="2" t="s">
        <v>66</v>
      </c>
      <c r="B34" s="2" t="s">
        <v>67</v>
      </c>
      <c r="C34" s="6">
        <v>2.0230518E7</v>
      </c>
      <c r="D34" s="7">
        <v>25.9</v>
      </c>
      <c r="E34" s="8">
        <v>21.35</v>
      </c>
      <c r="F34" s="9">
        <v>7.454545454545455</v>
      </c>
      <c r="G34" s="9">
        <v>9.090909090909092</v>
      </c>
      <c r="H34" s="9">
        <v>4.545454545454546</v>
      </c>
      <c r="I34" s="10">
        <v>5.0</v>
      </c>
      <c r="J34" s="9">
        <f t="shared" si="1"/>
        <v>73.34090909</v>
      </c>
    </row>
    <row r="35">
      <c r="A35" s="2" t="s">
        <v>68</v>
      </c>
      <c r="B35" s="2" t="s">
        <v>69</v>
      </c>
      <c r="C35" s="6">
        <v>2.0224338E7</v>
      </c>
      <c r="D35" s="7">
        <v>28.7</v>
      </c>
      <c r="E35" s="8">
        <v>27.65</v>
      </c>
      <c r="F35" s="9">
        <v>8.954545454545455</v>
      </c>
      <c r="G35" s="9">
        <v>10.0</v>
      </c>
      <c r="H35" s="9">
        <v>5.0</v>
      </c>
      <c r="I35" s="10">
        <v>5.0</v>
      </c>
      <c r="J35" s="9">
        <f t="shared" si="1"/>
        <v>85.30454545</v>
      </c>
    </row>
    <row r="36">
      <c r="A36" s="2" t="s">
        <v>70</v>
      </c>
      <c r="B36" s="2" t="s">
        <v>71</v>
      </c>
      <c r="C36" s="6">
        <v>2.0235993E7</v>
      </c>
      <c r="D36" s="7">
        <v>9.45</v>
      </c>
      <c r="E36" s="8">
        <v>2.1</v>
      </c>
      <c r="F36" s="9">
        <v>7.909090909090909</v>
      </c>
      <c r="G36" s="9">
        <v>8.181818181818183</v>
      </c>
      <c r="H36" s="9">
        <v>4.090909090909092</v>
      </c>
      <c r="I36" s="10">
        <v>5.0</v>
      </c>
      <c r="J36" s="9">
        <f t="shared" si="1"/>
        <v>36.73181818</v>
      </c>
    </row>
    <row r="37">
      <c r="A37" s="2" t="s">
        <v>72</v>
      </c>
      <c r="B37" s="2" t="s">
        <v>73</v>
      </c>
      <c r="C37" s="6">
        <v>2.0213367E7</v>
      </c>
      <c r="D37" s="7">
        <v>29.4</v>
      </c>
      <c r="E37" s="8">
        <v>20.3</v>
      </c>
      <c r="F37" s="9">
        <v>7.863636363636363</v>
      </c>
      <c r="G37" s="9">
        <v>10.0</v>
      </c>
      <c r="H37" s="9">
        <v>5.0</v>
      </c>
      <c r="I37" s="10">
        <v>5.0</v>
      </c>
      <c r="J37" s="9">
        <f t="shared" si="1"/>
        <v>77.56363636</v>
      </c>
    </row>
    <row r="38">
      <c r="A38" s="2" t="s">
        <v>74</v>
      </c>
      <c r="B38" s="2" t="s">
        <v>75</v>
      </c>
      <c r="C38" s="6">
        <v>2.023464E7</v>
      </c>
      <c r="D38" s="7">
        <v>14.35</v>
      </c>
      <c r="E38" s="8">
        <v>3.85</v>
      </c>
      <c r="F38" s="9">
        <v>8.772727272727273</v>
      </c>
      <c r="G38" s="9">
        <v>10.0</v>
      </c>
      <c r="H38" s="9">
        <v>4.545454545454546</v>
      </c>
      <c r="I38" s="10">
        <v>5.0</v>
      </c>
      <c r="J38" s="9">
        <f t="shared" si="1"/>
        <v>46.51818182</v>
      </c>
    </row>
    <row r="39">
      <c r="A39" s="2" t="s">
        <v>76</v>
      </c>
      <c r="B39" s="2" t="s">
        <v>77</v>
      </c>
      <c r="C39" s="6">
        <v>2.0214524E7</v>
      </c>
      <c r="D39" s="7">
        <v>28.7</v>
      </c>
      <c r="E39" s="8">
        <v>35.0</v>
      </c>
      <c r="F39" s="9">
        <v>8.227272727272727</v>
      </c>
      <c r="G39" s="9">
        <v>10.0</v>
      </c>
      <c r="H39" s="9">
        <v>4.090909090909092</v>
      </c>
      <c r="I39" s="10">
        <v>5.0</v>
      </c>
      <c r="J39" s="9">
        <f t="shared" si="1"/>
        <v>91.01818182</v>
      </c>
    </row>
    <row r="40">
      <c r="A40" s="2" t="s">
        <v>78</v>
      </c>
      <c r="B40" s="2" t="s">
        <v>79</v>
      </c>
      <c r="C40" s="6">
        <v>2.0235184E7</v>
      </c>
      <c r="D40" s="7">
        <v>24.85</v>
      </c>
      <c r="E40" s="8">
        <v>9.1</v>
      </c>
      <c r="F40" s="9">
        <v>8.954545454545455</v>
      </c>
      <c r="G40" s="9">
        <v>10.0</v>
      </c>
      <c r="H40" s="9">
        <v>5.0</v>
      </c>
      <c r="I40" s="10">
        <v>5.0</v>
      </c>
      <c r="J40" s="9">
        <f t="shared" si="1"/>
        <v>62.90454545</v>
      </c>
    </row>
    <row r="41">
      <c r="A41" s="2" t="s">
        <v>80</v>
      </c>
      <c r="B41" s="2" t="s">
        <v>81</v>
      </c>
      <c r="C41" s="6">
        <v>2.0232865E7</v>
      </c>
      <c r="D41" s="7">
        <v>34.3</v>
      </c>
      <c r="E41" s="8">
        <v>28.7</v>
      </c>
      <c r="F41" s="9">
        <v>9.227272727272727</v>
      </c>
      <c r="G41" s="9">
        <v>10.0</v>
      </c>
      <c r="H41" s="9">
        <v>4.545454545454546</v>
      </c>
      <c r="I41" s="10">
        <v>5.0</v>
      </c>
      <c r="J41" s="9">
        <f t="shared" si="1"/>
        <v>91.77272727</v>
      </c>
    </row>
    <row r="42">
      <c r="A42" s="2" t="s">
        <v>82</v>
      </c>
      <c r="B42" s="2" t="s">
        <v>83</v>
      </c>
      <c r="C42" s="6">
        <v>2.0221556E7</v>
      </c>
      <c r="D42" s="7">
        <v>21.0</v>
      </c>
      <c r="E42" s="8">
        <v>14.0</v>
      </c>
      <c r="F42" s="9">
        <v>7.181818181818182</v>
      </c>
      <c r="G42" s="9">
        <v>8.181818181818183</v>
      </c>
      <c r="H42" s="9">
        <v>4.545454545454546</v>
      </c>
      <c r="I42" s="10">
        <v>5.0</v>
      </c>
      <c r="J42" s="9">
        <f t="shared" si="1"/>
        <v>59.90909091</v>
      </c>
    </row>
    <row r="43">
      <c r="A43" s="2" t="s">
        <v>84</v>
      </c>
      <c r="B43" s="2" t="s">
        <v>85</v>
      </c>
      <c r="C43" s="6">
        <v>2.0224473E7</v>
      </c>
      <c r="D43" s="7">
        <v>28.7</v>
      </c>
      <c r="E43" s="8">
        <v>28.0</v>
      </c>
      <c r="F43" s="9">
        <v>8.727272727272727</v>
      </c>
      <c r="G43" s="9">
        <v>10.0</v>
      </c>
      <c r="H43" s="9">
        <v>5.0</v>
      </c>
      <c r="I43" s="10">
        <v>5.0</v>
      </c>
      <c r="J43" s="9">
        <f t="shared" si="1"/>
        <v>85.42727273</v>
      </c>
    </row>
    <row r="44">
      <c r="A44" s="2" t="s">
        <v>86</v>
      </c>
      <c r="B44" s="2" t="s">
        <v>87</v>
      </c>
      <c r="C44" s="6">
        <v>2.0234584E7</v>
      </c>
      <c r="D44" s="7">
        <v>31.5</v>
      </c>
      <c r="E44" s="8">
        <v>29.4</v>
      </c>
      <c r="F44" s="9">
        <v>8.545454545454545</v>
      </c>
      <c r="G44" s="9">
        <v>10.0</v>
      </c>
      <c r="H44" s="9">
        <v>4.545454545454546</v>
      </c>
      <c r="I44" s="10">
        <v>5.0</v>
      </c>
      <c r="J44" s="9">
        <f t="shared" si="1"/>
        <v>88.99090909</v>
      </c>
    </row>
    <row r="45">
      <c r="A45" s="2" t="s">
        <v>88</v>
      </c>
      <c r="B45" s="2" t="s">
        <v>89</v>
      </c>
      <c r="C45" s="6">
        <v>2.0232086E7</v>
      </c>
      <c r="D45" s="7">
        <v>17.85</v>
      </c>
      <c r="E45" s="8">
        <v>14.35</v>
      </c>
      <c r="F45" s="9">
        <v>8.5</v>
      </c>
      <c r="G45" s="9">
        <v>10.0</v>
      </c>
      <c r="H45" s="9">
        <v>4.545454545454546</v>
      </c>
      <c r="I45" s="10">
        <v>5.0</v>
      </c>
      <c r="J45" s="9">
        <f t="shared" si="1"/>
        <v>60.24545455</v>
      </c>
    </row>
    <row r="46">
      <c r="A46" s="2" t="s">
        <v>90</v>
      </c>
      <c r="B46" s="2" t="s">
        <v>91</v>
      </c>
      <c r="C46" s="6">
        <v>5.0241172E7</v>
      </c>
      <c r="D46" s="7">
        <v>24.85</v>
      </c>
      <c r="E46" s="8">
        <v>24.15</v>
      </c>
      <c r="F46" s="9">
        <v>8.363636363636363</v>
      </c>
      <c r="G46" s="9">
        <v>10.0</v>
      </c>
      <c r="H46" s="9">
        <v>5.0</v>
      </c>
      <c r="I46" s="10">
        <v>5.0</v>
      </c>
      <c r="J46" s="9">
        <f t="shared" si="1"/>
        <v>77.36363636</v>
      </c>
    </row>
    <row r="47">
      <c r="A47" s="2" t="s">
        <v>92</v>
      </c>
      <c r="B47" s="2" t="s">
        <v>93</v>
      </c>
      <c r="C47" s="6">
        <v>2.0231171E7</v>
      </c>
      <c r="D47" s="7">
        <v>23.1</v>
      </c>
      <c r="E47" s="8">
        <v>26.6</v>
      </c>
      <c r="F47" s="9">
        <v>7.40909090909091</v>
      </c>
      <c r="G47" s="9">
        <v>9.090909090909092</v>
      </c>
      <c r="H47" s="9">
        <v>4.090909090909092</v>
      </c>
      <c r="I47" s="10">
        <v>5.0</v>
      </c>
      <c r="J47" s="9">
        <f t="shared" si="1"/>
        <v>75.29090909</v>
      </c>
    </row>
    <row r="48">
      <c r="A48" s="3"/>
      <c r="B48" s="3"/>
      <c r="C48" s="3" t="s">
        <v>102</v>
      </c>
      <c r="J48" s="9">
        <f>AVERAGE(J2:J47)</f>
        <v>69.85918972</v>
      </c>
    </row>
    <row r="49">
      <c r="A49" s="3"/>
      <c r="B49" s="3"/>
      <c r="C49" s="3" t="s">
        <v>103</v>
      </c>
      <c r="J49" s="9">
        <f>STDEV(J2:J47)</f>
        <v>16.67013133</v>
      </c>
    </row>
    <row r="50">
      <c r="A50" s="3"/>
      <c r="B50" s="3"/>
      <c r="C50" s="3" t="s">
        <v>104</v>
      </c>
      <c r="J50" s="9">
        <f>MEDIAN(J2:J47)</f>
        <v>73.43409091</v>
      </c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 t="s">
        <v>105</v>
      </c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