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7480" yWindow="11115" windowWidth="29040" windowHeight="15840" tabRatio="600" firstSheet="0" activeTab="0" autoFilterDateGrouping="1"/>
  </bookViews>
  <sheets>
    <sheet name="Kitchen LC Compli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entury Gothic"/>
      <family val="2"/>
      <b val="1"/>
      <color theme="1"/>
      <sz val="14"/>
    </font>
    <font>
      <name val="Century Gothic"/>
      <family val="2"/>
      <b val="1"/>
      <color theme="1"/>
      <sz val="11"/>
    </font>
    <font>
      <name val="Century Gothic"/>
      <family val="2"/>
      <color theme="1"/>
      <sz val="11"/>
    </font>
    <font>
      <name val="Century Gothic"/>
      <family val="2"/>
      <b val="1"/>
      <color rgb="FFFF0000"/>
      <sz val="11"/>
    </font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8" fillId="0" borderId="0"/>
    <xf numFmtId="0" fontId="1" fillId="2" borderId="0"/>
    <xf numFmtId="0" fontId="2" fillId="3" borderId="0"/>
    <xf numFmtId="0" fontId="3" fillId="4" borderId="1"/>
    <xf numFmtId="0" fontId="8" fillId="5" borderId="0"/>
    <xf numFmtId="0" fontId="8" fillId="6" borderId="0"/>
    <xf numFmtId="0" fontId="8" fillId="7" borderId="0"/>
  </cellStyleXfs>
  <cellXfs count="37">
    <xf numFmtId="0" fontId="0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8" fillId="5" borderId="2" applyAlignment="1" pivotButton="0" quotePrefix="0" xfId="4">
      <alignment horizontal="center"/>
    </xf>
    <xf numFmtId="0" fontId="8" fillId="6" borderId="2" applyAlignment="1" pivotButton="0" quotePrefix="0" xfId="5">
      <alignment horizont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0" fillId="0" borderId="5" pivotButton="0" quotePrefix="0" xfId="0"/>
    <xf numFmtId="0" fontId="8" fillId="5" borderId="4" applyAlignment="1" pivotButton="0" quotePrefix="0" xfId="4">
      <alignment horizontal="center"/>
    </xf>
    <xf numFmtId="0" fontId="6" fillId="0" borderId="4" applyAlignment="1" pivotButton="0" quotePrefix="0" xfId="0">
      <alignment horizontal="center"/>
    </xf>
    <xf numFmtId="0" fontId="0" fillId="0" borderId="7" pivotButton="0" quotePrefix="0" xfId="0"/>
    <xf numFmtId="0" fontId="6" fillId="0" borderId="9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0" fillId="0" borderId="11" pivotButton="0" quotePrefix="0" xfId="0"/>
    <xf numFmtId="0" fontId="6" fillId="0" borderId="12" applyAlignment="1" pivotButton="0" quotePrefix="0" xfId="0">
      <alignment horizontal="center"/>
    </xf>
    <xf numFmtId="0" fontId="8" fillId="7" borderId="9" applyAlignment="1" pivotButton="0" quotePrefix="0" xfId="6">
      <alignment horizontal="center"/>
    </xf>
    <xf numFmtId="0" fontId="6" fillId="8" borderId="9" applyAlignment="1" pivotButton="0" quotePrefix="0" xfId="0">
      <alignment horizontal="center"/>
    </xf>
    <xf numFmtId="0" fontId="2" fillId="8" borderId="8" pivotButton="0" quotePrefix="0" xfId="2"/>
    <xf numFmtId="0" fontId="1" fillId="9" borderId="4" pivotButton="0" quotePrefix="0" xfId="1"/>
    <xf numFmtId="0" fontId="1" fillId="9" borderId="3" pivotButton="0" quotePrefix="0" xfId="1"/>
    <xf numFmtId="0" fontId="2" fillId="0" borderId="13" pivotButton="0" quotePrefix="0" xfId="2"/>
    <xf numFmtId="0" fontId="1" fillId="0" borderId="13" pivotButton="0" quotePrefix="0" xfId="1"/>
    <xf numFmtId="0" fontId="8" fillId="7" borderId="7" pivotButton="0" quotePrefix="0" xfId="6"/>
    <xf numFmtId="0" fontId="3" fillId="0" borderId="13" pivotButton="0" quotePrefix="0" xfId="3"/>
    <xf numFmtId="0" fontId="8" fillId="6" borderId="6" applyAlignment="1" pivotButton="0" quotePrefix="0" xfId="5">
      <alignment horizontal="center"/>
    </xf>
    <xf numFmtId="0" fontId="0" fillId="0" borderId="7" pivotButton="0" quotePrefix="0" xfId="0"/>
    <xf numFmtId="0" fontId="0" fillId="0" borderId="8" pivotButton="0" quotePrefix="0" xfId="0"/>
    <xf numFmtId="0" fontId="8" fillId="6" borderId="2" applyAlignment="1" pivotButton="0" quotePrefix="0" xfId="5">
      <alignment horizontal="center"/>
    </xf>
    <xf numFmtId="0" fontId="0" fillId="0" borderId="3" pivotButton="0" quotePrefix="0" xfId="0"/>
    <xf numFmtId="0" fontId="5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</cellXfs>
  <cellStyles count="7">
    <cellStyle name="Normal" xfId="0" builtinId="0"/>
    <cellStyle name="Good" xfId="1" builtinId="26"/>
    <cellStyle name="Bad" xfId="2" builtinId="27"/>
    <cellStyle name="Output" xfId="3" builtinId="21"/>
    <cellStyle name="20% - Accent1" xfId="4" builtinId="30"/>
    <cellStyle name="60% - Accent1" xfId="5" builtinId="32"/>
    <cellStyle name="60% - Accent3" xfId="6" builtinId="40"/>
  </cellStyles>
  <dxfs count="21"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92D050"/>
    <outlinePr summaryBelow="1" summaryRight="1"/>
    <pageSetUpPr/>
  </sheetPr>
  <dimension ref="A1:O29"/>
  <sheetViews>
    <sheetView tabSelected="1" zoomScale="90" zoomScaleNormal="90" workbookViewId="0">
      <selection activeCell="A1" sqref="A1:N1"/>
    </sheetView>
  </sheetViews>
  <sheetFormatPr baseColWidth="8" defaultRowHeight="14.4"/>
  <cols>
    <col width="26.88671875" customWidth="1" style="36" min="1" max="1"/>
    <col width="14.44140625" customWidth="1" style="36" min="2" max="2"/>
    <col width="2.6640625" bestFit="1" customWidth="1" style="36" min="3" max="3"/>
    <col width="14" customWidth="1" style="36" min="4" max="4"/>
    <col width="3.109375" customWidth="1" style="36" min="5" max="5"/>
    <col width="15.33203125" customWidth="1" style="36" min="6" max="6"/>
    <col width="3.109375" customWidth="1" style="36" min="7" max="7"/>
    <col width="13.5546875" customWidth="1" style="36" min="8" max="8"/>
    <col width="3.21875" customWidth="1" style="36" min="9" max="9"/>
    <col width="11.109375" customWidth="1" style="36" min="10" max="10"/>
    <col width="3" customWidth="1" style="36" min="11" max="11"/>
    <col width="13" customWidth="1" style="36" min="12" max="12"/>
    <col width="3" customWidth="1" style="36" min="13" max="13"/>
    <col width="13.6640625" customWidth="1" style="36" min="14" max="14"/>
    <col width="3.109375" customWidth="1" style="36" min="15" max="15"/>
  </cols>
  <sheetData>
    <row r="1" ht="32.25" customHeight="1" s="36">
      <c r="A1" s="35" t="inlineStr">
        <is>
          <t>Kitchen Line Check Compliance : w/c 20/03</t>
        </is>
      </c>
    </row>
    <row r="3">
      <c r="A3" s="32" t="inlineStr">
        <is>
          <t>Team Leader</t>
        </is>
      </c>
      <c r="B3" s="32" t="inlineStr">
        <is>
          <t>Mon 20/03</t>
        </is>
      </c>
      <c r="C3" s="33" t="n"/>
      <c r="D3" s="32" t="inlineStr">
        <is>
          <t>Tue 21/03</t>
        </is>
      </c>
      <c r="E3" s="33" t="n"/>
      <c r="F3" s="32" t="inlineStr">
        <is>
          <t>Wed 22/03</t>
        </is>
      </c>
      <c r="G3" s="33" t="n"/>
      <c r="H3" s="32" t="inlineStr">
        <is>
          <t>Thu 23/03</t>
        </is>
      </c>
      <c r="I3" s="33" t="n"/>
      <c r="J3" s="32" t="inlineStr">
        <is>
          <t>Fri 24/03</t>
        </is>
      </c>
      <c r="K3" s="33" t="n"/>
      <c r="L3" s="32" t="inlineStr">
        <is>
          <t>Sat 25/03</t>
        </is>
      </c>
      <c r="M3" s="33" t="n"/>
      <c r="N3" s="32" t="inlineStr">
        <is>
          <t>Sun 26/03</t>
        </is>
      </c>
      <c r="O3" s="33" t="n"/>
    </row>
    <row r="4">
      <c r="A4" s="7" t="inlineStr">
        <is>
          <t>COTTLE, KYLE</t>
        </is>
      </c>
      <c r="B4" s="1" t="inlineStr">
        <is>
          <t>14:30-23:45</t>
        </is>
      </c>
      <c r="C4" s="1" t="inlineStr">
        <is>
          <t>N</t>
        </is>
      </c>
      <c r="D4" s="1" t="inlineStr">
        <is>
          <t>day-off</t>
        </is>
      </c>
      <c r="E4" s="1" t="n"/>
      <c r="F4" s="1" t="inlineStr">
        <is>
          <t>day-off</t>
        </is>
      </c>
      <c r="G4" s="1" t="n"/>
      <c r="H4" s="1" t="inlineStr">
        <is>
          <t>06:00-16:00</t>
        </is>
      </c>
      <c r="I4" s="1" t="inlineStr">
        <is>
          <t>N</t>
        </is>
      </c>
      <c r="J4" s="1" t="inlineStr">
        <is>
          <t>10:00-19:45</t>
        </is>
      </c>
      <c r="K4" s="1" t="inlineStr">
        <is>
          <t>N</t>
        </is>
      </c>
      <c r="L4" s="1" t="inlineStr">
        <is>
          <t>07:45-14:00</t>
        </is>
      </c>
      <c r="M4" s="1" t="inlineStr">
        <is>
          <t>N</t>
        </is>
      </c>
      <c r="N4" s="1" t="inlineStr">
        <is>
          <t>06:00-15:00</t>
        </is>
      </c>
      <c r="O4" s="1" t="inlineStr">
        <is>
          <t>N</t>
        </is>
      </c>
    </row>
    <row r="5">
      <c r="A5" s="7" t="inlineStr">
        <is>
          <t>HOPKINS, LEWIS</t>
        </is>
      </c>
      <c r="B5" s="1" t="inlineStr">
        <is>
          <t>12:00-21:00</t>
        </is>
      </c>
      <c r="C5" s="1" t="inlineStr">
        <is>
          <t>N</t>
        </is>
      </c>
      <c r="D5" s="1" t="inlineStr">
        <is>
          <t>day-off</t>
        </is>
      </c>
      <c r="E5" s="1" t="n"/>
      <c r="F5" s="1" t="inlineStr">
        <is>
          <t>10:00-16:00</t>
        </is>
      </c>
      <c r="G5" s="1" t="inlineStr">
        <is>
          <t>N</t>
        </is>
      </c>
      <c r="H5" s="1" t="inlineStr">
        <is>
          <t>day-off</t>
        </is>
      </c>
      <c r="I5" s="1" t="n"/>
      <c r="J5" s="1" t="inlineStr">
        <is>
          <t>06:00-15:00</t>
        </is>
      </c>
      <c r="K5" s="1" t="inlineStr">
        <is>
          <t>N</t>
        </is>
      </c>
      <c r="L5" s="1" t="inlineStr">
        <is>
          <t>15:00-23:45</t>
        </is>
      </c>
      <c r="M5" s="1" t="inlineStr">
        <is>
          <t>N</t>
        </is>
      </c>
      <c r="N5" s="1" t="inlineStr">
        <is>
          <t>15:00-23:45</t>
        </is>
      </c>
      <c r="O5" s="1" t="inlineStr">
        <is>
          <t>N</t>
        </is>
      </c>
    </row>
    <row r="6">
      <c r="A6" s="7" t="inlineStr">
        <is>
          <t>HUGES, BRAD</t>
        </is>
      </c>
      <c r="B6" s="1" t="inlineStr">
        <is>
          <t>11:00-20:15</t>
        </is>
      </c>
      <c r="C6" s="1" t="inlineStr">
        <is>
          <t>N</t>
        </is>
      </c>
      <c r="D6" s="1" t="inlineStr">
        <is>
          <t>15:00-23:45</t>
        </is>
      </c>
      <c r="E6" s="1" t="inlineStr">
        <is>
          <t>N</t>
        </is>
      </c>
      <c r="F6" s="1" t="inlineStr">
        <is>
          <t>day-off</t>
        </is>
      </c>
      <c r="G6" s="1" t="n"/>
      <c r="H6" s="1" t="inlineStr">
        <is>
          <t>day-off</t>
        </is>
      </c>
      <c r="I6" s="1" t="n"/>
      <c r="J6" s="1" t="inlineStr">
        <is>
          <t>15:00-23:45</t>
        </is>
      </c>
      <c r="K6" s="1" t="inlineStr">
        <is>
          <t>N</t>
        </is>
      </c>
      <c r="L6" s="1" t="inlineStr">
        <is>
          <t>12:00-22:00</t>
        </is>
      </c>
      <c r="M6" s="1" t="inlineStr">
        <is>
          <t>N</t>
        </is>
      </c>
      <c r="N6" s="1" t="inlineStr">
        <is>
          <t>11:45-21:00</t>
        </is>
      </c>
      <c r="O6" s="1" t="inlineStr">
        <is>
          <t>N</t>
        </is>
      </c>
    </row>
    <row r="7">
      <c r="A7" s="7" t="inlineStr">
        <is>
          <t>POWNEY, HEATHER</t>
        </is>
      </c>
      <c r="B7" s="1" t="inlineStr">
        <is>
          <t>06:00-15:00</t>
        </is>
      </c>
      <c r="C7" s="1" t="inlineStr">
        <is>
          <t>N</t>
        </is>
      </c>
      <c r="D7" s="1" t="inlineStr">
        <is>
          <t>06:00-15:00</t>
        </is>
      </c>
      <c r="E7" s="1" t="inlineStr">
        <is>
          <t>N</t>
        </is>
      </c>
      <c r="F7" s="1" t="inlineStr">
        <is>
          <t>06:00-15:00</t>
        </is>
      </c>
      <c r="G7" s="1" t="inlineStr">
        <is>
          <t>N</t>
        </is>
      </c>
      <c r="H7" s="1" t="inlineStr">
        <is>
          <t>day-off</t>
        </is>
      </c>
      <c r="I7" s="1" t="n"/>
      <c r="J7" s="1" t="inlineStr">
        <is>
          <t>06:00-15:00</t>
        </is>
      </c>
      <c r="K7" s="1" t="inlineStr">
        <is>
          <t>N</t>
        </is>
      </c>
      <c r="L7" s="1" t="inlineStr">
        <is>
          <t>06:00-15:00</t>
        </is>
      </c>
      <c r="M7" s="1" t="inlineStr">
        <is>
          <t>N</t>
        </is>
      </c>
      <c r="N7" s="1" t="inlineStr">
        <is>
          <t>day-off</t>
        </is>
      </c>
      <c r="O7" s="1" t="n"/>
    </row>
    <row r="8">
      <c r="A8" s="7" t="inlineStr">
        <is>
          <t>ROBBINS, WILL</t>
        </is>
      </c>
      <c r="B8" s="1" t="inlineStr">
        <is>
          <t>day-off</t>
        </is>
      </c>
      <c r="C8" s="1" t="n"/>
      <c r="D8" s="1" t="inlineStr">
        <is>
          <t>11:00-20:30</t>
        </is>
      </c>
      <c r="E8" s="1" t="inlineStr">
        <is>
          <t>N</t>
        </is>
      </c>
      <c r="F8" s="1" t="inlineStr">
        <is>
          <t>17:30-23:45</t>
        </is>
      </c>
      <c r="G8" s="1" t="inlineStr">
        <is>
          <t>N</t>
        </is>
      </c>
      <c r="H8" s="1" t="inlineStr">
        <is>
          <t>11:45-15:00</t>
        </is>
      </c>
      <c r="I8" s="1" t="inlineStr">
        <is>
          <t>N</t>
        </is>
      </c>
      <c r="J8" s="1" t="inlineStr">
        <is>
          <t>11:00-20:30</t>
        </is>
      </c>
      <c r="K8" s="1" t="inlineStr">
        <is>
          <t>N</t>
        </is>
      </c>
      <c r="L8" s="1" t="inlineStr">
        <is>
          <t>10:30-20:30</t>
        </is>
      </c>
      <c r="M8" s="1" t="inlineStr">
        <is>
          <t>N</t>
        </is>
      </c>
      <c r="N8" s="1" t="inlineStr">
        <is>
          <t>day-off</t>
        </is>
      </c>
      <c r="O8" s="1" t="n"/>
    </row>
    <row r="9">
      <c r="A9" s="7" t="inlineStr">
        <is>
          <t>WILLIAMS, STEVEN</t>
        </is>
      </c>
      <c r="B9" s="1" t="inlineStr">
        <is>
          <t>05:00-10:30</t>
        </is>
      </c>
      <c r="C9" s="1" t="inlineStr">
        <is>
          <t>N</t>
        </is>
      </c>
      <c r="D9" s="1" t="inlineStr">
        <is>
          <t>06:00-15:00</t>
        </is>
      </c>
      <c r="E9" s="1" t="inlineStr">
        <is>
          <t>N</t>
        </is>
      </c>
      <c r="F9" s="1" t="inlineStr">
        <is>
          <t>10:00-16:00</t>
        </is>
      </c>
      <c r="G9" s="1" t="inlineStr">
        <is>
          <t>N</t>
        </is>
      </c>
      <c r="H9" s="1" t="inlineStr">
        <is>
          <t>10:15-16:30</t>
        </is>
      </c>
      <c r="I9" s="1" t="inlineStr">
        <is>
          <t>N</t>
        </is>
      </c>
      <c r="J9" s="1" t="inlineStr">
        <is>
          <t>day-off</t>
        </is>
      </c>
      <c r="K9" s="1" t="n"/>
      <c r="L9" s="1" t="inlineStr">
        <is>
          <t>day-off</t>
        </is>
      </c>
      <c r="M9" s="1" t="n"/>
      <c r="N9" s="1" t="inlineStr">
        <is>
          <t>day-off</t>
        </is>
      </c>
      <c r="O9" s="1" t="n"/>
    </row>
    <row r="19">
      <c r="A19" s="32" t="inlineStr">
        <is>
          <t>Name</t>
        </is>
      </c>
      <c r="B19" s="29" t="inlineStr">
        <is>
          <t>Completion Count</t>
        </is>
      </c>
      <c r="C19" s="30" t="n"/>
      <c r="D19" s="31" t="n"/>
      <c r="E19" s="32" t="n"/>
      <c r="F19" s="32" t="inlineStr">
        <is>
          <t xml:space="preserve">Total Failures </t>
        </is>
      </c>
      <c r="G19" s="4" t="n"/>
      <c r="J19" s="34" t="inlineStr">
        <is>
          <t>COLOUR CODE</t>
        </is>
      </c>
      <c r="K19" s="11" t="n"/>
      <c r="L19" s="33" t="n"/>
    </row>
    <row r="20">
      <c r="A20" s="12">
        <f>A4</f>
        <v/>
      </c>
      <c r="B20" s="15">
        <f t="array" ref="B20">SUM(COUNTIF(INDIRECT({"C4","E4","G4","I4","K4","M4","O4"}),"Y"))</f>
        <v/>
      </c>
      <c r="C20" s="30" t="inlineStr">
        <is>
          <t>/</t>
        </is>
      </c>
      <c r="D20" s="16">
        <f t="array" ref="D20">SUM(COUNTIF(INDIRECT({"C4","E4","G4","I4","K4","M4","O4"}),"&lt;&gt;"))</f>
        <v/>
      </c>
      <c r="E20" s="33">
        <f>B20/D20</f>
        <v/>
      </c>
      <c r="F20" s="2">
        <f>SUM(B20:D25)</f>
        <v/>
      </c>
      <c r="G20" s="5" t="n"/>
      <c r="J20" s="13" t="inlineStr">
        <is>
          <t>N/A</t>
        </is>
      </c>
      <c r="K20" s="20" t="n"/>
      <c r="L20" s="27" t="n"/>
      <c r="M20" s="28" t="n"/>
    </row>
    <row r="21">
      <c r="A21" s="12">
        <f>A5</f>
        <v/>
      </c>
      <c r="B21" s="13">
        <f t="array" ref="B21">SUM(COUNTIF(INDIRECT({"C5","E5","G5","I5","K5","M5","O5"}),"Y"))</f>
        <v/>
      </c>
      <c r="C21" s="11" t="inlineStr">
        <is>
          <t>/</t>
        </is>
      </c>
      <c r="D21" s="10">
        <f t="array" ref="D21">SUM(COUNTIF(INDIRECT({"C5","E5","G5","I5","K5","M5","O5"}),"&lt;&gt;"))</f>
        <v/>
      </c>
      <c r="E21" s="33">
        <f>B21/D21</f>
        <v/>
      </c>
      <c r="J21" s="13" t="inlineStr">
        <is>
          <t>Missed</t>
        </is>
      </c>
      <c r="K21" s="21" t="n"/>
      <c r="L21" s="22" t="n"/>
      <c r="M21" s="25" t="n"/>
    </row>
    <row r="22">
      <c r="A22" s="12">
        <f>A6</f>
        <v/>
      </c>
      <c r="B22" s="17">
        <f t="array" ref="B22">SUM(COUNTIF(INDIRECT({"C6","E6","G6","I6","K6","M6","O6"}),"Y"))</f>
        <v/>
      </c>
      <c r="C22" s="18" t="inlineStr">
        <is>
          <t>/</t>
        </is>
      </c>
      <c r="D22" s="19">
        <f t="array" ref="D22">SUM(COUNTIF(INDIRECT({"C6","E6","G6","I6","K6","M6","O6"}),"N"))</f>
        <v/>
      </c>
      <c r="E22" s="33">
        <f>B22/D22</f>
        <v/>
      </c>
      <c r="J22" s="13" t="inlineStr">
        <is>
          <t>Complete</t>
        </is>
      </c>
      <c r="K22" s="23" t="n"/>
      <c r="L22" s="24" t="n"/>
      <c r="M22" s="26" t="n"/>
    </row>
    <row r="23">
      <c r="A23" s="12">
        <f>A7</f>
        <v/>
      </c>
      <c r="B23" s="13">
        <f t="array" ref="B23">SUM(COUNTIF(INDIRECT({"C7","E7","G7","I7","K7","M7","O7"}),"Y"))</f>
        <v/>
      </c>
      <c r="C23" s="11" t="inlineStr">
        <is>
          <t>/</t>
        </is>
      </c>
      <c r="D23" s="10">
        <f t="array" ref="D23">SUM(COUNTIF(INDIRECT({"C7","E7","G7","I7","K7","M7","O7"}),"N"))</f>
        <v/>
      </c>
      <c r="E23" s="33">
        <f>B23/D23</f>
        <v/>
      </c>
    </row>
    <row r="24">
      <c r="A24" s="12">
        <f>A8</f>
        <v/>
      </c>
      <c r="B24" s="13">
        <f t="array" ref="B24">SUM(COUNTIF(INDIRECT({"C8","E8","G8","I8","K8","M8","O8"}),"Y"))</f>
        <v/>
      </c>
      <c r="C24" s="11" t="inlineStr">
        <is>
          <t>/</t>
        </is>
      </c>
      <c r="D24" s="10">
        <f t="array" ref="D24">SUM(COUNTIF(INDIRECT({"C8","E8","G8","I8","K8","M8","O8"}),"N"))</f>
        <v/>
      </c>
      <c r="E24" s="33">
        <f>B24/D24</f>
        <v/>
      </c>
    </row>
    <row r="25">
      <c r="A25" s="12">
        <f>A9</f>
        <v/>
      </c>
      <c r="B25" s="13">
        <f t="array" ref="B25">SUM(COUNTIF(INDIRECT({"C9","E9","G9","I9","K9","M9","O9"}),"Y"))</f>
        <v/>
      </c>
      <c r="C25" s="11" t="inlineStr">
        <is>
          <t>/</t>
        </is>
      </c>
      <c r="D25" s="10">
        <f t="array" ref="D25">SUM(COUNTIF(INDIRECT({"C9","E9","G9","I9","K9","M9","O9"}),"N"))</f>
        <v/>
      </c>
      <c r="E25" s="33">
        <f>B25/D25</f>
        <v/>
      </c>
    </row>
    <row r="26">
      <c r="B26" s="6" t="n"/>
      <c r="C26" s="6" t="n"/>
    </row>
    <row r="27">
      <c r="B27" s="6" t="n"/>
      <c r="C27" s="6" t="n"/>
    </row>
    <row r="28">
      <c r="B28" s="9" t="n"/>
      <c r="C28" s="9" t="n"/>
      <c r="D28" s="9" t="n"/>
    </row>
    <row r="29">
      <c r="B29" s="9" t="n"/>
      <c r="C29" s="9" t="n"/>
      <c r="D29" s="9" t="n"/>
    </row>
  </sheetData>
  <mergeCells count="10">
    <mergeCell ref="F3:G3"/>
    <mergeCell ref="L3:M3"/>
    <mergeCell ref="J3:K3"/>
    <mergeCell ref="A1:N1"/>
    <mergeCell ref="B19:D19"/>
    <mergeCell ref="N3:O3"/>
    <mergeCell ref="B3:C3"/>
    <mergeCell ref="J19:L19"/>
    <mergeCell ref="D3:E3"/>
    <mergeCell ref="H3:I3"/>
  </mergeCells>
  <conditionalFormatting sqref="B20:B25">
    <cfRule type="colorScale" priority="2">
      <colorScale>
        <cfvo type="num" val="0"/>
        <cfvo type="percentile" val="50"/>
        <cfvo type="num" val="$D$20"/>
        <color rgb="FFF8696B"/>
        <color rgb="FFFFEB84"/>
        <color rgb="FF63BE7B"/>
      </colorScale>
    </cfRule>
  </conditionalFormatting>
  <conditionalFormatting sqref="B4:C9">
    <cfRule type="expression" priority="5" dxfId="0">
      <formula>$B4="day-off"</formula>
    </cfRule>
    <cfRule type="expression" priority="27" dxfId="2">
      <formula>$C4="N"</formula>
    </cfRule>
    <cfRule type="expression" priority="28" dxfId="1">
      <formula>$C4="Y"</formula>
    </cfRule>
  </conditionalFormatting>
  <conditionalFormatting sqref="D4:E9">
    <cfRule type="expression" priority="22" dxfId="0">
      <formula>$D4="day-off"</formula>
    </cfRule>
    <cfRule type="expression" priority="23" dxfId="2">
      <formula>$E4="N"</formula>
    </cfRule>
    <cfRule type="expression" priority="24" dxfId="1">
      <formula>$E4="Y"</formula>
    </cfRule>
  </conditionalFormatting>
  <conditionalFormatting sqref="F4:G9">
    <cfRule type="expression" priority="19" dxfId="0">
      <formula>$F4="day-off"</formula>
    </cfRule>
    <cfRule type="expression" priority="20" dxfId="2">
      <formula>$G4="N"</formula>
    </cfRule>
    <cfRule type="expression" priority="21" dxfId="1">
      <formula>$G4="Y"</formula>
    </cfRule>
  </conditionalFormatting>
  <conditionalFormatting sqref="H4:I9">
    <cfRule type="expression" priority="16" dxfId="0">
      <formula>$H4="day-off"</formula>
    </cfRule>
    <cfRule type="expression" priority="17" dxfId="1">
      <formula>$I4="Y"</formula>
    </cfRule>
    <cfRule type="expression" priority="18" dxfId="2">
      <formula>$I4="N"</formula>
    </cfRule>
  </conditionalFormatting>
  <conditionalFormatting sqref="J4:K9">
    <cfRule type="expression" priority="13" dxfId="0">
      <formula>$J4="day-off"</formula>
    </cfRule>
    <cfRule type="expression" priority="14" dxfId="1">
      <formula>$K4="Y"</formula>
    </cfRule>
    <cfRule type="expression" priority="15" dxfId="2">
      <formula>$K4="N"</formula>
    </cfRule>
  </conditionalFormatting>
  <conditionalFormatting sqref="L4:M9">
    <cfRule type="expression" priority="10" dxfId="0">
      <formula>$L4="day-off"</formula>
    </cfRule>
    <cfRule type="expression" priority="11" dxfId="2">
      <formula>$M4="N"</formula>
    </cfRule>
    <cfRule type="expression" priority="12" dxfId="1">
      <formula>$M4="Y"</formula>
    </cfRule>
  </conditionalFormatting>
  <conditionalFormatting sqref="N4:O9">
    <cfRule type="expression" priority="7" dxfId="2">
      <formula>$O4="N"</formula>
    </cfRule>
    <cfRule type="expression" priority="8" dxfId="1">
      <formula>$O4="Y"</formula>
    </cfRule>
    <cfRule type="expression" priority="9" dxfId="0">
      <formula>$N4="day-off"</formula>
    </cfRule>
  </conditionalFormatting>
  <dataValidations count="1">
    <dataValidation sqref="C4:C9 E4:E9 G4:G9 I4:I9 K4:K9 M4:M9 O4:O9" showDropDown="0" showInputMessage="1" showErrorMessage="1" allowBlank="0" type="list">
      <formula1>"Y, N"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2023-03-24T09:58:44Z</dcterms:created>
  <dcterms:modified xsi:type="dcterms:W3CDTF">2023-03-29T13:16:18Z</dcterms:modified>
  <cp:lastModifiedBy>Steve</cp:lastModifiedBy>
</cp:coreProperties>
</file>