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arahWishart/potfit/bin/160809_lj_new_stress_fit/"/>
    </mc:Choice>
  </mc:AlternateContent>
  <bookViews>
    <workbookView xWindow="19160" yWindow="460" windowWidth="19200" windowHeight="21060" tabRatio="500"/>
  </bookViews>
  <sheets>
    <sheet name="Sheet1" sheetId="1" r:id="rId1"/>
  </sheets>
  <definedNames>
    <definedName name="energies_190716" localSheetId="0">Sheet1!#REF!</definedName>
    <definedName name="potfit_input_250716" localSheetId="0">Sheet1!$B$7:$H$10</definedName>
    <definedName name="potfit_input_250717" localSheetId="0">Sheet1!$J$7:$P$10</definedName>
    <definedName name="stresses_190716" localSheetId="0">Sheet1!#REF!</definedName>
    <definedName name="text" localSheetId="0">Sheet1!$C$26:$H$27</definedName>
    <definedName name="text_1" localSheetId="0">Sheet1!$E$24:$J$25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1" l="1"/>
  <c r="M9" i="1"/>
  <c r="N9" i="1"/>
  <c r="O9" i="1"/>
  <c r="P9" i="1"/>
  <c r="K9" i="1"/>
  <c r="D10" i="1"/>
  <c r="K8" i="1"/>
</calcChain>
</file>

<file path=xl/connections.xml><?xml version="1.0" encoding="utf-8"?>
<connections xmlns="http://schemas.openxmlformats.org/spreadsheetml/2006/main">
  <connection id="1" name="energies_190716" type="6" refreshedVersion="0" background="1" saveData="1">
    <textPr fileType="mac" sourceFile="/Users/SarahWishart/potfit/bin/190716_stress_correct_units_all_systems/energies_190716.txt" space="1" consecutive="1">
      <textFields count="2">
        <textField/>
        <textField/>
      </textFields>
    </textPr>
  </connection>
  <connection id="2" name="potfit_input_250716" type="6" refreshedVersion="0" background="1" saveData="1">
    <textPr fileType="mac" sourceFile="/Users/SarahWishart/Documents/ASE/potfit_input/210716_all_stress/potfit_input_250716.txt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potfit_input_2507161" type="6" refreshedVersion="0" background="1" saveData="1">
    <textPr fileType="mac" sourceFile="/Users/SarahWishart/Documents/ASE/potfit_input/210716_all_stress/potfit_input_250716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stresses_190716" type="6" refreshedVersion="0" background="1" saveData="1">
    <textPr fileType="mac" sourceFile="/Users/SarahWishart/Documents/ASE/potfit_input/180716_all_stress/stresses_190716.tx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text" type="6" refreshedVersion="0" background="1" saveData="1">
    <textPr fileType="mac" sourceFile="/Users/SarahWishart/Documents/ASE/160802_initial_lj_all_ref_config_check/text.txt" space="1" consecutive="1">
      <textFields count="6">
        <textField/>
        <textField/>
        <textField/>
        <textField/>
        <textField/>
        <textField/>
      </textFields>
    </textPr>
  </connection>
  <connection id="6" name="text1" type="6" refreshedVersion="0" background="1" saveData="1">
    <textPr fileType="mac" codePage="10000" sourceFile="/Users/SarahWishart/Documents/ASE/160808_initial_lj_stress_ref_config_check/text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<sst xmlns="http://schemas.openxmlformats.org/spreadsheetml/2006/main" count="13" uniqueCount="8">
  <si>
    <t>#S</t>
  </si>
  <si>
    <t>#E</t>
  </si>
  <si>
    <t>logfile:</t>
  </si>
  <si>
    <t>Ni_1.log</t>
  </si>
  <si>
    <t>#F</t>
  </si>
  <si>
    <t>volume</t>
  </si>
  <si>
    <t># atoms</t>
  </si>
  <si>
    <t>CORRECT UNITS FOR POTFIT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</si>
</sst>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11" fontId="0" fillId="0" borderId="0" xfId="0" applyNumberFormat="1"/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5B5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xt_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tfit_input_250716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xt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otfit_input_250717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K9" sqref="K9:P9"/>
    </sheetView>
  </sheetViews>
  <sheetFormatPr baseColWidth="10" defaultRowHeight="16" x14ac:dyDescent="0.2"/>
  <cols>
    <col min="1" max="1" width="3" bestFit="1" customWidth="1"/>
    <col min="2" max="2" width="6.6640625" customWidth="1"/>
    <col min="3" max="4" width="9.6640625" customWidth="1"/>
    <col min="5" max="7" width="9.1640625" customWidth="1"/>
    <col min="8" max="8" width="8.83203125" customWidth="1"/>
    <col min="9" max="9" width="8.1640625" style="2" customWidth="1"/>
    <col min="10" max="10" width="8.83203125" customWidth="1"/>
    <col min="17" max="17" width="14.1640625" customWidth="1"/>
  </cols>
  <sheetData>
    <row r="1" spans="1:19" x14ac:dyDescent="0.2">
      <c r="A1" s="4"/>
      <c r="B1" s="4"/>
      <c r="C1" s="4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ht="26" x14ac:dyDescent="0.3">
      <c r="J3" s="6" t="s">
        <v>7</v>
      </c>
      <c r="K3" s="7"/>
      <c r="L3" s="7"/>
      <c r="M3" s="7"/>
      <c r="N3" s="7"/>
      <c r="O3" s="7"/>
      <c r="P3" s="7"/>
    </row>
    <row r="4" spans="1:19" x14ac:dyDescent="0.2">
      <c r="J4" s="7"/>
      <c r="K4" s="7"/>
      <c r="L4" s="7"/>
      <c r="M4" s="7"/>
      <c r="N4" s="7"/>
      <c r="O4" s="7"/>
      <c r="P4" s="7"/>
    </row>
    <row r="5" spans="1:19" x14ac:dyDescent="0.2">
      <c r="J5" s="7"/>
      <c r="K5" s="7"/>
      <c r="L5" s="7"/>
      <c r="M5" s="7"/>
      <c r="N5" s="7"/>
      <c r="O5" s="7"/>
      <c r="P5" s="7"/>
    </row>
    <row r="6" spans="1:19" x14ac:dyDescent="0.2">
      <c r="J6" s="7"/>
      <c r="K6" s="7"/>
      <c r="L6" s="7"/>
      <c r="M6" s="7"/>
      <c r="N6" s="7"/>
      <c r="O6" s="7"/>
      <c r="P6" s="7"/>
    </row>
    <row r="7" spans="1:19" s="1" customFormat="1" x14ac:dyDescent="0.2">
      <c r="B7" s="1" t="s">
        <v>2</v>
      </c>
      <c r="C7" s="1" t="s">
        <v>3</v>
      </c>
      <c r="I7" s="3"/>
      <c r="J7" s="8" t="s">
        <v>2</v>
      </c>
      <c r="K7" s="8" t="s">
        <v>3</v>
      </c>
      <c r="L7" s="8"/>
      <c r="M7" s="8"/>
      <c r="N7" s="8"/>
      <c r="O7" s="8"/>
      <c r="P7" s="8"/>
    </row>
    <row r="8" spans="1:19" x14ac:dyDescent="0.2">
      <c r="B8" t="s">
        <v>1</v>
      </c>
      <c r="C8">
        <v>-133.85861</v>
      </c>
      <c r="J8" s="7" t="s">
        <v>1</v>
      </c>
      <c r="K8" s="7">
        <f>$C8/$F10</f>
        <v>-4.1830815625</v>
      </c>
      <c r="L8" s="7"/>
      <c r="M8" s="7"/>
      <c r="N8" s="7"/>
      <c r="O8" s="7"/>
      <c r="P8" s="7"/>
    </row>
    <row r="9" spans="1:19" x14ac:dyDescent="0.2">
      <c r="B9" t="s">
        <v>0</v>
      </c>
      <c r="C9" s="9">
        <v>-137811150</v>
      </c>
      <c r="D9" s="9">
        <v>-137765110</v>
      </c>
      <c r="E9" s="9">
        <v>-207924880</v>
      </c>
      <c r="F9" s="9">
        <v>-1.7747431999999999E-8</v>
      </c>
      <c r="G9" s="10">
        <v>1.4898616E-8</v>
      </c>
      <c r="H9" s="9">
        <v>-2.7683135E-8</v>
      </c>
      <c r="J9" s="7" t="s">
        <v>0</v>
      </c>
      <c r="K9" s="7">
        <f>(C9)/($D10*(1.602*10^6))</f>
        <v>-0.26298597680904723</v>
      </c>
      <c r="L9" s="7">
        <f t="shared" ref="L9:P9" si="0">(D9)/($D10*(1.602*10^6))</f>
        <v>-0.26289811835657595</v>
      </c>
      <c r="M9" s="7">
        <f t="shared" si="0"/>
        <v>-0.39678449580969266</v>
      </c>
      <c r="N9" s="7">
        <f t="shared" si="0"/>
        <v>-3.3867548020404316E-17</v>
      </c>
      <c r="O9" s="7">
        <f t="shared" si="0"/>
        <v>2.8431132617809948E-17</v>
      </c>
      <c r="P9" s="7">
        <f t="shared" si="0"/>
        <v>-5.2827919214894607E-17</v>
      </c>
    </row>
    <row r="10" spans="1:19" x14ac:dyDescent="0.2">
      <c r="B10" t="s">
        <v>4</v>
      </c>
      <c r="C10" t="s">
        <v>5</v>
      </c>
      <c r="D10">
        <f>7.04*7.04*6.6</f>
        <v>327.10655999999994</v>
      </c>
      <c r="E10" t="s">
        <v>6</v>
      </c>
      <c r="F10">
        <v>32</v>
      </c>
      <c r="J10" s="7" t="s">
        <v>4</v>
      </c>
      <c r="K10" s="7"/>
      <c r="L10" s="7"/>
      <c r="M10" s="7"/>
      <c r="N10" s="7"/>
      <c r="O10" s="7"/>
      <c r="P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2016-07-19T12:14:12Z</dcterms:created>
  <dcterms:modified xsi:type="dcterms:W3CDTF">2016-08-09T14:00:25Z</dcterms:modified>
</cp:coreProperties>
</file>