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1200" yWindow="1020" windowWidth="25620" windowHeight="14740" activeTab="2"/>
  </bookViews>
  <sheets>
    <sheet name="Team" sheetId="3" r:id="rId1"/>
    <sheet name="Product Backlog" sheetId="1" r:id="rId2"/>
    <sheet name="Sprint Backlog" sheetId="2" r:id="rId3"/>
    <sheet name="Burndown Char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4" l="1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<sst xmlns="http://schemas.openxmlformats.org/spreadsheetml/2006/main" count="132" uniqueCount="90">
  <si>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</si>
  <si>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</si>
  <si>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</si>
  <si>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</si>
  <si>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</si>
  <si>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</si>
  <si>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</si>
  <si>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</si>
  <si>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</si>
  <si>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40h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</si>
  <si>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</si>
  <si>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</si>
  <si>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</si>
  <si>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</si>
  <si>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</si>
  <si>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</si>
  <si>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</si>
  <si>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Scrum</t>
  </si>
  <si>
    <t>Member</t>
  </si>
  <si>
    <t>Role</t>
  </si>
  <si>
    <t>Email</t>
  </si>
  <si>
    <t>Jürgen Vogel</t>
  </si>
  <si>
    <t>Product owner</t>
  </si>
  <si>
    <t>juergen.vogel@bfh.ch</t>
  </si>
  <si>
    <t>Scrum master</t>
  </si>
  <si>
    <t>Developer</t>
  </si>
  <si>
    <t>Scrum meetings</t>
  </si>
  <si>
    <t>Time</t>
  </si>
  <si>
    <t>Room</t>
  </si>
  <si>
    <t>Wednesday</t>
  </si>
  <si>
    <t>N421</t>
  </si>
  <si>
    <t>Thursday</t>
  </si>
  <si>
    <t>N522</t>
  </si>
  <si>
    <t>Friday</t>
  </si>
  <si>
    <t>Burndown chart</t>
  </si>
  <si>
    <t>Burned down</t>
  </si>
  <si>
    <t>Balance</t>
  </si>
  <si>
    <t>Daily Completed</t>
  </si>
  <si>
    <t>Date</t>
  </si>
  <si>
    <t>Day</t>
  </si>
  <si>
    <t>Planned</t>
  </si>
  <si>
    <t>Actual</t>
  </si>
  <si>
    <t>Raphael Zenhäusern</t>
  </si>
  <si>
    <t>Florian Schnyder</t>
  </si>
  <si>
    <t>Dominique Walter</t>
  </si>
  <si>
    <t>Philipp Schaad</t>
  </si>
  <si>
    <t>David Mössner</t>
  </si>
  <si>
    <t>zenhr1@bfh.ch</t>
  </si>
  <si>
    <t>schnf8@bfh.ch</t>
  </si>
  <si>
    <t>zauga5@bfh.ch</t>
  </si>
  <si>
    <t>Aline Zaugg</t>
  </si>
  <si>
    <t>waltd4@bfh.ch</t>
  </si>
  <si>
    <t>schap18@bfh.ch</t>
  </si>
  <si>
    <t>mossd1@bfh.ch</t>
  </si>
  <si>
    <t>Login process</t>
  </si>
  <si>
    <t>show news entrys</t>
  </si>
  <si>
    <t>show client base data</t>
  </si>
  <si>
    <t>create cient</t>
  </si>
  <si>
    <t>user administration (CRUD)</t>
  </si>
  <si>
    <t>permission handling</t>
  </si>
  <si>
    <t>CRUD journal entrys</t>
  </si>
  <si>
    <t>drug database</t>
  </si>
  <si>
    <t>CRUD prescriptions</t>
  </si>
  <si>
    <t>CRUD doctor</t>
  </si>
  <si>
    <t>CRUD contacts</t>
  </si>
  <si>
    <t>Login process including verification, authentication and authorization</t>
  </si>
  <si>
    <t>Create Read Update Delete system users</t>
  </si>
  <si>
    <t>integradte handling methods for permission levels</t>
  </si>
  <si>
    <t>Create Read Update Delete contacts</t>
  </si>
  <si>
    <t>displays latest news</t>
  </si>
  <si>
    <t>show the clients base data</t>
  </si>
  <si>
    <t>create a new client</t>
  </si>
  <si>
    <t>Create Read Update Delete journal entrys</t>
  </si>
  <si>
    <t>implement the client database</t>
  </si>
  <si>
    <t xml:space="preserve">Create Read Update Delete </t>
  </si>
  <si>
    <t>Create Read Update Delete doctors</t>
  </si>
  <si>
    <t>5h</t>
  </si>
  <si>
    <t>10h</t>
  </si>
  <si>
    <t>60h</t>
  </si>
  <si>
    <t>20h</t>
  </si>
  <si>
    <t>Class Structure</t>
  </si>
  <si>
    <t>Define Packages, Classes &amp; interfaces</t>
  </si>
  <si>
    <t>Business Logic</t>
  </si>
  <si>
    <t>all</t>
  </si>
  <si>
    <t>work progress</t>
  </si>
  <si>
    <t>Class Person, Subclass Client,Adress,Doctor</t>
  </si>
  <si>
    <r>
      <rPr>
        <sz val="11"/>
        <color rgb="FF008000"/>
        <rFont val="Calibri"/>
        <scheme val="minor"/>
      </rPr>
      <t xml:space="preserve">low </t>
    </r>
    <r>
      <rPr>
        <sz val="11"/>
        <color rgb="FFFF0000"/>
        <rFont val="Calibri"/>
        <scheme val="minor"/>
      </rPr>
      <t>( high)</t>
    </r>
  </si>
  <si>
    <r>
      <rPr>
        <sz val="11"/>
        <color rgb="FF008000"/>
        <rFont val="Calibri"/>
        <scheme val="minor"/>
      </rPr>
      <t>medium</t>
    </r>
    <r>
      <rPr>
        <sz val="11"/>
        <color rgb="FFFF6600"/>
        <rFont val="Calibri"/>
        <scheme val="minor"/>
      </rPr>
      <t xml:space="preserve"> (high)</t>
    </r>
  </si>
  <si>
    <t>Class Development</t>
  </si>
  <si>
    <t>Class User, Journalentry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</si>
</sst>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1"/>
      <color rgb="FFFF0000"/>
      <name val="Calibri"/>
      <scheme val="minor"/>
    </font>
    <font>
      <sz val="11"/>
      <color rgb="FF008000"/>
      <name val="Calibri"/>
      <scheme val="minor"/>
    </font>
    <font>
      <sz val="11"/>
      <color rgb="FFFF66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/>
    <xf numFmtId="0" fontId="4" fillId="0" borderId="0" xfId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7" borderId="0" xfId="0" applyFont="1" applyFill="1" applyBorder="1"/>
    <xf numFmtId="0" fontId="6" fillId="8" borderId="0" xfId="0" applyFont="1" applyFill="1" applyBorder="1" applyAlignment="1">
      <alignment horizontal="center"/>
    </xf>
    <xf numFmtId="0" fontId="6" fillId="7" borderId="0" xfId="0" applyFont="1" applyFill="1" applyBorder="1"/>
    <xf numFmtId="14" fontId="0" fillId="0" borderId="0" xfId="0" applyNumberForma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0" fillId="5" borderId="0" xfId="0" applyFill="1"/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nf8@bfh.ch" TargetMode="External"/><Relationship Id="rId4" Type="http://schemas.openxmlformats.org/officeDocument/2006/relationships/hyperlink" Target="mailto:zauga5@bfh.ch" TargetMode="External"/><Relationship Id="rId5" Type="http://schemas.openxmlformats.org/officeDocument/2006/relationships/hyperlink" Target="mailto:waltd4@bfh.ch" TargetMode="External"/><Relationship Id="rId6" Type="http://schemas.openxmlformats.org/officeDocument/2006/relationships/hyperlink" Target="mailto:schap18@bfh.ch" TargetMode="External"/><Relationship Id="rId7" Type="http://schemas.openxmlformats.org/officeDocument/2006/relationships/hyperlink" Target="mailto:mossd1@bfh.ch" TargetMode="External"/><Relationship Id="rId1" Type="http://schemas.openxmlformats.org/officeDocument/2006/relationships/hyperlink" Target="mailto:juergen.vogel@bfh.ch" TargetMode="External"/><Relationship Id="rId2" Type="http://schemas.openxmlformats.org/officeDocument/2006/relationships/hyperlink" Target="mailto:zenhr1@bfh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C19" sqref="C19"/>
    </sheetView>
  </sheetViews>
  <sheetFormatPr baseColWidth="10" defaultRowHeight="14" x14ac:dyDescent="0"/>
  <cols>
    <col min="1" max="1" width="16.83203125" customWidth="1"/>
    <col min="2" max="2" width="17.5" customWidth="1"/>
    <col min="3" max="3" width="20.5" customWidth="1"/>
  </cols>
  <sheetData>
    <row r="1" spans="1:11" ht="30">
      <c r="A1" s="16" t="s">
        <v>17</v>
      </c>
      <c r="B1" s="17"/>
      <c r="C1" s="17"/>
      <c r="D1" s="5"/>
      <c r="E1" s="5"/>
      <c r="F1" s="5"/>
      <c r="G1" s="5"/>
      <c r="H1" s="5"/>
      <c r="I1" s="5"/>
      <c r="J1" s="5"/>
      <c r="K1" s="5"/>
    </row>
    <row r="3" spans="1:11">
      <c r="A3" s="6" t="s">
        <v>18</v>
      </c>
      <c r="B3" s="6" t="s">
        <v>19</v>
      </c>
      <c r="C3" s="6" t="s">
        <v>20</v>
      </c>
    </row>
    <row r="4" spans="1:11">
      <c r="A4" t="s">
        <v>21</v>
      </c>
      <c r="B4" t="s">
        <v>22</v>
      </c>
      <c r="C4" s="7" t="s">
        <v>23</v>
      </c>
    </row>
    <row r="5" spans="1:11">
      <c r="A5" t="s">
        <v>42</v>
      </c>
      <c r="B5" t="s">
        <v>24</v>
      </c>
      <c r="C5" s="7" t="s">
        <v>47</v>
      </c>
    </row>
    <row r="6" spans="1:11">
      <c r="A6" t="s">
        <v>43</v>
      </c>
      <c r="B6" t="s">
        <v>25</v>
      </c>
      <c r="C6" s="7" t="s">
        <v>48</v>
      </c>
    </row>
    <row r="7" spans="1:11">
      <c r="A7" t="s">
        <v>50</v>
      </c>
      <c r="B7" t="s">
        <v>25</v>
      </c>
      <c r="C7" s="7" t="s">
        <v>49</v>
      </c>
    </row>
    <row r="8" spans="1:11">
      <c r="A8" t="s">
        <v>44</v>
      </c>
      <c r="B8" t="s">
        <v>25</v>
      </c>
      <c r="C8" s="7" t="s">
        <v>51</v>
      </c>
    </row>
    <row r="9" spans="1:11">
      <c r="A9" t="s">
        <v>45</v>
      </c>
      <c r="B9" t="s">
        <v>25</v>
      </c>
      <c r="C9" s="7" t="s">
        <v>52</v>
      </c>
    </row>
    <row r="10" spans="1:11">
      <c r="A10" t="s">
        <v>46</v>
      </c>
      <c r="B10" t="s">
        <v>25</v>
      </c>
      <c r="C10" s="7" t="s">
        <v>53</v>
      </c>
    </row>
    <row r="12" spans="1:11">
      <c r="A12" s="6" t="s">
        <v>26</v>
      </c>
      <c r="B12" s="6" t="s">
        <v>27</v>
      </c>
      <c r="C12" s="6" t="s">
        <v>28</v>
      </c>
    </row>
    <row r="13" spans="1:11">
      <c r="A13" t="s">
        <v>29</v>
      </c>
      <c r="B13" s="8">
        <v>0.67708333333333337</v>
      </c>
      <c r="C13" s="9" t="s">
        <v>30</v>
      </c>
    </row>
    <row r="14" spans="1:11">
      <c r="A14" t="s">
        <v>31</v>
      </c>
      <c r="B14" s="8">
        <v>0.60069444444444442</v>
      </c>
      <c r="C14" s="9" t="s">
        <v>32</v>
      </c>
    </row>
    <row r="15" spans="1:11">
      <c r="A15" t="s">
        <v>33</v>
      </c>
      <c r="B15" s="8">
        <v>0.60069444444444442</v>
      </c>
      <c r="C15" s="9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C12" sqref="C12"/>
    </sheetView>
  </sheetViews>
  <sheetFormatPr baseColWidth="10" defaultColWidth="8.83203125" defaultRowHeight="14" x14ac:dyDescent="0"/>
  <cols>
    <col min="1" max="1" width="3.83203125" customWidth="1"/>
    <col min="2" max="2" width="22.1640625" bestFit="1" customWidth="1"/>
    <col min="3" max="3" width="31.1640625" customWidth="1"/>
    <col min="4" max="4" width="12.33203125" bestFit="1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4" customFormat="1" ht="28">
      <c r="A1" s="4" t="s">
        <v>0</v>
      </c>
      <c r="B1" s="4" t="s">
        <v>11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14</v>
      </c>
      <c r="H1" s="4" t="s">
        <v>4</v>
      </c>
    </row>
    <row r="2" spans="1:8" s="2" customFormat="1" ht="28">
      <c r="A2" s="2">
        <v>1</v>
      </c>
      <c r="B2" s="2" t="s">
        <v>54</v>
      </c>
      <c r="C2" s="3" t="s">
        <v>65</v>
      </c>
      <c r="D2" s="2" t="s">
        <v>87</v>
      </c>
      <c r="E2" s="2" t="s">
        <v>76</v>
      </c>
      <c r="H2" s="2" t="s">
        <v>8</v>
      </c>
    </row>
    <row r="3" spans="1:8" s="2" customFormat="1" ht="28">
      <c r="A3" s="2">
        <v>2</v>
      </c>
      <c r="B3" s="2" t="s">
        <v>58</v>
      </c>
      <c r="C3" s="3" t="s">
        <v>66</v>
      </c>
      <c r="D3" s="2" t="s">
        <v>6</v>
      </c>
      <c r="E3" s="2" t="s">
        <v>77</v>
      </c>
      <c r="H3" s="2" t="s">
        <v>8</v>
      </c>
    </row>
    <row r="4" spans="1:8" s="2" customFormat="1" ht="28">
      <c r="A4" s="2">
        <v>3</v>
      </c>
      <c r="B4" s="2" t="s">
        <v>59</v>
      </c>
      <c r="C4" s="3" t="s">
        <v>67</v>
      </c>
      <c r="D4" s="22" t="s">
        <v>86</v>
      </c>
      <c r="E4" s="2" t="s">
        <v>76</v>
      </c>
      <c r="H4" s="2" t="s">
        <v>8</v>
      </c>
    </row>
    <row r="5" spans="1:8">
      <c r="A5">
        <v>4</v>
      </c>
      <c r="B5" s="2" t="s">
        <v>64</v>
      </c>
      <c r="C5" s="3" t="s">
        <v>68</v>
      </c>
      <c r="D5" t="s">
        <v>6</v>
      </c>
      <c r="E5" t="s">
        <v>9</v>
      </c>
      <c r="H5" s="2" t="s">
        <v>8</v>
      </c>
    </row>
    <row r="6" spans="1:8">
      <c r="A6">
        <v>5</v>
      </c>
      <c r="B6" t="s">
        <v>55</v>
      </c>
      <c r="C6" s="3" t="s">
        <v>69</v>
      </c>
      <c r="D6" t="s">
        <v>7</v>
      </c>
      <c r="E6" t="s">
        <v>77</v>
      </c>
      <c r="H6" s="2" t="s">
        <v>8</v>
      </c>
    </row>
    <row r="7" spans="1:8" s="23" customFormat="1">
      <c r="A7" s="23">
        <v>6</v>
      </c>
      <c r="B7" s="23" t="s">
        <v>56</v>
      </c>
      <c r="C7" s="24" t="s">
        <v>70</v>
      </c>
      <c r="D7" s="23" t="s">
        <v>5</v>
      </c>
      <c r="E7" s="23" t="s">
        <v>77</v>
      </c>
      <c r="H7" s="25" t="s">
        <v>8</v>
      </c>
    </row>
    <row r="8" spans="1:8">
      <c r="A8">
        <v>7</v>
      </c>
      <c r="B8" t="s">
        <v>57</v>
      </c>
      <c r="C8" s="3" t="s">
        <v>71</v>
      </c>
      <c r="D8" t="s">
        <v>6</v>
      </c>
      <c r="E8" t="s">
        <v>77</v>
      </c>
      <c r="H8" s="2" t="s">
        <v>8</v>
      </c>
    </row>
    <row r="9" spans="1:8" s="23" customFormat="1" ht="28">
      <c r="A9" s="23">
        <v>8</v>
      </c>
      <c r="B9" s="23" t="s">
        <v>60</v>
      </c>
      <c r="C9" s="24" t="s">
        <v>72</v>
      </c>
      <c r="D9" s="23" t="s">
        <v>5</v>
      </c>
      <c r="E9" s="23" t="s">
        <v>78</v>
      </c>
      <c r="H9" s="25" t="s">
        <v>8</v>
      </c>
    </row>
    <row r="10" spans="1:8">
      <c r="A10">
        <v>9</v>
      </c>
      <c r="B10" t="s">
        <v>61</v>
      </c>
      <c r="C10" s="3" t="s">
        <v>73</v>
      </c>
      <c r="D10" t="s">
        <v>6</v>
      </c>
      <c r="E10" t="s">
        <v>79</v>
      </c>
      <c r="H10" s="2" t="s">
        <v>8</v>
      </c>
    </row>
    <row r="11" spans="1:8">
      <c r="A11">
        <v>10</v>
      </c>
      <c r="B11" t="s">
        <v>62</v>
      </c>
      <c r="C11" s="3" t="s">
        <v>74</v>
      </c>
      <c r="D11" t="s">
        <v>6</v>
      </c>
      <c r="E11" t="s">
        <v>79</v>
      </c>
      <c r="H11" s="2" t="s">
        <v>8</v>
      </c>
    </row>
    <row r="12" spans="1:8">
      <c r="A12">
        <v>11</v>
      </c>
      <c r="B12" t="s">
        <v>63</v>
      </c>
      <c r="C12" s="3" t="s">
        <v>75</v>
      </c>
      <c r="D12" t="s">
        <v>6</v>
      </c>
      <c r="E12" t="s">
        <v>79</v>
      </c>
      <c r="H12" s="2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H5" sqref="H5"/>
    </sheetView>
  </sheetViews>
  <sheetFormatPr baseColWidth="10" defaultColWidth="8.83203125" defaultRowHeight="14" x14ac:dyDescent="0"/>
  <cols>
    <col min="1" max="1" width="6.1640625" customWidth="1"/>
    <col min="2" max="2" width="7.33203125" customWidth="1"/>
    <col min="3" max="3" width="14.5" customWidth="1"/>
    <col min="4" max="4" width="43.5" bestFit="1" customWidth="1"/>
    <col min="5" max="5" width="13.83203125" customWidth="1"/>
    <col min="6" max="6" width="12.33203125" customWidth="1"/>
    <col min="7" max="7" width="10.5" customWidth="1"/>
    <col min="8" max="9" width="16.5" customWidth="1"/>
    <col min="10" max="10" width="15.33203125" customWidth="1"/>
    <col min="11" max="11" width="16.83203125" customWidth="1"/>
  </cols>
  <sheetData>
    <row r="1" spans="1:11" s="1" customFormat="1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10</v>
      </c>
      <c r="G1" s="1" t="s">
        <v>3</v>
      </c>
      <c r="H1" s="1" t="s">
        <v>15</v>
      </c>
      <c r="I1" s="1" t="s">
        <v>16</v>
      </c>
      <c r="J1" s="1" t="s">
        <v>14</v>
      </c>
      <c r="K1" s="1" t="s">
        <v>4</v>
      </c>
    </row>
    <row r="2" spans="1:11">
      <c r="A2">
        <v>1.1000000000000001</v>
      </c>
      <c r="B2">
        <v>1</v>
      </c>
      <c r="C2" t="s">
        <v>80</v>
      </c>
      <c r="D2" s="3" t="s">
        <v>81</v>
      </c>
      <c r="E2" t="s">
        <v>82</v>
      </c>
      <c r="F2" t="s">
        <v>83</v>
      </c>
      <c r="G2" t="s">
        <v>5</v>
      </c>
      <c r="H2">
        <v>2</v>
      </c>
      <c r="K2" t="s">
        <v>84</v>
      </c>
    </row>
    <row r="3" spans="1:11">
      <c r="A3">
        <v>1.2</v>
      </c>
      <c r="B3">
        <v>1</v>
      </c>
      <c r="C3" t="s">
        <v>88</v>
      </c>
      <c r="D3" t="s">
        <v>85</v>
      </c>
      <c r="E3" t="s">
        <v>82</v>
      </c>
      <c r="G3" t="s">
        <v>5</v>
      </c>
      <c r="H3">
        <v>5</v>
      </c>
      <c r="K3" t="s">
        <v>84</v>
      </c>
    </row>
    <row r="4" spans="1:11">
      <c r="A4">
        <v>1.3</v>
      </c>
      <c r="B4">
        <v>1</v>
      </c>
      <c r="C4" t="s">
        <v>88</v>
      </c>
      <c r="D4" t="s">
        <v>89</v>
      </c>
      <c r="E4" t="s">
        <v>82</v>
      </c>
      <c r="H4">
        <v>3</v>
      </c>
      <c r="K4" t="s">
        <v>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2" sqref="E12"/>
    </sheetView>
  </sheetViews>
  <sheetFormatPr baseColWidth="10" defaultRowHeight="14" x14ac:dyDescent="0"/>
  <sheetData>
    <row r="1" spans="1:11" ht="30">
      <c r="A1" s="18" t="s">
        <v>34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>
      <c r="A3" s="10"/>
      <c r="B3" s="11"/>
      <c r="C3" s="20" t="s">
        <v>35</v>
      </c>
      <c r="D3" s="20"/>
      <c r="E3" s="21" t="s">
        <v>36</v>
      </c>
      <c r="F3" s="21"/>
      <c r="G3" s="21" t="s">
        <v>37</v>
      </c>
    </row>
    <row r="4" spans="1:11">
      <c r="A4" s="12" t="s">
        <v>38</v>
      </c>
      <c r="B4" s="11" t="s">
        <v>39</v>
      </c>
      <c r="C4" s="11" t="s">
        <v>40</v>
      </c>
      <c r="D4" s="11" t="s">
        <v>41</v>
      </c>
      <c r="E4" s="11" t="s">
        <v>40</v>
      </c>
      <c r="F4" s="11" t="s">
        <v>41</v>
      </c>
      <c r="G4" s="21"/>
    </row>
    <row r="5" spans="1:11">
      <c r="A5" s="13">
        <v>41969</v>
      </c>
      <c r="B5">
        <v>0</v>
      </c>
      <c r="C5" s="14">
        <v>0</v>
      </c>
      <c r="D5" s="15">
        <v>0</v>
      </c>
      <c r="E5" s="14">
        <v>180</v>
      </c>
      <c r="F5" s="15">
        <v>180</v>
      </c>
      <c r="G5" s="15">
        <f t="shared" ref="G5:G25" si="0">IF(D5="",NA(),D5)</f>
        <v>0</v>
      </c>
    </row>
    <row r="6" spans="1:11">
      <c r="B6">
        <v>1</v>
      </c>
      <c r="C6">
        <v>0</v>
      </c>
      <c r="D6">
        <v>0</v>
      </c>
      <c r="E6">
        <v>0</v>
      </c>
      <c r="F6" s="15">
        <f>IF(D6="",NA(),$F$5-SUM($D$6:D6))</f>
        <v>180</v>
      </c>
      <c r="G6" s="15">
        <f t="shared" si="0"/>
        <v>0</v>
      </c>
    </row>
    <row r="7" spans="1:11">
      <c r="B7">
        <v>2</v>
      </c>
      <c r="C7">
        <v>0</v>
      </c>
      <c r="D7">
        <v>0</v>
      </c>
      <c r="E7">
        <v>0</v>
      </c>
      <c r="F7" s="15">
        <f>IF(D7="",NA(),$F$5-SUM($D$6:D7))</f>
        <v>180</v>
      </c>
      <c r="G7" s="15">
        <f t="shared" si="0"/>
        <v>0</v>
      </c>
    </row>
    <row r="8" spans="1:11">
      <c r="B8">
        <v>3</v>
      </c>
      <c r="F8" s="15" t="e">
        <f>IF(D8="",NA(),$F$5-SUM($D$6:D8))</f>
        <v>#N/A</v>
      </c>
      <c r="G8" s="15" t="e">
        <f t="shared" si="0"/>
        <v>#N/A</v>
      </c>
    </row>
    <row r="9" spans="1:11">
      <c r="B9">
        <v>4</v>
      </c>
      <c r="F9" s="15" t="e">
        <f>IF(D9="",NA(),$F$5-SUM($D$6:D9))</f>
        <v>#N/A</v>
      </c>
      <c r="G9" s="15" t="e">
        <f t="shared" si="0"/>
        <v>#N/A</v>
      </c>
    </row>
    <row r="10" spans="1:11">
      <c r="B10">
        <v>5</v>
      </c>
      <c r="F10" s="15" t="e">
        <f>IF(D10="",NA(),$F$5-SUM($D$6:D10))</f>
        <v>#N/A</v>
      </c>
      <c r="G10" s="15" t="e">
        <f t="shared" si="0"/>
        <v>#N/A</v>
      </c>
    </row>
    <row r="11" spans="1:11">
      <c r="B11">
        <v>6</v>
      </c>
      <c r="F11" s="15" t="e">
        <f>IF(D11="",NA(),$F$5-SUM($D$6:D11))</f>
        <v>#N/A</v>
      </c>
      <c r="G11" s="15" t="e">
        <f t="shared" si="0"/>
        <v>#N/A</v>
      </c>
    </row>
    <row r="12" spans="1:11">
      <c r="B12">
        <v>7</v>
      </c>
      <c r="F12" s="15" t="e">
        <f>IF(D12="",NA(),$F$5-SUM($D$6:D12))</f>
        <v>#N/A</v>
      </c>
      <c r="G12" s="15" t="e">
        <f t="shared" si="0"/>
        <v>#N/A</v>
      </c>
    </row>
    <row r="13" spans="1:11">
      <c r="B13">
        <v>8</v>
      </c>
      <c r="F13" s="15" t="e">
        <f>IF(D13="",NA(),$F$5-SUM($D$6:D13))</f>
        <v>#N/A</v>
      </c>
      <c r="G13" s="15" t="e">
        <f t="shared" si="0"/>
        <v>#N/A</v>
      </c>
    </row>
    <row r="14" spans="1:11">
      <c r="B14">
        <v>9</v>
      </c>
      <c r="F14" s="15" t="e">
        <f>IF(D14="",NA(),$F$5-SUM($D$6:D14))</f>
        <v>#N/A</v>
      </c>
      <c r="G14" s="15" t="e">
        <f t="shared" si="0"/>
        <v>#N/A</v>
      </c>
    </row>
    <row r="15" spans="1:11">
      <c r="B15">
        <v>10</v>
      </c>
      <c r="F15" s="15" t="e">
        <f>IF(D15="",NA(),$F$5-SUM($D$6:D15))</f>
        <v>#N/A</v>
      </c>
      <c r="G15" s="15" t="e">
        <f t="shared" si="0"/>
        <v>#N/A</v>
      </c>
    </row>
    <row r="16" spans="1:11">
      <c r="B16">
        <v>11</v>
      </c>
      <c r="F16" s="15" t="e">
        <f>IF(D16="",NA(),$F$5-SUM($D$6:D16))</f>
        <v>#N/A</v>
      </c>
      <c r="G16" s="15" t="e">
        <f t="shared" si="0"/>
        <v>#N/A</v>
      </c>
    </row>
    <row r="17" spans="2:7">
      <c r="B17">
        <v>12</v>
      </c>
      <c r="F17" s="15" t="e">
        <f>IF(D17="",NA(),$F$5-SUM($D$6:D17))</f>
        <v>#N/A</v>
      </c>
      <c r="G17" s="15" t="e">
        <f t="shared" si="0"/>
        <v>#N/A</v>
      </c>
    </row>
    <row r="18" spans="2:7">
      <c r="B18">
        <v>13</v>
      </c>
      <c r="F18" s="15" t="e">
        <f>IF(D18="",NA(),$F$5-SUM($D$6:D18))</f>
        <v>#N/A</v>
      </c>
      <c r="G18" s="15" t="e">
        <f t="shared" si="0"/>
        <v>#N/A</v>
      </c>
    </row>
    <row r="19" spans="2:7">
      <c r="B19">
        <v>14</v>
      </c>
      <c r="F19" s="15" t="e">
        <f>IF(D19="",NA(),$F$5-SUM($D$6:D19))</f>
        <v>#N/A</v>
      </c>
      <c r="G19" s="15" t="e">
        <f t="shared" si="0"/>
        <v>#N/A</v>
      </c>
    </row>
    <row r="20" spans="2:7">
      <c r="B20">
        <v>15</v>
      </c>
      <c r="F20" s="15" t="e">
        <f>IF(D20="",NA(),$F$5-SUM($D$6:D20))</f>
        <v>#N/A</v>
      </c>
      <c r="G20" s="15" t="e">
        <f t="shared" si="0"/>
        <v>#N/A</v>
      </c>
    </row>
    <row r="21" spans="2:7">
      <c r="B21">
        <v>16</v>
      </c>
      <c r="F21" s="15" t="e">
        <f>IF(D21="",NA(),$F$5-SUM($D$6:D21))</f>
        <v>#N/A</v>
      </c>
      <c r="G21" s="15" t="e">
        <f t="shared" si="0"/>
        <v>#N/A</v>
      </c>
    </row>
    <row r="22" spans="2:7">
      <c r="B22">
        <v>17</v>
      </c>
      <c r="F22" s="15" t="e">
        <f>IF(D22="",NA(),$F$5-SUM($D$6:D22))</f>
        <v>#N/A</v>
      </c>
      <c r="G22" s="15" t="e">
        <f t="shared" si="0"/>
        <v>#N/A</v>
      </c>
    </row>
    <row r="23" spans="2:7">
      <c r="B23">
        <v>18</v>
      </c>
      <c r="F23" s="15" t="e">
        <f>IF(D23="",NA(),$F$5-SUM($D$6:D23))</f>
        <v>#N/A</v>
      </c>
      <c r="G23" s="15" t="e">
        <f t="shared" si="0"/>
        <v>#N/A</v>
      </c>
    </row>
    <row r="24" spans="2:7">
      <c r="B24">
        <v>19</v>
      </c>
      <c r="F24" s="15" t="e">
        <f>IF(D24="",NA(),$F$5-SUM($D$6:D24))</f>
        <v>#N/A</v>
      </c>
      <c r="G24" s="15" t="e">
        <f t="shared" si="0"/>
        <v>#N/A</v>
      </c>
    </row>
    <row r="25" spans="2:7">
      <c r="B25">
        <v>20</v>
      </c>
      <c r="F25" s="15" t="e">
        <f>IF(D25="",NA(),$F$5-SUM($D$6:D25))</f>
        <v>#N/A</v>
      </c>
      <c r="G25" s="15" t="e">
        <f t="shared" si="0"/>
        <v>#N/A</v>
      </c>
    </row>
  </sheetData>
  <mergeCells count="4">
    <mergeCell ref="A1:K1"/>
    <mergeCell ref="C3:D3"/>
    <mergeCell ref="E3:F3"/>
    <mergeCell ref="G3:G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Aline Zaugg</cp:lastModifiedBy>
  <dcterms:created xsi:type="dcterms:W3CDTF">2012-11-08T11:09:41Z</dcterms:created>
  <dcterms:modified xsi:type="dcterms:W3CDTF">2014-11-26T16:57:34Z</dcterms:modified>
</cp:coreProperties>
</file>