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aphael\SkyDrive\Dokumente\Eclipse Sources\ch.bfh.btx8081.w2014.red.git\doc\task10\"/>
    </mc:Choice>
  </mc:AlternateContent>
  <bookViews>
    <workbookView xWindow="0" yWindow="2448" windowWidth="18420" windowHeight="7110" activeTab="2"/>
  </bookViews>
  <sheets>
    <sheet name="Team" sheetId="3" r:id="rId1"/>
    <sheet name="Product Backlog" sheetId="5" r:id="rId2"/>
    <sheet name="Sprint Backlog" sheetId="2" r:id="rId3"/>
    <sheet name="Burndown Cha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<sst xmlns="http://schemas.openxmlformats.org/spreadsheetml/2006/main" count="294" uniqueCount="169">
  <si>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</si>
  <si>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</si>
  <si>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</si>
  <si>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</si>
  <si>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</si>
  <si>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</si>
  <si>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</si>
  <si>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</si>
  <si>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</si>
  <si>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</si>
  <si>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</si>
  <si>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</si>
  <si>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</si>
  <si>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</si>
  <si>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</si>
  <si>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</si>
  <si>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</si>
  <si>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</si>
  <si>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</si>
  <si>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</si>
  <si>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</si>
  <si>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</si>
  <si>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</si>
  <si>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</si>
  <si>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</si>
  <si>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</si>
  <si>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</si>
  <si>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</si>
  <si>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</si>
  <si>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</si>
  <si>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</si>
  <si>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</si>
  <si>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</si>
  <si>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</si>
  <si>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</si>
  <si>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</si>
  <si>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</si>
  <si>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</si>
  <si>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</si>
  <si>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</si>
  <si>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</si>
  <si>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</si>
  <si>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</si>
  <si>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</si>
  <si>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</si>
  <si>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</si>
  <si>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</si>
  <si>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</si>
  <si>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</si>
  <si>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</si>
  <si>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</si>
  <si>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</si>
  <si>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5h</t>
  </si>
  <si>
    <t>Class Structure</t>
  </si>
  <si>
    <t>Define Packages, Classes &amp; interfaces</t>
  </si>
  <si>
    <t>Business Logic</t>
  </si>
  <si>
    <t>Class Person, Subclass Client,Adress,Doctor</t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</si>
  <si>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</si>
  <si>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</si>
  <si>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done</t>
  </si>
  <si>
    <t>Class User</t>
  </si>
  <si>
    <t>Class Journalentry</t>
  </si>
  <si>
    <t>pending</t>
  </si>
  <si>
    <t>mossd1</t>
  </si>
  <si>
    <t>Interface</t>
  </si>
  <si>
    <t>Models</t>
  </si>
  <si>
    <t>Interface Client</t>
  </si>
  <si>
    <t>UI Client</t>
  </si>
  <si>
    <t>waltd4, zauga5</t>
  </si>
  <si>
    <t>zenhr1</t>
  </si>
  <si>
    <t>UI Login</t>
  </si>
  <si>
    <t>Business Logic Login</t>
  </si>
  <si>
    <t>Main UI Class Structur</t>
  </si>
  <si>
    <t>working progress</t>
  </si>
  <si>
    <t>Develop Business Logic Client</t>
  </si>
  <si>
    <t>Develop Data Source Client</t>
  </si>
  <si>
    <t>schap18,schnf8,zauga5,</t>
  </si>
  <si>
    <t>UI Client Data Binding</t>
  </si>
  <si>
    <t>schap18, schnf8</t>
  </si>
  <si>
    <t>1.10</t>
  </si>
  <si>
    <t>1.9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</si>
  <si>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</si>
  <si>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</si>
  <si>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</si>
  <si>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</si>
  <si>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</si>
  <si>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</si>
  <si>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</si>
  <si>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</si>
  <si>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</si>
  <si>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1.11</t>
  </si>
  <si>
    <t>Client Data</t>
  </si>
  <si>
    <t>Client Logic</t>
  </si>
  <si>
    <t>Login UI</t>
  </si>
  <si>
    <t>Login Logic</t>
  </si>
  <si>
    <t>Main UI Class</t>
  </si>
  <si>
    <t>Clients UI</t>
  </si>
  <si>
    <t>Clients table view with select and search</t>
  </si>
  <si>
    <t>Clients Logic</t>
  </si>
  <si>
    <t>Clients search logic</t>
  </si>
  <si>
    <t>1.12</t>
  </si>
  <si>
    <t>2</t>
  </si>
  <si>
    <t>Client UI</t>
  </si>
  <si>
    <t>Button for: edit, cancel, save, return</t>
  </si>
  <si>
    <t>2.1</t>
  </si>
  <si>
    <t>Data binding fix</t>
  </si>
  <si>
    <t>2.2</t>
  </si>
  <si>
    <t>Journalentry UI</t>
  </si>
  <si>
    <t>User Interface for Journalentry</t>
  </si>
  <si>
    <t>2.3</t>
  </si>
  <si>
    <t>Journalentry Logic</t>
  </si>
  <si>
    <t>Logic for Journalentry</t>
  </si>
  <si>
    <t>2.4</t>
  </si>
  <si>
    <t>Menu for Application</t>
  </si>
  <si>
    <t>Menu Logic</t>
  </si>
  <si>
    <t>2.5</t>
  </si>
  <si>
    <t>Doctor as Link</t>
  </si>
  <si>
    <t>Emergency Contact as Link</t>
  </si>
  <si>
    <t>Windowsize for mobile</t>
  </si>
  <si>
    <t>2.6</t>
  </si>
  <si>
    <t>2.7</t>
  </si>
  <si>
    <t>2.8</t>
  </si>
  <si>
    <t>Navigation for UI</t>
  </si>
  <si>
    <t>2.9</t>
  </si>
  <si>
    <t>State Pattern</t>
  </si>
  <si>
    <t>implementation of state pattern for Menu</t>
  </si>
  <si>
    <t>Login</t>
  </si>
  <si>
    <t>I want to login as a health visitor</t>
  </si>
  <si>
    <t>My home view shows the three latest newsentries for my clients as well as my next appointment</t>
  </si>
  <si>
    <t>I want to display the full appointment by clicking onto the next appointment view</t>
  </si>
  <si>
    <t>Menu</t>
  </si>
  <si>
    <t>I want to navigate to another page</t>
  </si>
  <si>
    <t>Home view</t>
  </si>
  <si>
    <t xml:space="preserve">There are news for one of my clients and I want to expand a newsentry to view the full post </t>
  </si>
  <si>
    <t>Agenda</t>
  </si>
  <si>
    <t>I need to make a new appointment in my agenda</t>
  </si>
  <si>
    <t>I want to modify an appointment in my agenda</t>
  </si>
  <si>
    <t>I want to delete an appointment in my agenda</t>
  </si>
  <si>
    <t>I want to view the full information for any of my 
appointments in my agenda</t>
  </si>
  <si>
    <t>Clients View</t>
  </si>
  <si>
    <t>As any user of the app I want to look up a (new) client</t>
  </si>
  <si>
    <t>I need to know which page I am located exactly</t>
  </si>
  <si>
    <t>I want to log out</t>
  </si>
  <si>
    <t>I want to change user settings</t>
  </si>
  <si>
    <t>I want to see which three recent clients I've looked up</t>
  </si>
  <si>
    <t>Client View / Client Details</t>
  </si>
  <si>
    <t>I need to know wether my client is classified harmless or not</t>
  </si>
  <si>
    <t>primary informations as full name, status and a picture need to be shown at first sight after having selected a client</t>
  </si>
  <si>
    <t>I need to know the address of my client</t>
  </si>
  <si>
    <t>My client has had an accident, I need to contact his emergency contact</t>
  </si>
  <si>
    <t>I have a question about the medication of my client and need to know which is his attending physician.</t>
  </si>
  <si>
    <t>My client has moved to another address, as an administrator I need to change the client data</t>
  </si>
  <si>
    <t>My client has improved, as a doctor I want to change his status to harmless</t>
  </si>
  <si>
    <t>I need to check the journal entries for a specific client</t>
  </si>
  <si>
    <t>I need to know the medication prescribed for my client</t>
  </si>
  <si>
    <t>Medication</t>
  </si>
  <si>
    <t>I need to have a list of the drugs currently prescribed to my client</t>
  </si>
  <si>
    <t>My client can't remember wether he has to swallow the small white pill in the morning or as well in the evening. I need to check the prescription</t>
  </si>
  <si>
    <t>My client has drugs without packaging, I need to see a picture of my clients drugs to check wether it is one of the prescribed drugs or not</t>
  </si>
  <si>
    <t>My client needs more drugs, I need to know where he/she usually hands in his/her prescription</t>
  </si>
  <si>
    <t>contacts</t>
  </si>
  <si>
    <t>I want to call the attending physician of one of my clients, I want to look him/her up in the contact list</t>
  </si>
  <si>
    <t>I want to save a new local contact to my contact list</t>
  </si>
  <si>
    <t>Journal Entry</t>
  </si>
  <si>
    <t>There are news for one of my clients and I want to post a new journal entry about it</t>
  </si>
  <si>
    <t>I want to delete one of my journal entries</t>
  </si>
  <si>
    <t>I want to modify one of my journal entries</t>
  </si>
  <si>
    <t>2.10</t>
  </si>
  <si>
    <t>Lcomplete login logic with password hash compare and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</si>
</sst>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008000"/>
      <name val="Calibri"/>
      <scheme val="minor"/>
    </font>
    <font>
      <sz val="11"/>
      <color rgb="FFFF6600"/>
      <name val="Calibri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0" fillId="10" borderId="0" xfId="0" applyFill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</cellXfs>
  <cellStyles count="4">
    <cellStyle name="Besuchter Hyperlink" xfId="2" builtinId="9" hidden="1"/>
    <cellStyle name="Besuchter Hyperlink" xfId="3" builtinId="9" hidden="1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7" Type="http://schemas.openxmlformats.org/officeDocument/2006/relationships/hyperlink" Target="mailto:mossd1@bfh.ch" TargetMode="External"/><Relationship Id="rId2" Type="http://schemas.openxmlformats.org/officeDocument/2006/relationships/hyperlink" Target="mailto:zenhr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schap18@bfh.ch" TargetMode="External"/><Relationship Id="rId5" Type="http://schemas.openxmlformats.org/officeDocument/2006/relationships/hyperlink" Target="mailto:waltd4@bfh.ch" TargetMode="External"/><Relationship Id="rId4" Type="http://schemas.openxmlformats.org/officeDocument/2006/relationships/hyperlink" Target="mailto:zauga5@bfh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4.4" x14ac:dyDescent="0.55000000000000004"/>
  <cols>
    <col min="1" max="1" width="16.83984375" customWidth="1"/>
    <col min="2" max="2" width="17.41796875" customWidth="1"/>
    <col min="3" max="3" width="20.41796875" customWidth="1"/>
  </cols>
  <sheetData>
    <row r="1" spans="1:11" ht="30.6" x14ac:dyDescent="0.55000000000000004">
      <c r="A1" s="25" t="s">
        <v>15</v>
      </c>
      <c r="B1" s="26"/>
      <c r="C1" s="26"/>
      <c r="D1" s="4"/>
      <c r="E1" s="4"/>
      <c r="F1" s="4"/>
      <c r="G1" s="4"/>
      <c r="H1" s="4"/>
      <c r="I1" s="4"/>
      <c r="J1" s="4"/>
      <c r="K1" s="4"/>
    </row>
    <row r="3" spans="1:11" x14ac:dyDescent="0.55000000000000004">
      <c r="A3" s="5" t="s">
        <v>16</v>
      </c>
      <c r="B3" s="5" t="s">
        <v>17</v>
      </c>
      <c r="C3" s="5" t="s">
        <v>18</v>
      </c>
    </row>
    <row r="4" spans="1:11" x14ac:dyDescent="0.55000000000000004">
      <c r="A4" t="s">
        <v>19</v>
      </c>
      <c r="B4" t="s">
        <v>20</v>
      </c>
      <c r="C4" s="6" t="s">
        <v>21</v>
      </c>
    </row>
    <row r="5" spans="1:11" x14ac:dyDescent="0.55000000000000004">
      <c r="A5" t="s">
        <v>40</v>
      </c>
      <c r="B5" t="s">
        <v>22</v>
      </c>
      <c r="C5" s="6" t="s">
        <v>45</v>
      </c>
    </row>
    <row r="6" spans="1:11" x14ac:dyDescent="0.55000000000000004">
      <c r="A6" t="s">
        <v>41</v>
      </c>
      <c r="B6" t="s">
        <v>23</v>
      </c>
      <c r="C6" s="6" t="s">
        <v>46</v>
      </c>
    </row>
    <row r="7" spans="1:11" x14ac:dyDescent="0.55000000000000004">
      <c r="A7" t="s">
        <v>48</v>
      </c>
      <c r="B7" t="s">
        <v>23</v>
      </c>
      <c r="C7" s="6" t="s">
        <v>47</v>
      </c>
    </row>
    <row r="8" spans="1:11" x14ac:dyDescent="0.55000000000000004">
      <c r="A8" t="s">
        <v>42</v>
      </c>
      <c r="B8" t="s">
        <v>23</v>
      </c>
      <c r="C8" s="6" t="s">
        <v>49</v>
      </c>
    </row>
    <row r="9" spans="1:11" x14ac:dyDescent="0.55000000000000004">
      <c r="A9" t="s">
        <v>43</v>
      </c>
      <c r="B9" t="s">
        <v>23</v>
      </c>
      <c r="C9" s="6" t="s">
        <v>50</v>
      </c>
    </row>
    <row r="10" spans="1:11" x14ac:dyDescent="0.55000000000000004">
      <c r="A10" t="s">
        <v>44</v>
      </c>
      <c r="B10" t="s">
        <v>23</v>
      </c>
      <c r="C10" s="6" t="s">
        <v>51</v>
      </c>
    </row>
    <row r="12" spans="1:11" x14ac:dyDescent="0.55000000000000004">
      <c r="A12" s="5" t="s">
        <v>24</v>
      </c>
      <c r="B12" s="5" t="s">
        <v>25</v>
      </c>
      <c r="C12" s="5" t="s">
        <v>26</v>
      </c>
    </row>
    <row r="13" spans="1:11" x14ac:dyDescent="0.55000000000000004">
      <c r="A13" t="s">
        <v>27</v>
      </c>
      <c r="B13" s="7">
        <v>0.67708333333333337</v>
      </c>
      <c r="C13" s="8" t="s">
        <v>28</v>
      </c>
    </row>
    <row r="14" spans="1:11" x14ac:dyDescent="0.55000000000000004">
      <c r="A14" t="s">
        <v>29</v>
      </c>
      <c r="B14" s="7">
        <v>0.60069444444444442</v>
      </c>
      <c r="C14" s="8" t="s">
        <v>30</v>
      </c>
    </row>
    <row r="15" spans="1:11" x14ac:dyDescent="0.55000000000000004">
      <c r="A15" t="s">
        <v>31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zoomScalePageLayoutView="150" workbookViewId="0">
      <selection activeCell="G15" sqref="G15"/>
    </sheetView>
  </sheetViews>
  <sheetFormatPr baseColWidth="10" defaultColWidth="8.83984375" defaultRowHeight="14.4" x14ac:dyDescent="0.55000000000000004"/>
  <cols>
    <col min="1" max="1" width="3.83984375" style="2" customWidth="1"/>
    <col min="2" max="2" width="18.41796875" style="2" bestFit="1" customWidth="1"/>
    <col min="3" max="3" width="68.578125" style="3" customWidth="1"/>
    <col min="4" max="4" width="12.26171875" style="2" bestFit="1" customWidth="1"/>
    <col min="5" max="5" width="11.68359375" style="2" customWidth="1"/>
    <col min="6" max="6" width="13.15625" style="2" customWidth="1"/>
    <col min="7" max="7" width="10.15625" style="2" customWidth="1"/>
    <col min="8" max="8" width="16.26171875" style="2" bestFit="1" customWidth="1"/>
    <col min="9" max="16384" width="8.83984375" style="2"/>
  </cols>
  <sheetData>
    <row r="1" spans="1:8" s="20" customFormat="1" ht="28.8" x14ac:dyDescent="0.55000000000000004">
      <c r="A1" s="20" t="s">
        <v>0</v>
      </c>
      <c r="B1" s="20" t="s">
        <v>9</v>
      </c>
      <c r="C1" s="20" t="s">
        <v>2</v>
      </c>
      <c r="D1" s="20" t="s">
        <v>3</v>
      </c>
      <c r="E1" s="20" t="s">
        <v>13</v>
      </c>
      <c r="F1" s="20" t="s">
        <v>14</v>
      </c>
      <c r="G1" s="20" t="s">
        <v>12</v>
      </c>
      <c r="H1" s="20" t="s">
        <v>4</v>
      </c>
    </row>
    <row r="2" spans="1:8" x14ac:dyDescent="0.55000000000000004">
      <c r="A2" s="2">
        <v>1</v>
      </c>
      <c r="B2" s="2" t="s">
        <v>126</v>
      </c>
      <c r="C2" s="3" t="s">
        <v>127</v>
      </c>
      <c r="D2" s="2" t="s">
        <v>57</v>
      </c>
      <c r="E2" s="2" t="s">
        <v>52</v>
      </c>
      <c r="H2" s="2" t="s">
        <v>73</v>
      </c>
    </row>
    <row r="3" spans="1:8" x14ac:dyDescent="0.55000000000000004">
      <c r="A3" s="2">
        <v>2</v>
      </c>
      <c r="B3" s="2" t="s">
        <v>130</v>
      </c>
      <c r="C3" s="3" t="s">
        <v>131</v>
      </c>
      <c r="H3" s="2" t="s">
        <v>62</v>
      </c>
    </row>
    <row r="4" spans="1:8" x14ac:dyDescent="0.55000000000000004">
      <c r="C4" s="3" t="s">
        <v>141</v>
      </c>
      <c r="H4" s="2" t="s">
        <v>62</v>
      </c>
    </row>
    <row r="5" spans="1:8" x14ac:dyDescent="0.55000000000000004">
      <c r="C5" s="3" t="s">
        <v>142</v>
      </c>
      <c r="H5" s="2" t="s">
        <v>62</v>
      </c>
    </row>
    <row r="6" spans="1:8" x14ac:dyDescent="0.55000000000000004">
      <c r="C6" s="3" t="s">
        <v>143</v>
      </c>
      <c r="H6" s="2" t="s">
        <v>62</v>
      </c>
    </row>
    <row r="7" spans="1:8" ht="28.8" x14ac:dyDescent="0.55000000000000004">
      <c r="A7" s="2">
        <v>3</v>
      </c>
      <c r="B7" s="2" t="s">
        <v>132</v>
      </c>
      <c r="C7" s="3" t="s">
        <v>128</v>
      </c>
      <c r="H7" s="2" t="s">
        <v>62</v>
      </c>
    </row>
    <row r="8" spans="1:8" ht="28.8" x14ac:dyDescent="0.55000000000000004">
      <c r="C8" s="3" t="s">
        <v>133</v>
      </c>
      <c r="H8" s="2" t="s">
        <v>62</v>
      </c>
    </row>
    <row r="9" spans="1:8" x14ac:dyDescent="0.55000000000000004">
      <c r="C9" s="3" t="s">
        <v>129</v>
      </c>
      <c r="H9" s="2" t="s">
        <v>62</v>
      </c>
    </row>
    <row r="10" spans="1:8" s="19" customFormat="1" ht="28.8" x14ac:dyDescent="0.55000000000000004">
      <c r="A10" s="2">
        <v>4</v>
      </c>
      <c r="B10" s="2" t="s">
        <v>134</v>
      </c>
      <c r="C10" s="3" t="s">
        <v>138</v>
      </c>
      <c r="H10" s="19" t="s">
        <v>62</v>
      </c>
    </row>
    <row r="11" spans="1:8" x14ac:dyDescent="0.55000000000000004">
      <c r="C11" s="3" t="s">
        <v>135</v>
      </c>
      <c r="H11" s="2" t="s">
        <v>62</v>
      </c>
    </row>
    <row r="12" spans="1:8" s="19" customFormat="1" x14ac:dyDescent="0.55000000000000004">
      <c r="B12" s="2"/>
      <c r="C12" s="3" t="s">
        <v>136</v>
      </c>
      <c r="H12" s="19" t="s">
        <v>62</v>
      </c>
    </row>
    <row r="13" spans="1:8" x14ac:dyDescent="0.55000000000000004">
      <c r="B13" s="19"/>
      <c r="C13" s="18" t="s">
        <v>137</v>
      </c>
      <c r="H13" s="2" t="s">
        <v>62</v>
      </c>
    </row>
    <row r="14" spans="1:8" x14ac:dyDescent="0.55000000000000004">
      <c r="A14" s="19">
        <v>5</v>
      </c>
      <c r="B14" s="2" t="s">
        <v>139</v>
      </c>
      <c r="C14" s="3" t="s">
        <v>140</v>
      </c>
      <c r="H14" s="2" t="s">
        <v>73</v>
      </c>
    </row>
    <row r="15" spans="1:8" x14ac:dyDescent="0.55000000000000004">
      <c r="C15" s="3" t="s">
        <v>144</v>
      </c>
      <c r="H15" s="2" t="s">
        <v>62</v>
      </c>
    </row>
    <row r="16" spans="1:8" ht="28.8" x14ac:dyDescent="0.55000000000000004">
      <c r="A16" s="2">
        <v>6</v>
      </c>
      <c r="B16" s="3" t="s">
        <v>145</v>
      </c>
      <c r="C16" s="3" t="s">
        <v>146</v>
      </c>
      <c r="H16" s="2" t="s">
        <v>59</v>
      </c>
    </row>
    <row r="17" spans="1:8" ht="28.8" x14ac:dyDescent="0.55000000000000004">
      <c r="C17" s="3" t="s">
        <v>147</v>
      </c>
      <c r="H17" s="2" t="s">
        <v>59</v>
      </c>
    </row>
    <row r="18" spans="1:8" x14ac:dyDescent="0.55000000000000004">
      <c r="C18" s="3" t="s">
        <v>148</v>
      </c>
      <c r="H18" s="2" t="s">
        <v>59</v>
      </c>
    </row>
    <row r="19" spans="1:8" x14ac:dyDescent="0.55000000000000004">
      <c r="C19" s="3" t="s">
        <v>149</v>
      </c>
      <c r="H19" s="2" t="s">
        <v>59</v>
      </c>
    </row>
    <row r="20" spans="1:8" ht="28.8" x14ac:dyDescent="0.55000000000000004">
      <c r="C20" s="3" t="s">
        <v>150</v>
      </c>
      <c r="H20" s="2" t="s">
        <v>59</v>
      </c>
    </row>
    <row r="21" spans="1:8" s="22" customFormat="1" ht="28.8" x14ac:dyDescent="0.55000000000000004">
      <c r="C21" s="21" t="s">
        <v>151</v>
      </c>
      <c r="H21" s="22" t="s">
        <v>73</v>
      </c>
    </row>
    <row r="22" spans="1:8" s="24" customFormat="1" x14ac:dyDescent="0.55000000000000004">
      <c r="C22" s="23" t="s">
        <v>152</v>
      </c>
      <c r="H22" s="24" t="s">
        <v>73</v>
      </c>
    </row>
    <row r="23" spans="1:8" x14ac:dyDescent="0.55000000000000004">
      <c r="C23" s="3" t="s">
        <v>153</v>
      </c>
      <c r="H23" s="2" t="s">
        <v>62</v>
      </c>
    </row>
    <row r="24" spans="1:8" x14ac:dyDescent="0.55000000000000004">
      <c r="C24" s="3" t="s">
        <v>154</v>
      </c>
      <c r="H24" s="2" t="s">
        <v>62</v>
      </c>
    </row>
    <row r="25" spans="1:8" x14ac:dyDescent="0.55000000000000004">
      <c r="A25" s="2">
        <v>7</v>
      </c>
      <c r="B25" s="2" t="s">
        <v>155</v>
      </c>
      <c r="C25" s="3" t="s">
        <v>156</v>
      </c>
      <c r="H25" s="2" t="s">
        <v>62</v>
      </c>
    </row>
    <row r="26" spans="1:8" ht="28.8" x14ac:dyDescent="0.55000000000000004">
      <c r="C26" s="3" t="s">
        <v>157</v>
      </c>
      <c r="H26" s="2" t="s">
        <v>62</v>
      </c>
    </row>
    <row r="27" spans="1:8" ht="28.8" x14ac:dyDescent="0.55000000000000004">
      <c r="C27" s="3" t="s">
        <v>158</v>
      </c>
      <c r="H27" s="2" t="s">
        <v>62</v>
      </c>
    </row>
    <row r="28" spans="1:8" ht="28.8" x14ac:dyDescent="0.55000000000000004">
      <c r="C28" s="3" t="s">
        <v>159</v>
      </c>
      <c r="H28" s="2" t="s">
        <v>62</v>
      </c>
    </row>
    <row r="29" spans="1:8" ht="28.8" x14ac:dyDescent="0.55000000000000004">
      <c r="A29" s="2">
        <v>8</v>
      </c>
      <c r="B29" s="2" t="s">
        <v>160</v>
      </c>
      <c r="C29" s="3" t="s">
        <v>161</v>
      </c>
      <c r="H29" s="2" t="s">
        <v>62</v>
      </c>
    </row>
    <row r="30" spans="1:8" x14ac:dyDescent="0.55000000000000004">
      <c r="C30" s="3" t="s">
        <v>162</v>
      </c>
      <c r="H30" s="2" t="s">
        <v>62</v>
      </c>
    </row>
    <row r="31" spans="1:8" x14ac:dyDescent="0.55000000000000004">
      <c r="A31" s="2">
        <v>9</v>
      </c>
      <c r="B31" s="2" t="s">
        <v>163</v>
      </c>
      <c r="C31" s="3" t="s">
        <v>164</v>
      </c>
      <c r="H31" s="2" t="s">
        <v>62</v>
      </c>
    </row>
    <row r="32" spans="1:8" x14ac:dyDescent="0.55000000000000004">
      <c r="C32" s="3" t="s">
        <v>166</v>
      </c>
      <c r="H32" s="2" t="s">
        <v>62</v>
      </c>
    </row>
    <row r="33" spans="3:8" x14ac:dyDescent="0.55000000000000004">
      <c r="C33" s="3" t="s">
        <v>165</v>
      </c>
      <c r="H33" s="2" t="s">
        <v>62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D7" workbookViewId="0">
      <selection activeCell="H26" sqref="H26"/>
    </sheetView>
  </sheetViews>
  <sheetFormatPr baseColWidth="10" defaultColWidth="8.83984375" defaultRowHeight="14.4" x14ac:dyDescent="0.55000000000000004"/>
  <cols>
    <col min="1" max="1" width="7.83984375" style="16" customWidth="1"/>
    <col min="2" max="2" width="7.26171875" customWidth="1"/>
    <col min="3" max="3" width="20" customWidth="1"/>
    <col min="4" max="4" width="43.41796875" bestFit="1" customWidth="1"/>
    <col min="5" max="5" width="15.578125" customWidth="1"/>
    <col min="6" max="6" width="21.68359375" bestFit="1" customWidth="1"/>
    <col min="7" max="7" width="10.41796875" customWidth="1"/>
    <col min="8" max="8" width="16.41796875" style="8" customWidth="1"/>
    <col min="9" max="9" width="16.41796875" customWidth="1"/>
    <col min="10" max="10" width="15.26171875" style="8" customWidth="1"/>
    <col min="11" max="11" width="16.83984375" customWidth="1"/>
  </cols>
  <sheetData>
    <row r="1" spans="1:11" s="1" customFormat="1" x14ac:dyDescent="0.55000000000000004">
      <c r="A1" s="15" t="s">
        <v>0</v>
      </c>
      <c r="B1" s="1" t="s">
        <v>10</v>
      </c>
      <c r="C1" s="1" t="s">
        <v>1</v>
      </c>
      <c r="D1" s="1" t="s">
        <v>2</v>
      </c>
      <c r="E1" s="1" t="s">
        <v>11</v>
      </c>
      <c r="F1" s="1" t="s">
        <v>8</v>
      </c>
      <c r="G1" s="1" t="s">
        <v>3</v>
      </c>
      <c r="H1" s="17" t="s">
        <v>13</v>
      </c>
      <c r="I1" s="1" t="s">
        <v>14</v>
      </c>
      <c r="J1" s="17" t="s">
        <v>12</v>
      </c>
      <c r="K1" s="1" t="s">
        <v>4</v>
      </c>
    </row>
    <row r="2" spans="1:11" x14ac:dyDescent="0.55000000000000004">
      <c r="A2" s="16" t="s">
        <v>81</v>
      </c>
      <c r="B2">
        <v>1</v>
      </c>
      <c r="C2" t="s">
        <v>53</v>
      </c>
      <c r="D2" s="3" t="s">
        <v>54</v>
      </c>
      <c r="E2" t="s">
        <v>55</v>
      </c>
      <c r="F2" t="s">
        <v>76</v>
      </c>
      <c r="G2" t="s">
        <v>5</v>
      </c>
      <c r="H2" s="8">
        <v>2</v>
      </c>
      <c r="J2" s="8">
        <v>2</v>
      </c>
      <c r="K2" t="s">
        <v>59</v>
      </c>
    </row>
    <row r="3" spans="1:11" x14ac:dyDescent="0.55000000000000004">
      <c r="A3" s="16" t="s">
        <v>82</v>
      </c>
      <c r="B3">
        <v>1</v>
      </c>
      <c r="C3" t="s">
        <v>58</v>
      </c>
      <c r="D3" t="s">
        <v>56</v>
      </c>
      <c r="E3" t="s">
        <v>65</v>
      </c>
      <c r="F3" t="s">
        <v>76</v>
      </c>
      <c r="G3" t="s">
        <v>5</v>
      </c>
      <c r="H3" s="8">
        <v>5</v>
      </c>
      <c r="J3" s="8">
        <v>2</v>
      </c>
      <c r="K3" t="s">
        <v>59</v>
      </c>
    </row>
    <row r="4" spans="1:11" x14ac:dyDescent="0.55000000000000004">
      <c r="A4" s="16" t="s">
        <v>83</v>
      </c>
      <c r="B4">
        <v>1</v>
      </c>
      <c r="C4" t="s">
        <v>58</v>
      </c>
      <c r="D4" t="s">
        <v>60</v>
      </c>
      <c r="E4" t="s">
        <v>65</v>
      </c>
      <c r="F4" t="s">
        <v>63</v>
      </c>
      <c r="H4" s="8">
        <v>1</v>
      </c>
      <c r="J4" s="8">
        <v>1</v>
      </c>
      <c r="K4" t="s">
        <v>59</v>
      </c>
    </row>
    <row r="5" spans="1:11" x14ac:dyDescent="0.55000000000000004">
      <c r="A5" s="16" t="s">
        <v>84</v>
      </c>
      <c r="B5">
        <v>1</v>
      </c>
      <c r="C5" t="s">
        <v>58</v>
      </c>
      <c r="D5" t="s">
        <v>61</v>
      </c>
      <c r="E5" t="s">
        <v>65</v>
      </c>
      <c r="F5" t="s">
        <v>63</v>
      </c>
      <c r="H5" s="8">
        <v>3</v>
      </c>
      <c r="K5" t="s">
        <v>62</v>
      </c>
    </row>
    <row r="6" spans="1:11" x14ac:dyDescent="0.55000000000000004">
      <c r="A6" s="16" t="s">
        <v>85</v>
      </c>
      <c r="B6">
        <v>1</v>
      </c>
      <c r="C6" t="s">
        <v>66</v>
      </c>
      <c r="D6" t="s">
        <v>67</v>
      </c>
      <c r="E6" t="s">
        <v>64</v>
      </c>
      <c r="F6" t="s">
        <v>68</v>
      </c>
      <c r="H6" s="8">
        <v>10</v>
      </c>
      <c r="J6" s="8">
        <v>19</v>
      </c>
      <c r="K6" t="s">
        <v>73</v>
      </c>
    </row>
    <row r="7" spans="1:11" x14ac:dyDescent="0.55000000000000004">
      <c r="A7" s="16" t="s">
        <v>86</v>
      </c>
      <c r="B7">
        <v>1</v>
      </c>
      <c r="C7" t="s">
        <v>66</v>
      </c>
      <c r="D7" t="s">
        <v>77</v>
      </c>
      <c r="E7" t="s">
        <v>64</v>
      </c>
      <c r="F7" t="s">
        <v>78</v>
      </c>
      <c r="H7" s="8">
        <v>4</v>
      </c>
      <c r="J7" s="8">
        <v>5</v>
      </c>
      <c r="K7" t="s">
        <v>73</v>
      </c>
    </row>
    <row r="8" spans="1:11" x14ac:dyDescent="0.55000000000000004">
      <c r="A8" s="16" t="s">
        <v>87</v>
      </c>
      <c r="B8">
        <v>1</v>
      </c>
      <c r="C8" t="s">
        <v>92</v>
      </c>
      <c r="D8" t="s">
        <v>74</v>
      </c>
      <c r="E8" t="s">
        <v>55</v>
      </c>
      <c r="F8" t="s">
        <v>63</v>
      </c>
      <c r="H8" s="8">
        <v>2</v>
      </c>
      <c r="J8" s="8">
        <v>2</v>
      </c>
      <c r="K8" t="s">
        <v>59</v>
      </c>
    </row>
    <row r="9" spans="1:11" x14ac:dyDescent="0.55000000000000004">
      <c r="A9" s="16" t="s">
        <v>88</v>
      </c>
      <c r="B9">
        <v>1</v>
      </c>
      <c r="C9" t="s">
        <v>91</v>
      </c>
      <c r="D9" t="s">
        <v>75</v>
      </c>
      <c r="E9" t="s">
        <v>55</v>
      </c>
      <c r="F9" t="s">
        <v>69</v>
      </c>
      <c r="H9" s="8">
        <v>3</v>
      </c>
      <c r="J9" s="8">
        <v>1</v>
      </c>
      <c r="K9" t="s">
        <v>73</v>
      </c>
    </row>
    <row r="10" spans="1:11" x14ac:dyDescent="0.55000000000000004">
      <c r="A10" s="16" t="s">
        <v>89</v>
      </c>
      <c r="B10">
        <v>1</v>
      </c>
      <c r="C10" t="s">
        <v>93</v>
      </c>
      <c r="D10" t="s">
        <v>70</v>
      </c>
      <c r="E10" t="s">
        <v>64</v>
      </c>
      <c r="F10" t="s">
        <v>69</v>
      </c>
      <c r="H10" s="8">
        <v>2</v>
      </c>
      <c r="J10" s="8">
        <v>1</v>
      </c>
      <c r="K10" t="s">
        <v>59</v>
      </c>
    </row>
    <row r="11" spans="1:11" x14ac:dyDescent="0.55000000000000004">
      <c r="A11" s="16" t="s">
        <v>80</v>
      </c>
      <c r="B11">
        <v>1</v>
      </c>
      <c r="C11" t="s">
        <v>94</v>
      </c>
      <c r="D11" t="s">
        <v>71</v>
      </c>
      <c r="E11" t="s">
        <v>55</v>
      </c>
      <c r="F11" t="s">
        <v>69</v>
      </c>
      <c r="H11" s="8">
        <v>1</v>
      </c>
      <c r="J11" s="8">
        <v>0</v>
      </c>
      <c r="K11" t="s">
        <v>62</v>
      </c>
    </row>
    <row r="12" spans="1:11" x14ac:dyDescent="0.55000000000000004">
      <c r="A12" s="16" t="s">
        <v>79</v>
      </c>
      <c r="B12">
        <v>1</v>
      </c>
      <c r="C12" t="s">
        <v>95</v>
      </c>
      <c r="D12" t="s">
        <v>72</v>
      </c>
      <c r="E12" t="s">
        <v>64</v>
      </c>
      <c r="F12" t="s">
        <v>69</v>
      </c>
      <c r="H12" s="8">
        <v>1</v>
      </c>
      <c r="J12" s="8">
        <v>1</v>
      </c>
      <c r="K12" t="s">
        <v>59</v>
      </c>
    </row>
    <row r="13" spans="1:11" x14ac:dyDescent="0.55000000000000004">
      <c r="A13" s="16" t="s">
        <v>90</v>
      </c>
      <c r="B13">
        <v>1</v>
      </c>
      <c r="C13" t="s">
        <v>96</v>
      </c>
      <c r="D13" t="s">
        <v>97</v>
      </c>
      <c r="E13" t="s">
        <v>64</v>
      </c>
      <c r="F13" t="s">
        <v>69</v>
      </c>
      <c r="H13" s="8">
        <v>1</v>
      </c>
      <c r="J13" s="8">
        <v>1</v>
      </c>
      <c r="K13" t="s">
        <v>73</v>
      </c>
    </row>
    <row r="14" spans="1:11" x14ac:dyDescent="0.55000000000000004">
      <c r="A14" s="16" t="s">
        <v>100</v>
      </c>
      <c r="B14">
        <v>1</v>
      </c>
      <c r="C14" t="s">
        <v>98</v>
      </c>
      <c r="D14" t="s">
        <v>99</v>
      </c>
      <c r="E14" t="s">
        <v>55</v>
      </c>
      <c r="F14" t="s">
        <v>69</v>
      </c>
      <c r="H14" s="8">
        <v>2</v>
      </c>
      <c r="K14" t="s">
        <v>62</v>
      </c>
    </row>
    <row r="16" spans="1:11" x14ac:dyDescent="0.55000000000000004">
      <c r="A16" s="16" t="s">
        <v>101</v>
      </c>
      <c r="B16">
        <v>2</v>
      </c>
      <c r="C16" t="s">
        <v>102</v>
      </c>
      <c r="D16" t="s">
        <v>103</v>
      </c>
      <c r="E16" t="s">
        <v>64</v>
      </c>
      <c r="F16" t="s">
        <v>68</v>
      </c>
      <c r="G16" t="s">
        <v>5</v>
      </c>
      <c r="H16" s="8">
        <v>1</v>
      </c>
      <c r="K16" t="s">
        <v>62</v>
      </c>
    </row>
    <row r="17" spans="1:11" x14ac:dyDescent="0.55000000000000004">
      <c r="A17" s="16" t="s">
        <v>104</v>
      </c>
      <c r="B17">
        <v>2</v>
      </c>
      <c r="C17" t="s">
        <v>102</v>
      </c>
      <c r="D17" t="s">
        <v>105</v>
      </c>
      <c r="E17" t="s">
        <v>64</v>
      </c>
      <c r="F17" t="s">
        <v>78</v>
      </c>
      <c r="G17" t="s">
        <v>5</v>
      </c>
      <c r="H17" s="8">
        <v>2</v>
      </c>
      <c r="J17" s="8">
        <v>5</v>
      </c>
      <c r="K17" t="s">
        <v>59</v>
      </c>
    </row>
    <row r="18" spans="1:11" x14ac:dyDescent="0.55000000000000004">
      <c r="A18" s="16" t="s">
        <v>106</v>
      </c>
      <c r="B18">
        <v>2</v>
      </c>
      <c r="C18" t="s">
        <v>107</v>
      </c>
      <c r="D18" t="s">
        <v>108</v>
      </c>
      <c r="E18" t="s">
        <v>64</v>
      </c>
      <c r="F18" t="s">
        <v>63</v>
      </c>
      <c r="G18" t="s">
        <v>6</v>
      </c>
      <c r="H18" s="8">
        <v>2</v>
      </c>
      <c r="K18" t="s">
        <v>62</v>
      </c>
    </row>
    <row r="19" spans="1:11" x14ac:dyDescent="0.55000000000000004">
      <c r="A19" s="16" t="s">
        <v>109</v>
      </c>
      <c r="B19">
        <v>2</v>
      </c>
      <c r="C19" t="s">
        <v>110</v>
      </c>
      <c r="D19" t="s">
        <v>111</v>
      </c>
      <c r="E19" t="s">
        <v>55</v>
      </c>
      <c r="F19" t="s">
        <v>63</v>
      </c>
      <c r="G19" t="s">
        <v>6</v>
      </c>
      <c r="H19" s="8">
        <v>2</v>
      </c>
      <c r="K19" t="s">
        <v>62</v>
      </c>
    </row>
    <row r="20" spans="1:11" x14ac:dyDescent="0.55000000000000004">
      <c r="A20" s="16" t="s">
        <v>112</v>
      </c>
      <c r="B20">
        <v>2</v>
      </c>
      <c r="C20" t="s">
        <v>122</v>
      </c>
      <c r="D20" t="s">
        <v>113</v>
      </c>
      <c r="E20" t="s">
        <v>64</v>
      </c>
      <c r="F20" t="s">
        <v>69</v>
      </c>
      <c r="G20" t="s">
        <v>5</v>
      </c>
      <c r="H20" s="8">
        <v>2</v>
      </c>
      <c r="K20" t="s">
        <v>62</v>
      </c>
    </row>
    <row r="21" spans="1:11" x14ac:dyDescent="0.55000000000000004">
      <c r="A21" s="16" t="s">
        <v>115</v>
      </c>
      <c r="B21">
        <v>2</v>
      </c>
      <c r="C21" t="s">
        <v>122</v>
      </c>
      <c r="D21" t="s">
        <v>114</v>
      </c>
      <c r="E21" t="s">
        <v>55</v>
      </c>
      <c r="F21" t="s">
        <v>69</v>
      </c>
      <c r="G21" t="s">
        <v>5</v>
      </c>
      <c r="H21" s="8">
        <v>3</v>
      </c>
      <c r="K21" t="s">
        <v>62</v>
      </c>
    </row>
    <row r="22" spans="1:11" x14ac:dyDescent="0.55000000000000004">
      <c r="A22" s="16" t="s">
        <v>119</v>
      </c>
      <c r="B22">
        <v>2</v>
      </c>
      <c r="C22" t="s">
        <v>102</v>
      </c>
      <c r="D22" t="s">
        <v>116</v>
      </c>
      <c r="E22" t="s">
        <v>64</v>
      </c>
      <c r="F22" t="s">
        <v>68</v>
      </c>
      <c r="G22" t="s">
        <v>7</v>
      </c>
      <c r="H22" s="8">
        <v>1</v>
      </c>
      <c r="K22" t="s">
        <v>62</v>
      </c>
    </row>
    <row r="23" spans="1:11" x14ac:dyDescent="0.55000000000000004">
      <c r="A23" s="16" t="s">
        <v>120</v>
      </c>
      <c r="B23">
        <v>2</v>
      </c>
      <c r="C23" t="s">
        <v>102</v>
      </c>
      <c r="D23" t="s">
        <v>117</v>
      </c>
      <c r="E23" t="s">
        <v>64</v>
      </c>
      <c r="F23" t="s">
        <v>68</v>
      </c>
      <c r="G23" t="s">
        <v>7</v>
      </c>
      <c r="H23" s="8">
        <v>1</v>
      </c>
      <c r="K23" t="s">
        <v>62</v>
      </c>
    </row>
    <row r="24" spans="1:11" x14ac:dyDescent="0.55000000000000004">
      <c r="A24" s="16" t="s">
        <v>121</v>
      </c>
      <c r="B24">
        <v>2</v>
      </c>
      <c r="C24" t="s">
        <v>102</v>
      </c>
      <c r="D24" t="s">
        <v>118</v>
      </c>
      <c r="E24" t="s">
        <v>64</v>
      </c>
      <c r="F24" t="s">
        <v>68</v>
      </c>
      <c r="G24" t="s">
        <v>5</v>
      </c>
      <c r="H24" s="8">
        <v>2</v>
      </c>
      <c r="K24" t="s">
        <v>73</v>
      </c>
    </row>
    <row r="25" spans="1:11" x14ac:dyDescent="0.55000000000000004">
      <c r="A25" s="16" t="s">
        <v>123</v>
      </c>
      <c r="B25">
        <v>2</v>
      </c>
      <c r="C25" t="s">
        <v>124</v>
      </c>
      <c r="D25" t="s">
        <v>125</v>
      </c>
      <c r="E25" t="s">
        <v>55</v>
      </c>
      <c r="F25" t="s">
        <v>69</v>
      </c>
      <c r="G25" t="s">
        <v>5</v>
      </c>
      <c r="H25" s="8">
        <v>1</v>
      </c>
      <c r="K25" t="s">
        <v>62</v>
      </c>
    </row>
    <row r="26" spans="1:11" x14ac:dyDescent="0.55000000000000004">
      <c r="A26" s="16" t="s">
        <v>167</v>
      </c>
      <c r="B26">
        <v>2</v>
      </c>
      <c r="C26" t="s">
        <v>94</v>
      </c>
      <c r="D26" t="s">
        <v>168</v>
      </c>
      <c r="E26" t="s">
        <v>55</v>
      </c>
      <c r="F26" t="s">
        <v>78</v>
      </c>
      <c r="G26" t="s">
        <v>6</v>
      </c>
      <c r="H26" s="8">
        <v>10</v>
      </c>
      <c r="K26" t="s">
        <v>73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8" sqref="F8"/>
    </sheetView>
  </sheetViews>
  <sheetFormatPr baseColWidth="10" defaultRowHeight="14.4" x14ac:dyDescent="0.55000000000000004"/>
  <sheetData>
    <row r="1" spans="1:11" ht="30.6" x14ac:dyDescent="0.55000000000000004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x14ac:dyDescent="0.55000000000000004">
      <c r="A3" s="9"/>
      <c r="B3" s="10"/>
      <c r="C3" s="29" t="s">
        <v>33</v>
      </c>
      <c r="D3" s="29"/>
      <c r="E3" s="30" t="s">
        <v>34</v>
      </c>
      <c r="F3" s="30"/>
      <c r="G3" s="30" t="s">
        <v>35</v>
      </c>
    </row>
    <row r="4" spans="1:11" x14ac:dyDescent="0.55000000000000004">
      <c r="A4" s="11" t="s">
        <v>36</v>
      </c>
      <c r="B4" s="10" t="s">
        <v>37</v>
      </c>
      <c r="C4" s="10" t="s">
        <v>38</v>
      </c>
      <c r="D4" s="10" t="s">
        <v>39</v>
      </c>
      <c r="E4" s="10" t="s">
        <v>38</v>
      </c>
      <c r="F4" s="10" t="s">
        <v>39</v>
      </c>
      <c r="G4" s="30"/>
    </row>
    <row r="5" spans="1:11" x14ac:dyDescent="0.55000000000000004">
      <c r="A5" s="12">
        <v>41969</v>
      </c>
      <c r="B5">
        <v>0</v>
      </c>
      <c r="C5" s="13">
        <v>0</v>
      </c>
      <c r="D5" s="14">
        <v>0</v>
      </c>
      <c r="E5" s="13">
        <v>180</v>
      </c>
      <c r="F5" s="14">
        <v>180</v>
      </c>
      <c r="G5" s="14">
        <f t="shared" ref="G5:G25" si="0">IF(D5="",NA(),D5)</f>
        <v>0</v>
      </c>
    </row>
    <row r="6" spans="1:11" x14ac:dyDescent="0.55000000000000004">
      <c r="B6">
        <v>1</v>
      </c>
      <c r="C6">
        <v>0</v>
      </c>
      <c r="D6">
        <v>0</v>
      </c>
      <c r="E6">
        <v>0</v>
      </c>
      <c r="F6" s="14">
        <f>IF(D6="",NA(),$F$5-SUM($D$6:D6))</f>
        <v>180</v>
      </c>
      <c r="G6" s="14">
        <f t="shared" si="0"/>
        <v>0</v>
      </c>
    </row>
    <row r="7" spans="1:11" x14ac:dyDescent="0.55000000000000004">
      <c r="B7">
        <v>2</v>
      </c>
      <c r="C7">
        <v>0</v>
      </c>
      <c r="D7">
        <v>0</v>
      </c>
      <c r="E7">
        <v>0</v>
      </c>
      <c r="F7" s="14">
        <f>IF(D7="",NA(),$F$5-SUM($D$6:D7))</f>
        <v>180</v>
      </c>
      <c r="G7" s="14">
        <f t="shared" si="0"/>
        <v>0</v>
      </c>
    </row>
    <row r="8" spans="1:11" x14ac:dyDescent="0.55000000000000004">
      <c r="B8">
        <v>3</v>
      </c>
      <c r="F8" s="14" t="e">
        <f>IF(D8="",NA(),$F$5-SUM($D$6:D8))</f>
        <v>#N/A</v>
      </c>
      <c r="G8" s="14" t="e">
        <f t="shared" si="0"/>
        <v>#N/A</v>
      </c>
    </row>
    <row r="9" spans="1:11" x14ac:dyDescent="0.55000000000000004">
      <c r="B9">
        <v>4</v>
      </c>
      <c r="F9" s="14" t="e">
        <f>IF(D9="",NA(),$F$5-SUM($D$6:D9))</f>
        <v>#N/A</v>
      </c>
      <c r="G9" s="14" t="e">
        <f t="shared" si="0"/>
        <v>#N/A</v>
      </c>
    </row>
    <row r="10" spans="1:11" x14ac:dyDescent="0.55000000000000004">
      <c r="B10">
        <v>5</v>
      </c>
      <c r="F10" s="14" t="e">
        <f>IF(D10="",NA(),$F$5-SUM($D$6:D10))</f>
        <v>#N/A</v>
      </c>
      <c r="G10" s="14" t="e">
        <f t="shared" si="0"/>
        <v>#N/A</v>
      </c>
    </row>
    <row r="11" spans="1:11" x14ac:dyDescent="0.55000000000000004">
      <c r="B11">
        <v>6</v>
      </c>
      <c r="F11" s="14" t="e">
        <f>IF(D11="",NA(),$F$5-SUM($D$6:D11))</f>
        <v>#N/A</v>
      </c>
      <c r="G11" s="14" t="e">
        <f t="shared" si="0"/>
        <v>#N/A</v>
      </c>
    </row>
    <row r="12" spans="1:11" x14ac:dyDescent="0.55000000000000004">
      <c r="B12">
        <v>7</v>
      </c>
      <c r="F12" s="14" t="e">
        <f>IF(D12="",NA(),$F$5-SUM($D$6:D12))</f>
        <v>#N/A</v>
      </c>
      <c r="G12" s="14" t="e">
        <f t="shared" si="0"/>
        <v>#N/A</v>
      </c>
    </row>
    <row r="13" spans="1:11" x14ac:dyDescent="0.55000000000000004">
      <c r="B13">
        <v>8</v>
      </c>
      <c r="F13" s="14" t="e">
        <f>IF(D13="",NA(),$F$5-SUM($D$6:D13))</f>
        <v>#N/A</v>
      </c>
      <c r="G13" s="14" t="e">
        <f t="shared" si="0"/>
        <v>#N/A</v>
      </c>
    </row>
    <row r="14" spans="1:11" x14ac:dyDescent="0.55000000000000004">
      <c r="B14">
        <v>9</v>
      </c>
      <c r="F14" s="14" t="e">
        <f>IF(D14="",NA(),$F$5-SUM($D$6:D14))</f>
        <v>#N/A</v>
      </c>
      <c r="G14" s="14" t="e">
        <f t="shared" si="0"/>
        <v>#N/A</v>
      </c>
    </row>
    <row r="15" spans="1:11" x14ac:dyDescent="0.55000000000000004">
      <c r="B15">
        <v>10</v>
      </c>
      <c r="F15" s="14" t="e">
        <f>IF(D15="",NA(),$F$5-SUM($D$6:D15))</f>
        <v>#N/A</v>
      </c>
      <c r="G15" s="14" t="e">
        <f t="shared" si="0"/>
        <v>#N/A</v>
      </c>
    </row>
    <row r="16" spans="1:11" x14ac:dyDescent="0.55000000000000004">
      <c r="B16">
        <v>11</v>
      </c>
      <c r="F16" s="14" t="e">
        <f>IF(D16="",NA(),$F$5-SUM($D$6:D16))</f>
        <v>#N/A</v>
      </c>
      <c r="G16" s="14" t="e">
        <f t="shared" si="0"/>
        <v>#N/A</v>
      </c>
    </row>
    <row r="17" spans="2:7" x14ac:dyDescent="0.55000000000000004">
      <c r="B17">
        <v>12</v>
      </c>
      <c r="F17" s="14" t="e">
        <f>IF(D17="",NA(),$F$5-SUM($D$6:D17))</f>
        <v>#N/A</v>
      </c>
      <c r="G17" s="14" t="e">
        <f t="shared" si="0"/>
        <v>#N/A</v>
      </c>
    </row>
    <row r="18" spans="2:7" x14ac:dyDescent="0.55000000000000004">
      <c r="B18">
        <v>13</v>
      </c>
      <c r="F18" s="14" t="e">
        <f>IF(D18="",NA(),$F$5-SUM($D$6:D18))</f>
        <v>#N/A</v>
      </c>
      <c r="G18" s="14" t="e">
        <f t="shared" si="0"/>
        <v>#N/A</v>
      </c>
    </row>
    <row r="19" spans="2:7" x14ac:dyDescent="0.55000000000000004">
      <c r="B19">
        <v>14</v>
      </c>
      <c r="F19" s="14" t="e">
        <f>IF(D19="",NA(),$F$5-SUM($D$6:D19))</f>
        <v>#N/A</v>
      </c>
      <c r="G19" s="14" t="e">
        <f t="shared" si="0"/>
        <v>#N/A</v>
      </c>
    </row>
    <row r="20" spans="2:7" x14ac:dyDescent="0.55000000000000004">
      <c r="B20">
        <v>15</v>
      </c>
      <c r="F20" s="14" t="e">
        <f>IF(D20="",NA(),$F$5-SUM($D$6:D20))</f>
        <v>#N/A</v>
      </c>
      <c r="G20" s="14" t="e">
        <f t="shared" si="0"/>
        <v>#N/A</v>
      </c>
    </row>
    <row r="21" spans="2:7" x14ac:dyDescent="0.55000000000000004">
      <c r="B21">
        <v>16</v>
      </c>
      <c r="F21" s="14" t="e">
        <f>IF(D21="",NA(),$F$5-SUM($D$6:D21))</f>
        <v>#N/A</v>
      </c>
      <c r="G21" s="14" t="e">
        <f t="shared" si="0"/>
        <v>#N/A</v>
      </c>
    </row>
    <row r="22" spans="2:7" x14ac:dyDescent="0.55000000000000004">
      <c r="B22">
        <v>17</v>
      </c>
      <c r="F22" s="14" t="e">
        <f>IF(D22="",NA(),$F$5-SUM($D$6:D22))</f>
        <v>#N/A</v>
      </c>
      <c r="G22" s="14" t="e">
        <f t="shared" si="0"/>
        <v>#N/A</v>
      </c>
    </row>
    <row r="23" spans="2:7" x14ac:dyDescent="0.55000000000000004">
      <c r="B23">
        <v>18</v>
      </c>
      <c r="F23" s="14" t="e">
        <f>IF(D23="",NA(),$F$5-SUM($D$6:D23))</f>
        <v>#N/A</v>
      </c>
      <c r="G23" s="14" t="e">
        <f t="shared" si="0"/>
        <v>#N/A</v>
      </c>
    </row>
    <row r="24" spans="2:7" x14ac:dyDescent="0.55000000000000004">
      <c r="B24">
        <v>19</v>
      </c>
      <c r="F24" s="14" t="e">
        <f>IF(D24="",NA(),$F$5-SUM($D$6:D24))</f>
        <v>#N/A</v>
      </c>
      <c r="G24" s="14" t="e">
        <f t="shared" si="0"/>
        <v>#N/A</v>
      </c>
    </row>
    <row r="25" spans="2:7" x14ac:dyDescent="0.55000000000000004">
      <c r="B25">
        <v>20</v>
      </c>
      <c r="F25" s="14" t="e">
        <f>IF(D25="",NA(),$F$5-SUM($D$6:D25))</f>
        <v>#N/A</v>
      </c>
      <c r="G25" s="14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Raphael Zenhäusern</cp:lastModifiedBy>
  <dcterms:created xsi:type="dcterms:W3CDTF">2012-11-08T11:09:41Z</dcterms:created>
  <dcterms:modified xsi:type="dcterms:W3CDTF">2014-12-12T15:01:57Z</dcterms:modified>
</cp:coreProperties>
</file>