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ATLAB\ModelingandConsulting\Proj3\"/>
    </mc:Choice>
  </mc:AlternateContent>
  <xr:revisionPtr revIDLastSave="0" documentId="13_ncr:1_{9EC64E54-D397-44A9-95CC-6B9A2060B90A}" xr6:coauthVersionLast="45" xr6:coauthVersionMax="45" xr10:uidLastSave="{00000000-0000-0000-0000-000000000000}"/>
  <bookViews>
    <workbookView xWindow="-108" yWindow="-108" windowWidth="23256" windowHeight="12576" firstSheet="4" activeTab="13" xr2:uid="{51C58A30-D6B0-4ACF-B549-DFDC5E34590D}"/>
  </bookViews>
  <sheets>
    <sheet name="ReadMe" sheetId="6" r:id="rId1"/>
    <sheet name="Stations" sheetId="1" r:id="rId2"/>
    <sheet name="Translator" sheetId="24" r:id="rId3"/>
    <sheet name="Segments" sheetId="5" r:id="rId4"/>
    <sheet name="Routes" sheetId="2" r:id="rId5"/>
    <sheet name="SG" sheetId="3" r:id="rId6"/>
    <sheet name="GL" sheetId="4" r:id="rId7"/>
    <sheet name="MC" sheetId="7" r:id="rId8"/>
    <sheet name="GP" sheetId="8" r:id="rId9"/>
    <sheet name="FT" sheetId="9" r:id="rId10"/>
    <sheet name="GB" sheetId="10" r:id="rId11"/>
    <sheet name="NC" sheetId="11" r:id="rId12"/>
    <sheet name="LG" sheetId="12" r:id="rId13"/>
    <sheet name="SA" sheetId="13" r:id="rId14"/>
    <sheet name="LP" sheetId="14" r:id="rId15"/>
    <sheet name="BA" sheetId="15" r:id="rId16"/>
    <sheet name="PG" sheetId="16" r:id="rId17"/>
    <sheet name="KS" sheetId="17" r:id="rId18"/>
    <sheet name="HT" sheetId="18" r:id="rId19"/>
    <sheet name="FS" sheetId="19" r:id="rId20"/>
    <sheet name="RO" sheetId="20" r:id="rId21"/>
    <sheet name="FC" sheetId="21" r:id="rId22"/>
    <sheet name="WR" sheetId="22" r:id="rId23"/>
    <sheet name="VN" sheetId="23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D3" i="2"/>
  <c r="C3" i="2"/>
  <c r="D2" i="2"/>
  <c r="C2" i="2"/>
</calcChain>
</file>

<file path=xl/sharedStrings.xml><?xml version="1.0" encoding="utf-8"?>
<sst xmlns="http://schemas.openxmlformats.org/spreadsheetml/2006/main" count="453" uniqueCount="149">
  <si>
    <t>Name</t>
  </si>
  <si>
    <t>Start</t>
  </si>
  <si>
    <t>End</t>
  </si>
  <si>
    <t>Express</t>
  </si>
  <si>
    <t>Segment</t>
  </si>
  <si>
    <t>Necc</t>
  </si>
  <si>
    <t>Duration</t>
  </si>
  <si>
    <t>Input Data for a rail mass transit system to be used in SubChallenge.m code to solve the Subway Challenge</t>
  </si>
  <si>
    <t>For MMaC Project 3, Dec 2019.</t>
  </si>
  <si>
    <t>You must use distinct names for all stations, segments, and routes, and make sure they match across sheets</t>
  </si>
  <si>
    <t>RedWest</t>
  </si>
  <si>
    <t>RedCent</t>
  </si>
  <si>
    <t>RedNE</t>
  </si>
  <si>
    <t>RedEast</t>
  </si>
  <si>
    <t>SilverWest</t>
  </si>
  <si>
    <t>SilverOrange</t>
  </si>
  <si>
    <t>OrangeWest</t>
  </si>
  <si>
    <t>OrangeEast</t>
  </si>
  <si>
    <t>SiOrBl1</t>
  </si>
  <si>
    <t>SiOrBl2</t>
  </si>
  <si>
    <t>SiOrBl3</t>
  </si>
  <si>
    <t>SilverBlue</t>
  </si>
  <si>
    <t>BlueSouth</t>
  </si>
  <si>
    <t>BlueYel</t>
  </si>
  <si>
    <t>BlueCem</t>
  </si>
  <si>
    <t>YelSouth</t>
  </si>
  <si>
    <t>GreenSouth</t>
  </si>
  <si>
    <t>YelPotomac</t>
  </si>
  <si>
    <t>GrYelArchive</t>
  </si>
  <si>
    <t>GrYelMid</t>
  </si>
  <si>
    <t>GrYelNorth</t>
  </si>
  <si>
    <t>ShadGrove</t>
  </si>
  <si>
    <t>RedSGMC</t>
  </si>
  <si>
    <t>RedMCSG</t>
  </si>
  <si>
    <t>Glenmont</t>
  </si>
  <si>
    <t>MetCent</t>
  </si>
  <si>
    <t>RedMCGP</t>
  </si>
  <si>
    <t>OrMCRO</t>
  </si>
  <si>
    <t>SiMCRO</t>
  </si>
  <si>
    <t>BlMCRO</t>
  </si>
  <si>
    <t>GalPlace</t>
  </si>
  <si>
    <t>Stations: Need to input the transfer and end stations, how many routes go in and out, and then LIST THE OUT ROUTES (those that start at the station)</t>
  </si>
  <si>
    <t>Segments: Name the segments, and whether they are necessary for variations B and C</t>
  </si>
  <si>
    <t>Routes: List the routes, what segment they run on, whether they are express, their duration, and (optional) the start and end stations.</t>
  </si>
  <si>
    <t>Then, for each station listed in Stations, include a sheet with:</t>
  </si>
  <si>
    <t>1. IN routes as the rows</t>
  </si>
  <si>
    <t>2. OUT routes as the columns</t>
  </si>
  <si>
    <t>3. The time it takes to transfer from row route to column route</t>
  </si>
  <si>
    <t>4. You can put a value over 1000 for a transfer that is not possible</t>
  </si>
  <si>
    <t>5. The top row of a transfer sheet MUST be in the same order as the routes listing in Stations.</t>
  </si>
  <si>
    <t>The transfer sheets are very important, the routes that enter a station are defined by the rownames, and the routes that exit a station are the column names</t>
  </si>
  <si>
    <t>RedGPMC</t>
  </si>
  <si>
    <t>OrROMC</t>
  </si>
  <si>
    <t>OrMCLP</t>
  </si>
  <si>
    <t>SiMCLP</t>
  </si>
  <si>
    <t>BlMCLP</t>
  </si>
  <si>
    <t>OrLPMC</t>
  </si>
  <si>
    <t>SiROMC</t>
  </si>
  <si>
    <t>SiLPMC</t>
  </si>
  <si>
    <t>BlROMC</t>
  </si>
  <si>
    <t>BlLPMC</t>
  </si>
  <si>
    <t>RedGPFT</t>
  </si>
  <si>
    <t>GrGPFT</t>
  </si>
  <si>
    <t>GrGPLP</t>
  </si>
  <si>
    <t>YeGPFT</t>
  </si>
  <si>
    <t>YeGPLP</t>
  </si>
  <si>
    <t>RedFTGP</t>
  </si>
  <si>
    <t>GrFTGP</t>
  </si>
  <si>
    <t>GrLPGP</t>
  </si>
  <si>
    <t>YeFTGP</t>
  </si>
  <si>
    <t>YeLPGP</t>
  </si>
  <si>
    <t>FortTotten</t>
  </si>
  <si>
    <t>RedFTGL</t>
  </si>
  <si>
    <t>RedGLFT</t>
  </si>
  <si>
    <t>YeFTGB</t>
  </si>
  <si>
    <t>GrFTGB</t>
  </si>
  <si>
    <t>YeGBFT</t>
  </si>
  <si>
    <t>GrGBFT</t>
  </si>
  <si>
    <t>Greenbelt</t>
  </si>
  <si>
    <t>Nin</t>
  </si>
  <si>
    <t>Nout</t>
  </si>
  <si>
    <t>NewCarrol</t>
  </si>
  <si>
    <t>OrNCSA</t>
  </si>
  <si>
    <t>OrSANC</t>
  </si>
  <si>
    <t>It is also very important that the names of the stations match the names of the sheets for their transfers</t>
  </si>
  <si>
    <t>Largo</t>
  </si>
  <si>
    <t>SiLGSA</t>
  </si>
  <si>
    <t>BlLGSA</t>
  </si>
  <si>
    <t>SiSALG</t>
  </si>
  <si>
    <t>BlSALG</t>
  </si>
  <si>
    <t>StadArm</t>
  </si>
  <si>
    <t>OrSALP</t>
  </si>
  <si>
    <t>BlSALP</t>
  </si>
  <si>
    <t>SiSALP</t>
  </si>
  <si>
    <t>OrLPSA</t>
  </si>
  <si>
    <t>BlLPSA</t>
  </si>
  <si>
    <t>SiLPSA</t>
  </si>
  <si>
    <t>Lenfant</t>
  </si>
  <si>
    <t>Branch</t>
  </si>
  <si>
    <t>Pentagon</t>
  </si>
  <si>
    <t>KingSt</t>
  </si>
  <si>
    <t>Huntington</t>
  </si>
  <si>
    <t>FrancSpring</t>
  </si>
  <si>
    <t>Rosslyn</t>
  </si>
  <si>
    <t>FallsChurch</t>
  </si>
  <si>
    <t>WREast</t>
  </si>
  <si>
    <t>Vienna</t>
  </si>
  <si>
    <t>GrLPBA</t>
  </si>
  <si>
    <t>YeLPPG</t>
  </si>
  <si>
    <t>GrBALP</t>
  </si>
  <si>
    <t>YePGLP</t>
  </si>
  <si>
    <t>BlPGRO</t>
  </si>
  <si>
    <t>BlPGKS</t>
  </si>
  <si>
    <t>YePGKS</t>
  </si>
  <si>
    <t>BlROPG</t>
  </si>
  <si>
    <t>BlKSPG</t>
  </si>
  <si>
    <t>YeKSPG</t>
  </si>
  <si>
    <t>YeKSHT</t>
  </si>
  <si>
    <t>BlKSFS</t>
  </si>
  <si>
    <t>YeHTKS</t>
  </si>
  <si>
    <t>BlFSKS</t>
  </si>
  <si>
    <t>OrROFC</t>
  </si>
  <si>
    <t>SiROFC</t>
  </si>
  <si>
    <t>OrFCRO</t>
  </si>
  <si>
    <t>SiFCRO</t>
  </si>
  <si>
    <t>SiFCWR</t>
  </si>
  <si>
    <t>OrFCVN</t>
  </si>
  <si>
    <t>SiWRFC</t>
  </si>
  <si>
    <t>OrVNFC</t>
  </si>
  <si>
    <t>SG</t>
  </si>
  <si>
    <t>MC</t>
  </si>
  <si>
    <t>GP</t>
  </si>
  <si>
    <t>FT</t>
  </si>
  <si>
    <t>NC</t>
  </si>
  <si>
    <t>SA</t>
  </si>
  <si>
    <t>KS</t>
  </si>
  <si>
    <t>FS</t>
  </si>
  <si>
    <t>FC</t>
  </si>
  <si>
    <t>GL</t>
  </si>
  <si>
    <t>RO</t>
  </si>
  <si>
    <t>WR</t>
  </si>
  <si>
    <t>GB</t>
  </si>
  <si>
    <t>LG</t>
  </si>
  <si>
    <t>LP</t>
  </si>
  <si>
    <t>PG</t>
  </si>
  <si>
    <t>HT</t>
  </si>
  <si>
    <t>VN</t>
  </si>
  <si>
    <t>BA</t>
  </si>
  <si>
    <t>LongName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</si>
</sst>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E0E4-3A4B-4DF7-8CFF-898DA33768C7}">
  <dimension ref="A1:A17"/>
  <sheetViews>
    <sheetView workbookViewId="0">
      <selection activeCell="E22" sqref="E22"/>
    </sheetView>
  </sheetViews>
  <sheetFormatPr defaultRowHeight="14.4" x14ac:dyDescent="0.3"/>
  <cols>
    <col min="1" max="1" width="29.21875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45</v>
      </c>
    </row>
    <row r="9" spans="1:1" x14ac:dyDescent="0.3">
      <c r="A9" t="s">
        <v>46</v>
      </c>
    </row>
    <row r="10" spans="1:1" x14ac:dyDescent="0.3">
      <c r="A10" t="s">
        <v>47</v>
      </c>
    </row>
    <row r="11" spans="1:1" x14ac:dyDescent="0.3">
      <c r="A11" t="s">
        <v>48</v>
      </c>
    </row>
    <row r="12" spans="1:1" x14ac:dyDescent="0.3">
      <c r="A12" t="s">
        <v>49</v>
      </c>
    </row>
    <row r="14" spans="1:1" x14ac:dyDescent="0.3">
      <c r="A14" t="s">
        <v>9</v>
      </c>
    </row>
    <row r="15" spans="1:1" x14ac:dyDescent="0.3">
      <c r="A15" s="1"/>
    </row>
    <row r="16" spans="1:1" x14ac:dyDescent="0.3">
      <c r="A16" t="s">
        <v>50</v>
      </c>
    </row>
    <row r="17" spans="1:1" x14ac:dyDescent="0.3">
      <c r="A17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8299-0C50-46FD-9F6E-3B1D1A933921}">
  <dimension ref="A1:G7"/>
  <sheetViews>
    <sheetView workbookViewId="0">
      <selection activeCell="G7" sqref="B2:G7"/>
    </sheetView>
  </sheetViews>
  <sheetFormatPr defaultRowHeight="14.4" x14ac:dyDescent="0.3"/>
  <sheetData>
    <row r="1" spans="1:7" x14ac:dyDescent="0.3">
      <c r="B1" t="s">
        <v>66</v>
      </c>
      <c r="C1" t="s">
        <v>72</v>
      </c>
      <c r="D1" t="s">
        <v>69</v>
      </c>
      <c r="E1" t="s">
        <v>74</v>
      </c>
      <c r="F1" t="s">
        <v>75</v>
      </c>
      <c r="G1" t="s">
        <v>67</v>
      </c>
    </row>
    <row r="2" spans="1:7" x14ac:dyDescent="0.3">
      <c r="A2" t="s">
        <v>61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73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64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76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77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62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0093-7879-45EC-8497-BF5999A01CFC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B1" t="s">
        <v>77</v>
      </c>
      <c r="C1" t="s">
        <v>76</v>
      </c>
    </row>
    <row r="2" spans="1:3" x14ac:dyDescent="0.3">
      <c r="A2" t="s">
        <v>75</v>
      </c>
      <c r="B2">
        <v>8</v>
      </c>
      <c r="C2">
        <v>8</v>
      </c>
    </row>
    <row r="3" spans="1:3" x14ac:dyDescent="0.3">
      <c r="A3" t="s">
        <v>74</v>
      </c>
      <c r="B3">
        <v>8</v>
      </c>
      <c r="C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0266-5587-487A-B572-20409E988F9E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82</v>
      </c>
    </row>
    <row r="2" spans="1:2" x14ac:dyDescent="0.3">
      <c r="A2" t="s">
        <v>83</v>
      </c>
      <c r="B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992-1859-4951-A790-C33663BE1065}">
  <dimension ref="A1:C3"/>
  <sheetViews>
    <sheetView workbookViewId="0">
      <selection activeCell="C2" sqref="C2"/>
    </sheetView>
  </sheetViews>
  <sheetFormatPr defaultRowHeight="14.4" x14ac:dyDescent="0.3"/>
  <sheetData>
    <row r="1" spans="1:3" x14ac:dyDescent="0.3">
      <c r="B1" t="s">
        <v>86</v>
      </c>
      <c r="C1" t="s">
        <v>87</v>
      </c>
    </row>
    <row r="2" spans="1:3" x14ac:dyDescent="0.3">
      <c r="A2" t="s">
        <v>88</v>
      </c>
      <c r="B2">
        <v>8</v>
      </c>
      <c r="C2">
        <v>8</v>
      </c>
    </row>
    <row r="3" spans="1:3" x14ac:dyDescent="0.3">
      <c r="A3" t="s">
        <v>89</v>
      </c>
      <c r="B3">
        <v>8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E9D0-F344-49E1-BCD8-D293D9D4B06D}">
  <dimension ref="A1:G7"/>
  <sheetViews>
    <sheetView tabSelected="1" workbookViewId="0">
      <selection activeCell="B2" sqref="B2"/>
    </sheetView>
  </sheetViews>
  <sheetFormatPr defaultRowHeight="14.4" x14ac:dyDescent="0.3"/>
  <sheetData>
    <row r="1" spans="1:7" x14ac:dyDescent="0.3">
      <c r="B1" t="s">
        <v>83</v>
      </c>
      <c r="C1" t="s">
        <v>91</v>
      </c>
      <c r="D1" t="s">
        <v>89</v>
      </c>
      <c r="E1" t="s">
        <v>92</v>
      </c>
      <c r="F1" t="s">
        <v>88</v>
      </c>
      <c r="G1" t="s">
        <v>93</v>
      </c>
    </row>
    <row r="2" spans="1:7" x14ac:dyDescent="0.3">
      <c r="A2" t="s">
        <v>82</v>
      </c>
      <c r="B2">
        <v>150000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94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87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95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86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96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E111-4250-412D-BEDB-43F5437732E2}">
  <dimension ref="A1:K11"/>
  <sheetViews>
    <sheetView workbookViewId="0">
      <selection activeCell="H8" sqref="H8"/>
    </sheetView>
  </sheetViews>
  <sheetFormatPr defaultRowHeight="14.4" x14ac:dyDescent="0.3"/>
  <sheetData>
    <row r="1" spans="1:11" x14ac:dyDescent="0.3">
      <c r="B1" t="s">
        <v>94</v>
      </c>
      <c r="C1" t="s">
        <v>56</v>
      </c>
      <c r="D1" t="s">
        <v>96</v>
      </c>
      <c r="E1" t="s">
        <v>58</v>
      </c>
      <c r="F1" t="s">
        <v>95</v>
      </c>
      <c r="G1" t="s">
        <v>60</v>
      </c>
      <c r="H1" t="s">
        <v>107</v>
      </c>
      <c r="I1" t="s">
        <v>68</v>
      </c>
      <c r="J1" t="s">
        <v>108</v>
      </c>
      <c r="K1" t="s">
        <v>70</v>
      </c>
    </row>
    <row r="2" spans="1:11" x14ac:dyDescent="0.3">
      <c r="A2" t="s">
        <v>91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</row>
    <row r="3" spans="1:11" x14ac:dyDescent="0.3">
      <c r="A3" t="s">
        <v>53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</row>
    <row r="4" spans="1:11" x14ac:dyDescent="0.3">
      <c r="A4" t="s">
        <v>93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</row>
    <row r="5" spans="1:11" x14ac:dyDescent="0.3">
      <c r="A5" t="s">
        <v>54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</row>
    <row r="6" spans="1:11" x14ac:dyDescent="0.3">
      <c r="A6" t="s">
        <v>92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  <c r="H6">
        <v>8</v>
      </c>
      <c r="I6">
        <v>8</v>
      </c>
      <c r="J6">
        <v>8</v>
      </c>
      <c r="K6">
        <v>8</v>
      </c>
    </row>
    <row r="7" spans="1:11" x14ac:dyDescent="0.3">
      <c r="A7" t="s">
        <v>55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  <c r="H7">
        <v>8</v>
      </c>
      <c r="I7">
        <v>8</v>
      </c>
      <c r="J7">
        <v>8</v>
      </c>
      <c r="K7">
        <v>8</v>
      </c>
    </row>
    <row r="8" spans="1:11" x14ac:dyDescent="0.3">
      <c r="A8" t="s">
        <v>109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150000</v>
      </c>
      <c r="I8">
        <v>0</v>
      </c>
      <c r="J8">
        <v>8</v>
      </c>
      <c r="K8">
        <v>8</v>
      </c>
    </row>
    <row r="9" spans="1:11" x14ac:dyDescent="0.3">
      <c r="A9" t="s">
        <v>63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0</v>
      </c>
      <c r="I9">
        <v>8</v>
      </c>
      <c r="J9">
        <v>8</v>
      </c>
      <c r="K9">
        <v>8</v>
      </c>
    </row>
    <row r="10" spans="1:11" x14ac:dyDescent="0.3">
      <c r="A10" t="s">
        <v>110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0</v>
      </c>
    </row>
    <row r="11" spans="1:11" x14ac:dyDescent="0.3">
      <c r="A11" t="s">
        <v>65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  <c r="J11">
        <v>0</v>
      </c>
      <c r="K11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767C-6D81-4C46-B746-A0C33C591D8E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109</v>
      </c>
    </row>
    <row r="2" spans="1:2" x14ac:dyDescent="0.3">
      <c r="A2" t="s">
        <v>107</v>
      </c>
      <c r="B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A508-A10B-4E22-8588-2507D3712F82}">
  <dimension ref="A1:E5"/>
  <sheetViews>
    <sheetView workbookViewId="0">
      <selection activeCell="F5" sqref="F5"/>
    </sheetView>
  </sheetViews>
  <sheetFormatPr defaultRowHeight="14.4" x14ac:dyDescent="0.3"/>
  <sheetData>
    <row r="1" spans="1:5" x14ac:dyDescent="0.3">
      <c r="B1" t="s">
        <v>111</v>
      </c>
      <c r="C1" t="s">
        <v>112</v>
      </c>
      <c r="D1" t="s">
        <v>110</v>
      </c>
      <c r="E1" t="s">
        <v>113</v>
      </c>
    </row>
    <row r="2" spans="1:5" x14ac:dyDescent="0.3">
      <c r="A2" t="s">
        <v>114</v>
      </c>
      <c r="B2">
        <v>8</v>
      </c>
      <c r="C2">
        <v>0</v>
      </c>
      <c r="D2">
        <v>8</v>
      </c>
      <c r="E2">
        <v>8</v>
      </c>
    </row>
    <row r="3" spans="1:5" x14ac:dyDescent="0.3">
      <c r="A3" t="s">
        <v>115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108</v>
      </c>
      <c r="B4">
        <v>8</v>
      </c>
      <c r="C4">
        <v>8</v>
      </c>
      <c r="D4">
        <v>8</v>
      </c>
      <c r="E4">
        <v>0</v>
      </c>
    </row>
    <row r="5" spans="1:5" x14ac:dyDescent="0.3">
      <c r="A5" t="s">
        <v>116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12EB-2E1C-4D72-9C86-F143D20DC519}">
  <dimension ref="A1:E5"/>
  <sheetViews>
    <sheetView workbookViewId="0">
      <selection activeCell="G29" sqref="G29"/>
    </sheetView>
  </sheetViews>
  <sheetFormatPr defaultRowHeight="14.4" x14ac:dyDescent="0.3"/>
  <sheetData>
    <row r="1" spans="1:5" x14ac:dyDescent="0.3">
      <c r="B1" t="s">
        <v>117</v>
      </c>
      <c r="C1" t="s">
        <v>116</v>
      </c>
      <c r="D1" t="s">
        <v>118</v>
      </c>
      <c r="E1" t="s">
        <v>115</v>
      </c>
    </row>
    <row r="2" spans="1:5" x14ac:dyDescent="0.3">
      <c r="A2" t="s">
        <v>119</v>
      </c>
      <c r="B2">
        <v>150000</v>
      </c>
      <c r="C2">
        <v>0</v>
      </c>
      <c r="D2">
        <v>8</v>
      </c>
      <c r="E2">
        <v>8</v>
      </c>
    </row>
    <row r="3" spans="1:5" x14ac:dyDescent="0.3">
      <c r="A3" t="s">
        <v>113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120</v>
      </c>
      <c r="B4">
        <v>8</v>
      </c>
      <c r="C4">
        <v>8</v>
      </c>
      <c r="D4">
        <v>150000</v>
      </c>
      <c r="E4">
        <v>0</v>
      </c>
    </row>
    <row r="5" spans="1:5" x14ac:dyDescent="0.3">
      <c r="A5" t="s">
        <v>112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F14B-8721-4C87-8201-465A77C63BC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119</v>
      </c>
    </row>
    <row r="2" spans="1:2" x14ac:dyDescent="0.3">
      <c r="A2" t="s">
        <v>117</v>
      </c>
      <c r="B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72E2-9C7A-47C8-9B30-A7856513D4DD}">
  <dimension ref="A1:N20"/>
  <sheetViews>
    <sheetView workbookViewId="0">
      <selection activeCell="B1" sqref="B1"/>
    </sheetView>
  </sheetViews>
  <sheetFormatPr defaultRowHeight="14.4" x14ac:dyDescent="0.3"/>
  <cols>
    <col min="1" max="1" width="12.6640625" customWidth="1"/>
  </cols>
  <sheetData>
    <row r="1" spans="1:14" x14ac:dyDescent="0.3">
      <c r="A1" t="s">
        <v>0</v>
      </c>
      <c r="B1" t="s">
        <v>148</v>
      </c>
      <c r="C1" t="s">
        <v>79</v>
      </c>
      <c r="D1" t="s">
        <v>80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</row>
    <row r="2" spans="1:14" x14ac:dyDescent="0.3">
      <c r="A2" t="s">
        <v>129</v>
      </c>
      <c r="B2" t="s">
        <v>31</v>
      </c>
      <c r="C2">
        <v>1</v>
      </c>
      <c r="D2">
        <v>1</v>
      </c>
      <c r="E2" t="s">
        <v>32</v>
      </c>
    </row>
    <row r="3" spans="1:14" x14ac:dyDescent="0.3">
      <c r="A3" t="s">
        <v>138</v>
      </c>
      <c r="B3" t="s">
        <v>34</v>
      </c>
      <c r="C3">
        <v>1</v>
      </c>
      <c r="D3">
        <v>1</v>
      </c>
      <c r="E3" t="s">
        <v>73</v>
      </c>
    </row>
    <row r="4" spans="1:14" x14ac:dyDescent="0.3">
      <c r="A4" t="s">
        <v>130</v>
      </c>
      <c r="B4" t="s">
        <v>35</v>
      </c>
      <c r="C4">
        <v>8</v>
      </c>
      <c r="D4">
        <v>8</v>
      </c>
      <c r="E4" t="s">
        <v>33</v>
      </c>
      <c r="F4" t="s">
        <v>36</v>
      </c>
      <c r="G4" t="s">
        <v>37</v>
      </c>
      <c r="H4" t="s">
        <v>53</v>
      </c>
      <c r="I4" t="s">
        <v>38</v>
      </c>
      <c r="J4" t="s">
        <v>54</v>
      </c>
      <c r="K4" t="s">
        <v>39</v>
      </c>
      <c r="L4" t="s">
        <v>55</v>
      </c>
    </row>
    <row r="5" spans="1:14" x14ac:dyDescent="0.3">
      <c r="A5" t="s">
        <v>131</v>
      </c>
      <c r="B5" t="s">
        <v>40</v>
      </c>
      <c r="C5">
        <v>6</v>
      </c>
      <c r="D5">
        <v>6</v>
      </c>
      <c r="E5" t="s">
        <v>51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</row>
    <row r="6" spans="1:14" x14ac:dyDescent="0.3">
      <c r="A6" t="s">
        <v>132</v>
      </c>
      <c r="B6" t="s">
        <v>71</v>
      </c>
      <c r="C6">
        <v>6</v>
      </c>
      <c r="D6">
        <v>6</v>
      </c>
      <c r="E6" t="s">
        <v>66</v>
      </c>
      <c r="F6" t="s">
        <v>72</v>
      </c>
      <c r="G6" t="s">
        <v>69</v>
      </c>
      <c r="H6" t="s">
        <v>74</v>
      </c>
      <c r="I6" t="s">
        <v>75</v>
      </c>
      <c r="J6" t="s">
        <v>67</v>
      </c>
    </row>
    <row r="7" spans="1:14" x14ac:dyDescent="0.3">
      <c r="A7" t="s">
        <v>141</v>
      </c>
      <c r="B7" t="s">
        <v>78</v>
      </c>
      <c r="C7">
        <v>2</v>
      </c>
      <c r="D7">
        <v>2</v>
      </c>
      <c r="E7" t="s">
        <v>77</v>
      </c>
      <c r="F7" t="s">
        <v>76</v>
      </c>
    </row>
    <row r="8" spans="1:14" x14ac:dyDescent="0.3">
      <c r="A8" t="s">
        <v>133</v>
      </c>
      <c r="B8" t="s">
        <v>81</v>
      </c>
      <c r="C8">
        <v>1</v>
      </c>
      <c r="D8">
        <v>1</v>
      </c>
      <c r="E8" t="s">
        <v>82</v>
      </c>
    </row>
    <row r="9" spans="1:14" x14ac:dyDescent="0.3">
      <c r="A9" t="s">
        <v>142</v>
      </c>
      <c r="B9" t="s">
        <v>85</v>
      </c>
      <c r="C9">
        <v>2</v>
      </c>
      <c r="D9">
        <v>2</v>
      </c>
      <c r="E9" t="s">
        <v>86</v>
      </c>
      <c r="F9" t="s">
        <v>87</v>
      </c>
    </row>
    <row r="10" spans="1:14" x14ac:dyDescent="0.3">
      <c r="A10" t="s">
        <v>134</v>
      </c>
      <c r="B10" t="s">
        <v>90</v>
      </c>
      <c r="C10">
        <v>6</v>
      </c>
      <c r="D10">
        <v>6</v>
      </c>
      <c r="E10" t="s">
        <v>83</v>
      </c>
      <c r="F10" t="s">
        <v>91</v>
      </c>
      <c r="G10" t="s">
        <v>89</v>
      </c>
      <c r="H10" t="s">
        <v>92</v>
      </c>
      <c r="I10" t="s">
        <v>88</v>
      </c>
      <c r="J10" t="s">
        <v>93</v>
      </c>
    </row>
    <row r="11" spans="1:14" x14ac:dyDescent="0.3">
      <c r="A11" t="s">
        <v>143</v>
      </c>
      <c r="B11" t="s">
        <v>97</v>
      </c>
      <c r="C11">
        <v>10</v>
      </c>
      <c r="D11">
        <v>10</v>
      </c>
      <c r="E11" t="s">
        <v>94</v>
      </c>
      <c r="F11" t="s">
        <v>56</v>
      </c>
      <c r="G11" t="s">
        <v>96</v>
      </c>
      <c r="H11" t="s">
        <v>58</v>
      </c>
      <c r="I11" t="s">
        <v>95</v>
      </c>
      <c r="J11" t="s">
        <v>60</v>
      </c>
      <c r="K11" t="s">
        <v>107</v>
      </c>
      <c r="L11" t="s">
        <v>68</v>
      </c>
      <c r="M11" t="s">
        <v>108</v>
      </c>
      <c r="N11" t="s">
        <v>70</v>
      </c>
    </row>
    <row r="12" spans="1:14" x14ac:dyDescent="0.3">
      <c r="A12" t="s">
        <v>147</v>
      </c>
      <c r="B12" t="s">
        <v>98</v>
      </c>
      <c r="C12">
        <v>1</v>
      </c>
      <c r="D12">
        <v>1</v>
      </c>
      <c r="E12" t="s">
        <v>109</v>
      </c>
    </row>
    <row r="13" spans="1:14" x14ac:dyDescent="0.3">
      <c r="A13" t="s">
        <v>144</v>
      </c>
      <c r="B13" t="s">
        <v>99</v>
      </c>
      <c r="C13">
        <v>4</v>
      </c>
      <c r="D13">
        <v>4</v>
      </c>
      <c r="E13" t="s">
        <v>111</v>
      </c>
      <c r="F13" t="s">
        <v>112</v>
      </c>
      <c r="G13" t="s">
        <v>110</v>
      </c>
      <c r="H13" t="s">
        <v>113</v>
      </c>
    </row>
    <row r="14" spans="1:14" x14ac:dyDescent="0.3">
      <c r="A14" t="s">
        <v>135</v>
      </c>
      <c r="B14" t="s">
        <v>100</v>
      </c>
      <c r="C14">
        <v>4</v>
      </c>
      <c r="D14">
        <v>4</v>
      </c>
      <c r="E14" t="s">
        <v>117</v>
      </c>
      <c r="F14" t="s">
        <v>116</v>
      </c>
      <c r="G14" t="s">
        <v>118</v>
      </c>
      <c r="H14" t="s">
        <v>115</v>
      </c>
    </row>
    <row r="15" spans="1:14" x14ac:dyDescent="0.3">
      <c r="A15" t="s">
        <v>145</v>
      </c>
      <c r="B15" t="s">
        <v>101</v>
      </c>
      <c r="C15">
        <v>1</v>
      </c>
      <c r="D15">
        <v>1</v>
      </c>
      <c r="E15" t="s">
        <v>119</v>
      </c>
    </row>
    <row r="16" spans="1:14" x14ac:dyDescent="0.3">
      <c r="A16" t="s">
        <v>136</v>
      </c>
      <c r="B16" t="s">
        <v>102</v>
      </c>
      <c r="C16">
        <v>1</v>
      </c>
      <c r="D16">
        <v>1</v>
      </c>
      <c r="E16" t="s">
        <v>120</v>
      </c>
    </row>
    <row r="17" spans="1:10" x14ac:dyDescent="0.3">
      <c r="A17" t="s">
        <v>139</v>
      </c>
      <c r="B17" t="s">
        <v>103</v>
      </c>
      <c r="C17">
        <v>6</v>
      </c>
      <c r="D17">
        <v>6</v>
      </c>
      <c r="E17" t="s">
        <v>52</v>
      </c>
      <c r="F17" t="s">
        <v>121</v>
      </c>
      <c r="G17" t="s">
        <v>57</v>
      </c>
      <c r="H17" t="s">
        <v>122</v>
      </c>
      <c r="I17" t="s">
        <v>59</v>
      </c>
      <c r="J17" t="s">
        <v>114</v>
      </c>
    </row>
    <row r="18" spans="1:10" x14ac:dyDescent="0.3">
      <c r="A18" t="s">
        <v>137</v>
      </c>
      <c r="B18" t="s">
        <v>104</v>
      </c>
      <c r="C18">
        <v>4</v>
      </c>
      <c r="D18">
        <v>4</v>
      </c>
      <c r="E18" t="s">
        <v>124</v>
      </c>
      <c r="F18" t="s">
        <v>125</v>
      </c>
      <c r="G18" t="s">
        <v>123</v>
      </c>
      <c r="H18" t="s">
        <v>126</v>
      </c>
    </row>
    <row r="19" spans="1:10" x14ac:dyDescent="0.3">
      <c r="A19" t="s">
        <v>140</v>
      </c>
      <c r="B19" t="s">
        <v>105</v>
      </c>
      <c r="C19">
        <v>1</v>
      </c>
      <c r="D19">
        <v>1</v>
      </c>
      <c r="E19" t="s">
        <v>127</v>
      </c>
    </row>
    <row r="20" spans="1:10" x14ac:dyDescent="0.3">
      <c r="A20" t="s">
        <v>146</v>
      </c>
      <c r="B20" t="s">
        <v>106</v>
      </c>
      <c r="C20">
        <v>1</v>
      </c>
      <c r="D20">
        <v>1</v>
      </c>
      <c r="E20" t="s">
        <v>128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F94-04FB-4391-A638-C9BE8E77761A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120</v>
      </c>
    </row>
    <row r="2" spans="1:2" x14ac:dyDescent="0.3">
      <c r="A2" t="s">
        <v>118</v>
      </c>
      <c r="B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678D-EA19-48B0-8C51-580A9848F71F}">
  <dimension ref="A1:G7"/>
  <sheetViews>
    <sheetView workbookViewId="0">
      <selection activeCell="I12" sqref="I12"/>
    </sheetView>
  </sheetViews>
  <sheetFormatPr defaultRowHeight="14.4" x14ac:dyDescent="0.3"/>
  <sheetData>
    <row r="1" spans="1:7" x14ac:dyDescent="0.3">
      <c r="B1" t="s">
        <v>52</v>
      </c>
      <c r="C1" t="s">
        <v>121</v>
      </c>
      <c r="D1" t="s">
        <v>57</v>
      </c>
      <c r="E1" t="s">
        <v>122</v>
      </c>
      <c r="F1" t="s">
        <v>59</v>
      </c>
      <c r="G1" t="s">
        <v>114</v>
      </c>
    </row>
    <row r="2" spans="1:7" x14ac:dyDescent="0.3">
      <c r="A2" t="s">
        <v>37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123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38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124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39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111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7542-73AD-4DBC-97AD-83A4A79C0306}">
  <dimension ref="A1:E5"/>
  <sheetViews>
    <sheetView workbookViewId="0">
      <selection activeCell="A3" sqref="A3"/>
    </sheetView>
  </sheetViews>
  <sheetFormatPr defaultRowHeight="14.4" x14ac:dyDescent="0.3"/>
  <sheetData>
    <row r="1" spans="1:5" x14ac:dyDescent="0.3">
      <c r="B1" t="s">
        <v>124</v>
      </c>
      <c r="C1" t="s">
        <v>125</v>
      </c>
      <c r="D1" t="s">
        <v>123</v>
      </c>
      <c r="E1" t="s">
        <v>126</v>
      </c>
    </row>
    <row r="2" spans="1:5" x14ac:dyDescent="0.3">
      <c r="A2" t="s">
        <v>122</v>
      </c>
      <c r="B2">
        <v>8</v>
      </c>
      <c r="C2">
        <v>0</v>
      </c>
      <c r="D2">
        <v>8</v>
      </c>
      <c r="E2">
        <v>8</v>
      </c>
    </row>
    <row r="3" spans="1:5" x14ac:dyDescent="0.3">
      <c r="A3" t="s">
        <v>127</v>
      </c>
      <c r="B3">
        <v>0</v>
      </c>
      <c r="C3">
        <v>8</v>
      </c>
      <c r="D3">
        <v>8</v>
      </c>
      <c r="E3">
        <v>8</v>
      </c>
    </row>
    <row r="4" spans="1:5" x14ac:dyDescent="0.3">
      <c r="A4" t="s">
        <v>121</v>
      </c>
      <c r="B4">
        <v>8</v>
      </c>
      <c r="C4">
        <v>8</v>
      </c>
      <c r="D4">
        <v>8</v>
      </c>
      <c r="E4">
        <v>0</v>
      </c>
    </row>
    <row r="5" spans="1:5" x14ac:dyDescent="0.3">
      <c r="A5" t="s">
        <v>128</v>
      </c>
      <c r="B5">
        <v>8</v>
      </c>
      <c r="C5">
        <v>8</v>
      </c>
      <c r="D5">
        <v>0</v>
      </c>
      <c r="E5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0819-DA5E-4FA5-A41B-76D75ACD27C2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127</v>
      </c>
    </row>
    <row r="2" spans="1:2" x14ac:dyDescent="0.3">
      <c r="A2" t="s">
        <v>125</v>
      </c>
      <c r="B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63A5-BC14-46E6-84B7-FB652999C316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B1" t="s">
        <v>128</v>
      </c>
    </row>
    <row r="2" spans="1:2" x14ac:dyDescent="0.3">
      <c r="A2" t="s">
        <v>126</v>
      </c>
      <c r="B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BB0-97A2-4F40-97BD-60115C66D423}">
  <dimension ref="A1:B19"/>
  <sheetViews>
    <sheetView workbookViewId="0">
      <selection activeCell="B1" sqref="B1:B19"/>
    </sheetView>
  </sheetViews>
  <sheetFormatPr defaultRowHeight="14.4" x14ac:dyDescent="0.3"/>
  <sheetData>
    <row r="1" spans="1:2" x14ac:dyDescent="0.3">
      <c r="A1" t="s">
        <v>31</v>
      </c>
      <c r="B1" t="s">
        <v>129</v>
      </c>
    </row>
    <row r="2" spans="1:2" x14ac:dyDescent="0.3">
      <c r="A2" t="s">
        <v>34</v>
      </c>
      <c r="B2" t="s">
        <v>138</v>
      </c>
    </row>
    <row r="3" spans="1:2" x14ac:dyDescent="0.3">
      <c r="A3" t="s">
        <v>35</v>
      </c>
      <c r="B3" t="s">
        <v>130</v>
      </c>
    </row>
    <row r="4" spans="1:2" x14ac:dyDescent="0.3">
      <c r="A4" t="s">
        <v>40</v>
      </c>
      <c r="B4" t="s">
        <v>131</v>
      </c>
    </row>
    <row r="5" spans="1:2" x14ac:dyDescent="0.3">
      <c r="A5" t="s">
        <v>71</v>
      </c>
      <c r="B5" t="s">
        <v>132</v>
      </c>
    </row>
    <row r="6" spans="1:2" x14ac:dyDescent="0.3">
      <c r="A6" t="s">
        <v>78</v>
      </c>
      <c r="B6" t="s">
        <v>141</v>
      </c>
    </row>
    <row r="7" spans="1:2" x14ac:dyDescent="0.3">
      <c r="A7" t="s">
        <v>81</v>
      </c>
      <c r="B7" t="s">
        <v>133</v>
      </c>
    </row>
    <row r="8" spans="1:2" x14ac:dyDescent="0.3">
      <c r="A8" t="s">
        <v>85</v>
      </c>
      <c r="B8" t="s">
        <v>142</v>
      </c>
    </row>
    <row r="9" spans="1:2" x14ac:dyDescent="0.3">
      <c r="A9" t="s">
        <v>90</v>
      </c>
      <c r="B9" t="s">
        <v>134</v>
      </c>
    </row>
    <row r="10" spans="1:2" x14ac:dyDescent="0.3">
      <c r="A10" t="s">
        <v>97</v>
      </c>
      <c r="B10" t="s">
        <v>143</v>
      </c>
    </row>
    <row r="11" spans="1:2" x14ac:dyDescent="0.3">
      <c r="A11" t="s">
        <v>98</v>
      </c>
      <c r="B11" t="s">
        <v>147</v>
      </c>
    </row>
    <row r="12" spans="1:2" x14ac:dyDescent="0.3">
      <c r="A12" t="s">
        <v>99</v>
      </c>
      <c r="B12" t="s">
        <v>144</v>
      </c>
    </row>
    <row r="13" spans="1:2" x14ac:dyDescent="0.3">
      <c r="A13" t="s">
        <v>100</v>
      </c>
      <c r="B13" t="s">
        <v>135</v>
      </c>
    </row>
    <row r="14" spans="1:2" x14ac:dyDescent="0.3">
      <c r="A14" t="s">
        <v>101</v>
      </c>
      <c r="B14" t="s">
        <v>145</v>
      </c>
    </row>
    <row r="15" spans="1:2" x14ac:dyDescent="0.3">
      <c r="A15" t="s">
        <v>102</v>
      </c>
      <c r="B15" t="s">
        <v>136</v>
      </c>
    </row>
    <row r="16" spans="1:2" x14ac:dyDescent="0.3">
      <c r="A16" t="s">
        <v>103</v>
      </c>
      <c r="B16" t="s">
        <v>139</v>
      </c>
    </row>
    <row r="17" spans="1:2" x14ac:dyDescent="0.3">
      <c r="A17" t="s">
        <v>104</v>
      </c>
      <c r="B17" t="s">
        <v>137</v>
      </c>
    </row>
    <row r="18" spans="1:2" x14ac:dyDescent="0.3">
      <c r="A18" t="s">
        <v>105</v>
      </c>
      <c r="B18" t="s">
        <v>140</v>
      </c>
    </row>
    <row r="19" spans="1:2" x14ac:dyDescent="0.3">
      <c r="A19" t="s">
        <v>106</v>
      </c>
      <c r="B19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9037-0953-44F1-B52A-F75E759EAC2B}">
  <dimension ref="A1:B22"/>
  <sheetViews>
    <sheetView workbookViewId="0">
      <selection activeCell="C34" sqref="C34"/>
    </sheetView>
  </sheetViews>
  <sheetFormatPr defaultRowHeight="14.4" x14ac:dyDescent="0.3"/>
  <cols>
    <col min="1" max="2" width="10.44140625" customWidth="1"/>
  </cols>
  <sheetData>
    <row r="1" spans="1:2" x14ac:dyDescent="0.3">
      <c r="A1" t="s">
        <v>0</v>
      </c>
      <c r="B1" t="s">
        <v>5</v>
      </c>
    </row>
    <row r="2" spans="1:2" x14ac:dyDescent="0.3">
      <c r="A2" t="s">
        <v>10</v>
      </c>
      <c r="B2">
        <v>1</v>
      </c>
    </row>
    <row r="3" spans="1:2" x14ac:dyDescent="0.3">
      <c r="A3" t="s">
        <v>11</v>
      </c>
      <c r="B3">
        <v>0</v>
      </c>
    </row>
    <row r="4" spans="1:2" x14ac:dyDescent="0.3">
      <c r="A4" t="s">
        <v>12</v>
      </c>
      <c r="B4">
        <v>1</v>
      </c>
    </row>
    <row r="5" spans="1:2" x14ac:dyDescent="0.3">
      <c r="A5" t="s">
        <v>13</v>
      </c>
      <c r="B5">
        <v>1</v>
      </c>
    </row>
    <row r="6" spans="1:2" x14ac:dyDescent="0.3">
      <c r="A6" t="s">
        <v>14</v>
      </c>
      <c r="B6">
        <v>1</v>
      </c>
    </row>
    <row r="7" spans="1:2" x14ac:dyDescent="0.3">
      <c r="A7" t="s">
        <v>15</v>
      </c>
      <c r="B7">
        <v>1</v>
      </c>
    </row>
    <row r="8" spans="1:2" x14ac:dyDescent="0.3">
      <c r="A8" t="s">
        <v>16</v>
      </c>
      <c r="B8">
        <v>1</v>
      </c>
    </row>
    <row r="9" spans="1:2" x14ac:dyDescent="0.3">
      <c r="A9" t="s">
        <v>17</v>
      </c>
      <c r="B9">
        <v>1</v>
      </c>
    </row>
    <row r="10" spans="1:2" x14ac:dyDescent="0.3">
      <c r="A10" t="s">
        <v>18</v>
      </c>
      <c r="B10">
        <v>1</v>
      </c>
    </row>
    <row r="11" spans="1:2" x14ac:dyDescent="0.3">
      <c r="A11" t="s">
        <v>19</v>
      </c>
      <c r="B11">
        <v>1</v>
      </c>
    </row>
    <row r="12" spans="1:2" x14ac:dyDescent="0.3">
      <c r="A12" t="s">
        <v>20</v>
      </c>
      <c r="B12">
        <v>1</v>
      </c>
    </row>
    <row r="13" spans="1:2" x14ac:dyDescent="0.3">
      <c r="A13" t="s">
        <v>21</v>
      </c>
      <c r="B13">
        <v>1</v>
      </c>
    </row>
    <row r="14" spans="1:2" x14ac:dyDescent="0.3">
      <c r="A14" t="s">
        <v>22</v>
      </c>
      <c r="B14">
        <v>1</v>
      </c>
    </row>
    <row r="15" spans="1:2" x14ac:dyDescent="0.3">
      <c r="A15" t="s">
        <v>23</v>
      </c>
      <c r="B15">
        <v>1</v>
      </c>
    </row>
    <row r="16" spans="1:2" x14ac:dyDescent="0.3">
      <c r="A16" t="s">
        <v>24</v>
      </c>
      <c r="B16">
        <v>1</v>
      </c>
    </row>
    <row r="17" spans="1:2" x14ac:dyDescent="0.3">
      <c r="A17" t="s">
        <v>25</v>
      </c>
      <c r="B17">
        <v>1</v>
      </c>
    </row>
    <row r="18" spans="1:2" x14ac:dyDescent="0.3">
      <c r="A18" t="s">
        <v>26</v>
      </c>
      <c r="B18">
        <v>1</v>
      </c>
    </row>
    <row r="19" spans="1:2" x14ac:dyDescent="0.3">
      <c r="A19" t="s">
        <v>27</v>
      </c>
      <c r="B19">
        <v>0</v>
      </c>
    </row>
    <row r="20" spans="1:2" x14ac:dyDescent="0.3">
      <c r="A20" t="s">
        <v>28</v>
      </c>
      <c r="B20">
        <v>1</v>
      </c>
    </row>
    <row r="21" spans="1:2" x14ac:dyDescent="0.3">
      <c r="A21" t="s">
        <v>29</v>
      </c>
      <c r="B21">
        <v>1</v>
      </c>
    </row>
    <row r="22" spans="1:2" x14ac:dyDescent="0.3">
      <c r="A22" t="s">
        <v>30</v>
      </c>
      <c r="B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25B3-6263-46F3-8DC2-B4F9420FDDD1}">
  <dimension ref="A1:F67"/>
  <sheetViews>
    <sheetView workbookViewId="0">
      <selection activeCell="K9" sqref="K9"/>
    </sheetView>
  </sheetViews>
  <sheetFormatPr defaultRowHeight="14.4" x14ac:dyDescent="0.3"/>
  <cols>
    <col min="2" max="2" width="11.109375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6</v>
      </c>
    </row>
    <row r="2" spans="1:6" x14ac:dyDescent="0.3">
      <c r="A2" t="s">
        <v>32</v>
      </c>
      <c r="B2" t="s">
        <v>10</v>
      </c>
      <c r="C2" t="str">
        <f>LEFT(RIGHT(A2,4),2)</f>
        <v>SG</v>
      </c>
      <c r="D2" t="str">
        <f>RIGHT(A2,2)</f>
        <v>MC</v>
      </c>
      <c r="E2">
        <v>0</v>
      </c>
      <c r="F2">
        <v>39</v>
      </c>
    </row>
    <row r="3" spans="1:6" x14ac:dyDescent="0.3">
      <c r="A3" t="s">
        <v>73</v>
      </c>
      <c r="B3" t="s">
        <v>13</v>
      </c>
      <c r="C3" t="str">
        <f>LEFT(RIGHT(A3,4),2)</f>
        <v>GL</v>
      </c>
      <c r="D3" t="str">
        <f>RIGHT(A3,2)</f>
        <v>FT</v>
      </c>
      <c r="E3">
        <v>0</v>
      </c>
      <c r="F3">
        <v>15</v>
      </c>
    </row>
    <row r="4" spans="1:6" x14ac:dyDescent="0.3">
      <c r="A4" t="s">
        <v>33</v>
      </c>
      <c r="B4" t="s">
        <v>10</v>
      </c>
      <c r="C4" t="str">
        <f t="shared" ref="C4:C67" si="0">LEFT(RIGHT(A4,4),2)</f>
        <v>MC</v>
      </c>
      <c r="D4" t="str">
        <f t="shared" ref="D4:D67" si="1">RIGHT(A4,2)</f>
        <v>SG</v>
      </c>
      <c r="E4">
        <v>0</v>
      </c>
      <c r="F4">
        <v>39</v>
      </c>
    </row>
    <row r="5" spans="1:6" x14ac:dyDescent="0.3">
      <c r="A5" t="s">
        <v>36</v>
      </c>
      <c r="B5" t="s">
        <v>11</v>
      </c>
      <c r="C5" t="str">
        <f t="shared" si="0"/>
        <v>MC</v>
      </c>
      <c r="D5" t="str">
        <f t="shared" si="1"/>
        <v>GP</v>
      </c>
      <c r="E5">
        <v>0</v>
      </c>
      <c r="F5">
        <v>2</v>
      </c>
    </row>
    <row r="6" spans="1:6" x14ac:dyDescent="0.3">
      <c r="A6" t="s">
        <v>37</v>
      </c>
      <c r="B6" t="s">
        <v>18</v>
      </c>
      <c r="C6" t="str">
        <f t="shared" si="0"/>
        <v>MC</v>
      </c>
      <c r="D6" t="str">
        <f t="shared" si="1"/>
        <v>RO</v>
      </c>
      <c r="E6">
        <v>0</v>
      </c>
      <c r="F6">
        <v>9</v>
      </c>
    </row>
    <row r="7" spans="1:6" x14ac:dyDescent="0.3">
      <c r="A7" t="s">
        <v>53</v>
      </c>
      <c r="B7" t="s">
        <v>19</v>
      </c>
      <c r="C7" t="str">
        <f t="shared" si="0"/>
        <v>MC</v>
      </c>
      <c r="D7" t="str">
        <f t="shared" si="1"/>
        <v>LP</v>
      </c>
      <c r="E7">
        <v>0</v>
      </c>
      <c r="F7">
        <v>5</v>
      </c>
    </row>
    <row r="8" spans="1:6" x14ac:dyDescent="0.3">
      <c r="A8" t="s">
        <v>38</v>
      </c>
      <c r="B8" t="s">
        <v>18</v>
      </c>
      <c r="C8" t="str">
        <f t="shared" si="0"/>
        <v>MC</v>
      </c>
      <c r="D8" t="str">
        <f t="shared" si="1"/>
        <v>RO</v>
      </c>
      <c r="E8">
        <v>0</v>
      </c>
      <c r="F8">
        <v>9</v>
      </c>
    </row>
    <row r="9" spans="1:6" x14ac:dyDescent="0.3">
      <c r="A9" t="s">
        <v>54</v>
      </c>
      <c r="B9" t="s">
        <v>19</v>
      </c>
      <c r="C9" t="str">
        <f t="shared" si="0"/>
        <v>MC</v>
      </c>
      <c r="D9" t="str">
        <f t="shared" si="1"/>
        <v>LP</v>
      </c>
      <c r="E9">
        <v>0</v>
      </c>
      <c r="F9">
        <v>5</v>
      </c>
    </row>
    <row r="10" spans="1:6" x14ac:dyDescent="0.3">
      <c r="A10" t="s">
        <v>39</v>
      </c>
      <c r="B10" t="s">
        <v>18</v>
      </c>
      <c r="C10" t="str">
        <f t="shared" si="0"/>
        <v>MC</v>
      </c>
      <c r="D10" t="str">
        <f t="shared" si="1"/>
        <v>RO</v>
      </c>
      <c r="E10">
        <v>0</v>
      </c>
      <c r="F10">
        <v>9</v>
      </c>
    </row>
    <row r="11" spans="1:6" x14ac:dyDescent="0.3">
      <c r="A11" t="s">
        <v>55</v>
      </c>
      <c r="B11" t="s">
        <v>19</v>
      </c>
      <c r="C11" t="str">
        <f t="shared" si="0"/>
        <v>MC</v>
      </c>
      <c r="D11" t="str">
        <f t="shared" si="1"/>
        <v>LP</v>
      </c>
      <c r="E11">
        <v>0</v>
      </c>
      <c r="F11">
        <v>5</v>
      </c>
    </row>
    <row r="12" spans="1:6" x14ac:dyDescent="0.3">
      <c r="A12" t="s">
        <v>51</v>
      </c>
      <c r="B12" t="s">
        <v>11</v>
      </c>
      <c r="C12" t="str">
        <f t="shared" si="0"/>
        <v>GP</v>
      </c>
      <c r="D12" t="str">
        <f t="shared" si="1"/>
        <v>MC</v>
      </c>
      <c r="E12">
        <v>0</v>
      </c>
      <c r="F12">
        <v>2</v>
      </c>
    </row>
    <row r="13" spans="1:6" x14ac:dyDescent="0.3">
      <c r="A13" t="s">
        <v>61</v>
      </c>
      <c r="B13" t="s">
        <v>12</v>
      </c>
      <c r="C13" t="str">
        <f t="shared" si="0"/>
        <v>GP</v>
      </c>
      <c r="D13" t="str">
        <f t="shared" si="1"/>
        <v>FT</v>
      </c>
      <c r="E13">
        <v>0</v>
      </c>
      <c r="F13">
        <v>15</v>
      </c>
    </row>
    <row r="14" spans="1:6" x14ac:dyDescent="0.3">
      <c r="A14" t="s">
        <v>62</v>
      </c>
      <c r="B14" t="s">
        <v>29</v>
      </c>
      <c r="C14" t="str">
        <f t="shared" si="0"/>
        <v>GP</v>
      </c>
      <c r="D14" t="str">
        <f t="shared" si="1"/>
        <v>FT</v>
      </c>
      <c r="E14">
        <v>0</v>
      </c>
      <c r="F14">
        <v>15</v>
      </c>
    </row>
    <row r="15" spans="1:6" x14ac:dyDescent="0.3">
      <c r="A15" t="s">
        <v>63</v>
      </c>
      <c r="B15" t="s">
        <v>28</v>
      </c>
      <c r="C15" t="str">
        <f t="shared" si="0"/>
        <v>GP</v>
      </c>
      <c r="D15" t="str">
        <f t="shared" si="1"/>
        <v>LP</v>
      </c>
      <c r="E15">
        <v>0</v>
      </c>
      <c r="F15">
        <v>4</v>
      </c>
    </row>
    <row r="16" spans="1:6" x14ac:dyDescent="0.3">
      <c r="A16" t="s">
        <v>64</v>
      </c>
      <c r="B16" t="s">
        <v>29</v>
      </c>
      <c r="C16" t="str">
        <f t="shared" si="0"/>
        <v>GP</v>
      </c>
      <c r="D16" t="str">
        <f t="shared" si="1"/>
        <v>FT</v>
      </c>
      <c r="E16">
        <v>0</v>
      </c>
      <c r="F16">
        <v>15</v>
      </c>
    </row>
    <row r="17" spans="1:6" x14ac:dyDescent="0.3">
      <c r="A17" t="s">
        <v>65</v>
      </c>
      <c r="B17" t="s">
        <v>28</v>
      </c>
      <c r="C17" t="str">
        <f t="shared" si="0"/>
        <v>GP</v>
      </c>
      <c r="D17" t="str">
        <f t="shared" si="1"/>
        <v>LP</v>
      </c>
      <c r="E17">
        <v>0</v>
      </c>
      <c r="F17">
        <v>4</v>
      </c>
    </row>
    <row r="18" spans="1:6" x14ac:dyDescent="0.3">
      <c r="A18" t="s">
        <v>66</v>
      </c>
      <c r="B18" t="s">
        <v>12</v>
      </c>
      <c r="C18" t="str">
        <f t="shared" si="0"/>
        <v>FT</v>
      </c>
      <c r="D18" t="str">
        <f t="shared" si="1"/>
        <v>GP</v>
      </c>
      <c r="E18">
        <v>0</v>
      </c>
      <c r="F18">
        <v>14</v>
      </c>
    </row>
    <row r="19" spans="1:6" x14ac:dyDescent="0.3">
      <c r="A19" t="s">
        <v>72</v>
      </c>
      <c r="B19" t="s">
        <v>13</v>
      </c>
      <c r="C19" t="str">
        <f t="shared" si="0"/>
        <v>FT</v>
      </c>
      <c r="D19" t="str">
        <f t="shared" si="1"/>
        <v>GL</v>
      </c>
      <c r="E19">
        <v>0</v>
      </c>
      <c r="F19">
        <v>15</v>
      </c>
    </row>
    <row r="20" spans="1:6" x14ac:dyDescent="0.3">
      <c r="A20" t="s">
        <v>69</v>
      </c>
      <c r="B20" t="s">
        <v>29</v>
      </c>
      <c r="C20" t="str">
        <f t="shared" si="0"/>
        <v>FT</v>
      </c>
      <c r="D20" t="str">
        <f t="shared" si="1"/>
        <v>GP</v>
      </c>
      <c r="E20">
        <v>0</v>
      </c>
      <c r="F20">
        <v>15</v>
      </c>
    </row>
    <row r="21" spans="1:6" x14ac:dyDescent="0.3">
      <c r="A21" t="s">
        <v>74</v>
      </c>
      <c r="B21" t="s">
        <v>30</v>
      </c>
      <c r="C21" t="str">
        <f t="shared" si="0"/>
        <v>FT</v>
      </c>
      <c r="D21" t="str">
        <f t="shared" si="1"/>
        <v>GB</v>
      </c>
      <c r="E21">
        <v>0</v>
      </c>
      <c r="F21">
        <v>12</v>
      </c>
    </row>
    <row r="22" spans="1:6" x14ac:dyDescent="0.3">
      <c r="A22" t="s">
        <v>75</v>
      </c>
      <c r="B22" t="s">
        <v>30</v>
      </c>
      <c r="C22" t="str">
        <f t="shared" si="0"/>
        <v>FT</v>
      </c>
      <c r="D22" t="str">
        <f t="shared" si="1"/>
        <v>GB</v>
      </c>
      <c r="E22">
        <v>0</v>
      </c>
      <c r="F22">
        <v>12</v>
      </c>
    </row>
    <row r="23" spans="1:6" x14ac:dyDescent="0.3">
      <c r="A23" t="s">
        <v>67</v>
      </c>
      <c r="B23" t="s">
        <v>29</v>
      </c>
      <c r="C23" t="str">
        <f t="shared" si="0"/>
        <v>FT</v>
      </c>
      <c r="D23" t="str">
        <f t="shared" si="1"/>
        <v>GP</v>
      </c>
      <c r="E23">
        <v>0</v>
      </c>
      <c r="F23">
        <v>15</v>
      </c>
    </row>
    <row r="24" spans="1:6" x14ac:dyDescent="0.3">
      <c r="A24" t="s">
        <v>77</v>
      </c>
      <c r="B24" t="s">
        <v>30</v>
      </c>
      <c r="C24" t="str">
        <f t="shared" si="0"/>
        <v>GB</v>
      </c>
      <c r="D24" t="str">
        <f t="shared" si="1"/>
        <v>FT</v>
      </c>
      <c r="E24">
        <v>0</v>
      </c>
      <c r="F24">
        <v>12</v>
      </c>
    </row>
    <row r="25" spans="1:6" x14ac:dyDescent="0.3">
      <c r="A25" t="s">
        <v>76</v>
      </c>
      <c r="B25" t="s">
        <v>30</v>
      </c>
      <c r="C25" t="str">
        <f t="shared" si="0"/>
        <v>GB</v>
      </c>
      <c r="D25" t="str">
        <f t="shared" si="1"/>
        <v>FT</v>
      </c>
      <c r="E25">
        <v>0</v>
      </c>
      <c r="F25">
        <v>12</v>
      </c>
    </row>
    <row r="26" spans="1:6" x14ac:dyDescent="0.3">
      <c r="A26" t="s">
        <v>82</v>
      </c>
      <c r="B26" t="s">
        <v>17</v>
      </c>
      <c r="C26" t="str">
        <f t="shared" si="0"/>
        <v>NC</v>
      </c>
      <c r="D26" t="str">
        <f t="shared" si="1"/>
        <v>SA</v>
      </c>
      <c r="E26">
        <v>0</v>
      </c>
      <c r="F26">
        <v>15</v>
      </c>
    </row>
    <row r="27" spans="1:6" x14ac:dyDescent="0.3">
      <c r="A27" t="s">
        <v>86</v>
      </c>
      <c r="B27" t="s">
        <v>21</v>
      </c>
      <c r="C27" t="str">
        <f t="shared" si="0"/>
        <v>LG</v>
      </c>
      <c r="D27" t="str">
        <f t="shared" si="1"/>
        <v>SA</v>
      </c>
      <c r="E27">
        <v>0</v>
      </c>
      <c r="F27">
        <v>15</v>
      </c>
    </row>
    <row r="28" spans="1:6" x14ac:dyDescent="0.3">
      <c r="A28" t="s">
        <v>87</v>
      </c>
      <c r="B28" t="s">
        <v>21</v>
      </c>
      <c r="C28" t="str">
        <f t="shared" si="0"/>
        <v>LG</v>
      </c>
      <c r="D28" t="str">
        <f t="shared" si="1"/>
        <v>SA</v>
      </c>
      <c r="E28">
        <v>0</v>
      </c>
      <c r="F28">
        <v>15</v>
      </c>
    </row>
    <row r="29" spans="1:6" x14ac:dyDescent="0.3">
      <c r="A29" t="s">
        <v>83</v>
      </c>
      <c r="B29" t="s">
        <v>17</v>
      </c>
      <c r="C29" t="str">
        <f t="shared" si="0"/>
        <v>SA</v>
      </c>
      <c r="D29" t="str">
        <f t="shared" si="1"/>
        <v>NC</v>
      </c>
      <c r="E29">
        <v>0</v>
      </c>
      <c r="F29">
        <v>15</v>
      </c>
    </row>
    <row r="30" spans="1:6" x14ac:dyDescent="0.3">
      <c r="A30" t="s">
        <v>91</v>
      </c>
      <c r="B30" t="s">
        <v>20</v>
      </c>
      <c r="C30" t="str">
        <f t="shared" si="0"/>
        <v>SA</v>
      </c>
      <c r="D30" t="str">
        <f t="shared" si="1"/>
        <v>LP</v>
      </c>
      <c r="E30">
        <v>0</v>
      </c>
      <c r="F30">
        <v>10</v>
      </c>
    </row>
    <row r="31" spans="1:6" x14ac:dyDescent="0.3">
      <c r="A31" t="s">
        <v>89</v>
      </c>
      <c r="B31" t="s">
        <v>21</v>
      </c>
      <c r="C31" t="str">
        <f t="shared" si="0"/>
        <v>SA</v>
      </c>
      <c r="D31" t="str">
        <f t="shared" si="1"/>
        <v>LG</v>
      </c>
      <c r="E31">
        <v>0</v>
      </c>
      <c r="F31">
        <v>15</v>
      </c>
    </row>
    <row r="32" spans="1:6" x14ac:dyDescent="0.3">
      <c r="A32" t="s">
        <v>92</v>
      </c>
      <c r="B32" t="s">
        <v>20</v>
      </c>
      <c r="C32" t="str">
        <f t="shared" si="0"/>
        <v>SA</v>
      </c>
      <c r="D32" t="str">
        <f t="shared" si="1"/>
        <v>LP</v>
      </c>
      <c r="E32">
        <v>0</v>
      </c>
      <c r="F32">
        <v>10</v>
      </c>
    </row>
    <row r="33" spans="1:6" x14ac:dyDescent="0.3">
      <c r="A33" t="s">
        <v>88</v>
      </c>
      <c r="B33" t="s">
        <v>21</v>
      </c>
      <c r="C33" t="str">
        <f t="shared" si="0"/>
        <v>SA</v>
      </c>
      <c r="D33" t="str">
        <f t="shared" si="1"/>
        <v>LG</v>
      </c>
      <c r="E33">
        <v>0</v>
      </c>
      <c r="F33">
        <v>15</v>
      </c>
    </row>
    <row r="34" spans="1:6" x14ac:dyDescent="0.3">
      <c r="A34" t="s">
        <v>93</v>
      </c>
      <c r="B34" t="s">
        <v>20</v>
      </c>
      <c r="C34" t="str">
        <f t="shared" si="0"/>
        <v>SA</v>
      </c>
      <c r="D34" t="str">
        <f t="shared" si="1"/>
        <v>LP</v>
      </c>
      <c r="E34">
        <v>0</v>
      </c>
      <c r="F34">
        <v>10</v>
      </c>
    </row>
    <row r="35" spans="1:6" x14ac:dyDescent="0.3">
      <c r="A35" t="s">
        <v>94</v>
      </c>
      <c r="B35" t="s">
        <v>20</v>
      </c>
      <c r="C35" t="str">
        <f t="shared" si="0"/>
        <v>LP</v>
      </c>
      <c r="D35" t="str">
        <f t="shared" si="1"/>
        <v>SA</v>
      </c>
      <c r="E35">
        <v>0</v>
      </c>
      <c r="F35">
        <v>10</v>
      </c>
    </row>
    <row r="36" spans="1:6" x14ac:dyDescent="0.3">
      <c r="A36" t="s">
        <v>56</v>
      </c>
      <c r="B36" t="s">
        <v>19</v>
      </c>
      <c r="C36" t="str">
        <f t="shared" si="0"/>
        <v>LP</v>
      </c>
      <c r="D36" t="str">
        <f t="shared" si="1"/>
        <v>MC</v>
      </c>
      <c r="E36">
        <v>0</v>
      </c>
      <c r="F36">
        <v>5</v>
      </c>
    </row>
    <row r="37" spans="1:6" x14ac:dyDescent="0.3">
      <c r="A37" t="s">
        <v>96</v>
      </c>
      <c r="B37" t="s">
        <v>20</v>
      </c>
      <c r="C37" t="str">
        <f t="shared" si="0"/>
        <v>LP</v>
      </c>
      <c r="D37" t="str">
        <f t="shared" si="1"/>
        <v>SA</v>
      </c>
      <c r="E37">
        <v>0</v>
      </c>
      <c r="F37">
        <v>10</v>
      </c>
    </row>
    <row r="38" spans="1:6" x14ac:dyDescent="0.3">
      <c r="A38" t="s">
        <v>58</v>
      </c>
      <c r="B38" t="s">
        <v>19</v>
      </c>
      <c r="C38" t="str">
        <f t="shared" si="0"/>
        <v>LP</v>
      </c>
      <c r="D38" t="str">
        <f t="shared" si="1"/>
        <v>MC</v>
      </c>
      <c r="E38">
        <v>0</v>
      </c>
      <c r="F38">
        <v>5</v>
      </c>
    </row>
    <row r="39" spans="1:6" x14ac:dyDescent="0.3">
      <c r="A39" t="s">
        <v>95</v>
      </c>
      <c r="B39" t="s">
        <v>20</v>
      </c>
      <c r="C39" t="str">
        <f t="shared" si="0"/>
        <v>LP</v>
      </c>
      <c r="D39" t="str">
        <f t="shared" si="1"/>
        <v>SA</v>
      </c>
      <c r="E39">
        <v>0</v>
      </c>
      <c r="F39">
        <v>10</v>
      </c>
    </row>
    <row r="40" spans="1:6" x14ac:dyDescent="0.3">
      <c r="A40" t="s">
        <v>60</v>
      </c>
      <c r="B40" t="s">
        <v>19</v>
      </c>
      <c r="C40" t="str">
        <f t="shared" si="0"/>
        <v>LP</v>
      </c>
      <c r="D40" t="str">
        <f t="shared" si="1"/>
        <v>MC</v>
      </c>
      <c r="E40">
        <v>0</v>
      </c>
      <c r="F40">
        <v>5</v>
      </c>
    </row>
    <row r="41" spans="1:6" x14ac:dyDescent="0.3">
      <c r="A41" t="s">
        <v>107</v>
      </c>
      <c r="B41" t="s">
        <v>26</v>
      </c>
      <c r="C41" t="str">
        <f t="shared" si="0"/>
        <v>LP</v>
      </c>
      <c r="D41" t="str">
        <f t="shared" si="1"/>
        <v>BA</v>
      </c>
      <c r="E41">
        <v>0</v>
      </c>
      <c r="F41">
        <v>21</v>
      </c>
    </row>
    <row r="42" spans="1:6" x14ac:dyDescent="0.3">
      <c r="A42" t="s">
        <v>68</v>
      </c>
      <c r="B42" t="s">
        <v>28</v>
      </c>
      <c r="C42" t="str">
        <f>LEFT(RIGHT(A42,4),2)</f>
        <v>LP</v>
      </c>
      <c r="D42" t="str">
        <f t="shared" si="1"/>
        <v>GP</v>
      </c>
      <c r="E42">
        <v>0</v>
      </c>
      <c r="F42">
        <v>4</v>
      </c>
    </row>
    <row r="43" spans="1:6" x14ac:dyDescent="0.3">
      <c r="A43" t="s">
        <v>108</v>
      </c>
      <c r="B43" t="s">
        <v>27</v>
      </c>
      <c r="C43" t="str">
        <f t="shared" si="0"/>
        <v>LP</v>
      </c>
      <c r="D43" t="str">
        <f t="shared" si="1"/>
        <v>PG</v>
      </c>
      <c r="E43">
        <v>0</v>
      </c>
      <c r="F43">
        <v>5</v>
      </c>
    </row>
    <row r="44" spans="1:6" x14ac:dyDescent="0.3">
      <c r="A44" t="s">
        <v>70</v>
      </c>
      <c r="B44" t="s">
        <v>28</v>
      </c>
      <c r="C44" t="str">
        <f t="shared" si="0"/>
        <v>LP</v>
      </c>
      <c r="D44" t="str">
        <f t="shared" si="1"/>
        <v>GP</v>
      </c>
      <c r="E44">
        <v>0</v>
      </c>
      <c r="F44">
        <v>4</v>
      </c>
    </row>
    <row r="45" spans="1:6" x14ac:dyDescent="0.3">
      <c r="A45" t="s">
        <v>109</v>
      </c>
      <c r="B45" t="s">
        <v>26</v>
      </c>
      <c r="C45" t="str">
        <f t="shared" si="0"/>
        <v>BA</v>
      </c>
      <c r="D45" t="str">
        <f t="shared" si="1"/>
        <v>LP</v>
      </c>
      <c r="E45">
        <v>0</v>
      </c>
      <c r="F45">
        <v>21</v>
      </c>
    </row>
    <row r="46" spans="1:6" x14ac:dyDescent="0.3">
      <c r="A46" t="s">
        <v>111</v>
      </c>
      <c r="B46" t="s">
        <v>24</v>
      </c>
      <c r="C46" t="str">
        <f t="shared" si="0"/>
        <v>PG</v>
      </c>
      <c r="D46" t="str">
        <f t="shared" si="1"/>
        <v>RO</v>
      </c>
      <c r="E46">
        <v>0</v>
      </c>
      <c r="F46">
        <v>5</v>
      </c>
    </row>
    <row r="47" spans="1:6" x14ac:dyDescent="0.3">
      <c r="A47" t="s">
        <v>112</v>
      </c>
      <c r="B47" t="s">
        <v>23</v>
      </c>
      <c r="C47" t="str">
        <f t="shared" si="0"/>
        <v>PG</v>
      </c>
      <c r="D47" t="str">
        <f t="shared" si="1"/>
        <v>KS</v>
      </c>
      <c r="E47">
        <v>0</v>
      </c>
      <c r="F47">
        <v>12</v>
      </c>
    </row>
    <row r="48" spans="1:6" x14ac:dyDescent="0.3">
      <c r="A48" t="s">
        <v>110</v>
      </c>
      <c r="B48" t="s">
        <v>27</v>
      </c>
      <c r="C48" t="str">
        <f t="shared" si="0"/>
        <v>PG</v>
      </c>
      <c r="D48" t="str">
        <f t="shared" si="1"/>
        <v>LP</v>
      </c>
      <c r="E48">
        <v>0</v>
      </c>
      <c r="F48">
        <v>5</v>
      </c>
    </row>
    <row r="49" spans="1:6" x14ac:dyDescent="0.3">
      <c r="A49" t="s">
        <v>113</v>
      </c>
      <c r="B49" t="s">
        <v>23</v>
      </c>
      <c r="C49" t="str">
        <f t="shared" si="0"/>
        <v>PG</v>
      </c>
      <c r="D49" t="str">
        <f t="shared" si="1"/>
        <v>KS</v>
      </c>
      <c r="E49">
        <v>0</v>
      </c>
      <c r="F49">
        <v>12</v>
      </c>
    </row>
    <row r="50" spans="1:6" x14ac:dyDescent="0.3">
      <c r="A50" t="s">
        <v>117</v>
      </c>
      <c r="B50" t="s">
        <v>25</v>
      </c>
      <c r="C50" t="str">
        <f t="shared" si="0"/>
        <v>KS</v>
      </c>
      <c r="D50" t="str">
        <f t="shared" si="1"/>
        <v>HT</v>
      </c>
      <c r="E50">
        <v>0</v>
      </c>
      <c r="F50">
        <v>4</v>
      </c>
    </row>
    <row r="51" spans="1:6" x14ac:dyDescent="0.3">
      <c r="A51" t="s">
        <v>116</v>
      </c>
      <c r="B51" t="s">
        <v>23</v>
      </c>
      <c r="C51" t="str">
        <f t="shared" si="0"/>
        <v>KS</v>
      </c>
      <c r="D51" t="str">
        <f t="shared" si="1"/>
        <v>PG</v>
      </c>
      <c r="E51">
        <v>0</v>
      </c>
      <c r="F51">
        <v>12</v>
      </c>
    </row>
    <row r="52" spans="1:6" x14ac:dyDescent="0.3">
      <c r="A52" t="s">
        <v>118</v>
      </c>
      <c r="B52" t="s">
        <v>22</v>
      </c>
      <c r="C52" t="str">
        <f t="shared" si="0"/>
        <v>KS</v>
      </c>
      <c r="D52" t="str">
        <f t="shared" si="1"/>
        <v>FS</v>
      </c>
      <c r="E52">
        <v>0</v>
      </c>
      <c r="F52">
        <v>12</v>
      </c>
    </row>
    <row r="53" spans="1:6" x14ac:dyDescent="0.3">
      <c r="A53" t="s">
        <v>115</v>
      </c>
      <c r="B53" t="s">
        <v>23</v>
      </c>
      <c r="C53" t="str">
        <f t="shared" si="0"/>
        <v>KS</v>
      </c>
      <c r="D53" t="str">
        <f t="shared" si="1"/>
        <v>PG</v>
      </c>
      <c r="E53">
        <v>0</v>
      </c>
      <c r="F53">
        <v>12</v>
      </c>
    </row>
    <row r="54" spans="1:6" x14ac:dyDescent="0.3">
      <c r="A54" t="s">
        <v>119</v>
      </c>
      <c r="B54" t="s">
        <v>25</v>
      </c>
      <c r="C54" t="str">
        <f t="shared" si="0"/>
        <v>HT</v>
      </c>
      <c r="D54" t="str">
        <f t="shared" si="1"/>
        <v>KS</v>
      </c>
      <c r="E54">
        <v>0</v>
      </c>
      <c r="F54">
        <v>4</v>
      </c>
    </row>
    <row r="55" spans="1:6" x14ac:dyDescent="0.3">
      <c r="A55" t="s">
        <v>120</v>
      </c>
      <c r="B55" t="s">
        <v>22</v>
      </c>
      <c r="C55" t="str">
        <f t="shared" si="0"/>
        <v>FS</v>
      </c>
      <c r="D55" t="str">
        <f t="shared" si="1"/>
        <v>KS</v>
      </c>
      <c r="E55">
        <v>0</v>
      </c>
      <c r="F55">
        <v>12</v>
      </c>
    </row>
    <row r="56" spans="1:6" x14ac:dyDescent="0.3">
      <c r="A56" t="s">
        <v>52</v>
      </c>
      <c r="B56" t="s">
        <v>18</v>
      </c>
      <c r="C56" t="str">
        <f t="shared" si="0"/>
        <v>RO</v>
      </c>
      <c r="D56" t="str">
        <f t="shared" si="1"/>
        <v>MC</v>
      </c>
      <c r="E56">
        <v>0</v>
      </c>
      <c r="F56">
        <v>9</v>
      </c>
    </row>
    <row r="57" spans="1:6" x14ac:dyDescent="0.3">
      <c r="A57" t="s">
        <v>121</v>
      </c>
      <c r="B57" t="s">
        <v>15</v>
      </c>
      <c r="C57" t="str">
        <f t="shared" si="0"/>
        <v>RO</v>
      </c>
      <c r="D57" t="str">
        <f t="shared" si="1"/>
        <v>FC</v>
      </c>
      <c r="E57">
        <v>0</v>
      </c>
      <c r="F57">
        <v>12</v>
      </c>
    </row>
    <row r="58" spans="1:6" x14ac:dyDescent="0.3">
      <c r="A58" t="s">
        <v>57</v>
      </c>
      <c r="B58" t="s">
        <v>18</v>
      </c>
      <c r="C58" t="str">
        <f t="shared" si="0"/>
        <v>RO</v>
      </c>
      <c r="D58" t="str">
        <f t="shared" si="1"/>
        <v>MC</v>
      </c>
      <c r="E58">
        <v>0</v>
      </c>
      <c r="F58">
        <v>9</v>
      </c>
    </row>
    <row r="59" spans="1:6" x14ac:dyDescent="0.3">
      <c r="A59" t="s">
        <v>122</v>
      </c>
      <c r="B59" t="s">
        <v>15</v>
      </c>
      <c r="C59" t="str">
        <f t="shared" si="0"/>
        <v>RO</v>
      </c>
      <c r="D59" t="str">
        <f t="shared" si="1"/>
        <v>FC</v>
      </c>
      <c r="E59">
        <v>0</v>
      </c>
      <c r="F59">
        <v>12</v>
      </c>
    </row>
    <row r="60" spans="1:6" x14ac:dyDescent="0.3">
      <c r="A60" t="s">
        <v>59</v>
      </c>
      <c r="B60" t="s">
        <v>18</v>
      </c>
      <c r="C60" t="str">
        <f t="shared" si="0"/>
        <v>RO</v>
      </c>
      <c r="D60" t="str">
        <f t="shared" si="1"/>
        <v>MC</v>
      </c>
      <c r="E60">
        <v>0</v>
      </c>
      <c r="F60">
        <v>9</v>
      </c>
    </row>
    <row r="61" spans="1:6" x14ac:dyDescent="0.3">
      <c r="A61" t="s">
        <v>114</v>
      </c>
      <c r="B61" t="s">
        <v>24</v>
      </c>
      <c r="C61" t="str">
        <f t="shared" si="0"/>
        <v>RO</v>
      </c>
      <c r="D61" t="str">
        <f t="shared" si="1"/>
        <v>PG</v>
      </c>
      <c r="E61">
        <v>0</v>
      </c>
      <c r="F61">
        <v>5</v>
      </c>
    </row>
    <row r="62" spans="1:6" x14ac:dyDescent="0.3">
      <c r="A62" t="s">
        <v>124</v>
      </c>
      <c r="B62" t="s">
        <v>15</v>
      </c>
      <c r="C62" t="str">
        <f t="shared" si="0"/>
        <v>FC</v>
      </c>
      <c r="D62" t="str">
        <f t="shared" si="1"/>
        <v>RO</v>
      </c>
      <c r="E62">
        <v>0</v>
      </c>
      <c r="F62">
        <v>12</v>
      </c>
    </row>
    <row r="63" spans="1:6" x14ac:dyDescent="0.3">
      <c r="A63" t="s">
        <v>125</v>
      </c>
      <c r="B63" t="s">
        <v>14</v>
      </c>
      <c r="C63" t="str">
        <f t="shared" si="0"/>
        <v>FC</v>
      </c>
      <c r="D63" t="str">
        <f t="shared" si="1"/>
        <v>WR</v>
      </c>
      <c r="E63">
        <v>0</v>
      </c>
      <c r="F63">
        <v>20</v>
      </c>
    </row>
    <row r="64" spans="1:6" x14ac:dyDescent="0.3">
      <c r="A64" t="s">
        <v>123</v>
      </c>
      <c r="B64" t="s">
        <v>15</v>
      </c>
      <c r="C64" t="str">
        <f t="shared" si="0"/>
        <v>FC</v>
      </c>
      <c r="D64" t="str">
        <f t="shared" si="1"/>
        <v>RO</v>
      </c>
      <c r="E64">
        <v>0</v>
      </c>
      <c r="F64">
        <v>12</v>
      </c>
    </row>
    <row r="65" spans="1:6" x14ac:dyDescent="0.3">
      <c r="A65" t="s">
        <v>126</v>
      </c>
      <c r="B65" t="s">
        <v>16</v>
      </c>
      <c r="C65" t="str">
        <f t="shared" si="0"/>
        <v>FC</v>
      </c>
      <c r="D65" t="str">
        <f t="shared" si="1"/>
        <v>VN</v>
      </c>
      <c r="E65">
        <v>0</v>
      </c>
      <c r="F65">
        <v>11</v>
      </c>
    </row>
    <row r="66" spans="1:6" x14ac:dyDescent="0.3">
      <c r="A66" t="s">
        <v>127</v>
      </c>
      <c r="B66" t="s">
        <v>14</v>
      </c>
      <c r="C66" t="str">
        <f t="shared" si="0"/>
        <v>WR</v>
      </c>
      <c r="D66" t="str">
        <f t="shared" si="1"/>
        <v>FC</v>
      </c>
      <c r="E66">
        <v>0</v>
      </c>
      <c r="F66">
        <v>20</v>
      </c>
    </row>
    <row r="67" spans="1:6" x14ac:dyDescent="0.3">
      <c r="A67" t="s">
        <v>128</v>
      </c>
      <c r="B67" t="s">
        <v>16</v>
      </c>
      <c r="C67" t="str">
        <f t="shared" si="0"/>
        <v>VN</v>
      </c>
      <c r="D67" t="str">
        <f t="shared" si="1"/>
        <v>FC</v>
      </c>
      <c r="E67">
        <v>0</v>
      </c>
      <c r="F67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C3BC-E963-4D45-B5B1-69B8D10322FC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32</v>
      </c>
    </row>
    <row r="2" spans="1:2" x14ac:dyDescent="0.3">
      <c r="A2" t="s">
        <v>33</v>
      </c>
      <c r="B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C387-0EE2-46A0-B2BC-71C4AE980F33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t="s">
        <v>73</v>
      </c>
    </row>
    <row r="2" spans="1:2" x14ac:dyDescent="0.3">
      <c r="A2" t="s">
        <v>72</v>
      </c>
      <c r="B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3F7B-0C0A-4CDB-B558-23B1F86ECA29}">
  <dimension ref="A1:I9"/>
  <sheetViews>
    <sheetView workbookViewId="0">
      <selection activeCell="H9" sqref="H9"/>
    </sheetView>
  </sheetViews>
  <sheetFormatPr defaultRowHeight="14.4" x14ac:dyDescent="0.3"/>
  <sheetData>
    <row r="1" spans="1:9" x14ac:dyDescent="0.3">
      <c r="B1" t="s">
        <v>33</v>
      </c>
      <c r="C1" t="s">
        <v>36</v>
      </c>
      <c r="D1" t="s">
        <v>37</v>
      </c>
      <c r="E1" t="s">
        <v>53</v>
      </c>
      <c r="F1" t="s">
        <v>38</v>
      </c>
      <c r="G1" t="s">
        <v>54</v>
      </c>
      <c r="H1" t="s">
        <v>39</v>
      </c>
      <c r="I1" t="s">
        <v>55</v>
      </c>
    </row>
    <row r="2" spans="1:9" x14ac:dyDescent="0.3">
      <c r="A2" t="s">
        <v>32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</row>
    <row r="3" spans="1:9" x14ac:dyDescent="0.3">
      <c r="A3" t="s">
        <v>51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</row>
    <row r="4" spans="1:9" x14ac:dyDescent="0.3">
      <c r="A4" t="s">
        <v>52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  <c r="H4">
        <v>8</v>
      </c>
      <c r="I4">
        <v>8</v>
      </c>
    </row>
    <row r="5" spans="1:9" x14ac:dyDescent="0.3">
      <c r="A5" t="s">
        <v>56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  <c r="H5">
        <v>8</v>
      </c>
      <c r="I5">
        <v>8</v>
      </c>
    </row>
    <row r="6" spans="1:9" x14ac:dyDescent="0.3">
      <c r="A6" t="s">
        <v>57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  <c r="H6">
        <v>8</v>
      </c>
      <c r="I6">
        <v>8</v>
      </c>
    </row>
    <row r="7" spans="1:9" x14ac:dyDescent="0.3">
      <c r="A7" t="s">
        <v>58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  <c r="H7">
        <v>8</v>
      </c>
      <c r="I7">
        <v>8</v>
      </c>
    </row>
    <row r="8" spans="1:9" x14ac:dyDescent="0.3">
      <c r="A8" t="s">
        <v>59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0</v>
      </c>
    </row>
    <row r="9" spans="1:9" x14ac:dyDescent="0.3">
      <c r="A9" t="s">
        <v>60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0</v>
      </c>
      <c r="I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65B-B3D3-4541-B859-6891ABE5A06D}">
  <dimension ref="A1:G7"/>
  <sheetViews>
    <sheetView workbookViewId="0">
      <selection activeCell="G7" sqref="B2:G7"/>
    </sheetView>
  </sheetViews>
  <sheetFormatPr defaultRowHeight="14.4" x14ac:dyDescent="0.3"/>
  <sheetData>
    <row r="1" spans="1:7" x14ac:dyDescent="0.3">
      <c r="B1" t="s">
        <v>51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36</v>
      </c>
      <c r="B2">
        <v>8</v>
      </c>
      <c r="C2">
        <v>0</v>
      </c>
      <c r="D2">
        <v>8</v>
      </c>
      <c r="E2">
        <v>8</v>
      </c>
      <c r="F2">
        <v>8</v>
      </c>
      <c r="G2">
        <v>8</v>
      </c>
    </row>
    <row r="3" spans="1:7" x14ac:dyDescent="0.3">
      <c r="A3" t="s">
        <v>66</v>
      </c>
      <c r="B3">
        <v>0</v>
      </c>
      <c r="C3">
        <v>8</v>
      </c>
      <c r="D3">
        <v>8</v>
      </c>
      <c r="E3">
        <v>8</v>
      </c>
      <c r="F3">
        <v>8</v>
      </c>
      <c r="G3">
        <v>8</v>
      </c>
    </row>
    <row r="4" spans="1:7" x14ac:dyDescent="0.3">
      <c r="A4" t="s">
        <v>67</v>
      </c>
      <c r="B4">
        <v>8</v>
      </c>
      <c r="C4">
        <v>8</v>
      </c>
      <c r="D4">
        <v>8</v>
      </c>
      <c r="E4">
        <v>0</v>
      </c>
      <c r="F4">
        <v>8</v>
      </c>
      <c r="G4">
        <v>8</v>
      </c>
    </row>
    <row r="5" spans="1:7" x14ac:dyDescent="0.3">
      <c r="A5" t="s">
        <v>68</v>
      </c>
      <c r="B5">
        <v>8</v>
      </c>
      <c r="C5">
        <v>8</v>
      </c>
      <c r="D5">
        <v>0</v>
      </c>
      <c r="E5">
        <v>8</v>
      </c>
      <c r="F5">
        <v>8</v>
      </c>
      <c r="G5">
        <v>8</v>
      </c>
    </row>
    <row r="6" spans="1:7" x14ac:dyDescent="0.3">
      <c r="A6" t="s">
        <v>69</v>
      </c>
      <c r="B6">
        <v>8</v>
      </c>
      <c r="C6">
        <v>8</v>
      </c>
      <c r="D6">
        <v>8</v>
      </c>
      <c r="E6">
        <v>8</v>
      </c>
      <c r="F6">
        <v>8</v>
      </c>
      <c r="G6">
        <v>0</v>
      </c>
    </row>
    <row r="7" spans="1:7" x14ac:dyDescent="0.3">
      <c r="A7" t="s">
        <v>70</v>
      </c>
      <c r="B7">
        <v>8</v>
      </c>
      <c r="C7">
        <v>8</v>
      </c>
      <c r="D7">
        <v>8</v>
      </c>
      <c r="E7">
        <v>8</v>
      </c>
      <c r="F7">
        <v>0</v>
      </c>
      <c r="G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ReadMe</vt:lpstr>
      <vt:lpstr>Stations</vt:lpstr>
      <vt:lpstr>Translator</vt:lpstr>
      <vt:lpstr>Segments</vt:lpstr>
      <vt:lpstr>Routes</vt:lpstr>
      <vt:lpstr>SG</vt:lpstr>
      <vt:lpstr>GL</vt:lpstr>
      <vt:lpstr>MC</vt:lpstr>
      <vt:lpstr>GP</vt:lpstr>
      <vt:lpstr>FT</vt:lpstr>
      <vt:lpstr>GB</vt:lpstr>
      <vt:lpstr>NC</vt:lpstr>
      <vt:lpstr>LG</vt:lpstr>
      <vt:lpstr>SA</vt:lpstr>
      <vt:lpstr>LP</vt:lpstr>
      <vt:lpstr>BA</vt:lpstr>
      <vt:lpstr>PG</vt:lpstr>
      <vt:lpstr>KS</vt:lpstr>
      <vt:lpstr>HT</vt:lpstr>
      <vt:lpstr>FS</vt:lpstr>
      <vt:lpstr>RO</vt:lpstr>
      <vt:lpstr>FC</vt:lpstr>
      <vt:lpstr>WR</vt:lpstr>
      <vt:lpstr>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2019-11-30T03:21:38Z</dcterms:created>
  <dcterms:modified xsi:type="dcterms:W3CDTF">2019-12-10T02:37:55Z</dcterms:modified>
</cp:coreProperties>
</file>