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SI\CSI-Accounts\"/>
    </mc:Choice>
  </mc:AlternateContent>
  <bookViews>
    <workbookView xWindow="0" yWindow="0" windowWidth="15360" windowHeight="7755"/>
  </bookViews>
  <sheets>
    <sheet name="Sheet1" sheetId="1" r:id="rId1"/>
  </sheets>
  <definedNames>
    <definedName name="_xlnm.Print_Titles" localSheetId="0">Sheet1!$1:$1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5" i="1"/>
  <c r="J15" i="1"/>
  <c r="K13" i="1"/>
  <c r="I27" i="1"/>
  <c r="L82" i="1"/>
  <c r="L80" i="1"/>
  <c r="K81" i="1"/>
  <c r="I81" i="1"/>
  <c r="H81" i="1"/>
  <c r="I69" i="1"/>
  <c r="E27" i="1"/>
  <c r="H69" i="1"/>
  <c r="F69" i="1"/>
  <c r="H39" i="1" l="1"/>
  <c r="D62" i="1"/>
  <c r="B59" i="1"/>
  <c r="C56" i="1"/>
  <c r="A11" i="1"/>
</calcChain>
</file>

<file path=xl/sharedStrings.xml><?xml version="1.0" encoding="utf-8"?>
<sst xmlns="http://schemas.openxmlformats.org/spreadsheetml/2006/main" count="6" uniqueCount="6">
  <si>
    <t>As Per our Acc</t>
  </si>
  <si>
    <t>Bank acc</t>
  </si>
  <si>
    <t>Challen</t>
  </si>
  <si>
    <t>Expenses our acc</t>
  </si>
  <si>
    <t>Bank exp</t>
  </si>
  <si>
    <t>Exp. Acc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</si>
</sst>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Border="1" applyAlignment="1">
      <alignment vertical="center" wrapText="1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zoomScaleNormal="100" workbookViewId="0">
      <selection activeCell="M17" sqref="M17"/>
    </sheetView>
  </sheetViews>
  <sheetFormatPr defaultRowHeight="15" x14ac:dyDescent="0.25"/>
  <cols>
    <col min="1" max="1" width="13.5703125" bestFit="1" customWidth="1"/>
    <col min="3" max="3" width="12" bestFit="1" customWidth="1"/>
    <col min="4" max="4" width="16" style="2" bestFit="1" customWidth="1"/>
    <col min="6" max="6" width="10.28515625" customWidth="1"/>
  </cols>
  <sheetData>
    <row r="1" spans="1:13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</row>
    <row r="2" spans="1:13" ht="15.75" x14ac:dyDescent="0.25">
      <c r="A2">
        <v>53500</v>
      </c>
      <c r="B2">
        <v>6900</v>
      </c>
      <c r="C2">
        <v>6900</v>
      </c>
      <c r="D2" s="3">
        <v>37567</v>
      </c>
      <c r="E2">
        <v>37567</v>
      </c>
      <c r="F2">
        <v>37567</v>
      </c>
    </row>
    <row r="3" spans="1:13" ht="15.75" x14ac:dyDescent="0.25">
      <c r="A3">
        <v>31400</v>
      </c>
      <c r="B3">
        <v>10050</v>
      </c>
      <c r="C3">
        <v>10050</v>
      </c>
      <c r="D3" s="3">
        <v>90</v>
      </c>
      <c r="E3">
        <v>1000</v>
      </c>
      <c r="F3">
        <v>90</v>
      </c>
    </row>
    <row r="4" spans="1:13" ht="15.75" x14ac:dyDescent="0.25">
      <c r="A4">
        <v>49250</v>
      </c>
      <c r="B4">
        <v>10800</v>
      </c>
      <c r="C4">
        <v>10800</v>
      </c>
      <c r="D4" s="3">
        <v>2000</v>
      </c>
      <c r="E4">
        <v>5000</v>
      </c>
      <c r="F4">
        <v>2000</v>
      </c>
      <c r="J4">
        <v>37567</v>
      </c>
    </row>
    <row r="5" spans="1:13" ht="15.75" x14ac:dyDescent="0.25">
      <c r="A5">
        <v>6000</v>
      </c>
      <c r="B5">
        <v>8050</v>
      </c>
      <c r="C5">
        <v>8050</v>
      </c>
      <c r="D5" s="3">
        <v>4295</v>
      </c>
      <c r="E5">
        <v>15000</v>
      </c>
      <c r="F5">
        <v>4295</v>
      </c>
      <c r="J5">
        <v>10685</v>
      </c>
    </row>
    <row r="6" spans="1:13" ht="15.75" x14ac:dyDescent="0.25">
      <c r="A6">
        <v>16050</v>
      </c>
      <c r="B6">
        <v>7500</v>
      </c>
      <c r="C6">
        <v>7500</v>
      </c>
      <c r="D6" s="3">
        <v>500</v>
      </c>
      <c r="E6">
        <v>15000</v>
      </c>
      <c r="F6">
        <v>500</v>
      </c>
      <c r="J6">
        <v>3500</v>
      </c>
      <c r="K6">
        <v>5000</v>
      </c>
    </row>
    <row r="7" spans="1:13" ht="15.75" x14ac:dyDescent="0.25">
      <c r="A7">
        <v>154750</v>
      </c>
      <c r="B7">
        <v>8100</v>
      </c>
      <c r="C7">
        <v>8100</v>
      </c>
      <c r="D7" s="3">
        <v>3800</v>
      </c>
      <c r="E7">
        <v>3500</v>
      </c>
      <c r="F7">
        <v>3800</v>
      </c>
      <c r="J7">
        <v>3500</v>
      </c>
      <c r="K7">
        <v>6000</v>
      </c>
    </row>
    <row r="8" spans="1:13" ht="15.75" x14ac:dyDescent="0.25">
      <c r="A8">
        <v>28100</v>
      </c>
      <c r="B8">
        <v>2100</v>
      </c>
      <c r="C8">
        <v>2100</v>
      </c>
      <c r="D8" s="3">
        <v>1810</v>
      </c>
      <c r="E8">
        <v>5000</v>
      </c>
      <c r="F8">
        <v>1810</v>
      </c>
      <c r="J8">
        <v>30000</v>
      </c>
      <c r="K8">
        <v>7000</v>
      </c>
    </row>
    <row r="9" spans="1:13" ht="15.75" x14ac:dyDescent="0.25">
      <c r="A9">
        <v>8000</v>
      </c>
      <c r="B9">
        <v>4700</v>
      </c>
      <c r="C9">
        <v>4700</v>
      </c>
      <c r="D9" s="3">
        <v>400</v>
      </c>
      <c r="E9">
        <v>10000</v>
      </c>
      <c r="F9">
        <v>400</v>
      </c>
      <c r="J9">
        <v>5250</v>
      </c>
      <c r="K9">
        <v>3000</v>
      </c>
    </row>
    <row r="10" spans="1:13" ht="15.75" x14ac:dyDescent="0.25">
      <c r="A10">
        <v>5000</v>
      </c>
      <c r="B10">
        <v>800</v>
      </c>
      <c r="C10">
        <v>800</v>
      </c>
      <c r="D10" s="3">
        <v>145</v>
      </c>
      <c r="E10">
        <v>5000</v>
      </c>
      <c r="F10">
        <v>145</v>
      </c>
      <c r="J10">
        <v>5880</v>
      </c>
      <c r="K10">
        <v>10000</v>
      </c>
    </row>
    <row r="11" spans="1:13" ht="15.75" x14ac:dyDescent="0.25">
      <c r="A11" s="1">
        <f>SUM(A2:A10)</f>
        <v>352050</v>
      </c>
      <c r="B11">
        <v>7100</v>
      </c>
      <c r="C11">
        <v>7100</v>
      </c>
      <c r="D11" s="3">
        <v>30</v>
      </c>
      <c r="E11">
        <v>5000</v>
      </c>
      <c r="F11">
        <v>30</v>
      </c>
      <c r="J11">
        <v>2800</v>
      </c>
      <c r="K11">
        <v>5000</v>
      </c>
    </row>
    <row r="12" spans="1:13" ht="15.75" x14ac:dyDescent="0.25">
      <c r="B12">
        <v>4800</v>
      </c>
      <c r="C12">
        <v>4800</v>
      </c>
      <c r="D12" s="3">
        <v>30</v>
      </c>
      <c r="E12">
        <v>5880</v>
      </c>
      <c r="F12">
        <v>30</v>
      </c>
      <c r="J12">
        <v>3850</v>
      </c>
      <c r="K12">
        <v>36000</v>
      </c>
    </row>
    <row r="13" spans="1:13" ht="15.75" x14ac:dyDescent="0.25">
      <c r="B13">
        <v>1700</v>
      </c>
      <c r="C13">
        <v>1700</v>
      </c>
      <c r="D13" s="3">
        <v>170</v>
      </c>
      <c r="E13">
        <v>5250</v>
      </c>
      <c r="F13">
        <v>170</v>
      </c>
      <c r="J13">
        <v>18000</v>
      </c>
      <c r="K13">
        <f>SUM(K6:K12)</f>
        <v>72000</v>
      </c>
    </row>
    <row r="14" spans="1:13" ht="15.75" x14ac:dyDescent="0.25">
      <c r="B14">
        <v>12000</v>
      </c>
      <c r="C14">
        <v>12000</v>
      </c>
      <c r="D14" s="3">
        <v>1240</v>
      </c>
      <c r="E14">
        <v>5000</v>
      </c>
      <c r="F14">
        <v>1240</v>
      </c>
      <c r="J14">
        <v>3060</v>
      </c>
    </row>
    <row r="15" spans="1:13" ht="15.75" x14ac:dyDescent="0.25">
      <c r="B15">
        <v>300</v>
      </c>
      <c r="C15">
        <v>300</v>
      </c>
      <c r="D15" s="3">
        <v>5000</v>
      </c>
      <c r="E15">
        <v>3500</v>
      </c>
      <c r="F15">
        <v>5000</v>
      </c>
      <c r="J15">
        <f>SUM(J4:J14)</f>
        <v>124092</v>
      </c>
      <c r="M15">
        <f>124092+72000</f>
        <v>196092</v>
      </c>
    </row>
    <row r="16" spans="1:13" ht="15.75" x14ac:dyDescent="0.25">
      <c r="B16">
        <v>214</v>
      </c>
      <c r="C16">
        <v>11175</v>
      </c>
      <c r="D16" s="3">
        <v>5000</v>
      </c>
      <c r="E16">
        <v>5000</v>
      </c>
      <c r="F16">
        <v>5000</v>
      </c>
      <c r="M16">
        <f>196092-192883</f>
        <v>3209</v>
      </c>
    </row>
    <row r="17" spans="2:9" ht="15.75" x14ac:dyDescent="0.25">
      <c r="B17">
        <v>1500</v>
      </c>
      <c r="C17">
        <v>1500</v>
      </c>
      <c r="D17" s="3">
        <v>230</v>
      </c>
      <c r="E17">
        <v>5000</v>
      </c>
      <c r="F17">
        <v>230</v>
      </c>
    </row>
    <row r="18" spans="2:9" ht="15.75" x14ac:dyDescent="0.25">
      <c r="B18">
        <v>11175</v>
      </c>
      <c r="C18">
        <v>2250</v>
      </c>
      <c r="D18" s="3">
        <v>130</v>
      </c>
      <c r="E18">
        <v>10685</v>
      </c>
      <c r="F18">
        <v>130</v>
      </c>
    </row>
    <row r="19" spans="2:9" ht="15.75" x14ac:dyDescent="0.25">
      <c r="B19">
        <v>2250</v>
      </c>
      <c r="C19">
        <v>12500</v>
      </c>
      <c r="D19" s="3">
        <v>240</v>
      </c>
      <c r="E19">
        <v>3000</v>
      </c>
      <c r="F19">
        <v>240</v>
      </c>
    </row>
    <row r="20" spans="2:9" ht="15.75" x14ac:dyDescent="0.25">
      <c r="B20">
        <v>12500</v>
      </c>
      <c r="C20">
        <v>850</v>
      </c>
      <c r="D20" s="3">
        <v>600</v>
      </c>
      <c r="E20">
        <v>7000</v>
      </c>
      <c r="F20">
        <v>600</v>
      </c>
    </row>
    <row r="21" spans="2:9" ht="15.75" x14ac:dyDescent="0.25">
      <c r="B21">
        <v>4500</v>
      </c>
      <c r="C21">
        <v>1000</v>
      </c>
      <c r="D21" s="3">
        <v>200</v>
      </c>
      <c r="E21">
        <v>6000</v>
      </c>
      <c r="F21">
        <v>200</v>
      </c>
    </row>
    <row r="22" spans="2:9" ht="15.75" x14ac:dyDescent="0.25">
      <c r="B22">
        <v>850</v>
      </c>
      <c r="C22">
        <v>4500</v>
      </c>
      <c r="D22" s="3">
        <v>130</v>
      </c>
      <c r="E22">
        <v>5000</v>
      </c>
      <c r="F22">
        <v>130</v>
      </c>
    </row>
    <row r="23" spans="2:9" ht="15.75" x14ac:dyDescent="0.25">
      <c r="B23">
        <v>1000</v>
      </c>
      <c r="C23">
        <v>19700</v>
      </c>
      <c r="D23" s="3">
        <v>5875</v>
      </c>
      <c r="E23">
        <v>2800</v>
      </c>
      <c r="F23">
        <v>5875</v>
      </c>
    </row>
    <row r="24" spans="2:9" ht="15.75" x14ac:dyDescent="0.25">
      <c r="B24">
        <v>19700</v>
      </c>
      <c r="C24">
        <v>9200</v>
      </c>
      <c r="D24" s="3">
        <v>2400</v>
      </c>
      <c r="E24">
        <v>3060</v>
      </c>
      <c r="F24">
        <v>2400</v>
      </c>
    </row>
    <row r="25" spans="2:9" ht="15.75" x14ac:dyDescent="0.25">
      <c r="B25">
        <v>9200</v>
      </c>
      <c r="C25">
        <v>2625</v>
      </c>
      <c r="D25" s="3">
        <v>40</v>
      </c>
      <c r="E25">
        <v>3850</v>
      </c>
      <c r="F25">
        <v>40</v>
      </c>
    </row>
    <row r="26" spans="2:9" ht="15.75" x14ac:dyDescent="0.25">
      <c r="B26">
        <v>2625</v>
      </c>
      <c r="C26">
        <v>2000</v>
      </c>
      <c r="D26" s="3">
        <v>30</v>
      </c>
      <c r="E26">
        <v>18000</v>
      </c>
      <c r="F26">
        <v>30</v>
      </c>
    </row>
    <row r="27" spans="2:9" ht="15.75" x14ac:dyDescent="0.25">
      <c r="B27">
        <v>2000</v>
      </c>
      <c r="C27">
        <v>2000</v>
      </c>
      <c r="D27" s="3">
        <v>3500</v>
      </c>
      <c r="E27" s="1">
        <f>SUM(E2:E26)</f>
        <v>191092</v>
      </c>
      <c r="F27">
        <v>3500</v>
      </c>
      <c r="I27">
        <f>192883-191092</f>
        <v>1791</v>
      </c>
    </row>
    <row r="28" spans="2:9" ht="15.75" x14ac:dyDescent="0.25">
      <c r="B28">
        <v>2000</v>
      </c>
      <c r="C28">
        <v>2000</v>
      </c>
      <c r="D28" s="4">
        <v>3500</v>
      </c>
      <c r="F28">
        <v>3500</v>
      </c>
    </row>
    <row r="29" spans="2:9" ht="15.75" x14ac:dyDescent="0.25">
      <c r="B29">
        <v>2000</v>
      </c>
      <c r="C29">
        <v>24600</v>
      </c>
      <c r="D29" s="5">
        <v>1500</v>
      </c>
      <c r="F29">
        <v>650</v>
      </c>
    </row>
    <row r="30" spans="2:9" ht="15.75" x14ac:dyDescent="0.25">
      <c r="B30">
        <v>24600</v>
      </c>
      <c r="C30">
        <v>9300</v>
      </c>
      <c r="D30" s="5">
        <v>1000</v>
      </c>
      <c r="F30">
        <v>850</v>
      </c>
    </row>
    <row r="31" spans="2:9" ht="15.75" x14ac:dyDescent="0.25">
      <c r="B31">
        <v>267</v>
      </c>
      <c r="C31">
        <v>14000</v>
      </c>
      <c r="D31" s="5">
        <v>210</v>
      </c>
      <c r="F31">
        <v>1000</v>
      </c>
    </row>
    <row r="32" spans="2:9" ht="15.75" x14ac:dyDescent="0.25">
      <c r="B32">
        <v>9300</v>
      </c>
      <c r="C32">
        <v>6900</v>
      </c>
      <c r="D32" s="5">
        <v>585</v>
      </c>
      <c r="F32">
        <v>50</v>
      </c>
    </row>
    <row r="33" spans="2:8" ht="15.75" x14ac:dyDescent="0.25">
      <c r="B33">
        <v>14000</v>
      </c>
      <c r="C33">
        <v>7100</v>
      </c>
      <c r="D33" s="5">
        <v>1760</v>
      </c>
      <c r="F33">
        <v>160</v>
      </c>
    </row>
    <row r="34" spans="2:8" ht="15.75" x14ac:dyDescent="0.25">
      <c r="B34">
        <v>6900</v>
      </c>
      <c r="C34">
        <v>4250</v>
      </c>
      <c r="D34" s="5">
        <v>336</v>
      </c>
      <c r="F34">
        <v>105</v>
      </c>
      <c r="H34">
        <v>71922</v>
      </c>
    </row>
    <row r="35" spans="2:8" ht="15.75" x14ac:dyDescent="0.25">
      <c r="B35">
        <v>7100</v>
      </c>
      <c r="C35">
        <v>1700</v>
      </c>
      <c r="D35" s="5">
        <v>1600</v>
      </c>
      <c r="F35">
        <v>280</v>
      </c>
      <c r="H35">
        <v>3530</v>
      </c>
    </row>
    <row r="36" spans="2:8" ht="15.75" x14ac:dyDescent="0.25">
      <c r="B36">
        <v>4250</v>
      </c>
      <c r="C36">
        <v>8000</v>
      </c>
      <c r="D36" s="5">
        <v>2099</v>
      </c>
      <c r="F36">
        <v>200</v>
      </c>
      <c r="H36">
        <v>3500</v>
      </c>
    </row>
    <row r="37" spans="2:8" ht="15.75" x14ac:dyDescent="0.25">
      <c r="B37">
        <v>36600</v>
      </c>
      <c r="C37">
        <v>36600</v>
      </c>
      <c r="D37" s="5">
        <v>30000</v>
      </c>
      <c r="F37">
        <v>1760</v>
      </c>
      <c r="H37">
        <v>69100</v>
      </c>
    </row>
    <row r="38" spans="2:8" ht="15.75" x14ac:dyDescent="0.25">
      <c r="B38">
        <v>6900</v>
      </c>
      <c r="C38">
        <v>6900</v>
      </c>
      <c r="D38" s="5">
        <v>1750</v>
      </c>
      <c r="F38">
        <v>1000</v>
      </c>
      <c r="H38">
        <v>44831</v>
      </c>
    </row>
    <row r="39" spans="2:8" ht="15.75" x14ac:dyDescent="0.25">
      <c r="B39">
        <v>7050</v>
      </c>
      <c r="C39">
        <v>7050</v>
      </c>
      <c r="D39" s="5">
        <v>1980</v>
      </c>
      <c r="F39">
        <v>210</v>
      </c>
      <c r="H39">
        <f>SUM(H34:H38)</f>
        <v>192883</v>
      </c>
    </row>
    <row r="40" spans="2:8" ht="15.75" x14ac:dyDescent="0.25">
      <c r="B40">
        <v>1550</v>
      </c>
      <c r="C40">
        <v>1550</v>
      </c>
      <c r="D40" s="5">
        <v>5880</v>
      </c>
      <c r="F40">
        <v>800</v>
      </c>
    </row>
    <row r="41" spans="2:8" ht="15.75" x14ac:dyDescent="0.25">
      <c r="C41">
        <v>4500</v>
      </c>
      <c r="D41" s="5">
        <v>5250</v>
      </c>
      <c r="F41">
        <v>800</v>
      </c>
    </row>
    <row r="42" spans="2:8" ht="15.75" x14ac:dyDescent="0.25">
      <c r="B42">
        <v>8000</v>
      </c>
      <c r="C42">
        <v>8400</v>
      </c>
      <c r="D42" s="5">
        <v>2295</v>
      </c>
      <c r="F42">
        <v>1099</v>
      </c>
    </row>
    <row r="43" spans="2:8" ht="15.75" x14ac:dyDescent="0.25">
      <c r="B43">
        <v>4500</v>
      </c>
      <c r="C43">
        <v>300</v>
      </c>
      <c r="D43" s="5">
        <v>10685</v>
      </c>
      <c r="F43">
        <v>30000</v>
      </c>
    </row>
    <row r="44" spans="2:8" ht="15.75" x14ac:dyDescent="0.25">
      <c r="B44">
        <v>8400</v>
      </c>
      <c r="C44">
        <v>21300</v>
      </c>
      <c r="D44" s="5">
        <v>2170</v>
      </c>
      <c r="F44">
        <v>1750</v>
      </c>
    </row>
    <row r="45" spans="2:8" ht="15.75" x14ac:dyDescent="0.25">
      <c r="B45">
        <v>300</v>
      </c>
      <c r="C45">
        <v>5700</v>
      </c>
      <c r="D45" s="3">
        <v>750</v>
      </c>
      <c r="F45">
        <v>1980</v>
      </c>
    </row>
    <row r="46" spans="2:8" ht="15.75" x14ac:dyDescent="0.25">
      <c r="B46">
        <v>1700</v>
      </c>
      <c r="C46">
        <v>1500</v>
      </c>
      <c r="D46" s="3">
        <v>1200</v>
      </c>
      <c r="F46">
        <v>5880</v>
      </c>
    </row>
    <row r="47" spans="2:8" ht="15.75" x14ac:dyDescent="0.25">
      <c r="B47">
        <v>21300</v>
      </c>
      <c r="C47">
        <v>850</v>
      </c>
      <c r="D47" s="3">
        <v>650</v>
      </c>
      <c r="F47">
        <v>5250</v>
      </c>
    </row>
    <row r="48" spans="2:8" ht="15.75" x14ac:dyDescent="0.25">
      <c r="B48">
        <v>5700</v>
      </c>
      <c r="C48">
        <v>500</v>
      </c>
      <c r="D48" s="3">
        <v>80</v>
      </c>
      <c r="F48">
        <v>126</v>
      </c>
    </row>
    <row r="49" spans="2:6" ht="15.75" x14ac:dyDescent="0.25">
      <c r="B49">
        <v>1500</v>
      </c>
      <c r="C49">
        <v>2200</v>
      </c>
      <c r="D49" s="3">
        <v>2460</v>
      </c>
      <c r="F49">
        <v>2295</v>
      </c>
    </row>
    <row r="50" spans="2:6" ht="15.75" x14ac:dyDescent="0.25">
      <c r="B50">
        <v>850</v>
      </c>
      <c r="C50">
        <v>2500</v>
      </c>
      <c r="D50" s="3">
        <v>3060</v>
      </c>
      <c r="F50">
        <v>10685</v>
      </c>
    </row>
    <row r="51" spans="2:6" ht="15.75" x14ac:dyDescent="0.25">
      <c r="B51">
        <v>500</v>
      </c>
      <c r="C51">
        <v>2100</v>
      </c>
      <c r="D51" s="3">
        <v>4500</v>
      </c>
      <c r="F51">
        <v>2170</v>
      </c>
    </row>
    <row r="52" spans="2:6" ht="15.75" x14ac:dyDescent="0.25">
      <c r="B52">
        <v>2200</v>
      </c>
      <c r="C52">
        <v>4750</v>
      </c>
      <c r="D52" s="3">
        <v>100</v>
      </c>
      <c r="F52">
        <v>750</v>
      </c>
    </row>
    <row r="53" spans="2:6" ht="15.75" x14ac:dyDescent="0.25">
      <c r="B53">
        <v>2500</v>
      </c>
      <c r="C53">
        <v>3750</v>
      </c>
      <c r="D53" s="3">
        <v>1840</v>
      </c>
      <c r="F53">
        <v>1200</v>
      </c>
    </row>
    <row r="54" spans="2:6" ht="15.75" x14ac:dyDescent="0.25">
      <c r="B54">
        <v>2100</v>
      </c>
      <c r="C54">
        <v>4550</v>
      </c>
      <c r="D54" s="3">
        <v>2220</v>
      </c>
      <c r="F54">
        <v>650</v>
      </c>
    </row>
    <row r="55" spans="2:6" ht="15.75" x14ac:dyDescent="0.25">
      <c r="B55">
        <v>4750</v>
      </c>
      <c r="C55">
        <v>5000</v>
      </c>
      <c r="D55" s="3">
        <v>3850</v>
      </c>
      <c r="F55">
        <v>80</v>
      </c>
    </row>
    <row r="56" spans="2:6" ht="15.75" x14ac:dyDescent="0.25">
      <c r="B56">
        <v>3750</v>
      </c>
      <c r="C56" s="1">
        <f>SUM(C2:C55)</f>
        <v>352050</v>
      </c>
      <c r="D56" s="3">
        <v>2800</v>
      </c>
      <c r="F56">
        <v>2460</v>
      </c>
    </row>
    <row r="57" spans="2:6" ht="15.75" x14ac:dyDescent="0.25">
      <c r="B57">
        <v>4550</v>
      </c>
      <c r="D57" s="3">
        <v>371</v>
      </c>
      <c r="F57">
        <v>3060</v>
      </c>
    </row>
    <row r="58" spans="2:6" ht="15.75" x14ac:dyDescent="0.25">
      <c r="B58">
        <v>5000</v>
      </c>
      <c r="D58" s="3">
        <v>2500</v>
      </c>
      <c r="F58">
        <v>4500</v>
      </c>
    </row>
    <row r="59" spans="2:6" ht="15.75" x14ac:dyDescent="0.25">
      <c r="B59" s="1">
        <f>SUM(B2:B58)</f>
        <v>352531</v>
      </c>
      <c r="D59" s="3">
        <v>18000</v>
      </c>
      <c r="F59">
        <v>100</v>
      </c>
    </row>
    <row r="60" spans="2:6" ht="15.75" x14ac:dyDescent="0.25">
      <c r="D60" s="3">
        <v>180</v>
      </c>
      <c r="F60">
        <v>1840</v>
      </c>
    </row>
    <row r="61" spans="2:6" ht="15.75" x14ac:dyDescent="0.25">
      <c r="D61" s="3">
        <v>270</v>
      </c>
      <c r="F61">
        <v>2220</v>
      </c>
    </row>
    <row r="62" spans="2:6" x14ac:dyDescent="0.25">
      <c r="D62" s="6">
        <f>SUM(D2:D61)</f>
        <v>192883</v>
      </c>
      <c r="F62">
        <v>3850</v>
      </c>
    </row>
    <row r="63" spans="2:6" x14ac:dyDescent="0.25">
      <c r="F63">
        <v>2800</v>
      </c>
    </row>
    <row r="64" spans="2:6" x14ac:dyDescent="0.25">
      <c r="F64">
        <v>371</v>
      </c>
    </row>
    <row r="65" spans="6:12" x14ac:dyDescent="0.25">
      <c r="F65">
        <v>2500</v>
      </c>
    </row>
    <row r="66" spans="6:12" x14ac:dyDescent="0.25">
      <c r="F66">
        <v>18000</v>
      </c>
    </row>
    <row r="67" spans="6:12" x14ac:dyDescent="0.25">
      <c r="F67">
        <v>180</v>
      </c>
    </row>
    <row r="68" spans="6:12" x14ac:dyDescent="0.25">
      <c r="F68">
        <v>270</v>
      </c>
    </row>
    <row r="69" spans="6:12" x14ac:dyDescent="0.25">
      <c r="F69" s="1">
        <f>SUM(F2:F68)</f>
        <v>192883</v>
      </c>
      <c r="H69">
        <f>192883-191092</f>
        <v>1791</v>
      </c>
      <c r="I69">
        <f>352531-192883</f>
        <v>159648</v>
      </c>
    </row>
    <row r="75" spans="6:12" x14ac:dyDescent="0.25">
      <c r="H75">
        <v>58567</v>
      </c>
      <c r="I75">
        <v>50667</v>
      </c>
      <c r="L75">
        <v>7900</v>
      </c>
    </row>
    <row r="76" spans="6:12" x14ac:dyDescent="0.25">
      <c r="H76">
        <v>22900</v>
      </c>
      <c r="I76">
        <v>21285</v>
      </c>
      <c r="L76">
        <v>1615</v>
      </c>
    </row>
    <row r="77" spans="6:12" x14ac:dyDescent="0.25">
      <c r="H77">
        <v>23615</v>
      </c>
      <c r="I77">
        <v>13055</v>
      </c>
      <c r="L77">
        <v>10560</v>
      </c>
    </row>
    <row r="78" spans="6:12" x14ac:dyDescent="0.25">
      <c r="H78">
        <v>51690</v>
      </c>
      <c r="I78">
        <v>47769</v>
      </c>
      <c r="L78">
        <v>3921</v>
      </c>
    </row>
    <row r="79" spans="6:12" x14ac:dyDescent="0.25">
      <c r="H79">
        <v>33666</v>
      </c>
      <c r="I79">
        <v>32136</v>
      </c>
      <c r="L79">
        <v>1530</v>
      </c>
    </row>
    <row r="80" spans="6:12" x14ac:dyDescent="0.25">
      <c r="H80">
        <v>31180</v>
      </c>
      <c r="I80">
        <v>27971</v>
      </c>
      <c r="L80">
        <f>SUM(L75:L79)</f>
        <v>25526</v>
      </c>
    </row>
    <row r="81" spans="8:12" x14ac:dyDescent="0.25">
      <c r="H81">
        <f>SUM(H75:H80)</f>
        <v>221618</v>
      </c>
      <c r="I81">
        <f>SUM(I75:I80)</f>
        <v>192883</v>
      </c>
      <c r="K81">
        <f>221618-192883</f>
        <v>28735</v>
      </c>
    </row>
    <row r="82" spans="8:12" x14ac:dyDescent="0.25">
      <c r="L82">
        <f>28735-25526</f>
        <v>3209</v>
      </c>
    </row>
  </sheetData>
  <pageMargins left="0.7" right="0.7" top="0.75" bottom="0.75" header="0.3" footer="0.3"/>
  <pageSetup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cp:lastPrinted>2014-04-25T04:30:56Z</cp:lastPrinted>
  <dcterms:created xsi:type="dcterms:W3CDTF">2014-04-23T09:23:10Z</dcterms:created>
  <dcterms:modified xsi:type="dcterms:W3CDTF">2014-04-25T06:36:27Z</dcterms:modified>
</cp:coreProperties>
</file>