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cuments\S\Data analytics\project\census\extract\"/>
    </mc:Choice>
  </mc:AlternateContent>
  <xr:revisionPtr revIDLastSave="0" documentId="13_ncr:1_{A16E561F-A7AA-4930-AF26-46D763E2DC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nspose" sheetId="1" r:id="rId1"/>
    <sheet name="filter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7" i="1" l="1"/>
  <c r="N47" i="1"/>
  <c r="N46" i="1"/>
  <c r="M46" i="1"/>
  <c r="F46" i="1"/>
  <c r="G46" i="1"/>
  <c r="H46" i="1"/>
  <c r="I46" i="1"/>
  <c r="J46" i="1"/>
  <c r="K46" i="1"/>
  <c r="L46" i="1"/>
  <c r="E4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2" i="1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6" i="2"/>
  <c r="H4" i="2"/>
  <c r="H5" i="2"/>
  <c r="H3" i="2"/>
  <c r="B1" i="2" a="1"/>
  <c r="B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<sst xmlns="http://schemas.openxmlformats.org/spreadsheetml/2006/main" count="682" uniqueCount="228">
  <si>
    <t>Jammu and Kashmir</t>
  </si>
  <si>
    <t>Graduate Females</t>
  </si>
  <si>
    <t>Literate Females</t>
  </si>
  <si>
    <t>Illiterate Females</t>
  </si>
  <si>
    <t>Graduate Males</t>
  </si>
  <si>
    <t>Literate Males</t>
  </si>
  <si>
    <t>Illiterate Males</t>
  </si>
  <si>
    <t>Area Type</t>
  </si>
  <si>
    <t>District Name</t>
  </si>
  <si>
    <t>State Name</t>
  </si>
  <si>
    <t>Index No.</t>
  </si>
  <si>
    <t>Total</t>
  </si>
  <si>
    <t>Rural</t>
  </si>
  <si>
    <t>Urban</t>
  </si>
  <si>
    <t>Males</t>
  </si>
  <si>
    <t>Females</t>
  </si>
  <si>
    <t xml:space="preserve">Kupwara </t>
  </si>
  <si>
    <t xml:space="preserve">Badgam </t>
  </si>
  <si>
    <t xml:space="preserve">Leh(Ladakh) </t>
  </si>
  <si>
    <t xml:space="preserve">Kargil </t>
  </si>
  <si>
    <t xml:space="preserve">Punch </t>
  </si>
  <si>
    <t xml:space="preserve">Rajouri </t>
  </si>
  <si>
    <t xml:space="preserve">Kathua </t>
  </si>
  <si>
    <t xml:space="preserve">Baramula </t>
  </si>
  <si>
    <t xml:space="preserve">Bandipore </t>
  </si>
  <si>
    <t xml:space="preserve">Srinagar </t>
  </si>
  <si>
    <t xml:space="preserve">Ganderbal </t>
  </si>
  <si>
    <t xml:space="preserve">Pulwama </t>
  </si>
  <si>
    <t xml:space="preserve">Shupiyan </t>
  </si>
  <si>
    <t xml:space="preserve">Anantnag </t>
  </si>
  <si>
    <t xml:space="preserve">Kulgam </t>
  </si>
  <si>
    <t xml:space="preserve">Doda </t>
  </si>
  <si>
    <t xml:space="preserve">Ramban </t>
  </si>
  <si>
    <t xml:space="preserve">Kishtwar </t>
  </si>
  <si>
    <t xml:space="preserve">Udhampur </t>
  </si>
  <si>
    <t xml:space="preserve">Reasi </t>
  </si>
  <si>
    <t xml:space="preserve">Jammu </t>
  </si>
  <si>
    <t xml:space="preserve">Samba </t>
  </si>
  <si>
    <t>Combine</t>
  </si>
  <si>
    <t>Rural Total</t>
  </si>
  <si>
    <t>Rural Illiterate</t>
  </si>
  <si>
    <t>Rural Literate</t>
  </si>
  <si>
    <t xml:space="preserve">Rural Graduate </t>
  </si>
  <si>
    <t>Urban Total</t>
  </si>
  <si>
    <t>Urban Illiterate</t>
  </si>
  <si>
    <t>Urban Literate</t>
  </si>
  <si>
    <t xml:space="preserve">Urban Graduate </t>
  </si>
  <si>
    <t>Combine2</t>
  </si>
  <si>
    <t>Kupwara  Rural Illiterate</t>
  </si>
  <si>
    <t>Kupwara  Rural Literate</t>
  </si>
  <si>
    <t xml:space="preserve">Kupwara  Rural Graduate </t>
  </si>
  <si>
    <t>Check</t>
  </si>
  <si>
    <t>Kupwara  Urban Illiterate</t>
  </si>
  <si>
    <t>Kupwara  Urban Literate</t>
  </si>
  <si>
    <t xml:space="preserve">Kupwara  Urban Graduate </t>
  </si>
  <si>
    <t>Kupwara  Rural Total</t>
  </si>
  <si>
    <t>Kupwara  Urban Total</t>
  </si>
  <si>
    <t>Badgam  Rural Total</t>
  </si>
  <si>
    <t>Badgam  Rural Illiterate</t>
  </si>
  <si>
    <t>Badgam  Rural Literate</t>
  </si>
  <si>
    <t xml:space="preserve">Badgam  Rural Graduate </t>
  </si>
  <si>
    <t>Badgam  Urban Total</t>
  </si>
  <si>
    <t>Badgam  Urban Illiterate</t>
  </si>
  <si>
    <t>Badgam  Urban Literate</t>
  </si>
  <si>
    <t xml:space="preserve">Badgam  Urban Graduate </t>
  </si>
  <si>
    <t>Leh(Ladakh)  Rural Total</t>
  </si>
  <si>
    <t>Leh(Ladakh)  Rural Illiterate</t>
  </si>
  <si>
    <t>Leh(Ladakh)  Rural Literate</t>
  </si>
  <si>
    <t xml:space="preserve">Leh(Ladakh)  Rural Graduate </t>
  </si>
  <si>
    <t>Leh(Ladakh)  Urban Total</t>
  </si>
  <si>
    <t>Leh(Ladakh)  Urban Illiterate</t>
  </si>
  <si>
    <t>Leh(Ladakh)  Urban Literate</t>
  </si>
  <si>
    <t xml:space="preserve">Leh(Ladakh)  Urban Graduate </t>
  </si>
  <si>
    <t>Kargil  Rural Total</t>
  </si>
  <si>
    <t>Kargil  Rural Illiterate</t>
  </si>
  <si>
    <t>Kargil  Rural Literate</t>
  </si>
  <si>
    <t xml:space="preserve">Kargil  Rural Graduate </t>
  </si>
  <si>
    <t>Kargil  Urban Total</t>
  </si>
  <si>
    <t>Kargil  Urban Illiterate</t>
  </si>
  <si>
    <t>Kargil  Urban Literate</t>
  </si>
  <si>
    <t xml:space="preserve">Kargil  Urban Graduate </t>
  </si>
  <si>
    <t>Punch  Rural Total</t>
  </si>
  <si>
    <t>Punch  Rural Illiterate</t>
  </si>
  <si>
    <t>Punch  Rural Literate</t>
  </si>
  <si>
    <t xml:space="preserve">Punch  Rural Graduate </t>
  </si>
  <si>
    <t>Punch  Urban Total</t>
  </si>
  <si>
    <t>Punch  Urban Illiterate</t>
  </si>
  <si>
    <t>Punch  Urban Literate</t>
  </si>
  <si>
    <t xml:space="preserve">Punch  Urban Graduate </t>
  </si>
  <si>
    <t>Rajouri  Rural Total</t>
  </si>
  <si>
    <t>Rajouri  Rural Illiterate</t>
  </si>
  <si>
    <t>Rajouri  Rural Literate</t>
  </si>
  <si>
    <t xml:space="preserve">Rajouri  Rural Graduate </t>
  </si>
  <si>
    <t>Rajouri  Urban Total</t>
  </si>
  <si>
    <t>Rajouri  Urban Illiterate</t>
  </si>
  <si>
    <t>Rajouri  Urban Literate</t>
  </si>
  <si>
    <t xml:space="preserve">Rajouri  Urban Graduate </t>
  </si>
  <si>
    <t>Kathua  Rural Total</t>
  </si>
  <si>
    <t>Kathua  Rural Illiterate</t>
  </si>
  <si>
    <t>Kathua  Rural Literate</t>
  </si>
  <si>
    <t xml:space="preserve">Kathua  Rural Graduate </t>
  </si>
  <si>
    <t>Kathua  Urban Total</t>
  </si>
  <si>
    <t>Kathua  Urban Illiterate</t>
  </si>
  <si>
    <t>Kathua  Urban Literate</t>
  </si>
  <si>
    <t xml:space="preserve">Kathua  Urban Graduate </t>
  </si>
  <si>
    <t>Baramula  Rural Total</t>
  </si>
  <si>
    <t>Baramula  Rural Illiterate</t>
  </si>
  <si>
    <t>Baramula  Rural Literate</t>
  </si>
  <si>
    <t xml:space="preserve">Baramula  Rural Graduate </t>
  </si>
  <si>
    <t>Baramula  Urban Total</t>
  </si>
  <si>
    <t>Baramula  Urban Illiterate</t>
  </si>
  <si>
    <t>Baramula  Urban Literate</t>
  </si>
  <si>
    <t xml:space="preserve">Baramula  Urban Graduate </t>
  </si>
  <si>
    <t>Bandipore  Rural Total</t>
  </si>
  <si>
    <t>Bandipore  Rural Illiterate</t>
  </si>
  <si>
    <t>Bandipore  Rural Literate</t>
  </si>
  <si>
    <t xml:space="preserve">Bandipore  Rural Graduate </t>
  </si>
  <si>
    <t>Bandipore  Urban Total</t>
  </si>
  <si>
    <t>Bandipore  Urban Illiterate</t>
  </si>
  <si>
    <t>Bandipore  Urban Literate</t>
  </si>
  <si>
    <t xml:space="preserve">Bandipore  Urban Graduate </t>
  </si>
  <si>
    <t>Srinagar  Rural Total</t>
  </si>
  <si>
    <t>Srinagar  Rural Illiterate</t>
  </si>
  <si>
    <t>Srinagar  Rural Literate</t>
  </si>
  <si>
    <t xml:space="preserve">Srinagar  Rural Graduate </t>
  </si>
  <si>
    <t>Srinagar  Urban Total</t>
  </si>
  <si>
    <t>Srinagar  Urban Illiterate</t>
  </si>
  <si>
    <t>Srinagar  Urban Literate</t>
  </si>
  <si>
    <t xml:space="preserve">Srinagar  Urban Graduate </t>
  </si>
  <si>
    <t>Ganderbal  Rural Total</t>
  </si>
  <si>
    <t>Ganderbal  Rural Illiterate</t>
  </si>
  <si>
    <t>Ganderbal  Rural Literate</t>
  </si>
  <si>
    <t xml:space="preserve">Ganderbal  Rural Graduate </t>
  </si>
  <si>
    <t>Ganderbal  Urban Total</t>
  </si>
  <si>
    <t>Ganderbal  Urban Illiterate</t>
  </si>
  <si>
    <t>Ganderbal  Urban Literate</t>
  </si>
  <si>
    <t xml:space="preserve">Ganderbal  Urban Graduate </t>
  </si>
  <si>
    <t>Pulwama  Rural Total</t>
  </si>
  <si>
    <t>Pulwama  Rural Illiterate</t>
  </si>
  <si>
    <t>Pulwama  Rural Literate</t>
  </si>
  <si>
    <t xml:space="preserve">Pulwama  Rural Graduate </t>
  </si>
  <si>
    <t>Pulwama  Urban Total</t>
  </si>
  <si>
    <t>Pulwama  Urban Illiterate</t>
  </si>
  <si>
    <t>Pulwama  Urban Literate</t>
  </si>
  <si>
    <t xml:space="preserve">Pulwama  Urban Graduate </t>
  </si>
  <si>
    <t>Shupiyan  Rural Total</t>
  </si>
  <si>
    <t>Shupiyan  Rural Illiterate</t>
  </si>
  <si>
    <t>Shupiyan  Rural Literate</t>
  </si>
  <si>
    <t xml:space="preserve">Shupiyan  Rural Graduate </t>
  </si>
  <si>
    <t>Shupiyan  Urban Total</t>
  </si>
  <si>
    <t>Shupiyan  Urban Illiterate</t>
  </si>
  <si>
    <t>Shupiyan  Urban Literate</t>
  </si>
  <si>
    <t xml:space="preserve">Shupiyan  Urban Graduate </t>
  </si>
  <si>
    <t>Anantnag  Rural Total</t>
  </si>
  <si>
    <t>Anantnag  Rural Illiterate</t>
  </si>
  <si>
    <t>Anantnag  Rural Literate</t>
  </si>
  <si>
    <t xml:space="preserve">Anantnag  Rural Graduate </t>
  </si>
  <si>
    <t>Anantnag  Urban Total</t>
  </si>
  <si>
    <t>Anantnag  Urban Illiterate</t>
  </si>
  <si>
    <t>Anantnag  Urban Literate</t>
  </si>
  <si>
    <t xml:space="preserve">Anantnag  Urban Graduate </t>
  </si>
  <si>
    <t>Kulgam  Rural Total</t>
  </si>
  <si>
    <t>Kulgam  Rural Illiterate</t>
  </si>
  <si>
    <t>Kulgam  Rural Literate</t>
  </si>
  <si>
    <t xml:space="preserve">Kulgam  Rural Graduate </t>
  </si>
  <si>
    <t>Kulgam  Urban Total</t>
  </si>
  <si>
    <t>Kulgam  Urban Illiterate</t>
  </si>
  <si>
    <t>Kulgam  Urban Literate</t>
  </si>
  <si>
    <t xml:space="preserve">Kulgam  Urban Graduate </t>
  </si>
  <si>
    <t>Doda  Rural Total</t>
  </si>
  <si>
    <t>Doda  Rural Illiterate</t>
  </si>
  <si>
    <t>Doda  Rural Literate</t>
  </si>
  <si>
    <t xml:space="preserve">Doda  Rural Graduate </t>
  </si>
  <si>
    <t>Doda  Urban Total</t>
  </si>
  <si>
    <t>Doda  Urban Illiterate</t>
  </si>
  <si>
    <t>Doda  Urban Literate</t>
  </si>
  <si>
    <t xml:space="preserve">Doda  Urban Graduate </t>
  </si>
  <si>
    <t>Ramban  Rural Total</t>
  </si>
  <si>
    <t>Ramban  Rural Illiterate</t>
  </si>
  <si>
    <t>Ramban  Rural Literate</t>
  </si>
  <si>
    <t xml:space="preserve">Ramban  Rural Graduate </t>
  </si>
  <si>
    <t>Ramban  Urban Total</t>
  </si>
  <si>
    <t>Ramban  Urban Illiterate</t>
  </si>
  <si>
    <t>Ramban  Urban Literate</t>
  </si>
  <si>
    <t xml:space="preserve">Ramban  Urban Graduate </t>
  </si>
  <si>
    <t>Kishtwar  Rural Total</t>
  </si>
  <si>
    <t>Kishtwar  Rural Illiterate</t>
  </si>
  <si>
    <t>Kishtwar  Rural Literate</t>
  </si>
  <si>
    <t xml:space="preserve">Kishtwar  Rural Graduate </t>
  </si>
  <si>
    <t>Kishtwar  Urban Total</t>
  </si>
  <si>
    <t>Kishtwar  Urban Illiterate</t>
  </si>
  <si>
    <t>Kishtwar  Urban Literate</t>
  </si>
  <si>
    <t xml:space="preserve">Kishtwar  Urban Graduate </t>
  </si>
  <si>
    <t>Udhampur  Rural Total</t>
  </si>
  <si>
    <t>Udhampur  Rural Illiterate</t>
  </si>
  <si>
    <t>Udhampur  Rural Literate</t>
  </si>
  <si>
    <t xml:space="preserve">Udhampur  Rural Graduate </t>
  </si>
  <si>
    <t>Udhampur  Urban Total</t>
  </si>
  <si>
    <t>Udhampur  Urban Illiterate</t>
  </si>
  <si>
    <t>Udhampur  Urban Literate</t>
  </si>
  <si>
    <t xml:space="preserve">Udhampur  Urban Graduate </t>
  </si>
  <si>
    <t>Reasi  Rural Total</t>
  </si>
  <si>
    <t>Reasi  Rural Illiterate</t>
  </si>
  <si>
    <t>Reasi  Rural Literate</t>
  </si>
  <si>
    <t xml:space="preserve">Reasi  Rural Graduate </t>
  </si>
  <si>
    <t>Reasi  Urban Total</t>
  </si>
  <si>
    <t>Reasi  Urban Illiterate</t>
  </si>
  <si>
    <t>Reasi  Urban Literate</t>
  </si>
  <si>
    <t xml:space="preserve">Reasi  Urban Graduate </t>
  </si>
  <si>
    <t>Jammu  Rural Total</t>
  </si>
  <si>
    <t>Jammu  Rural Illiterate</t>
  </si>
  <si>
    <t>Jammu  Rural Literate</t>
  </si>
  <si>
    <t xml:space="preserve">Jammu  Rural Graduate </t>
  </si>
  <si>
    <t>Jammu  Urban Total</t>
  </si>
  <si>
    <t>Jammu  Urban Illiterate</t>
  </si>
  <si>
    <t>Jammu  Urban Literate</t>
  </si>
  <si>
    <t xml:space="preserve">Jammu  Urban Graduate </t>
  </si>
  <si>
    <t>Samba  Rural Total</t>
  </si>
  <si>
    <t>Samba  Rural Illiterate</t>
  </si>
  <si>
    <t>Samba  Rural Literate</t>
  </si>
  <si>
    <t xml:space="preserve">Samba  Rural Graduate </t>
  </si>
  <si>
    <t>Samba  Urban Total</t>
  </si>
  <si>
    <t>Samba  Urban Illiterate</t>
  </si>
  <si>
    <t>Samba  Urban Literate</t>
  </si>
  <si>
    <t xml:space="preserve">Samba  Urban Graduate </t>
  </si>
  <si>
    <t>% Graduation Males</t>
  </si>
  <si>
    <t>% Graduation Females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</si>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</sst>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topLeftCell="B1" workbookViewId="0">
      <pane ySplit="1" topLeftCell="A2" activePane="bottomLeft" state="frozen"/>
      <selection pane="bottomLeft" activeCell="O40" sqref="O40"/>
    </sheetView>
  </sheetViews>
  <sheetFormatPr defaultRowHeight="14.5" x14ac:dyDescent="0.35"/>
  <cols>
    <col min="1" max="1" width="8.54296875" customWidth="1"/>
    <col min="2" max="2" width="19.1796875" customWidth="1"/>
    <col min="3" max="3" width="13.81640625" customWidth="1"/>
    <col min="4" max="4" width="9.6328125" customWidth="1"/>
    <col min="5" max="5" width="10.54296875" customWidth="1"/>
    <col min="6" max="6" width="12.453125" customWidth="1"/>
    <col min="7" max="7" width="10.453125" customWidth="1"/>
    <col min="8" max="8" width="11" customWidth="1"/>
    <col min="9" max="9" width="10.54296875" customWidth="1"/>
    <col min="10" max="10" width="10.453125" customWidth="1"/>
    <col min="11" max="11" width="9.90625" customWidth="1"/>
    <col min="13" max="13" width="10.26953125" customWidth="1"/>
    <col min="14" max="14" width="10.54296875" customWidth="1"/>
  </cols>
  <sheetData>
    <row r="1" spans="1:14" ht="41" customHeight="1" x14ac:dyDescent="0.35">
      <c r="A1" s="1" t="s">
        <v>10</v>
      </c>
      <c r="B1" s="1" t="s">
        <v>9</v>
      </c>
      <c r="C1" s="1" t="s">
        <v>8</v>
      </c>
      <c r="D1" s="1" t="s">
        <v>7</v>
      </c>
      <c r="E1" s="1" t="s">
        <v>11</v>
      </c>
      <c r="F1" s="4" t="s">
        <v>6</v>
      </c>
      <c r="G1" s="4" t="s">
        <v>5</v>
      </c>
      <c r="H1" s="4" t="s">
        <v>4</v>
      </c>
      <c r="I1" s="4" t="s">
        <v>3</v>
      </c>
      <c r="J1" s="4" t="s">
        <v>2</v>
      </c>
      <c r="K1" s="4" t="s">
        <v>1</v>
      </c>
      <c r="L1" s="4" t="s">
        <v>51</v>
      </c>
      <c r="M1" s="4" t="s">
        <v>225</v>
      </c>
      <c r="N1" s="4" t="s">
        <v>226</v>
      </c>
    </row>
    <row r="2" spans="1:14" x14ac:dyDescent="0.35">
      <c r="A2">
        <v>1</v>
      </c>
      <c r="B2" t="s">
        <v>0</v>
      </c>
      <c r="C2" t="s">
        <v>16</v>
      </c>
      <c r="D2" t="s">
        <v>12</v>
      </c>
      <c r="E2">
        <v>98749</v>
      </c>
      <c r="F2">
        <v>16640</v>
      </c>
      <c r="G2">
        <v>71886</v>
      </c>
      <c r="H2">
        <v>5867</v>
      </c>
      <c r="I2">
        <v>4309</v>
      </c>
      <c r="J2" s="2">
        <v>5914</v>
      </c>
      <c r="K2">
        <v>968</v>
      </c>
      <c r="L2">
        <f>SUM(F2,G2,I2,J2)</f>
        <v>98749</v>
      </c>
      <c r="M2" s="5">
        <f>(H2/G2)*100</f>
        <v>8.1615335392148687</v>
      </c>
      <c r="N2" s="5">
        <f>(K2/J2)*100</f>
        <v>16.367940480216436</v>
      </c>
    </row>
    <row r="3" spans="1:14" ht="14" customHeight="1" x14ac:dyDescent="0.35">
      <c r="A3">
        <v>2</v>
      </c>
      <c r="B3" t="s">
        <v>0</v>
      </c>
      <c r="C3" t="s">
        <v>16</v>
      </c>
      <c r="D3" t="s">
        <v>13</v>
      </c>
      <c r="E3">
        <v>24226</v>
      </c>
      <c r="F3">
        <v>1414</v>
      </c>
      <c r="G3">
        <v>20780</v>
      </c>
      <c r="H3">
        <v>1882</v>
      </c>
      <c r="I3">
        <v>408</v>
      </c>
      <c r="J3" s="2">
        <v>1624</v>
      </c>
      <c r="K3">
        <v>270</v>
      </c>
      <c r="L3">
        <f t="shared" ref="L3:L46" si="0">SUM(F3,G3,I3,J3)</f>
        <v>24226</v>
      </c>
      <c r="M3" s="5">
        <f t="shared" ref="M3:M46" si="1">(H3/G3)*100</f>
        <v>9.0567853705486048</v>
      </c>
      <c r="N3" s="5">
        <f t="shared" ref="N3:N46" si="2">(K3/J3)*100</f>
        <v>16.625615763546797</v>
      </c>
    </row>
    <row r="4" spans="1:14" x14ac:dyDescent="0.35">
      <c r="A4">
        <v>3</v>
      </c>
      <c r="B4" t="s">
        <v>0</v>
      </c>
      <c r="C4" t="s">
        <v>17</v>
      </c>
      <c r="D4" t="s">
        <v>12</v>
      </c>
      <c r="E4">
        <v>105511</v>
      </c>
      <c r="F4">
        <v>44179</v>
      </c>
      <c r="G4">
        <v>48386</v>
      </c>
      <c r="H4">
        <v>5212</v>
      </c>
      <c r="I4">
        <v>7317</v>
      </c>
      <c r="J4" s="2">
        <v>5629</v>
      </c>
      <c r="K4">
        <v>964</v>
      </c>
      <c r="L4">
        <f t="shared" si="0"/>
        <v>105511</v>
      </c>
      <c r="M4" s="5">
        <f t="shared" si="1"/>
        <v>10.771710825445377</v>
      </c>
      <c r="N4" s="5">
        <f t="shared" si="2"/>
        <v>17.125599573636524</v>
      </c>
    </row>
    <row r="5" spans="1:14" x14ac:dyDescent="0.35">
      <c r="A5">
        <v>4</v>
      </c>
      <c r="B5" t="s">
        <v>0</v>
      </c>
      <c r="C5" t="s">
        <v>17</v>
      </c>
      <c r="D5" t="s">
        <v>13</v>
      </c>
      <c r="E5">
        <v>25615</v>
      </c>
      <c r="F5">
        <v>4581</v>
      </c>
      <c r="G5">
        <v>18726</v>
      </c>
      <c r="H5">
        <v>1627</v>
      </c>
      <c r="I5">
        <v>761</v>
      </c>
      <c r="J5" s="2">
        <v>1547</v>
      </c>
      <c r="K5">
        <v>300</v>
      </c>
      <c r="L5">
        <f t="shared" si="0"/>
        <v>25615</v>
      </c>
      <c r="M5" s="5">
        <f t="shared" si="1"/>
        <v>8.6884545551639434</v>
      </c>
      <c r="N5" s="5">
        <f t="shared" si="2"/>
        <v>19.392372333548806</v>
      </c>
    </row>
    <row r="6" spans="1:14" ht="15" customHeight="1" x14ac:dyDescent="0.35">
      <c r="A6">
        <v>5</v>
      </c>
      <c r="B6" t="s">
        <v>0</v>
      </c>
      <c r="C6" t="s">
        <v>18</v>
      </c>
      <c r="D6" t="s">
        <v>12</v>
      </c>
      <c r="E6">
        <v>36555</v>
      </c>
      <c r="F6">
        <v>4091</v>
      </c>
      <c r="G6">
        <v>23163</v>
      </c>
      <c r="H6">
        <v>1279</v>
      </c>
      <c r="I6">
        <v>4298</v>
      </c>
      <c r="J6" s="2">
        <v>5003</v>
      </c>
      <c r="K6">
        <v>449</v>
      </c>
      <c r="L6">
        <f t="shared" si="0"/>
        <v>36555</v>
      </c>
      <c r="M6" s="5">
        <f t="shared" si="1"/>
        <v>5.5217372533782321</v>
      </c>
      <c r="N6" s="5">
        <f t="shared" si="2"/>
        <v>8.9746152308614846</v>
      </c>
    </row>
    <row r="7" spans="1:14" ht="17" customHeight="1" x14ac:dyDescent="0.35">
      <c r="A7">
        <v>6</v>
      </c>
      <c r="B7" t="s">
        <v>0</v>
      </c>
      <c r="C7" t="s">
        <v>18</v>
      </c>
      <c r="D7" t="s">
        <v>13</v>
      </c>
      <c r="E7">
        <v>24565</v>
      </c>
      <c r="F7">
        <v>979</v>
      </c>
      <c r="G7">
        <v>20464</v>
      </c>
      <c r="H7">
        <v>1928</v>
      </c>
      <c r="I7">
        <v>462</v>
      </c>
      <c r="J7" s="2">
        <v>2660</v>
      </c>
      <c r="K7">
        <v>509</v>
      </c>
      <c r="L7">
        <f t="shared" si="0"/>
        <v>24565</v>
      </c>
      <c r="M7" s="5">
        <f t="shared" si="1"/>
        <v>9.4214229867083663</v>
      </c>
      <c r="N7" s="5">
        <f t="shared" si="2"/>
        <v>19.13533834586466</v>
      </c>
    </row>
    <row r="8" spans="1:14" x14ac:dyDescent="0.35">
      <c r="A8">
        <v>7</v>
      </c>
      <c r="B8" t="s">
        <v>0</v>
      </c>
      <c r="C8" t="s">
        <v>19</v>
      </c>
      <c r="D8" t="s">
        <v>12</v>
      </c>
      <c r="E8">
        <v>21668</v>
      </c>
      <c r="F8">
        <v>1848</v>
      </c>
      <c r="G8">
        <v>16777</v>
      </c>
      <c r="H8">
        <v>861</v>
      </c>
      <c r="I8">
        <v>1110</v>
      </c>
      <c r="J8" s="2">
        <v>1933</v>
      </c>
      <c r="K8">
        <v>167</v>
      </c>
      <c r="L8">
        <f t="shared" si="0"/>
        <v>21668</v>
      </c>
      <c r="M8" s="5">
        <f t="shared" si="1"/>
        <v>5.1320259879597065</v>
      </c>
      <c r="N8" s="5">
        <f t="shared" si="2"/>
        <v>8.6394205897568543</v>
      </c>
    </row>
    <row r="9" spans="1:14" x14ac:dyDescent="0.35">
      <c r="A9">
        <v>8</v>
      </c>
      <c r="B9" t="s">
        <v>0</v>
      </c>
      <c r="C9" t="s">
        <v>19</v>
      </c>
      <c r="D9" t="s">
        <v>13</v>
      </c>
      <c r="E9">
        <v>6102</v>
      </c>
      <c r="F9">
        <v>234</v>
      </c>
      <c r="G9">
        <v>5131</v>
      </c>
      <c r="H9">
        <v>414</v>
      </c>
      <c r="I9">
        <v>104</v>
      </c>
      <c r="J9" s="2">
        <v>633</v>
      </c>
      <c r="K9">
        <v>103</v>
      </c>
      <c r="L9">
        <f t="shared" si="0"/>
        <v>6102</v>
      </c>
      <c r="M9" s="5">
        <f t="shared" si="1"/>
        <v>8.06860261157669</v>
      </c>
      <c r="N9" s="5">
        <f t="shared" si="2"/>
        <v>16.271721958925749</v>
      </c>
    </row>
    <row r="10" spans="1:14" x14ac:dyDescent="0.35">
      <c r="A10">
        <v>9</v>
      </c>
      <c r="B10" t="s">
        <v>0</v>
      </c>
      <c r="C10" t="s">
        <v>20</v>
      </c>
      <c r="D10" t="s">
        <v>12</v>
      </c>
      <c r="E10">
        <v>62082</v>
      </c>
      <c r="F10">
        <v>10530</v>
      </c>
      <c r="G10">
        <v>43052</v>
      </c>
      <c r="H10">
        <v>3949</v>
      </c>
      <c r="I10">
        <v>3479</v>
      </c>
      <c r="J10" s="2">
        <v>5021</v>
      </c>
      <c r="K10">
        <v>859</v>
      </c>
      <c r="L10">
        <f t="shared" si="0"/>
        <v>62082</v>
      </c>
      <c r="M10" s="5">
        <f t="shared" si="1"/>
        <v>9.1726284493171057</v>
      </c>
      <c r="N10" s="5">
        <f t="shared" si="2"/>
        <v>17.108145787691694</v>
      </c>
    </row>
    <row r="11" spans="1:14" x14ac:dyDescent="0.35">
      <c r="A11">
        <v>10</v>
      </c>
      <c r="B11" t="s">
        <v>0</v>
      </c>
      <c r="C11" t="s">
        <v>20</v>
      </c>
      <c r="D11" t="s">
        <v>13</v>
      </c>
      <c r="E11">
        <v>12081</v>
      </c>
      <c r="F11">
        <v>435</v>
      </c>
      <c r="G11">
        <v>10133</v>
      </c>
      <c r="H11">
        <v>1312</v>
      </c>
      <c r="I11">
        <v>133</v>
      </c>
      <c r="J11" s="2">
        <v>1380</v>
      </c>
      <c r="K11">
        <v>537</v>
      </c>
      <c r="L11">
        <f t="shared" si="0"/>
        <v>12081</v>
      </c>
      <c r="M11" s="5">
        <f t="shared" si="1"/>
        <v>12.94779433533998</v>
      </c>
      <c r="N11" s="5">
        <f t="shared" si="2"/>
        <v>38.913043478260867</v>
      </c>
    </row>
    <row r="12" spans="1:14" x14ac:dyDescent="0.35">
      <c r="A12">
        <v>11</v>
      </c>
      <c r="B12" t="s">
        <v>0</v>
      </c>
      <c r="C12" t="s">
        <v>21</v>
      </c>
      <c r="D12" t="s">
        <v>12</v>
      </c>
      <c r="E12">
        <v>106417</v>
      </c>
      <c r="F12">
        <v>23286</v>
      </c>
      <c r="G12">
        <v>65145</v>
      </c>
      <c r="H12">
        <v>4521</v>
      </c>
      <c r="I12">
        <v>8009</v>
      </c>
      <c r="J12" s="2">
        <v>9977</v>
      </c>
      <c r="K12">
        <v>1334</v>
      </c>
      <c r="L12">
        <f t="shared" si="0"/>
        <v>106417</v>
      </c>
      <c r="M12" s="5">
        <f t="shared" si="1"/>
        <v>6.9399032926548463</v>
      </c>
      <c r="N12" s="5">
        <f t="shared" si="2"/>
        <v>13.370752731281948</v>
      </c>
    </row>
    <row r="13" spans="1:14" x14ac:dyDescent="0.35">
      <c r="A13">
        <v>12</v>
      </c>
      <c r="B13" t="s">
        <v>0</v>
      </c>
      <c r="C13" t="s">
        <v>21</v>
      </c>
      <c r="D13" t="s">
        <v>13</v>
      </c>
      <c r="E13">
        <v>25973</v>
      </c>
      <c r="F13">
        <v>664</v>
      </c>
      <c r="G13">
        <v>23330</v>
      </c>
      <c r="H13">
        <v>1881</v>
      </c>
      <c r="I13">
        <v>179</v>
      </c>
      <c r="J13" s="2">
        <v>1800</v>
      </c>
      <c r="K13">
        <v>598</v>
      </c>
      <c r="L13">
        <f t="shared" si="0"/>
        <v>25973</v>
      </c>
      <c r="M13" s="5">
        <f t="shared" si="1"/>
        <v>8.06258036862409</v>
      </c>
      <c r="N13" s="5">
        <f t="shared" si="2"/>
        <v>33.222222222222221</v>
      </c>
    </row>
    <row r="14" spans="1:14" x14ac:dyDescent="0.35">
      <c r="A14">
        <v>13</v>
      </c>
      <c r="B14" t="s">
        <v>0</v>
      </c>
      <c r="C14" t="s">
        <v>22</v>
      </c>
      <c r="D14" t="s">
        <v>12</v>
      </c>
      <c r="E14">
        <v>119093</v>
      </c>
      <c r="F14">
        <v>24989</v>
      </c>
      <c r="G14">
        <v>78165</v>
      </c>
      <c r="H14">
        <v>4669</v>
      </c>
      <c r="I14">
        <v>8254</v>
      </c>
      <c r="J14" s="2">
        <v>7685</v>
      </c>
      <c r="K14">
        <v>1373</v>
      </c>
      <c r="L14">
        <f t="shared" si="0"/>
        <v>119093</v>
      </c>
      <c r="M14" s="5">
        <f t="shared" si="1"/>
        <v>5.9732616900147129</v>
      </c>
      <c r="N14" s="5">
        <f t="shared" si="2"/>
        <v>17.865972674040339</v>
      </c>
    </row>
    <row r="15" spans="1:14" x14ac:dyDescent="0.35">
      <c r="A15">
        <v>14</v>
      </c>
      <c r="B15" t="s">
        <v>0</v>
      </c>
      <c r="C15" t="s">
        <v>22</v>
      </c>
      <c r="D15" t="s">
        <v>13</v>
      </c>
      <c r="E15">
        <v>24720</v>
      </c>
      <c r="F15">
        <v>2186</v>
      </c>
      <c r="G15">
        <v>19022</v>
      </c>
      <c r="H15">
        <v>2723</v>
      </c>
      <c r="I15">
        <v>542</v>
      </c>
      <c r="J15" s="2">
        <v>2970</v>
      </c>
      <c r="K15">
        <v>1051</v>
      </c>
      <c r="L15">
        <f t="shared" si="0"/>
        <v>24720</v>
      </c>
      <c r="M15" s="5">
        <f t="shared" si="1"/>
        <v>14.31500367994953</v>
      </c>
      <c r="N15" s="5">
        <f t="shared" si="2"/>
        <v>35.387205387205391</v>
      </c>
    </row>
    <row r="16" spans="1:14" x14ac:dyDescent="0.35">
      <c r="A16">
        <v>15</v>
      </c>
      <c r="B16" t="s">
        <v>0</v>
      </c>
      <c r="C16" t="s">
        <v>23</v>
      </c>
      <c r="D16" t="s">
        <v>12</v>
      </c>
      <c r="E16">
        <v>132561</v>
      </c>
      <c r="F16">
        <v>36451</v>
      </c>
      <c r="G16">
        <v>83168</v>
      </c>
      <c r="H16">
        <v>8178</v>
      </c>
      <c r="I16">
        <v>6183</v>
      </c>
      <c r="J16" s="2">
        <v>6759</v>
      </c>
      <c r="K16">
        <v>1128</v>
      </c>
      <c r="L16">
        <f t="shared" si="0"/>
        <v>132561</v>
      </c>
      <c r="M16" s="5">
        <f t="shared" si="1"/>
        <v>9.8331088880338591</v>
      </c>
      <c r="N16" s="5">
        <f t="shared" si="2"/>
        <v>16.688859298712828</v>
      </c>
    </row>
    <row r="17" spans="1:14" x14ac:dyDescent="0.35">
      <c r="A17">
        <v>16</v>
      </c>
      <c r="B17" t="s">
        <v>0</v>
      </c>
      <c r="C17" t="s">
        <v>23</v>
      </c>
      <c r="D17" t="s">
        <v>13</v>
      </c>
      <c r="E17">
        <v>52514</v>
      </c>
      <c r="F17">
        <v>7114</v>
      </c>
      <c r="G17">
        <v>40379</v>
      </c>
      <c r="H17">
        <v>5097</v>
      </c>
      <c r="I17">
        <v>733</v>
      </c>
      <c r="J17" s="2">
        <v>4288</v>
      </c>
      <c r="K17">
        <v>1491</v>
      </c>
      <c r="L17">
        <f t="shared" si="0"/>
        <v>52514</v>
      </c>
      <c r="M17" s="5">
        <f t="shared" si="1"/>
        <v>12.622898041060948</v>
      </c>
      <c r="N17" s="5">
        <f t="shared" si="2"/>
        <v>34.771455223880601</v>
      </c>
    </row>
    <row r="18" spans="1:14" x14ac:dyDescent="0.35">
      <c r="A18">
        <v>17</v>
      </c>
      <c r="B18" t="s">
        <v>0</v>
      </c>
      <c r="C18" t="s">
        <v>24</v>
      </c>
      <c r="D18" t="s">
        <v>12</v>
      </c>
      <c r="E18">
        <v>59253</v>
      </c>
      <c r="F18">
        <v>20399</v>
      </c>
      <c r="G18">
        <v>30068</v>
      </c>
      <c r="H18">
        <v>2533</v>
      </c>
      <c r="I18">
        <v>5461</v>
      </c>
      <c r="J18" s="2">
        <v>3325</v>
      </c>
      <c r="K18">
        <v>419</v>
      </c>
      <c r="L18">
        <f t="shared" si="0"/>
        <v>59253</v>
      </c>
      <c r="M18" s="5">
        <f t="shared" si="1"/>
        <v>8.424238392975921</v>
      </c>
      <c r="N18" s="5">
        <f t="shared" si="2"/>
        <v>12.601503759398497</v>
      </c>
    </row>
    <row r="19" spans="1:14" x14ac:dyDescent="0.35">
      <c r="A19">
        <v>18</v>
      </c>
      <c r="B19" t="s">
        <v>0</v>
      </c>
      <c r="C19" t="s">
        <v>24</v>
      </c>
      <c r="D19" t="s">
        <v>13</v>
      </c>
      <c r="E19">
        <v>15379</v>
      </c>
      <c r="F19">
        <v>3413</v>
      </c>
      <c r="G19">
        <v>10183</v>
      </c>
      <c r="H19">
        <v>1117</v>
      </c>
      <c r="I19">
        <v>805</v>
      </c>
      <c r="J19" s="2">
        <v>978</v>
      </c>
      <c r="K19">
        <v>236</v>
      </c>
      <c r="L19">
        <f t="shared" si="0"/>
        <v>15379</v>
      </c>
      <c r="M19" s="5">
        <f t="shared" si="1"/>
        <v>10.969262496317391</v>
      </c>
      <c r="N19" s="5">
        <f t="shared" si="2"/>
        <v>24.130879345603272</v>
      </c>
    </row>
    <row r="20" spans="1:14" x14ac:dyDescent="0.35">
      <c r="A20">
        <v>19</v>
      </c>
      <c r="B20" t="s">
        <v>0</v>
      </c>
      <c r="C20" t="s">
        <v>25</v>
      </c>
      <c r="D20" t="s">
        <v>12</v>
      </c>
      <c r="E20">
        <v>2923</v>
      </c>
      <c r="F20">
        <v>1288</v>
      </c>
      <c r="G20">
        <v>1449</v>
      </c>
      <c r="H20">
        <v>184</v>
      </c>
      <c r="I20">
        <v>101</v>
      </c>
      <c r="J20" s="2">
        <v>85</v>
      </c>
      <c r="K20">
        <v>26</v>
      </c>
      <c r="L20">
        <f t="shared" si="0"/>
        <v>2923</v>
      </c>
      <c r="M20" s="5">
        <f t="shared" si="1"/>
        <v>12.698412698412698</v>
      </c>
      <c r="N20" s="5">
        <f t="shared" si="2"/>
        <v>30.588235294117649</v>
      </c>
    </row>
    <row r="21" spans="1:14" x14ac:dyDescent="0.35">
      <c r="A21">
        <v>20</v>
      </c>
      <c r="B21" t="s">
        <v>0</v>
      </c>
      <c r="C21" t="s">
        <v>25</v>
      </c>
      <c r="D21" t="s">
        <v>13</v>
      </c>
      <c r="E21">
        <v>327883</v>
      </c>
      <c r="F21">
        <v>79417</v>
      </c>
      <c r="G21">
        <v>207670</v>
      </c>
      <c r="H21">
        <v>39813</v>
      </c>
      <c r="I21">
        <v>9721</v>
      </c>
      <c r="J21" s="2">
        <v>31075</v>
      </c>
      <c r="K21">
        <v>12064</v>
      </c>
      <c r="L21">
        <f t="shared" si="0"/>
        <v>327883</v>
      </c>
      <c r="M21" s="5">
        <f t="shared" si="1"/>
        <v>19.171281359849761</v>
      </c>
      <c r="N21" s="5">
        <f t="shared" si="2"/>
        <v>38.822204344328235</v>
      </c>
    </row>
    <row r="22" spans="1:14" x14ac:dyDescent="0.35">
      <c r="A22">
        <v>21</v>
      </c>
      <c r="B22" t="s">
        <v>0</v>
      </c>
      <c r="C22" t="s">
        <v>26</v>
      </c>
      <c r="D22" t="s">
        <v>12</v>
      </c>
      <c r="E22">
        <v>45683</v>
      </c>
      <c r="F22">
        <v>12666</v>
      </c>
      <c r="G22">
        <v>28129</v>
      </c>
      <c r="H22">
        <v>2718</v>
      </c>
      <c r="I22">
        <v>2481</v>
      </c>
      <c r="J22" s="2">
        <v>2407</v>
      </c>
      <c r="K22">
        <v>417</v>
      </c>
      <c r="L22">
        <f t="shared" si="0"/>
        <v>45683</v>
      </c>
      <c r="M22" s="5">
        <f t="shared" si="1"/>
        <v>9.6626257598919274</v>
      </c>
      <c r="N22" s="5">
        <f t="shared" si="2"/>
        <v>17.324470294972997</v>
      </c>
    </row>
    <row r="23" spans="1:14" x14ac:dyDescent="0.35">
      <c r="A23">
        <v>22</v>
      </c>
      <c r="B23" t="s">
        <v>0</v>
      </c>
      <c r="C23" t="s">
        <v>26</v>
      </c>
      <c r="D23" t="s">
        <v>13</v>
      </c>
      <c r="E23">
        <v>9817</v>
      </c>
      <c r="F23">
        <v>2100</v>
      </c>
      <c r="G23">
        <v>6299</v>
      </c>
      <c r="H23">
        <v>860</v>
      </c>
      <c r="I23">
        <v>517</v>
      </c>
      <c r="J23" s="2">
        <v>901</v>
      </c>
      <c r="K23">
        <v>217</v>
      </c>
      <c r="L23">
        <f t="shared" si="0"/>
        <v>9817</v>
      </c>
      <c r="M23" s="5">
        <f t="shared" si="1"/>
        <v>13.652960787426577</v>
      </c>
      <c r="N23" s="5">
        <f t="shared" si="2"/>
        <v>24.084350721420645</v>
      </c>
    </row>
    <row r="24" spans="1:14" x14ac:dyDescent="0.35">
      <c r="A24">
        <v>23</v>
      </c>
      <c r="B24" t="s">
        <v>0</v>
      </c>
      <c r="C24" t="s">
        <v>27</v>
      </c>
      <c r="D24" t="s">
        <v>12</v>
      </c>
      <c r="E24">
        <v>77995</v>
      </c>
      <c r="F24">
        <v>19648</v>
      </c>
      <c r="G24">
        <v>50907</v>
      </c>
      <c r="H24">
        <v>5833</v>
      </c>
      <c r="I24">
        <v>2655</v>
      </c>
      <c r="J24" s="2">
        <v>4785</v>
      </c>
      <c r="K24">
        <v>1018</v>
      </c>
      <c r="L24">
        <f t="shared" si="0"/>
        <v>77995</v>
      </c>
      <c r="M24" s="5">
        <f t="shared" si="1"/>
        <v>11.45814917398393</v>
      </c>
      <c r="N24" s="5">
        <f t="shared" si="2"/>
        <v>21.274817136886099</v>
      </c>
    </row>
    <row r="25" spans="1:14" x14ac:dyDescent="0.35">
      <c r="A25">
        <v>24</v>
      </c>
      <c r="B25" t="s">
        <v>0</v>
      </c>
      <c r="C25" t="s">
        <v>27</v>
      </c>
      <c r="D25" t="s">
        <v>13</v>
      </c>
      <c r="E25">
        <v>20907</v>
      </c>
      <c r="F25">
        <v>2944</v>
      </c>
      <c r="G25">
        <v>16249</v>
      </c>
      <c r="H25">
        <v>2141</v>
      </c>
      <c r="I25">
        <v>393</v>
      </c>
      <c r="J25" s="2">
        <v>1321</v>
      </c>
      <c r="K25">
        <v>425</v>
      </c>
      <c r="L25">
        <f t="shared" si="0"/>
        <v>20907</v>
      </c>
      <c r="M25" s="5">
        <f t="shared" si="1"/>
        <v>13.176195458182042</v>
      </c>
      <c r="N25" s="5">
        <f t="shared" si="2"/>
        <v>32.17259651778955</v>
      </c>
    </row>
    <row r="26" spans="1:14" x14ac:dyDescent="0.35">
      <c r="A26">
        <v>25</v>
      </c>
      <c r="B26" t="s">
        <v>0</v>
      </c>
      <c r="C26" t="s">
        <v>28</v>
      </c>
      <c r="D26" t="s">
        <v>12</v>
      </c>
      <c r="E26">
        <v>48243</v>
      </c>
      <c r="F26">
        <v>18958</v>
      </c>
      <c r="G26">
        <v>24102</v>
      </c>
      <c r="H26">
        <v>2255</v>
      </c>
      <c r="I26">
        <v>2928</v>
      </c>
      <c r="J26" s="2">
        <v>2255</v>
      </c>
      <c r="K26">
        <v>315</v>
      </c>
      <c r="L26">
        <f t="shared" si="0"/>
        <v>48243</v>
      </c>
      <c r="M26" s="5">
        <f t="shared" si="1"/>
        <v>9.3560700356816859</v>
      </c>
      <c r="N26" s="5">
        <f t="shared" si="2"/>
        <v>13.968957871396896</v>
      </c>
    </row>
    <row r="27" spans="1:14" x14ac:dyDescent="0.35">
      <c r="A27">
        <v>26</v>
      </c>
      <c r="B27" t="s">
        <v>0</v>
      </c>
      <c r="C27" t="s">
        <v>28</v>
      </c>
      <c r="D27" t="s">
        <v>13</v>
      </c>
      <c r="E27">
        <v>5666</v>
      </c>
      <c r="F27">
        <v>615</v>
      </c>
      <c r="G27">
        <v>4553</v>
      </c>
      <c r="H27">
        <v>613</v>
      </c>
      <c r="I27">
        <v>86</v>
      </c>
      <c r="J27" s="2">
        <v>412</v>
      </c>
      <c r="K27">
        <v>135</v>
      </c>
      <c r="L27">
        <f t="shared" si="0"/>
        <v>5666</v>
      </c>
      <c r="M27" s="5">
        <f t="shared" si="1"/>
        <v>13.463650340434876</v>
      </c>
      <c r="N27" s="5">
        <f t="shared" si="2"/>
        <v>32.76699029126214</v>
      </c>
    </row>
    <row r="28" spans="1:14" x14ac:dyDescent="0.35">
      <c r="A28">
        <v>27</v>
      </c>
      <c r="B28" t="s">
        <v>0</v>
      </c>
      <c r="C28" t="s">
        <v>29</v>
      </c>
      <c r="D28" t="s">
        <v>12</v>
      </c>
      <c r="E28">
        <v>118752</v>
      </c>
      <c r="F28">
        <v>38373</v>
      </c>
      <c r="G28">
        <v>68628</v>
      </c>
      <c r="H28">
        <v>6316</v>
      </c>
      <c r="I28">
        <v>5233</v>
      </c>
      <c r="J28" s="2">
        <v>6518</v>
      </c>
      <c r="K28">
        <v>1155</v>
      </c>
      <c r="L28">
        <f t="shared" si="0"/>
        <v>118752</v>
      </c>
      <c r="M28" s="5">
        <f t="shared" si="1"/>
        <v>9.2032406597890066</v>
      </c>
      <c r="N28" s="5">
        <f t="shared" si="2"/>
        <v>17.720159558146669</v>
      </c>
    </row>
    <row r="29" spans="1:14" x14ac:dyDescent="0.35">
      <c r="A29">
        <v>28</v>
      </c>
      <c r="B29" t="s">
        <v>0</v>
      </c>
      <c r="C29" t="s">
        <v>29</v>
      </c>
      <c r="D29" t="s">
        <v>13</v>
      </c>
      <c r="E29">
        <v>56756</v>
      </c>
      <c r="F29">
        <v>9610</v>
      </c>
      <c r="G29">
        <v>40779</v>
      </c>
      <c r="H29">
        <v>6257</v>
      </c>
      <c r="I29">
        <v>1252</v>
      </c>
      <c r="J29" s="2">
        <v>5115</v>
      </c>
      <c r="K29">
        <v>1486</v>
      </c>
      <c r="L29">
        <f t="shared" si="0"/>
        <v>56756</v>
      </c>
      <c r="M29" s="5">
        <f t="shared" si="1"/>
        <v>15.343681797003358</v>
      </c>
      <c r="N29" s="5">
        <f t="shared" si="2"/>
        <v>29.051808406647119</v>
      </c>
    </row>
    <row r="30" spans="1:14" x14ac:dyDescent="0.35">
      <c r="A30">
        <v>29</v>
      </c>
      <c r="B30" t="s">
        <v>0</v>
      </c>
      <c r="C30" t="s">
        <v>30</v>
      </c>
      <c r="D30" t="s">
        <v>12</v>
      </c>
      <c r="E30">
        <v>60666</v>
      </c>
      <c r="F30">
        <v>21886</v>
      </c>
      <c r="G30">
        <v>32503</v>
      </c>
      <c r="H30">
        <v>3299</v>
      </c>
      <c r="I30">
        <v>2894</v>
      </c>
      <c r="J30" s="2">
        <v>3383</v>
      </c>
      <c r="K30">
        <v>571</v>
      </c>
      <c r="L30">
        <f t="shared" si="0"/>
        <v>60666</v>
      </c>
      <c r="M30" s="5">
        <f t="shared" si="1"/>
        <v>10.149832323170168</v>
      </c>
      <c r="N30" s="5">
        <f t="shared" si="2"/>
        <v>16.878510198049067</v>
      </c>
    </row>
    <row r="31" spans="1:14" x14ac:dyDescent="0.35">
      <c r="A31">
        <v>30</v>
      </c>
      <c r="B31" t="s">
        <v>0</v>
      </c>
      <c r="C31" t="s">
        <v>30</v>
      </c>
      <c r="D31" t="s">
        <v>13</v>
      </c>
      <c r="E31">
        <v>16769</v>
      </c>
      <c r="F31">
        <v>3696</v>
      </c>
      <c r="G31">
        <v>11746</v>
      </c>
      <c r="H31">
        <v>1476</v>
      </c>
      <c r="I31">
        <v>395</v>
      </c>
      <c r="J31" s="2">
        <v>932</v>
      </c>
      <c r="K31">
        <v>238</v>
      </c>
      <c r="L31">
        <f t="shared" si="0"/>
        <v>16769</v>
      </c>
      <c r="M31" s="5">
        <f t="shared" si="1"/>
        <v>12.565979908053807</v>
      </c>
      <c r="N31" s="5">
        <f t="shared" si="2"/>
        <v>25.536480686695278</v>
      </c>
    </row>
    <row r="32" spans="1:14" x14ac:dyDescent="0.35">
      <c r="A32">
        <v>31</v>
      </c>
      <c r="B32" t="s">
        <v>0</v>
      </c>
      <c r="C32" t="s">
        <v>31</v>
      </c>
      <c r="D32" t="s">
        <v>12</v>
      </c>
      <c r="E32">
        <v>68637</v>
      </c>
      <c r="F32">
        <v>15307</v>
      </c>
      <c r="G32">
        <v>43760</v>
      </c>
      <c r="H32">
        <v>2911</v>
      </c>
      <c r="I32">
        <v>4523</v>
      </c>
      <c r="J32" s="2">
        <v>5047</v>
      </c>
      <c r="K32">
        <v>761</v>
      </c>
      <c r="L32">
        <f t="shared" si="0"/>
        <v>68637</v>
      </c>
      <c r="M32" s="5">
        <f t="shared" si="1"/>
        <v>6.6521937842778796</v>
      </c>
      <c r="N32" s="5">
        <f t="shared" si="2"/>
        <v>15.078264315434911</v>
      </c>
    </row>
    <row r="33" spans="1:14" x14ac:dyDescent="0.35">
      <c r="A33">
        <v>32</v>
      </c>
      <c r="B33" t="s">
        <v>0</v>
      </c>
      <c r="C33" t="s">
        <v>31</v>
      </c>
      <c r="D33" t="s">
        <v>13</v>
      </c>
      <c r="E33">
        <v>9687</v>
      </c>
      <c r="F33">
        <v>669</v>
      </c>
      <c r="G33">
        <v>7574</v>
      </c>
      <c r="H33">
        <v>988</v>
      </c>
      <c r="I33">
        <v>99</v>
      </c>
      <c r="J33" s="2">
        <v>1345</v>
      </c>
      <c r="K33">
        <v>434</v>
      </c>
      <c r="L33">
        <f t="shared" si="0"/>
        <v>9687</v>
      </c>
      <c r="M33" s="5">
        <f t="shared" si="1"/>
        <v>13.044626353313967</v>
      </c>
      <c r="N33" s="5">
        <f t="shared" si="2"/>
        <v>32.267657992565056</v>
      </c>
    </row>
    <row r="34" spans="1:14" x14ac:dyDescent="0.35">
      <c r="A34">
        <v>33</v>
      </c>
      <c r="B34" t="s">
        <v>0</v>
      </c>
      <c r="C34" t="s">
        <v>32</v>
      </c>
      <c r="D34" t="s">
        <v>12</v>
      </c>
      <c r="E34">
        <v>48791</v>
      </c>
      <c r="F34">
        <v>16777</v>
      </c>
      <c r="G34">
        <v>26728</v>
      </c>
      <c r="H34">
        <v>1547</v>
      </c>
      <c r="I34">
        <v>3309</v>
      </c>
      <c r="J34" s="2">
        <v>1977</v>
      </c>
      <c r="K34">
        <v>228</v>
      </c>
      <c r="L34">
        <f t="shared" si="0"/>
        <v>48791</v>
      </c>
      <c r="M34" s="5">
        <f t="shared" si="1"/>
        <v>5.7879377431906613</v>
      </c>
      <c r="N34" s="5">
        <f t="shared" si="2"/>
        <v>11.532625189681335</v>
      </c>
    </row>
    <row r="35" spans="1:14" x14ac:dyDescent="0.35">
      <c r="A35">
        <v>34</v>
      </c>
      <c r="B35" t="s">
        <v>0</v>
      </c>
      <c r="C35" t="s">
        <v>32</v>
      </c>
      <c r="D35" t="s">
        <v>13</v>
      </c>
      <c r="E35">
        <v>4066</v>
      </c>
      <c r="F35">
        <v>281</v>
      </c>
      <c r="G35">
        <v>3450</v>
      </c>
      <c r="H35">
        <v>334</v>
      </c>
      <c r="I35">
        <v>29</v>
      </c>
      <c r="J35" s="2">
        <v>306</v>
      </c>
      <c r="K35">
        <v>84</v>
      </c>
      <c r="L35">
        <f t="shared" si="0"/>
        <v>4066</v>
      </c>
      <c r="M35" s="5">
        <f t="shared" si="1"/>
        <v>9.6811594202898554</v>
      </c>
      <c r="N35" s="5">
        <f t="shared" si="2"/>
        <v>27.450980392156865</v>
      </c>
    </row>
    <row r="36" spans="1:14" x14ac:dyDescent="0.35">
      <c r="A36">
        <v>35</v>
      </c>
      <c r="B36" t="s">
        <v>0</v>
      </c>
      <c r="C36" t="s">
        <v>33</v>
      </c>
      <c r="D36" t="s">
        <v>12</v>
      </c>
      <c r="E36">
        <v>39788</v>
      </c>
      <c r="F36">
        <v>12288</v>
      </c>
      <c r="G36">
        <v>19577</v>
      </c>
      <c r="H36">
        <v>1137</v>
      </c>
      <c r="I36">
        <v>5246</v>
      </c>
      <c r="J36" s="2">
        <v>2677</v>
      </c>
      <c r="K36">
        <v>378</v>
      </c>
      <c r="L36">
        <f t="shared" si="0"/>
        <v>39788</v>
      </c>
      <c r="M36" s="5">
        <f t="shared" si="1"/>
        <v>5.8078357255963633</v>
      </c>
      <c r="N36" s="5">
        <f t="shared" si="2"/>
        <v>14.120283899887934</v>
      </c>
    </row>
    <row r="37" spans="1:14" x14ac:dyDescent="0.35">
      <c r="A37">
        <v>36</v>
      </c>
      <c r="B37" t="s">
        <v>0</v>
      </c>
      <c r="C37" t="s">
        <v>33</v>
      </c>
      <c r="D37" t="s">
        <v>13</v>
      </c>
      <c r="E37">
        <v>4459</v>
      </c>
      <c r="F37">
        <v>214</v>
      </c>
      <c r="G37">
        <v>3584</v>
      </c>
      <c r="H37">
        <v>645</v>
      </c>
      <c r="I37">
        <v>32</v>
      </c>
      <c r="J37" s="2">
        <v>629</v>
      </c>
      <c r="K37">
        <v>216</v>
      </c>
      <c r="L37">
        <f t="shared" si="0"/>
        <v>4459</v>
      </c>
      <c r="M37" s="5">
        <f t="shared" si="1"/>
        <v>17.996651785714285</v>
      </c>
      <c r="N37" s="5">
        <f t="shared" si="2"/>
        <v>34.340222575516691</v>
      </c>
    </row>
    <row r="38" spans="1:14" x14ac:dyDescent="0.35">
      <c r="A38">
        <v>37</v>
      </c>
      <c r="B38" t="s">
        <v>0</v>
      </c>
      <c r="C38" t="s">
        <v>34</v>
      </c>
      <c r="D38" t="s">
        <v>12</v>
      </c>
      <c r="E38">
        <v>110123</v>
      </c>
      <c r="F38">
        <v>29935</v>
      </c>
      <c r="G38">
        <v>59959</v>
      </c>
      <c r="H38">
        <v>2743</v>
      </c>
      <c r="I38">
        <v>12528</v>
      </c>
      <c r="J38" s="2">
        <v>7701</v>
      </c>
      <c r="K38">
        <v>901</v>
      </c>
      <c r="L38">
        <f t="shared" si="0"/>
        <v>110123</v>
      </c>
      <c r="M38" s="5">
        <f t="shared" si="1"/>
        <v>4.5747927750629591</v>
      </c>
      <c r="N38" s="5">
        <f t="shared" si="2"/>
        <v>11.699779249448124</v>
      </c>
    </row>
    <row r="39" spans="1:14" x14ac:dyDescent="0.35">
      <c r="A39">
        <v>38</v>
      </c>
      <c r="B39" t="s">
        <v>0</v>
      </c>
      <c r="C39" t="s">
        <v>34</v>
      </c>
      <c r="D39" t="s">
        <v>13</v>
      </c>
      <c r="E39">
        <v>41176</v>
      </c>
      <c r="F39">
        <v>2381</v>
      </c>
      <c r="G39">
        <v>34133</v>
      </c>
      <c r="H39">
        <v>3783</v>
      </c>
      <c r="I39">
        <v>575</v>
      </c>
      <c r="J39" s="2">
        <v>4087</v>
      </c>
      <c r="K39">
        <v>1268</v>
      </c>
      <c r="L39">
        <f t="shared" si="0"/>
        <v>41176</v>
      </c>
      <c r="M39" s="5">
        <f t="shared" si="1"/>
        <v>11.083116046055137</v>
      </c>
      <c r="N39" s="5">
        <f t="shared" si="2"/>
        <v>31.025201859554684</v>
      </c>
    </row>
    <row r="40" spans="1:14" x14ac:dyDescent="0.35">
      <c r="A40">
        <v>39</v>
      </c>
      <c r="B40" t="s">
        <v>0</v>
      </c>
      <c r="C40" t="s">
        <v>35</v>
      </c>
      <c r="D40" t="s">
        <v>12</v>
      </c>
      <c r="E40">
        <v>79176</v>
      </c>
      <c r="F40">
        <v>29711</v>
      </c>
      <c r="G40">
        <v>37070</v>
      </c>
      <c r="H40">
        <v>1187</v>
      </c>
      <c r="I40">
        <v>7824</v>
      </c>
      <c r="J40" s="2">
        <v>4571</v>
      </c>
      <c r="K40">
        <v>356</v>
      </c>
      <c r="L40">
        <f t="shared" si="0"/>
        <v>79176</v>
      </c>
      <c r="M40" s="5">
        <f t="shared" si="1"/>
        <v>3.2020501753439436</v>
      </c>
      <c r="N40" s="5">
        <f t="shared" si="2"/>
        <v>7.7882301465762414</v>
      </c>
    </row>
    <row r="41" spans="1:14" x14ac:dyDescent="0.35">
      <c r="A41">
        <v>40</v>
      </c>
      <c r="B41" t="s">
        <v>0</v>
      </c>
      <c r="C41" t="s">
        <v>35</v>
      </c>
      <c r="D41" t="s">
        <v>13</v>
      </c>
      <c r="E41">
        <v>9072</v>
      </c>
      <c r="F41">
        <v>1060</v>
      </c>
      <c r="G41">
        <v>6727</v>
      </c>
      <c r="H41">
        <v>534</v>
      </c>
      <c r="I41">
        <v>407</v>
      </c>
      <c r="J41" s="2">
        <v>878</v>
      </c>
      <c r="K41">
        <v>169</v>
      </c>
      <c r="L41">
        <f t="shared" si="0"/>
        <v>9072</v>
      </c>
      <c r="M41" s="5">
        <f t="shared" si="1"/>
        <v>7.9381596551211535</v>
      </c>
      <c r="N41" s="5">
        <f t="shared" si="2"/>
        <v>19.248291571753988</v>
      </c>
    </row>
    <row r="42" spans="1:14" x14ac:dyDescent="0.35">
      <c r="A42">
        <v>41</v>
      </c>
      <c r="B42" t="s">
        <v>0</v>
      </c>
      <c r="C42" t="s">
        <v>36</v>
      </c>
      <c r="D42" t="s">
        <v>12</v>
      </c>
      <c r="E42">
        <v>171924</v>
      </c>
      <c r="F42">
        <v>24668</v>
      </c>
      <c r="G42">
        <v>126709</v>
      </c>
      <c r="H42">
        <v>6321</v>
      </c>
      <c r="I42">
        <v>6639</v>
      </c>
      <c r="J42" s="2">
        <v>13908</v>
      </c>
      <c r="K42">
        <v>1977</v>
      </c>
      <c r="L42">
        <f t="shared" si="0"/>
        <v>171924</v>
      </c>
      <c r="M42" s="5">
        <f t="shared" si="1"/>
        <v>4.9885959166278635</v>
      </c>
      <c r="N42" s="5">
        <f t="shared" si="2"/>
        <v>14.21484037963762</v>
      </c>
    </row>
    <row r="43" spans="1:14" x14ac:dyDescent="0.35">
      <c r="A43">
        <v>42</v>
      </c>
      <c r="B43" t="s">
        <v>0</v>
      </c>
      <c r="C43" t="s">
        <v>36</v>
      </c>
      <c r="D43" t="s">
        <v>13</v>
      </c>
      <c r="E43">
        <v>239870</v>
      </c>
      <c r="F43">
        <v>14208</v>
      </c>
      <c r="G43">
        <v>187553</v>
      </c>
      <c r="H43">
        <v>37232</v>
      </c>
      <c r="I43">
        <v>4589</v>
      </c>
      <c r="J43" s="2">
        <v>33520</v>
      </c>
      <c r="K43">
        <v>13667</v>
      </c>
      <c r="L43">
        <f t="shared" si="0"/>
        <v>239870</v>
      </c>
      <c r="M43" s="5">
        <f t="shared" si="1"/>
        <v>19.851455321962323</v>
      </c>
      <c r="N43" s="5">
        <f t="shared" si="2"/>
        <v>40.772673031026251</v>
      </c>
    </row>
    <row r="44" spans="1:14" x14ac:dyDescent="0.35">
      <c r="A44">
        <v>43</v>
      </c>
      <c r="B44" t="s">
        <v>0</v>
      </c>
      <c r="C44" t="s">
        <v>37</v>
      </c>
      <c r="D44" t="s">
        <v>12</v>
      </c>
      <c r="E44">
        <v>58055</v>
      </c>
      <c r="F44">
        <v>7285</v>
      </c>
      <c r="G44">
        <v>45673</v>
      </c>
      <c r="H44">
        <v>2663</v>
      </c>
      <c r="I44">
        <v>1435</v>
      </c>
      <c r="J44" s="2">
        <v>3662</v>
      </c>
      <c r="K44">
        <v>832</v>
      </c>
      <c r="L44">
        <f t="shared" si="0"/>
        <v>58055</v>
      </c>
      <c r="M44" s="5">
        <f t="shared" si="1"/>
        <v>5.8305782409738791</v>
      </c>
      <c r="N44" s="5">
        <f t="shared" si="2"/>
        <v>22.7198252321136</v>
      </c>
    </row>
    <row r="45" spans="1:14" x14ac:dyDescent="0.35">
      <c r="A45">
        <v>44</v>
      </c>
      <c r="B45" t="s">
        <v>0</v>
      </c>
      <c r="C45" t="s">
        <v>37</v>
      </c>
      <c r="D45" t="s">
        <v>13</v>
      </c>
      <c r="E45">
        <v>16321</v>
      </c>
      <c r="F45">
        <v>861</v>
      </c>
      <c r="G45">
        <v>13988</v>
      </c>
      <c r="H45">
        <v>1258</v>
      </c>
      <c r="I45">
        <v>231</v>
      </c>
      <c r="J45" s="2">
        <v>1241</v>
      </c>
      <c r="K45">
        <v>422</v>
      </c>
      <c r="L45">
        <f t="shared" si="0"/>
        <v>16321</v>
      </c>
      <c r="M45" s="5">
        <f t="shared" si="1"/>
        <v>8.9934229339433802</v>
      </c>
      <c r="N45" s="5">
        <f t="shared" si="2"/>
        <v>34.004834810636588</v>
      </c>
    </row>
    <row r="46" spans="1:14" x14ac:dyDescent="0.35">
      <c r="B46" s="6" t="s">
        <v>0</v>
      </c>
      <c r="E46" s="6">
        <f>SUM(E2:E45)</f>
        <v>2646269</v>
      </c>
      <c r="F46" s="9">
        <f t="shared" ref="F46:K46" si="3">SUM(F2:F45)</f>
        <v>570279</v>
      </c>
      <c r="G46" s="9">
        <f t="shared" si="3"/>
        <v>1737457</v>
      </c>
      <c r="H46" s="7">
        <f t="shared" si="3"/>
        <v>190098</v>
      </c>
      <c r="I46" s="9">
        <f t="shared" si="3"/>
        <v>128669</v>
      </c>
      <c r="J46" s="9">
        <f t="shared" si="3"/>
        <v>209864</v>
      </c>
      <c r="K46" s="7">
        <f t="shared" si="3"/>
        <v>52516</v>
      </c>
      <c r="L46" s="6">
        <f t="shared" si="0"/>
        <v>2646269</v>
      </c>
      <c r="M46" s="8">
        <f t="shared" si="1"/>
        <v>10.94116286043338</v>
      </c>
      <c r="N46" s="8">
        <f t="shared" si="2"/>
        <v>25.023824953303091</v>
      </c>
    </row>
    <row r="47" spans="1:14" x14ac:dyDescent="0.35">
      <c r="L47" s="10" t="s">
        <v>227</v>
      </c>
      <c r="M47" s="11">
        <f>AVERAGE(M2:M45)</f>
        <v>9.9867638396281269</v>
      </c>
      <c r="N47" s="11">
        <f>AVERAGE(N2:N45)</f>
        <v>22.341953548917211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C4D-73F7-448A-82FB-15A7CD37F9FA}">
  <dimension ref="B1:H177"/>
  <sheetViews>
    <sheetView topLeftCell="B1" zoomScaleNormal="100" workbookViewId="0">
      <selection activeCell="J13" sqref="J13"/>
    </sheetView>
  </sheetViews>
  <sheetFormatPr defaultRowHeight="14.5" x14ac:dyDescent="0.35"/>
  <cols>
    <col min="1" max="1" width="0" hidden="1" customWidth="1"/>
    <col min="2" max="2" width="20.26953125" customWidth="1"/>
    <col min="3" max="3" width="18.54296875" customWidth="1"/>
    <col min="4" max="4" width="23.81640625" customWidth="1"/>
    <col min="5" max="5" width="12.08984375" customWidth="1"/>
    <col min="6" max="6" width="10.08984375" customWidth="1"/>
    <col min="7" max="7" width="10.26953125" customWidth="1"/>
    <col min="8" max="8" width="13.26953125" customWidth="1"/>
    <col min="9" max="9" width="16.08984375" customWidth="1"/>
    <col min="10" max="10" width="22" customWidth="1"/>
  </cols>
  <sheetData>
    <row r="1" spans="2:8" ht="29.5" customHeight="1" x14ac:dyDescent="0.35">
      <c r="B1" s="2" t="e" cm="1">
        <f t="array" ref="B1">B1:L522District</f>
        <v>#NAME?</v>
      </c>
      <c r="C1" s="3" t="s">
        <v>38</v>
      </c>
      <c r="D1" s="3" t="s">
        <v>47</v>
      </c>
      <c r="E1" t="s">
        <v>11</v>
      </c>
      <c r="F1" t="s">
        <v>14</v>
      </c>
      <c r="G1" t="s">
        <v>15</v>
      </c>
      <c r="H1" t="s">
        <v>51</v>
      </c>
    </row>
    <row r="2" spans="2:8" x14ac:dyDescent="0.35">
      <c r="B2" t="s">
        <v>16</v>
      </c>
      <c r="C2" t="s">
        <v>39</v>
      </c>
      <c r="D2" t="s">
        <v>55</v>
      </c>
      <c r="E2">
        <v>98749</v>
      </c>
      <c r="F2">
        <v>88526</v>
      </c>
      <c r="G2">
        <v>10223</v>
      </c>
    </row>
    <row r="3" spans="2:8" x14ac:dyDescent="0.35">
      <c r="B3" t="s">
        <v>16</v>
      </c>
      <c r="C3" t="s">
        <v>40</v>
      </c>
      <c r="D3" t="s">
        <v>48</v>
      </c>
      <c r="E3">
        <v>20949</v>
      </c>
      <c r="F3">
        <v>16640</v>
      </c>
      <c r="G3">
        <v>4309</v>
      </c>
      <c r="H3">
        <f>SUM(F3,G3)</f>
        <v>20949</v>
      </c>
    </row>
    <row r="4" spans="2:8" x14ac:dyDescent="0.35">
      <c r="B4" t="s">
        <v>16</v>
      </c>
      <c r="C4" t="s">
        <v>41</v>
      </c>
      <c r="D4" t="s">
        <v>49</v>
      </c>
      <c r="E4">
        <v>77800</v>
      </c>
      <c r="F4">
        <v>71886</v>
      </c>
      <c r="G4">
        <v>5914</v>
      </c>
      <c r="H4">
        <f t="shared" ref="H4:H64" si="0">SUM(F4,G4)</f>
        <v>77800</v>
      </c>
    </row>
    <row r="5" spans="2:8" x14ac:dyDescent="0.35">
      <c r="B5" t="s">
        <v>16</v>
      </c>
      <c r="C5" t="s">
        <v>42</v>
      </c>
      <c r="D5" t="s">
        <v>50</v>
      </c>
      <c r="E5">
        <v>6835</v>
      </c>
      <c r="F5">
        <v>5867</v>
      </c>
      <c r="G5">
        <v>968</v>
      </c>
      <c r="H5">
        <f t="shared" si="0"/>
        <v>6835</v>
      </c>
    </row>
    <row r="6" spans="2:8" x14ac:dyDescent="0.35">
      <c r="B6" t="s">
        <v>16</v>
      </c>
      <c r="C6" t="s">
        <v>43</v>
      </c>
      <c r="D6" t="s">
        <v>56</v>
      </c>
      <c r="E6">
        <v>24226</v>
      </c>
      <c r="F6">
        <v>22194</v>
      </c>
      <c r="G6">
        <v>2032</v>
      </c>
      <c r="H6">
        <f t="shared" si="0"/>
        <v>24226</v>
      </c>
    </row>
    <row r="7" spans="2:8" x14ac:dyDescent="0.35">
      <c r="B7" t="s">
        <v>16</v>
      </c>
      <c r="C7" t="s">
        <v>44</v>
      </c>
      <c r="D7" t="s">
        <v>52</v>
      </c>
      <c r="E7">
        <v>1822</v>
      </c>
      <c r="F7">
        <v>1414</v>
      </c>
      <c r="G7">
        <v>408</v>
      </c>
      <c r="H7">
        <f t="shared" si="0"/>
        <v>1822</v>
      </c>
    </row>
    <row r="8" spans="2:8" x14ac:dyDescent="0.35">
      <c r="B8" t="s">
        <v>16</v>
      </c>
      <c r="C8" t="s">
        <v>45</v>
      </c>
      <c r="D8" t="s">
        <v>53</v>
      </c>
      <c r="E8">
        <v>22404</v>
      </c>
      <c r="F8">
        <v>20780</v>
      </c>
      <c r="G8">
        <v>1624</v>
      </c>
      <c r="H8">
        <f t="shared" si="0"/>
        <v>22404</v>
      </c>
    </row>
    <row r="9" spans="2:8" x14ac:dyDescent="0.35">
      <c r="B9" t="s">
        <v>16</v>
      </c>
      <c r="C9" t="s">
        <v>46</v>
      </c>
      <c r="D9" t="s">
        <v>54</v>
      </c>
      <c r="E9">
        <v>2152</v>
      </c>
      <c r="F9">
        <v>1882</v>
      </c>
      <c r="G9">
        <v>270</v>
      </c>
      <c r="H9">
        <f t="shared" si="0"/>
        <v>2152</v>
      </c>
    </row>
    <row r="10" spans="2:8" x14ac:dyDescent="0.35">
      <c r="B10" t="s">
        <v>17</v>
      </c>
      <c r="C10" t="s">
        <v>39</v>
      </c>
      <c r="D10" t="s">
        <v>57</v>
      </c>
      <c r="E10">
        <v>105511</v>
      </c>
      <c r="F10">
        <v>92565</v>
      </c>
      <c r="G10">
        <v>12946</v>
      </c>
      <c r="H10">
        <f t="shared" si="0"/>
        <v>105511</v>
      </c>
    </row>
    <row r="11" spans="2:8" x14ac:dyDescent="0.35">
      <c r="B11" t="s">
        <v>17</v>
      </c>
      <c r="C11" t="s">
        <v>40</v>
      </c>
      <c r="D11" t="s">
        <v>58</v>
      </c>
      <c r="E11">
        <v>51496</v>
      </c>
      <c r="F11">
        <v>44179</v>
      </c>
      <c r="G11">
        <v>7317</v>
      </c>
      <c r="H11">
        <f t="shared" si="0"/>
        <v>51496</v>
      </c>
    </row>
    <row r="12" spans="2:8" x14ac:dyDescent="0.35">
      <c r="B12" t="s">
        <v>17</v>
      </c>
      <c r="C12" t="s">
        <v>41</v>
      </c>
      <c r="D12" t="s">
        <v>59</v>
      </c>
      <c r="E12">
        <v>54015</v>
      </c>
      <c r="F12">
        <v>48386</v>
      </c>
      <c r="G12">
        <v>5629</v>
      </c>
      <c r="H12">
        <f t="shared" si="0"/>
        <v>54015</v>
      </c>
    </row>
    <row r="13" spans="2:8" x14ac:dyDescent="0.35">
      <c r="B13" t="s">
        <v>17</v>
      </c>
      <c r="C13" t="s">
        <v>42</v>
      </c>
      <c r="D13" t="s">
        <v>60</v>
      </c>
      <c r="E13">
        <v>6176</v>
      </c>
      <c r="F13">
        <v>5212</v>
      </c>
      <c r="G13">
        <v>964</v>
      </c>
      <c r="H13">
        <f t="shared" si="0"/>
        <v>6176</v>
      </c>
    </row>
    <row r="14" spans="2:8" x14ac:dyDescent="0.35">
      <c r="B14" t="s">
        <v>17</v>
      </c>
      <c r="C14" t="s">
        <v>43</v>
      </c>
      <c r="D14" t="s">
        <v>61</v>
      </c>
      <c r="E14">
        <v>25615</v>
      </c>
      <c r="F14">
        <v>23307</v>
      </c>
      <c r="G14">
        <v>2308</v>
      </c>
      <c r="H14">
        <f t="shared" si="0"/>
        <v>25615</v>
      </c>
    </row>
    <row r="15" spans="2:8" x14ac:dyDescent="0.35">
      <c r="B15" t="s">
        <v>17</v>
      </c>
      <c r="C15" t="s">
        <v>44</v>
      </c>
      <c r="D15" t="s">
        <v>62</v>
      </c>
      <c r="E15">
        <v>5342</v>
      </c>
      <c r="F15">
        <v>4581</v>
      </c>
      <c r="G15">
        <v>761</v>
      </c>
      <c r="H15">
        <f t="shared" si="0"/>
        <v>5342</v>
      </c>
    </row>
    <row r="16" spans="2:8" x14ac:dyDescent="0.35">
      <c r="B16" t="s">
        <v>17</v>
      </c>
      <c r="C16" t="s">
        <v>45</v>
      </c>
      <c r="D16" t="s">
        <v>63</v>
      </c>
      <c r="E16">
        <v>20273</v>
      </c>
      <c r="F16">
        <v>18726</v>
      </c>
      <c r="G16">
        <v>1547</v>
      </c>
      <c r="H16">
        <f t="shared" si="0"/>
        <v>20273</v>
      </c>
    </row>
    <row r="17" spans="2:8" x14ac:dyDescent="0.35">
      <c r="B17" t="s">
        <v>17</v>
      </c>
      <c r="C17" t="s">
        <v>46</v>
      </c>
      <c r="D17" t="s">
        <v>64</v>
      </c>
      <c r="E17">
        <v>1927</v>
      </c>
      <c r="F17">
        <v>1627</v>
      </c>
      <c r="G17">
        <v>300</v>
      </c>
      <c r="H17">
        <f t="shared" si="0"/>
        <v>1927</v>
      </c>
    </row>
    <row r="18" spans="2:8" x14ac:dyDescent="0.35">
      <c r="B18" t="s">
        <v>18</v>
      </c>
      <c r="C18" t="s">
        <v>39</v>
      </c>
      <c r="D18" t="s">
        <v>65</v>
      </c>
      <c r="E18">
        <v>36555</v>
      </c>
      <c r="F18">
        <v>27254</v>
      </c>
      <c r="G18">
        <v>9301</v>
      </c>
      <c r="H18">
        <f t="shared" si="0"/>
        <v>36555</v>
      </c>
    </row>
    <row r="19" spans="2:8" x14ac:dyDescent="0.35">
      <c r="B19" t="s">
        <v>18</v>
      </c>
      <c r="C19" t="s">
        <v>40</v>
      </c>
      <c r="D19" t="s">
        <v>66</v>
      </c>
      <c r="E19">
        <v>8389</v>
      </c>
      <c r="F19">
        <v>4091</v>
      </c>
      <c r="G19">
        <v>4298</v>
      </c>
      <c r="H19">
        <f t="shared" si="0"/>
        <v>8389</v>
      </c>
    </row>
    <row r="20" spans="2:8" x14ac:dyDescent="0.35">
      <c r="B20" t="s">
        <v>18</v>
      </c>
      <c r="C20" t="s">
        <v>41</v>
      </c>
      <c r="D20" t="s">
        <v>67</v>
      </c>
      <c r="E20">
        <v>28166</v>
      </c>
      <c r="F20">
        <v>23163</v>
      </c>
      <c r="G20">
        <v>5003</v>
      </c>
      <c r="H20">
        <f t="shared" si="0"/>
        <v>28166</v>
      </c>
    </row>
    <row r="21" spans="2:8" x14ac:dyDescent="0.35">
      <c r="B21" t="s">
        <v>18</v>
      </c>
      <c r="C21" t="s">
        <v>42</v>
      </c>
      <c r="D21" t="s">
        <v>68</v>
      </c>
      <c r="E21">
        <v>1728</v>
      </c>
      <c r="F21">
        <v>1279</v>
      </c>
      <c r="G21">
        <v>449</v>
      </c>
      <c r="H21">
        <f t="shared" si="0"/>
        <v>1728</v>
      </c>
    </row>
    <row r="22" spans="2:8" x14ac:dyDescent="0.35">
      <c r="B22" t="s">
        <v>18</v>
      </c>
      <c r="C22" t="s">
        <v>43</v>
      </c>
      <c r="D22" t="s">
        <v>69</v>
      </c>
      <c r="E22">
        <v>24565</v>
      </c>
      <c r="F22">
        <v>21443</v>
      </c>
      <c r="G22">
        <v>3122</v>
      </c>
      <c r="H22">
        <f t="shared" si="0"/>
        <v>24565</v>
      </c>
    </row>
    <row r="23" spans="2:8" x14ac:dyDescent="0.35">
      <c r="B23" t="s">
        <v>18</v>
      </c>
      <c r="C23" t="s">
        <v>44</v>
      </c>
      <c r="D23" t="s">
        <v>70</v>
      </c>
      <c r="E23">
        <v>1441</v>
      </c>
      <c r="F23">
        <v>979</v>
      </c>
      <c r="G23">
        <v>462</v>
      </c>
      <c r="H23">
        <f t="shared" si="0"/>
        <v>1441</v>
      </c>
    </row>
    <row r="24" spans="2:8" x14ac:dyDescent="0.35">
      <c r="B24" t="s">
        <v>18</v>
      </c>
      <c r="C24" t="s">
        <v>45</v>
      </c>
      <c r="D24" t="s">
        <v>71</v>
      </c>
      <c r="E24">
        <v>23124</v>
      </c>
      <c r="F24">
        <v>20464</v>
      </c>
      <c r="G24">
        <v>2660</v>
      </c>
      <c r="H24">
        <f t="shared" si="0"/>
        <v>23124</v>
      </c>
    </row>
    <row r="25" spans="2:8" x14ac:dyDescent="0.35">
      <c r="B25" t="s">
        <v>18</v>
      </c>
      <c r="C25" t="s">
        <v>46</v>
      </c>
      <c r="D25" t="s">
        <v>72</v>
      </c>
      <c r="E25">
        <v>2437</v>
      </c>
      <c r="F25">
        <v>1928</v>
      </c>
      <c r="G25">
        <v>509</v>
      </c>
      <c r="H25">
        <f t="shared" si="0"/>
        <v>2437</v>
      </c>
    </row>
    <row r="26" spans="2:8" x14ac:dyDescent="0.35">
      <c r="B26" t="s">
        <v>19</v>
      </c>
      <c r="C26" t="s">
        <v>39</v>
      </c>
      <c r="D26" t="s">
        <v>73</v>
      </c>
      <c r="E26">
        <v>21668</v>
      </c>
      <c r="F26">
        <v>18625</v>
      </c>
      <c r="G26">
        <v>3043</v>
      </c>
      <c r="H26">
        <f t="shared" si="0"/>
        <v>21668</v>
      </c>
    </row>
    <row r="27" spans="2:8" x14ac:dyDescent="0.35">
      <c r="B27" t="s">
        <v>19</v>
      </c>
      <c r="C27" t="s">
        <v>40</v>
      </c>
      <c r="D27" t="s">
        <v>74</v>
      </c>
      <c r="E27">
        <v>2958</v>
      </c>
      <c r="F27">
        <v>1848</v>
      </c>
      <c r="G27">
        <v>1110</v>
      </c>
      <c r="H27">
        <f t="shared" si="0"/>
        <v>2958</v>
      </c>
    </row>
    <row r="28" spans="2:8" x14ac:dyDescent="0.35">
      <c r="B28" t="s">
        <v>19</v>
      </c>
      <c r="C28" t="s">
        <v>41</v>
      </c>
      <c r="D28" t="s">
        <v>75</v>
      </c>
      <c r="E28">
        <v>18710</v>
      </c>
      <c r="F28">
        <v>16777</v>
      </c>
      <c r="G28">
        <v>1933</v>
      </c>
      <c r="H28">
        <f t="shared" si="0"/>
        <v>18710</v>
      </c>
    </row>
    <row r="29" spans="2:8" x14ac:dyDescent="0.35">
      <c r="B29" t="s">
        <v>19</v>
      </c>
      <c r="C29" t="s">
        <v>42</v>
      </c>
      <c r="D29" t="s">
        <v>76</v>
      </c>
      <c r="E29">
        <v>1028</v>
      </c>
      <c r="F29">
        <v>861</v>
      </c>
      <c r="G29">
        <v>167</v>
      </c>
      <c r="H29">
        <f t="shared" si="0"/>
        <v>1028</v>
      </c>
    </row>
    <row r="30" spans="2:8" x14ac:dyDescent="0.35">
      <c r="B30" t="s">
        <v>19</v>
      </c>
      <c r="C30" t="s">
        <v>43</v>
      </c>
      <c r="D30" t="s">
        <v>77</v>
      </c>
      <c r="E30">
        <v>6102</v>
      </c>
      <c r="F30">
        <v>5365</v>
      </c>
      <c r="G30">
        <v>737</v>
      </c>
      <c r="H30">
        <f t="shared" si="0"/>
        <v>6102</v>
      </c>
    </row>
    <row r="31" spans="2:8" x14ac:dyDescent="0.35">
      <c r="B31" t="s">
        <v>19</v>
      </c>
      <c r="C31" t="s">
        <v>44</v>
      </c>
      <c r="D31" t="s">
        <v>78</v>
      </c>
      <c r="E31">
        <v>338</v>
      </c>
      <c r="F31">
        <v>234</v>
      </c>
      <c r="G31">
        <v>104</v>
      </c>
      <c r="H31">
        <f t="shared" si="0"/>
        <v>338</v>
      </c>
    </row>
    <row r="32" spans="2:8" x14ac:dyDescent="0.35">
      <c r="B32" t="s">
        <v>19</v>
      </c>
      <c r="C32" t="s">
        <v>45</v>
      </c>
      <c r="D32" t="s">
        <v>79</v>
      </c>
      <c r="E32">
        <v>5764</v>
      </c>
      <c r="F32">
        <v>5131</v>
      </c>
      <c r="G32">
        <v>633</v>
      </c>
      <c r="H32">
        <f t="shared" si="0"/>
        <v>5764</v>
      </c>
    </row>
    <row r="33" spans="2:8" x14ac:dyDescent="0.35">
      <c r="B33" t="s">
        <v>19</v>
      </c>
      <c r="C33" t="s">
        <v>46</v>
      </c>
      <c r="D33" t="s">
        <v>80</v>
      </c>
      <c r="E33">
        <v>517</v>
      </c>
      <c r="F33">
        <v>414</v>
      </c>
      <c r="G33">
        <v>103</v>
      </c>
      <c r="H33">
        <f t="shared" si="0"/>
        <v>517</v>
      </c>
    </row>
    <row r="34" spans="2:8" x14ac:dyDescent="0.35">
      <c r="B34" t="s">
        <v>20</v>
      </c>
      <c r="C34" t="s">
        <v>39</v>
      </c>
      <c r="D34" t="s">
        <v>81</v>
      </c>
      <c r="E34">
        <v>62082</v>
      </c>
      <c r="F34">
        <v>53582</v>
      </c>
      <c r="G34">
        <v>8500</v>
      </c>
      <c r="H34">
        <f t="shared" si="0"/>
        <v>62082</v>
      </c>
    </row>
    <row r="35" spans="2:8" x14ac:dyDescent="0.35">
      <c r="B35" t="s">
        <v>20</v>
      </c>
      <c r="C35" t="s">
        <v>40</v>
      </c>
      <c r="D35" t="s">
        <v>82</v>
      </c>
      <c r="E35">
        <v>14009</v>
      </c>
      <c r="F35">
        <v>10530</v>
      </c>
      <c r="G35">
        <v>3479</v>
      </c>
      <c r="H35">
        <f t="shared" si="0"/>
        <v>14009</v>
      </c>
    </row>
    <row r="36" spans="2:8" x14ac:dyDescent="0.35">
      <c r="B36" t="s">
        <v>20</v>
      </c>
      <c r="C36" t="s">
        <v>41</v>
      </c>
      <c r="D36" t="s">
        <v>83</v>
      </c>
      <c r="E36">
        <v>48073</v>
      </c>
      <c r="F36">
        <v>43052</v>
      </c>
      <c r="G36">
        <v>5021</v>
      </c>
      <c r="H36">
        <f t="shared" si="0"/>
        <v>48073</v>
      </c>
    </row>
    <row r="37" spans="2:8" x14ac:dyDescent="0.35">
      <c r="B37" t="s">
        <v>20</v>
      </c>
      <c r="C37" t="s">
        <v>42</v>
      </c>
      <c r="D37" t="s">
        <v>84</v>
      </c>
      <c r="E37">
        <v>4808</v>
      </c>
      <c r="F37">
        <v>3949</v>
      </c>
      <c r="G37">
        <v>859</v>
      </c>
      <c r="H37">
        <f t="shared" si="0"/>
        <v>4808</v>
      </c>
    </row>
    <row r="38" spans="2:8" x14ac:dyDescent="0.35">
      <c r="B38" t="s">
        <v>20</v>
      </c>
      <c r="C38" t="s">
        <v>43</v>
      </c>
      <c r="D38" t="s">
        <v>85</v>
      </c>
      <c r="E38">
        <v>12081</v>
      </c>
      <c r="F38">
        <v>10568</v>
      </c>
      <c r="G38">
        <v>1513</v>
      </c>
      <c r="H38">
        <f t="shared" si="0"/>
        <v>12081</v>
      </c>
    </row>
    <row r="39" spans="2:8" x14ac:dyDescent="0.35">
      <c r="B39" t="s">
        <v>20</v>
      </c>
      <c r="C39" t="s">
        <v>44</v>
      </c>
      <c r="D39" t="s">
        <v>86</v>
      </c>
      <c r="E39">
        <v>568</v>
      </c>
      <c r="F39">
        <v>435</v>
      </c>
      <c r="G39">
        <v>133</v>
      </c>
      <c r="H39">
        <f t="shared" si="0"/>
        <v>568</v>
      </c>
    </row>
    <row r="40" spans="2:8" x14ac:dyDescent="0.35">
      <c r="B40" t="s">
        <v>20</v>
      </c>
      <c r="C40" t="s">
        <v>45</v>
      </c>
      <c r="D40" t="s">
        <v>87</v>
      </c>
      <c r="E40">
        <v>11513</v>
      </c>
      <c r="F40">
        <v>10133</v>
      </c>
      <c r="G40">
        <v>1380</v>
      </c>
      <c r="H40">
        <f t="shared" si="0"/>
        <v>11513</v>
      </c>
    </row>
    <row r="41" spans="2:8" x14ac:dyDescent="0.35">
      <c r="B41" t="s">
        <v>20</v>
      </c>
      <c r="C41" t="s">
        <v>46</v>
      </c>
      <c r="D41" t="s">
        <v>88</v>
      </c>
      <c r="E41">
        <v>1849</v>
      </c>
      <c r="F41">
        <v>1312</v>
      </c>
      <c r="G41">
        <v>537</v>
      </c>
      <c r="H41">
        <f t="shared" si="0"/>
        <v>1849</v>
      </c>
    </row>
    <row r="42" spans="2:8" x14ac:dyDescent="0.35">
      <c r="B42" t="s">
        <v>21</v>
      </c>
      <c r="C42" t="s">
        <v>39</v>
      </c>
      <c r="D42" t="s">
        <v>89</v>
      </c>
      <c r="E42">
        <v>106417</v>
      </c>
      <c r="F42">
        <v>88431</v>
      </c>
      <c r="G42">
        <v>17986</v>
      </c>
      <c r="H42">
        <f t="shared" si="0"/>
        <v>106417</v>
      </c>
    </row>
    <row r="43" spans="2:8" x14ac:dyDescent="0.35">
      <c r="B43" t="s">
        <v>21</v>
      </c>
      <c r="C43" t="s">
        <v>40</v>
      </c>
      <c r="D43" t="s">
        <v>90</v>
      </c>
      <c r="E43">
        <v>31295</v>
      </c>
      <c r="F43">
        <v>23286</v>
      </c>
      <c r="G43">
        <v>8009</v>
      </c>
      <c r="H43">
        <f t="shared" si="0"/>
        <v>31295</v>
      </c>
    </row>
    <row r="44" spans="2:8" x14ac:dyDescent="0.35">
      <c r="B44" t="s">
        <v>21</v>
      </c>
      <c r="C44" t="s">
        <v>41</v>
      </c>
      <c r="D44" t="s">
        <v>91</v>
      </c>
      <c r="E44">
        <v>75122</v>
      </c>
      <c r="F44">
        <v>65145</v>
      </c>
      <c r="G44">
        <v>9977</v>
      </c>
      <c r="H44">
        <f t="shared" si="0"/>
        <v>75122</v>
      </c>
    </row>
    <row r="45" spans="2:8" x14ac:dyDescent="0.35">
      <c r="B45" t="s">
        <v>21</v>
      </c>
      <c r="C45" t="s">
        <v>42</v>
      </c>
      <c r="D45" t="s">
        <v>92</v>
      </c>
      <c r="E45">
        <v>5855</v>
      </c>
      <c r="F45">
        <v>4521</v>
      </c>
      <c r="G45">
        <v>1334</v>
      </c>
      <c r="H45">
        <f t="shared" si="0"/>
        <v>5855</v>
      </c>
    </row>
    <row r="46" spans="2:8" x14ac:dyDescent="0.35">
      <c r="B46" t="s">
        <v>21</v>
      </c>
      <c r="C46" t="s">
        <v>43</v>
      </c>
      <c r="D46" t="s">
        <v>93</v>
      </c>
      <c r="E46">
        <v>25973</v>
      </c>
      <c r="F46">
        <v>23994</v>
      </c>
      <c r="G46">
        <v>1979</v>
      </c>
      <c r="H46">
        <f t="shared" si="0"/>
        <v>25973</v>
      </c>
    </row>
    <row r="47" spans="2:8" x14ac:dyDescent="0.35">
      <c r="B47" t="s">
        <v>21</v>
      </c>
      <c r="C47" t="s">
        <v>44</v>
      </c>
      <c r="D47" t="s">
        <v>94</v>
      </c>
      <c r="E47">
        <v>843</v>
      </c>
      <c r="F47">
        <v>664</v>
      </c>
      <c r="G47">
        <v>179</v>
      </c>
      <c r="H47">
        <f t="shared" si="0"/>
        <v>843</v>
      </c>
    </row>
    <row r="48" spans="2:8" x14ac:dyDescent="0.35">
      <c r="B48" t="s">
        <v>21</v>
      </c>
      <c r="C48" t="s">
        <v>45</v>
      </c>
      <c r="D48" t="s">
        <v>95</v>
      </c>
      <c r="E48">
        <v>25130</v>
      </c>
      <c r="F48">
        <v>23330</v>
      </c>
      <c r="G48">
        <v>1800</v>
      </c>
      <c r="H48">
        <f t="shared" si="0"/>
        <v>25130</v>
      </c>
    </row>
    <row r="49" spans="2:8" x14ac:dyDescent="0.35">
      <c r="B49" t="s">
        <v>21</v>
      </c>
      <c r="C49" t="s">
        <v>46</v>
      </c>
      <c r="D49" t="s">
        <v>96</v>
      </c>
      <c r="E49">
        <v>2479</v>
      </c>
      <c r="F49">
        <v>1881</v>
      </c>
      <c r="G49">
        <v>598</v>
      </c>
      <c r="H49">
        <f t="shared" si="0"/>
        <v>2479</v>
      </c>
    </row>
    <row r="50" spans="2:8" x14ac:dyDescent="0.35">
      <c r="B50" t="s">
        <v>22</v>
      </c>
      <c r="C50" t="s">
        <v>39</v>
      </c>
      <c r="D50" t="s">
        <v>97</v>
      </c>
      <c r="E50">
        <v>119093</v>
      </c>
      <c r="F50">
        <v>103154</v>
      </c>
      <c r="G50">
        <v>15939</v>
      </c>
      <c r="H50">
        <f t="shared" si="0"/>
        <v>119093</v>
      </c>
    </row>
    <row r="51" spans="2:8" x14ac:dyDescent="0.35">
      <c r="B51" t="s">
        <v>22</v>
      </c>
      <c r="C51" t="s">
        <v>40</v>
      </c>
      <c r="D51" t="s">
        <v>98</v>
      </c>
      <c r="E51">
        <v>33243</v>
      </c>
      <c r="F51">
        <v>24989</v>
      </c>
      <c r="G51">
        <v>8254</v>
      </c>
      <c r="H51">
        <f t="shared" si="0"/>
        <v>33243</v>
      </c>
    </row>
    <row r="52" spans="2:8" x14ac:dyDescent="0.35">
      <c r="B52" t="s">
        <v>22</v>
      </c>
      <c r="C52" t="s">
        <v>41</v>
      </c>
      <c r="D52" t="s">
        <v>99</v>
      </c>
      <c r="E52">
        <v>85850</v>
      </c>
      <c r="F52">
        <v>78165</v>
      </c>
      <c r="G52">
        <v>7685</v>
      </c>
      <c r="H52">
        <f t="shared" si="0"/>
        <v>85850</v>
      </c>
    </row>
    <row r="53" spans="2:8" x14ac:dyDescent="0.35">
      <c r="B53" t="s">
        <v>22</v>
      </c>
      <c r="C53" t="s">
        <v>42</v>
      </c>
      <c r="D53" t="s">
        <v>100</v>
      </c>
      <c r="E53">
        <v>6042</v>
      </c>
      <c r="F53">
        <v>4669</v>
      </c>
      <c r="G53">
        <v>1373</v>
      </c>
      <c r="H53">
        <f t="shared" si="0"/>
        <v>6042</v>
      </c>
    </row>
    <row r="54" spans="2:8" x14ac:dyDescent="0.35">
      <c r="B54" t="s">
        <v>22</v>
      </c>
      <c r="C54" t="s">
        <v>43</v>
      </c>
      <c r="D54" t="s">
        <v>101</v>
      </c>
      <c r="E54">
        <v>24720</v>
      </c>
      <c r="F54">
        <v>21208</v>
      </c>
      <c r="G54">
        <v>3512</v>
      </c>
      <c r="H54">
        <f t="shared" si="0"/>
        <v>24720</v>
      </c>
    </row>
    <row r="55" spans="2:8" x14ac:dyDescent="0.35">
      <c r="B55" t="s">
        <v>22</v>
      </c>
      <c r="C55" t="s">
        <v>44</v>
      </c>
      <c r="D55" t="s">
        <v>102</v>
      </c>
      <c r="E55">
        <v>2728</v>
      </c>
      <c r="F55">
        <v>2186</v>
      </c>
      <c r="G55">
        <v>542</v>
      </c>
      <c r="H55">
        <f t="shared" si="0"/>
        <v>2728</v>
      </c>
    </row>
    <row r="56" spans="2:8" x14ac:dyDescent="0.35">
      <c r="B56" t="s">
        <v>22</v>
      </c>
      <c r="C56" t="s">
        <v>45</v>
      </c>
      <c r="D56" t="s">
        <v>103</v>
      </c>
      <c r="E56">
        <v>21992</v>
      </c>
      <c r="F56">
        <v>19022</v>
      </c>
      <c r="G56">
        <v>2970</v>
      </c>
      <c r="H56">
        <f t="shared" si="0"/>
        <v>21992</v>
      </c>
    </row>
    <row r="57" spans="2:8" x14ac:dyDescent="0.35">
      <c r="B57" t="s">
        <v>22</v>
      </c>
      <c r="C57" t="s">
        <v>46</v>
      </c>
      <c r="D57" t="s">
        <v>104</v>
      </c>
      <c r="E57">
        <v>3774</v>
      </c>
      <c r="F57">
        <v>2723</v>
      </c>
      <c r="G57">
        <v>1051</v>
      </c>
      <c r="H57">
        <f t="shared" si="0"/>
        <v>3774</v>
      </c>
    </row>
    <row r="58" spans="2:8" x14ac:dyDescent="0.35">
      <c r="B58" t="s">
        <v>23</v>
      </c>
      <c r="C58" t="s">
        <v>39</v>
      </c>
      <c r="D58" t="s">
        <v>105</v>
      </c>
      <c r="E58">
        <v>132561</v>
      </c>
      <c r="F58">
        <v>119619</v>
      </c>
      <c r="G58">
        <v>12942</v>
      </c>
      <c r="H58">
        <f t="shared" si="0"/>
        <v>132561</v>
      </c>
    </row>
    <row r="59" spans="2:8" x14ac:dyDescent="0.35">
      <c r="B59" t="s">
        <v>23</v>
      </c>
      <c r="C59" t="s">
        <v>40</v>
      </c>
      <c r="D59" t="s">
        <v>106</v>
      </c>
      <c r="E59">
        <v>42634</v>
      </c>
      <c r="F59">
        <v>36451</v>
      </c>
      <c r="G59">
        <v>6183</v>
      </c>
      <c r="H59">
        <f t="shared" si="0"/>
        <v>42634</v>
      </c>
    </row>
    <row r="60" spans="2:8" x14ac:dyDescent="0.35">
      <c r="B60" t="s">
        <v>23</v>
      </c>
      <c r="C60" t="s">
        <v>41</v>
      </c>
      <c r="D60" t="s">
        <v>107</v>
      </c>
      <c r="E60">
        <v>89927</v>
      </c>
      <c r="F60">
        <v>83168</v>
      </c>
      <c r="G60">
        <v>6759</v>
      </c>
      <c r="H60">
        <f t="shared" si="0"/>
        <v>89927</v>
      </c>
    </row>
    <row r="61" spans="2:8" x14ac:dyDescent="0.35">
      <c r="B61" t="s">
        <v>23</v>
      </c>
      <c r="C61" t="s">
        <v>42</v>
      </c>
      <c r="D61" t="s">
        <v>108</v>
      </c>
      <c r="E61">
        <v>9306</v>
      </c>
      <c r="F61">
        <v>8178</v>
      </c>
      <c r="G61">
        <v>1128</v>
      </c>
      <c r="H61">
        <f t="shared" si="0"/>
        <v>9306</v>
      </c>
    </row>
    <row r="62" spans="2:8" x14ac:dyDescent="0.35">
      <c r="B62" t="s">
        <v>23</v>
      </c>
      <c r="C62" t="s">
        <v>43</v>
      </c>
      <c r="D62" t="s">
        <v>109</v>
      </c>
      <c r="E62">
        <v>52514</v>
      </c>
      <c r="F62">
        <v>47493</v>
      </c>
      <c r="G62">
        <v>5021</v>
      </c>
      <c r="H62">
        <f t="shared" si="0"/>
        <v>52514</v>
      </c>
    </row>
    <row r="63" spans="2:8" x14ac:dyDescent="0.35">
      <c r="B63" t="s">
        <v>23</v>
      </c>
      <c r="C63" t="s">
        <v>44</v>
      </c>
      <c r="D63" t="s">
        <v>110</v>
      </c>
      <c r="E63">
        <v>7847</v>
      </c>
      <c r="F63">
        <v>7114</v>
      </c>
      <c r="G63">
        <v>733</v>
      </c>
      <c r="H63">
        <f t="shared" si="0"/>
        <v>7847</v>
      </c>
    </row>
    <row r="64" spans="2:8" x14ac:dyDescent="0.35">
      <c r="B64" t="s">
        <v>23</v>
      </c>
      <c r="C64" t="s">
        <v>45</v>
      </c>
      <c r="D64" t="s">
        <v>111</v>
      </c>
      <c r="E64">
        <v>44667</v>
      </c>
      <c r="F64">
        <v>40379</v>
      </c>
      <c r="G64">
        <v>4288</v>
      </c>
      <c r="H64">
        <f t="shared" si="0"/>
        <v>44667</v>
      </c>
    </row>
    <row r="65" spans="2:8" x14ac:dyDescent="0.35">
      <c r="B65" t="s">
        <v>23</v>
      </c>
      <c r="C65" t="s">
        <v>46</v>
      </c>
      <c r="D65" t="s">
        <v>112</v>
      </c>
      <c r="E65">
        <v>6588</v>
      </c>
      <c r="F65">
        <v>5097</v>
      </c>
      <c r="G65">
        <v>1491</v>
      </c>
      <c r="H65">
        <f t="shared" ref="H65:H128" si="1">SUM(F65,G65)</f>
        <v>6588</v>
      </c>
    </row>
    <row r="66" spans="2:8" x14ac:dyDescent="0.35">
      <c r="B66" t="s">
        <v>24</v>
      </c>
      <c r="C66" t="s">
        <v>39</v>
      </c>
      <c r="D66" t="s">
        <v>113</v>
      </c>
      <c r="E66">
        <v>59253</v>
      </c>
      <c r="F66">
        <v>50467</v>
      </c>
      <c r="G66">
        <v>8786</v>
      </c>
      <c r="H66">
        <f t="shared" si="1"/>
        <v>59253</v>
      </c>
    </row>
    <row r="67" spans="2:8" x14ac:dyDescent="0.35">
      <c r="B67" t="s">
        <v>24</v>
      </c>
      <c r="C67" t="s">
        <v>40</v>
      </c>
      <c r="D67" t="s">
        <v>114</v>
      </c>
      <c r="E67">
        <v>25860</v>
      </c>
      <c r="F67">
        <v>20399</v>
      </c>
      <c r="G67">
        <v>5461</v>
      </c>
      <c r="H67">
        <f t="shared" si="1"/>
        <v>25860</v>
      </c>
    </row>
    <row r="68" spans="2:8" x14ac:dyDescent="0.35">
      <c r="B68" t="s">
        <v>24</v>
      </c>
      <c r="C68" t="s">
        <v>41</v>
      </c>
      <c r="D68" t="s">
        <v>115</v>
      </c>
      <c r="E68">
        <v>33393</v>
      </c>
      <c r="F68">
        <v>30068</v>
      </c>
      <c r="G68">
        <v>3325</v>
      </c>
      <c r="H68">
        <f t="shared" si="1"/>
        <v>33393</v>
      </c>
    </row>
    <row r="69" spans="2:8" x14ac:dyDescent="0.35">
      <c r="B69" t="s">
        <v>24</v>
      </c>
      <c r="C69" t="s">
        <v>42</v>
      </c>
      <c r="D69" t="s">
        <v>116</v>
      </c>
      <c r="E69">
        <v>2952</v>
      </c>
      <c r="F69">
        <v>2533</v>
      </c>
      <c r="G69">
        <v>419</v>
      </c>
      <c r="H69">
        <f t="shared" si="1"/>
        <v>2952</v>
      </c>
    </row>
    <row r="70" spans="2:8" x14ac:dyDescent="0.35">
      <c r="B70" t="s">
        <v>24</v>
      </c>
      <c r="C70" t="s">
        <v>43</v>
      </c>
      <c r="D70" t="s">
        <v>117</v>
      </c>
      <c r="E70">
        <v>15379</v>
      </c>
      <c r="F70">
        <v>13596</v>
      </c>
      <c r="G70">
        <v>1783</v>
      </c>
      <c r="H70">
        <f t="shared" si="1"/>
        <v>15379</v>
      </c>
    </row>
    <row r="71" spans="2:8" x14ac:dyDescent="0.35">
      <c r="B71" t="s">
        <v>24</v>
      </c>
      <c r="C71" t="s">
        <v>44</v>
      </c>
      <c r="D71" t="s">
        <v>118</v>
      </c>
      <c r="E71">
        <v>4218</v>
      </c>
      <c r="F71">
        <v>3413</v>
      </c>
      <c r="G71">
        <v>805</v>
      </c>
      <c r="H71">
        <f t="shared" si="1"/>
        <v>4218</v>
      </c>
    </row>
    <row r="72" spans="2:8" x14ac:dyDescent="0.35">
      <c r="B72" t="s">
        <v>24</v>
      </c>
      <c r="C72" t="s">
        <v>45</v>
      </c>
      <c r="D72" t="s">
        <v>119</v>
      </c>
      <c r="E72">
        <v>11161</v>
      </c>
      <c r="F72">
        <v>10183</v>
      </c>
      <c r="G72">
        <v>978</v>
      </c>
      <c r="H72">
        <f t="shared" si="1"/>
        <v>11161</v>
      </c>
    </row>
    <row r="73" spans="2:8" x14ac:dyDescent="0.35">
      <c r="B73" t="s">
        <v>24</v>
      </c>
      <c r="C73" t="s">
        <v>46</v>
      </c>
      <c r="D73" t="s">
        <v>120</v>
      </c>
      <c r="E73">
        <v>1353</v>
      </c>
      <c r="F73">
        <v>1117</v>
      </c>
      <c r="G73">
        <v>236</v>
      </c>
      <c r="H73">
        <f t="shared" si="1"/>
        <v>1353</v>
      </c>
    </row>
    <row r="74" spans="2:8" x14ac:dyDescent="0.35">
      <c r="B74" t="s">
        <v>25</v>
      </c>
      <c r="C74" t="s">
        <v>39</v>
      </c>
      <c r="D74" t="s">
        <v>121</v>
      </c>
      <c r="E74">
        <v>2923</v>
      </c>
      <c r="F74">
        <v>2737</v>
      </c>
      <c r="G74">
        <v>186</v>
      </c>
      <c r="H74">
        <f t="shared" si="1"/>
        <v>2923</v>
      </c>
    </row>
    <row r="75" spans="2:8" x14ac:dyDescent="0.35">
      <c r="B75" t="s">
        <v>25</v>
      </c>
      <c r="C75" t="s">
        <v>40</v>
      </c>
      <c r="D75" t="s">
        <v>122</v>
      </c>
      <c r="E75">
        <v>1389</v>
      </c>
      <c r="F75">
        <v>1288</v>
      </c>
      <c r="G75">
        <v>101</v>
      </c>
      <c r="H75">
        <f t="shared" si="1"/>
        <v>1389</v>
      </c>
    </row>
    <row r="76" spans="2:8" x14ac:dyDescent="0.35">
      <c r="B76" t="s">
        <v>25</v>
      </c>
      <c r="C76" t="s">
        <v>41</v>
      </c>
      <c r="D76" t="s">
        <v>123</v>
      </c>
      <c r="E76">
        <v>1534</v>
      </c>
      <c r="F76">
        <v>1449</v>
      </c>
      <c r="G76">
        <v>85</v>
      </c>
      <c r="H76">
        <f t="shared" si="1"/>
        <v>1534</v>
      </c>
    </row>
    <row r="77" spans="2:8" x14ac:dyDescent="0.35">
      <c r="B77" t="s">
        <v>25</v>
      </c>
      <c r="C77" t="s">
        <v>42</v>
      </c>
      <c r="D77" t="s">
        <v>124</v>
      </c>
      <c r="E77">
        <v>210</v>
      </c>
      <c r="F77">
        <v>184</v>
      </c>
      <c r="G77">
        <v>26</v>
      </c>
      <c r="H77">
        <f t="shared" si="1"/>
        <v>210</v>
      </c>
    </row>
    <row r="78" spans="2:8" x14ac:dyDescent="0.35">
      <c r="B78" t="s">
        <v>25</v>
      </c>
      <c r="C78" t="s">
        <v>43</v>
      </c>
      <c r="D78" t="s">
        <v>125</v>
      </c>
      <c r="E78">
        <v>327883</v>
      </c>
      <c r="F78">
        <v>287087</v>
      </c>
      <c r="G78">
        <v>40796</v>
      </c>
      <c r="H78">
        <f t="shared" si="1"/>
        <v>327883</v>
      </c>
    </row>
    <row r="79" spans="2:8" x14ac:dyDescent="0.35">
      <c r="B79" t="s">
        <v>25</v>
      </c>
      <c r="C79" t="s">
        <v>44</v>
      </c>
      <c r="D79" t="s">
        <v>126</v>
      </c>
      <c r="E79">
        <v>89138</v>
      </c>
      <c r="F79">
        <v>79417</v>
      </c>
      <c r="G79">
        <v>9721</v>
      </c>
      <c r="H79">
        <f t="shared" si="1"/>
        <v>89138</v>
      </c>
    </row>
    <row r="80" spans="2:8" x14ac:dyDescent="0.35">
      <c r="B80" t="s">
        <v>25</v>
      </c>
      <c r="C80" t="s">
        <v>45</v>
      </c>
      <c r="D80" t="s">
        <v>127</v>
      </c>
      <c r="E80">
        <v>238745</v>
      </c>
      <c r="F80">
        <v>207670</v>
      </c>
      <c r="G80">
        <v>31075</v>
      </c>
      <c r="H80">
        <f t="shared" si="1"/>
        <v>238745</v>
      </c>
    </row>
    <row r="81" spans="2:8" x14ac:dyDescent="0.35">
      <c r="B81" t="s">
        <v>25</v>
      </c>
      <c r="C81" t="s">
        <v>46</v>
      </c>
      <c r="D81" t="s">
        <v>128</v>
      </c>
      <c r="E81">
        <v>51877</v>
      </c>
      <c r="F81">
        <v>39813</v>
      </c>
      <c r="G81">
        <v>12064</v>
      </c>
      <c r="H81">
        <f t="shared" si="1"/>
        <v>51877</v>
      </c>
    </row>
    <row r="82" spans="2:8" x14ac:dyDescent="0.35">
      <c r="B82" t="s">
        <v>26</v>
      </c>
      <c r="C82" t="s">
        <v>39</v>
      </c>
      <c r="D82" t="s">
        <v>129</v>
      </c>
      <c r="E82">
        <v>45683</v>
      </c>
      <c r="F82">
        <v>40795</v>
      </c>
      <c r="G82">
        <v>4888</v>
      </c>
      <c r="H82">
        <f t="shared" si="1"/>
        <v>45683</v>
      </c>
    </row>
    <row r="83" spans="2:8" x14ac:dyDescent="0.35">
      <c r="B83" t="s">
        <v>26</v>
      </c>
      <c r="C83" t="s">
        <v>40</v>
      </c>
      <c r="D83" t="s">
        <v>130</v>
      </c>
      <c r="E83">
        <v>15147</v>
      </c>
      <c r="F83">
        <v>12666</v>
      </c>
      <c r="G83">
        <v>2481</v>
      </c>
      <c r="H83">
        <f t="shared" si="1"/>
        <v>15147</v>
      </c>
    </row>
    <row r="84" spans="2:8" x14ac:dyDescent="0.35">
      <c r="B84" t="s">
        <v>26</v>
      </c>
      <c r="C84" t="s">
        <v>41</v>
      </c>
      <c r="D84" t="s">
        <v>131</v>
      </c>
      <c r="E84">
        <v>30536</v>
      </c>
      <c r="F84">
        <v>28129</v>
      </c>
      <c r="G84">
        <v>2407</v>
      </c>
      <c r="H84">
        <f t="shared" si="1"/>
        <v>30536</v>
      </c>
    </row>
    <row r="85" spans="2:8" x14ac:dyDescent="0.35">
      <c r="B85" t="s">
        <v>26</v>
      </c>
      <c r="C85" t="s">
        <v>42</v>
      </c>
      <c r="D85" t="s">
        <v>132</v>
      </c>
      <c r="E85">
        <v>3135</v>
      </c>
      <c r="F85">
        <v>2718</v>
      </c>
      <c r="G85">
        <v>417</v>
      </c>
      <c r="H85">
        <f t="shared" si="1"/>
        <v>3135</v>
      </c>
    </row>
    <row r="86" spans="2:8" x14ac:dyDescent="0.35">
      <c r="B86" t="s">
        <v>26</v>
      </c>
      <c r="C86" t="s">
        <v>43</v>
      </c>
      <c r="D86" t="s">
        <v>133</v>
      </c>
      <c r="E86">
        <v>9817</v>
      </c>
      <c r="F86">
        <v>8399</v>
      </c>
      <c r="G86">
        <v>1418</v>
      </c>
      <c r="H86">
        <f t="shared" si="1"/>
        <v>9817</v>
      </c>
    </row>
    <row r="87" spans="2:8" x14ac:dyDescent="0.35">
      <c r="B87" t="s">
        <v>26</v>
      </c>
      <c r="C87" t="s">
        <v>44</v>
      </c>
      <c r="D87" t="s">
        <v>134</v>
      </c>
      <c r="E87">
        <v>2617</v>
      </c>
      <c r="F87">
        <v>2100</v>
      </c>
      <c r="G87">
        <v>517</v>
      </c>
      <c r="H87">
        <f t="shared" si="1"/>
        <v>2617</v>
      </c>
    </row>
    <row r="88" spans="2:8" x14ac:dyDescent="0.35">
      <c r="B88" t="s">
        <v>26</v>
      </c>
      <c r="C88" t="s">
        <v>45</v>
      </c>
      <c r="D88" t="s">
        <v>135</v>
      </c>
      <c r="E88">
        <v>7200</v>
      </c>
      <c r="F88">
        <v>6299</v>
      </c>
      <c r="G88">
        <v>901</v>
      </c>
      <c r="H88">
        <f t="shared" si="1"/>
        <v>7200</v>
      </c>
    </row>
    <row r="89" spans="2:8" x14ac:dyDescent="0.35">
      <c r="B89" t="s">
        <v>26</v>
      </c>
      <c r="C89" t="s">
        <v>46</v>
      </c>
      <c r="D89" t="s">
        <v>136</v>
      </c>
      <c r="E89">
        <v>1077</v>
      </c>
      <c r="F89">
        <v>860</v>
      </c>
      <c r="G89">
        <v>217</v>
      </c>
      <c r="H89">
        <f t="shared" si="1"/>
        <v>1077</v>
      </c>
    </row>
    <row r="90" spans="2:8" x14ac:dyDescent="0.35">
      <c r="B90" t="s">
        <v>27</v>
      </c>
      <c r="C90" t="s">
        <v>39</v>
      </c>
      <c r="D90" t="s">
        <v>137</v>
      </c>
      <c r="E90">
        <v>77995</v>
      </c>
      <c r="F90">
        <v>70555</v>
      </c>
      <c r="G90">
        <v>7440</v>
      </c>
      <c r="H90">
        <f t="shared" si="1"/>
        <v>77995</v>
      </c>
    </row>
    <row r="91" spans="2:8" x14ac:dyDescent="0.35">
      <c r="B91" t="s">
        <v>27</v>
      </c>
      <c r="C91" t="s">
        <v>40</v>
      </c>
      <c r="D91" t="s">
        <v>138</v>
      </c>
      <c r="E91">
        <v>22303</v>
      </c>
      <c r="F91">
        <v>19648</v>
      </c>
      <c r="G91">
        <v>2655</v>
      </c>
      <c r="H91">
        <f t="shared" si="1"/>
        <v>22303</v>
      </c>
    </row>
    <row r="92" spans="2:8" x14ac:dyDescent="0.35">
      <c r="B92" t="s">
        <v>27</v>
      </c>
      <c r="C92" t="s">
        <v>41</v>
      </c>
      <c r="D92" t="s">
        <v>139</v>
      </c>
      <c r="E92">
        <v>55692</v>
      </c>
      <c r="F92">
        <v>50907</v>
      </c>
      <c r="G92">
        <v>4785</v>
      </c>
      <c r="H92">
        <f t="shared" si="1"/>
        <v>55692</v>
      </c>
    </row>
    <row r="93" spans="2:8" x14ac:dyDescent="0.35">
      <c r="B93" t="s">
        <v>27</v>
      </c>
      <c r="C93" t="s">
        <v>42</v>
      </c>
      <c r="D93" t="s">
        <v>140</v>
      </c>
      <c r="E93">
        <v>6851</v>
      </c>
      <c r="F93">
        <v>5833</v>
      </c>
      <c r="G93">
        <v>1018</v>
      </c>
      <c r="H93">
        <f t="shared" si="1"/>
        <v>6851</v>
      </c>
    </row>
    <row r="94" spans="2:8" x14ac:dyDescent="0.35">
      <c r="B94" t="s">
        <v>27</v>
      </c>
      <c r="C94" t="s">
        <v>43</v>
      </c>
      <c r="D94" t="s">
        <v>141</v>
      </c>
      <c r="E94">
        <v>20907</v>
      </c>
      <c r="F94">
        <v>19193</v>
      </c>
      <c r="G94">
        <v>1714</v>
      </c>
      <c r="H94">
        <f t="shared" si="1"/>
        <v>20907</v>
      </c>
    </row>
    <row r="95" spans="2:8" x14ac:dyDescent="0.35">
      <c r="B95" t="s">
        <v>27</v>
      </c>
      <c r="C95" t="s">
        <v>44</v>
      </c>
      <c r="D95" t="s">
        <v>142</v>
      </c>
      <c r="E95">
        <v>3337</v>
      </c>
      <c r="F95">
        <v>2944</v>
      </c>
      <c r="G95">
        <v>393</v>
      </c>
      <c r="H95">
        <f t="shared" si="1"/>
        <v>3337</v>
      </c>
    </row>
    <row r="96" spans="2:8" x14ac:dyDescent="0.35">
      <c r="B96" t="s">
        <v>27</v>
      </c>
      <c r="C96" t="s">
        <v>45</v>
      </c>
      <c r="D96" t="s">
        <v>143</v>
      </c>
      <c r="E96">
        <v>17570</v>
      </c>
      <c r="F96">
        <v>16249</v>
      </c>
      <c r="G96">
        <v>1321</v>
      </c>
      <c r="H96">
        <f t="shared" si="1"/>
        <v>17570</v>
      </c>
    </row>
    <row r="97" spans="2:8" x14ac:dyDescent="0.35">
      <c r="B97" t="s">
        <v>27</v>
      </c>
      <c r="C97" t="s">
        <v>46</v>
      </c>
      <c r="D97" t="s">
        <v>144</v>
      </c>
      <c r="E97">
        <v>2566</v>
      </c>
      <c r="F97">
        <v>2141</v>
      </c>
      <c r="G97">
        <v>425</v>
      </c>
      <c r="H97">
        <f t="shared" si="1"/>
        <v>2566</v>
      </c>
    </row>
    <row r="98" spans="2:8" x14ac:dyDescent="0.35">
      <c r="B98" t="s">
        <v>28</v>
      </c>
      <c r="C98" t="s">
        <v>39</v>
      </c>
      <c r="D98" t="s">
        <v>145</v>
      </c>
      <c r="E98">
        <v>48243</v>
      </c>
      <c r="F98">
        <v>43060</v>
      </c>
      <c r="G98">
        <v>5183</v>
      </c>
      <c r="H98">
        <f t="shared" si="1"/>
        <v>48243</v>
      </c>
    </row>
    <row r="99" spans="2:8" x14ac:dyDescent="0.35">
      <c r="B99" t="s">
        <v>28</v>
      </c>
      <c r="C99" t="s">
        <v>40</v>
      </c>
      <c r="D99" t="s">
        <v>146</v>
      </c>
      <c r="E99">
        <v>21886</v>
      </c>
      <c r="F99">
        <v>18958</v>
      </c>
      <c r="G99">
        <v>2928</v>
      </c>
      <c r="H99">
        <f t="shared" si="1"/>
        <v>21886</v>
      </c>
    </row>
    <row r="100" spans="2:8" x14ac:dyDescent="0.35">
      <c r="B100" t="s">
        <v>28</v>
      </c>
      <c r="C100" t="s">
        <v>41</v>
      </c>
      <c r="D100" t="s">
        <v>147</v>
      </c>
      <c r="E100">
        <v>26357</v>
      </c>
      <c r="F100">
        <v>24102</v>
      </c>
      <c r="G100">
        <v>2255</v>
      </c>
      <c r="H100">
        <f t="shared" si="1"/>
        <v>26357</v>
      </c>
    </row>
    <row r="101" spans="2:8" x14ac:dyDescent="0.35">
      <c r="B101" t="s">
        <v>28</v>
      </c>
      <c r="C101" t="s">
        <v>42</v>
      </c>
      <c r="D101" t="s">
        <v>148</v>
      </c>
      <c r="E101">
        <v>2570</v>
      </c>
      <c r="F101">
        <v>2255</v>
      </c>
      <c r="G101">
        <v>315</v>
      </c>
      <c r="H101">
        <f t="shared" si="1"/>
        <v>2570</v>
      </c>
    </row>
    <row r="102" spans="2:8" x14ac:dyDescent="0.35">
      <c r="B102" t="s">
        <v>28</v>
      </c>
      <c r="C102" t="s">
        <v>43</v>
      </c>
      <c r="D102" t="s">
        <v>149</v>
      </c>
      <c r="E102">
        <v>5666</v>
      </c>
      <c r="F102">
        <v>5168</v>
      </c>
      <c r="G102">
        <v>498</v>
      </c>
      <c r="H102">
        <f t="shared" si="1"/>
        <v>5666</v>
      </c>
    </row>
    <row r="103" spans="2:8" x14ac:dyDescent="0.35">
      <c r="B103" t="s">
        <v>28</v>
      </c>
      <c r="C103" t="s">
        <v>44</v>
      </c>
      <c r="D103" t="s">
        <v>150</v>
      </c>
      <c r="E103">
        <v>701</v>
      </c>
      <c r="F103">
        <v>615</v>
      </c>
      <c r="G103">
        <v>86</v>
      </c>
      <c r="H103">
        <f t="shared" si="1"/>
        <v>701</v>
      </c>
    </row>
    <row r="104" spans="2:8" x14ac:dyDescent="0.35">
      <c r="B104" t="s">
        <v>28</v>
      </c>
      <c r="C104" t="s">
        <v>45</v>
      </c>
      <c r="D104" t="s">
        <v>151</v>
      </c>
      <c r="E104">
        <v>4965</v>
      </c>
      <c r="F104">
        <v>4553</v>
      </c>
      <c r="G104">
        <v>412</v>
      </c>
      <c r="H104">
        <f t="shared" si="1"/>
        <v>4965</v>
      </c>
    </row>
    <row r="105" spans="2:8" x14ac:dyDescent="0.35">
      <c r="B105" t="s">
        <v>28</v>
      </c>
      <c r="C105" t="s">
        <v>46</v>
      </c>
      <c r="D105" t="s">
        <v>152</v>
      </c>
      <c r="E105">
        <v>748</v>
      </c>
      <c r="F105">
        <v>613</v>
      </c>
      <c r="G105">
        <v>135</v>
      </c>
      <c r="H105">
        <f t="shared" si="1"/>
        <v>748</v>
      </c>
    </row>
    <row r="106" spans="2:8" x14ac:dyDescent="0.35">
      <c r="B106" t="s">
        <v>29</v>
      </c>
      <c r="C106" t="s">
        <v>39</v>
      </c>
      <c r="D106" t="s">
        <v>153</v>
      </c>
      <c r="E106">
        <v>118752</v>
      </c>
      <c r="F106">
        <v>107001</v>
      </c>
      <c r="G106">
        <v>11751</v>
      </c>
      <c r="H106">
        <f t="shared" si="1"/>
        <v>118752</v>
      </c>
    </row>
    <row r="107" spans="2:8" x14ac:dyDescent="0.35">
      <c r="B107" t="s">
        <v>29</v>
      </c>
      <c r="C107" t="s">
        <v>40</v>
      </c>
      <c r="D107" t="s">
        <v>154</v>
      </c>
      <c r="E107">
        <v>43606</v>
      </c>
      <c r="F107">
        <v>38373</v>
      </c>
      <c r="G107">
        <v>5233</v>
      </c>
      <c r="H107">
        <f t="shared" si="1"/>
        <v>43606</v>
      </c>
    </row>
    <row r="108" spans="2:8" x14ac:dyDescent="0.35">
      <c r="B108" t="s">
        <v>29</v>
      </c>
      <c r="C108" t="s">
        <v>41</v>
      </c>
      <c r="D108" t="s">
        <v>155</v>
      </c>
      <c r="E108">
        <v>75146</v>
      </c>
      <c r="F108">
        <v>68628</v>
      </c>
      <c r="G108">
        <v>6518</v>
      </c>
      <c r="H108">
        <f t="shared" si="1"/>
        <v>75146</v>
      </c>
    </row>
    <row r="109" spans="2:8" x14ac:dyDescent="0.35">
      <c r="B109" t="s">
        <v>29</v>
      </c>
      <c r="C109" t="s">
        <v>42</v>
      </c>
      <c r="D109" t="s">
        <v>156</v>
      </c>
      <c r="E109">
        <v>7471</v>
      </c>
      <c r="F109">
        <v>6316</v>
      </c>
      <c r="G109">
        <v>1155</v>
      </c>
      <c r="H109">
        <f t="shared" si="1"/>
        <v>7471</v>
      </c>
    </row>
    <row r="110" spans="2:8" x14ac:dyDescent="0.35">
      <c r="B110" t="s">
        <v>29</v>
      </c>
      <c r="C110" t="s">
        <v>43</v>
      </c>
      <c r="D110" t="s">
        <v>157</v>
      </c>
      <c r="E110">
        <v>56756</v>
      </c>
      <c r="F110">
        <v>50389</v>
      </c>
      <c r="G110">
        <v>6367</v>
      </c>
      <c r="H110">
        <f t="shared" si="1"/>
        <v>56756</v>
      </c>
    </row>
    <row r="111" spans="2:8" x14ac:dyDescent="0.35">
      <c r="B111" t="s">
        <v>29</v>
      </c>
      <c r="C111" t="s">
        <v>44</v>
      </c>
      <c r="D111" t="s">
        <v>158</v>
      </c>
      <c r="E111">
        <v>10862</v>
      </c>
      <c r="F111">
        <v>9610</v>
      </c>
      <c r="G111">
        <v>1252</v>
      </c>
      <c r="H111">
        <f t="shared" si="1"/>
        <v>10862</v>
      </c>
    </row>
    <row r="112" spans="2:8" x14ac:dyDescent="0.35">
      <c r="B112" t="s">
        <v>29</v>
      </c>
      <c r="C112" t="s">
        <v>45</v>
      </c>
      <c r="D112" t="s">
        <v>159</v>
      </c>
      <c r="E112">
        <v>45894</v>
      </c>
      <c r="F112">
        <v>40779</v>
      </c>
      <c r="G112">
        <v>5115</v>
      </c>
      <c r="H112">
        <f t="shared" si="1"/>
        <v>45894</v>
      </c>
    </row>
    <row r="113" spans="2:8" x14ac:dyDescent="0.35">
      <c r="B113" t="s">
        <v>29</v>
      </c>
      <c r="C113" t="s">
        <v>46</v>
      </c>
      <c r="D113" t="s">
        <v>160</v>
      </c>
      <c r="E113">
        <v>7743</v>
      </c>
      <c r="F113">
        <v>6257</v>
      </c>
      <c r="G113">
        <v>1486</v>
      </c>
      <c r="H113">
        <f t="shared" si="1"/>
        <v>7743</v>
      </c>
    </row>
    <row r="114" spans="2:8" x14ac:dyDescent="0.35">
      <c r="B114" t="s">
        <v>30</v>
      </c>
      <c r="C114" t="s">
        <v>39</v>
      </c>
      <c r="D114" t="s">
        <v>161</v>
      </c>
      <c r="E114">
        <v>60666</v>
      </c>
      <c r="F114">
        <v>54389</v>
      </c>
      <c r="G114">
        <v>6277</v>
      </c>
      <c r="H114">
        <f t="shared" si="1"/>
        <v>60666</v>
      </c>
    </row>
    <row r="115" spans="2:8" x14ac:dyDescent="0.35">
      <c r="B115" t="s">
        <v>30</v>
      </c>
      <c r="C115" t="s">
        <v>40</v>
      </c>
      <c r="D115" t="s">
        <v>162</v>
      </c>
      <c r="E115">
        <v>24780</v>
      </c>
      <c r="F115">
        <v>21886</v>
      </c>
      <c r="G115">
        <v>2894</v>
      </c>
      <c r="H115">
        <f t="shared" si="1"/>
        <v>24780</v>
      </c>
    </row>
    <row r="116" spans="2:8" x14ac:dyDescent="0.35">
      <c r="B116" t="s">
        <v>30</v>
      </c>
      <c r="C116" t="s">
        <v>41</v>
      </c>
      <c r="D116" t="s">
        <v>163</v>
      </c>
      <c r="E116">
        <v>35886</v>
      </c>
      <c r="F116">
        <v>32503</v>
      </c>
      <c r="G116">
        <v>3383</v>
      </c>
      <c r="H116">
        <f t="shared" si="1"/>
        <v>35886</v>
      </c>
    </row>
    <row r="117" spans="2:8" x14ac:dyDescent="0.35">
      <c r="B117" t="s">
        <v>30</v>
      </c>
      <c r="C117" t="s">
        <v>42</v>
      </c>
      <c r="D117" t="s">
        <v>164</v>
      </c>
      <c r="E117">
        <v>3870</v>
      </c>
      <c r="F117">
        <v>3299</v>
      </c>
      <c r="G117">
        <v>571</v>
      </c>
      <c r="H117">
        <f t="shared" si="1"/>
        <v>3870</v>
      </c>
    </row>
    <row r="118" spans="2:8" x14ac:dyDescent="0.35">
      <c r="B118" t="s">
        <v>30</v>
      </c>
      <c r="C118" t="s">
        <v>43</v>
      </c>
      <c r="D118" t="s">
        <v>165</v>
      </c>
      <c r="E118">
        <v>16769</v>
      </c>
      <c r="F118">
        <v>15442</v>
      </c>
      <c r="G118">
        <v>1327</v>
      </c>
      <c r="H118">
        <f t="shared" si="1"/>
        <v>16769</v>
      </c>
    </row>
    <row r="119" spans="2:8" x14ac:dyDescent="0.35">
      <c r="B119" t="s">
        <v>30</v>
      </c>
      <c r="C119" t="s">
        <v>44</v>
      </c>
      <c r="D119" t="s">
        <v>166</v>
      </c>
      <c r="E119">
        <v>4091</v>
      </c>
      <c r="F119">
        <v>3696</v>
      </c>
      <c r="G119">
        <v>395</v>
      </c>
      <c r="H119">
        <f t="shared" si="1"/>
        <v>4091</v>
      </c>
    </row>
    <row r="120" spans="2:8" x14ac:dyDescent="0.35">
      <c r="B120" t="s">
        <v>30</v>
      </c>
      <c r="C120" t="s">
        <v>45</v>
      </c>
      <c r="D120" t="s">
        <v>167</v>
      </c>
      <c r="E120">
        <v>12678</v>
      </c>
      <c r="F120">
        <v>11746</v>
      </c>
      <c r="G120">
        <v>932</v>
      </c>
      <c r="H120">
        <f t="shared" si="1"/>
        <v>12678</v>
      </c>
    </row>
    <row r="121" spans="2:8" x14ac:dyDescent="0.35">
      <c r="B121" t="s">
        <v>30</v>
      </c>
      <c r="C121" t="s">
        <v>46</v>
      </c>
      <c r="D121" t="s">
        <v>168</v>
      </c>
      <c r="E121">
        <v>1714</v>
      </c>
      <c r="F121">
        <v>1476</v>
      </c>
      <c r="G121">
        <v>238</v>
      </c>
      <c r="H121">
        <f t="shared" si="1"/>
        <v>1714</v>
      </c>
    </row>
    <row r="122" spans="2:8" x14ac:dyDescent="0.35">
      <c r="B122" t="s">
        <v>31</v>
      </c>
      <c r="C122" t="s">
        <v>39</v>
      </c>
      <c r="D122" t="s">
        <v>169</v>
      </c>
      <c r="E122">
        <v>68637</v>
      </c>
      <c r="F122">
        <v>59067</v>
      </c>
      <c r="G122">
        <v>9570</v>
      </c>
      <c r="H122">
        <f t="shared" si="1"/>
        <v>68637</v>
      </c>
    </row>
    <row r="123" spans="2:8" x14ac:dyDescent="0.35">
      <c r="B123" t="s">
        <v>31</v>
      </c>
      <c r="C123" t="s">
        <v>40</v>
      </c>
      <c r="D123" t="s">
        <v>170</v>
      </c>
      <c r="E123">
        <v>19830</v>
      </c>
      <c r="F123">
        <v>15307</v>
      </c>
      <c r="G123">
        <v>4523</v>
      </c>
      <c r="H123">
        <f t="shared" si="1"/>
        <v>19830</v>
      </c>
    </row>
    <row r="124" spans="2:8" x14ac:dyDescent="0.35">
      <c r="B124" t="s">
        <v>31</v>
      </c>
      <c r="C124" t="s">
        <v>41</v>
      </c>
      <c r="D124" t="s">
        <v>171</v>
      </c>
      <c r="E124">
        <v>48807</v>
      </c>
      <c r="F124">
        <v>43760</v>
      </c>
      <c r="G124">
        <v>5047</v>
      </c>
      <c r="H124">
        <f t="shared" si="1"/>
        <v>48807</v>
      </c>
    </row>
    <row r="125" spans="2:8" x14ac:dyDescent="0.35">
      <c r="B125" t="s">
        <v>31</v>
      </c>
      <c r="C125" t="s">
        <v>42</v>
      </c>
      <c r="D125" t="s">
        <v>172</v>
      </c>
      <c r="E125">
        <v>3672</v>
      </c>
      <c r="F125">
        <v>2911</v>
      </c>
      <c r="G125">
        <v>761</v>
      </c>
      <c r="H125">
        <f t="shared" si="1"/>
        <v>3672</v>
      </c>
    </row>
    <row r="126" spans="2:8" x14ac:dyDescent="0.35">
      <c r="B126" t="s">
        <v>31</v>
      </c>
      <c r="C126" t="s">
        <v>43</v>
      </c>
      <c r="D126" t="s">
        <v>173</v>
      </c>
      <c r="E126">
        <v>9687</v>
      </c>
      <c r="F126">
        <v>8243</v>
      </c>
      <c r="G126">
        <v>1444</v>
      </c>
      <c r="H126">
        <f t="shared" si="1"/>
        <v>9687</v>
      </c>
    </row>
    <row r="127" spans="2:8" x14ac:dyDescent="0.35">
      <c r="B127" t="s">
        <v>31</v>
      </c>
      <c r="C127" t="s">
        <v>44</v>
      </c>
      <c r="D127" t="s">
        <v>174</v>
      </c>
      <c r="E127">
        <v>768</v>
      </c>
      <c r="F127">
        <v>669</v>
      </c>
      <c r="G127">
        <v>99</v>
      </c>
      <c r="H127">
        <f t="shared" si="1"/>
        <v>768</v>
      </c>
    </row>
    <row r="128" spans="2:8" x14ac:dyDescent="0.35">
      <c r="B128" t="s">
        <v>31</v>
      </c>
      <c r="C128" t="s">
        <v>45</v>
      </c>
      <c r="D128" t="s">
        <v>175</v>
      </c>
      <c r="E128">
        <v>8919</v>
      </c>
      <c r="F128">
        <v>7574</v>
      </c>
      <c r="G128">
        <v>1345</v>
      </c>
      <c r="H128">
        <f t="shared" si="1"/>
        <v>8919</v>
      </c>
    </row>
    <row r="129" spans="2:8" x14ac:dyDescent="0.35">
      <c r="B129" t="s">
        <v>31</v>
      </c>
      <c r="C129" t="s">
        <v>46</v>
      </c>
      <c r="D129" t="s">
        <v>176</v>
      </c>
      <c r="E129">
        <v>1422</v>
      </c>
      <c r="F129">
        <v>988</v>
      </c>
      <c r="G129">
        <v>434</v>
      </c>
      <c r="H129">
        <f t="shared" ref="H129:H177" si="2">SUM(F129,G129)</f>
        <v>1422</v>
      </c>
    </row>
    <row r="130" spans="2:8" x14ac:dyDescent="0.35">
      <c r="B130" t="s">
        <v>32</v>
      </c>
      <c r="C130" t="s">
        <v>39</v>
      </c>
      <c r="D130" t="s">
        <v>177</v>
      </c>
      <c r="E130">
        <v>48791</v>
      </c>
      <c r="F130">
        <v>43505</v>
      </c>
      <c r="G130">
        <v>5286</v>
      </c>
      <c r="H130">
        <f t="shared" si="2"/>
        <v>48791</v>
      </c>
    </row>
    <row r="131" spans="2:8" x14ac:dyDescent="0.35">
      <c r="B131" t="s">
        <v>32</v>
      </c>
      <c r="C131" t="s">
        <v>40</v>
      </c>
      <c r="D131" t="s">
        <v>178</v>
      </c>
      <c r="E131">
        <v>20086</v>
      </c>
      <c r="F131">
        <v>16777</v>
      </c>
      <c r="G131">
        <v>3309</v>
      </c>
      <c r="H131">
        <f t="shared" si="2"/>
        <v>20086</v>
      </c>
    </row>
    <row r="132" spans="2:8" x14ac:dyDescent="0.35">
      <c r="B132" t="s">
        <v>32</v>
      </c>
      <c r="C132" t="s">
        <v>41</v>
      </c>
      <c r="D132" t="s">
        <v>179</v>
      </c>
      <c r="E132">
        <v>28705</v>
      </c>
      <c r="F132">
        <v>26728</v>
      </c>
      <c r="G132">
        <v>1977</v>
      </c>
      <c r="H132">
        <f t="shared" si="2"/>
        <v>28705</v>
      </c>
    </row>
    <row r="133" spans="2:8" x14ac:dyDescent="0.35">
      <c r="B133" t="s">
        <v>32</v>
      </c>
      <c r="C133" t="s">
        <v>42</v>
      </c>
      <c r="D133" t="s">
        <v>180</v>
      </c>
      <c r="E133">
        <v>1775</v>
      </c>
      <c r="F133">
        <v>1547</v>
      </c>
      <c r="G133">
        <v>228</v>
      </c>
      <c r="H133">
        <f t="shared" si="2"/>
        <v>1775</v>
      </c>
    </row>
    <row r="134" spans="2:8" x14ac:dyDescent="0.35">
      <c r="B134" t="s">
        <v>32</v>
      </c>
      <c r="C134" t="s">
        <v>43</v>
      </c>
      <c r="D134" t="s">
        <v>181</v>
      </c>
      <c r="E134">
        <v>4066</v>
      </c>
      <c r="F134">
        <v>3731</v>
      </c>
      <c r="G134">
        <v>335</v>
      </c>
      <c r="H134">
        <f t="shared" si="2"/>
        <v>4066</v>
      </c>
    </row>
    <row r="135" spans="2:8" x14ac:dyDescent="0.35">
      <c r="B135" t="s">
        <v>32</v>
      </c>
      <c r="C135" t="s">
        <v>44</v>
      </c>
      <c r="D135" t="s">
        <v>182</v>
      </c>
      <c r="E135">
        <v>310</v>
      </c>
      <c r="F135">
        <v>281</v>
      </c>
      <c r="G135">
        <v>29</v>
      </c>
      <c r="H135">
        <f t="shared" si="2"/>
        <v>310</v>
      </c>
    </row>
    <row r="136" spans="2:8" x14ac:dyDescent="0.35">
      <c r="B136" t="s">
        <v>32</v>
      </c>
      <c r="C136" t="s">
        <v>45</v>
      </c>
      <c r="D136" t="s">
        <v>183</v>
      </c>
      <c r="E136">
        <v>3756</v>
      </c>
      <c r="F136">
        <v>3450</v>
      </c>
      <c r="G136">
        <v>306</v>
      </c>
      <c r="H136">
        <f t="shared" si="2"/>
        <v>3756</v>
      </c>
    </row>
    <row r="137" spans="2:8" x14ac:dyDescent="0.35">
      <c r="B137" t="s">
        <v>32</v>
      </c>
      <c r="C137" t="s">
        <v>46</v>
      </c>
      <c r="D137" t="s">
        <v>184</v>
      </c>
      <c r="E137">
        <v>418</v>
      </c>
      <c r="F137">
        <v>334</v>
      </c>
      <c r="G137">
        <v>84</v>
      </c>
      <c r="H137">
        <f t="shared" si="2"/>
        <v>418</v>
      </c>
    </row>
    <row r="138" spans="2:8" x14ac:dyDescent="0.35">
      <c r="B138" t="s">
        <v>33</v>
      </c>
      <c r="C138" t="s">
        <v>39</v>
      </c>
      <c r="D138" t="s">
        <v>185</v>
      </c>
      <c r="E138">
        <v>39788</v>
      </c>
      <c r="F138">
        <v>31865</v>
      </c>
      <c r="G138">
        <v>7923</v>
      </c>
      <c r="H138">
        <f t="shared" si="2"/>
        <v>39788</v>
      </c>
    </row>
    <row r="139" spans="2:8" x14ac:dyDescent="0.35">
      <c r="B139" t="s">
        <v>33</v>
      </c>
      <c r="C139" t="s">
        <v>40</v>
      </c>
      <c r="D139" t="s">
        <v>186</v>
      </c>
      <c r="E139">
        <v>17534</v>
      </c>
      <c r="F139">
        <v>12288</v>
      </c>
      <c r="G139">
        <v>5246</v>
      </c>
      <c r="H139">
        <f t="shared" si="2"/>
        <v>17534</v>
      </c>
    </row>
    <row r="140" spans="2:8" x14ac:dyDescent="0.35">
      <c r="B140" t="s">
        <v>33</v>
      </c>
      <c r="C140" t="s">
        <v>41</v>
      </c>
      <c r="D140" t="s">
        <v>187</v>
      </c>
      <c r="E140">
        <v>22254</v>
      </c>
      <c r="F140">
        <v>19577</v>
      </c>
      <c r="G140">
        <v>2677</v>
      </c>
      <c r="H140">
        <f t="shared" si="2"/>
        <v>22254</v>
      </c>
    </row>
    <row r="141" spans="2:8" x14ac:dyDescent="0.35">
      <c r="B141" t="s">
        <v>33</v>
      </c>
      <c r="C141" t="s">
        <v>42</v>
      </c>
      <c r="D141" t="s">
        <v>188</v>
      </c>
      <c r="E141">
        <v>1515</v>
      </c>
      <c r="F141">
        <v>1137</v>
      </c>
      <c r="G141">
        <v>378</v>
      </c>
      <c r="H141">
        <f t="shared" si="2"/>
        <v>1515</v>
      </c>
    </row>
    <row r="142" spans="2:8" x14ac:dyDescent="0.35">
      <c r="B142" t="s">
        <v>33</v>
      </c>
      <c r="C142" t="s">
        <v>43</v>
      </c>
      <c r="D142" t="s">
        <v>189</v>
      </c>
      <c r="E142">
        <v>4459</v>
      </c>
      <c r="F142">
        <v>3798</v>
      </c>
      <c r="G142">
        <v>661</v>
      </c>
      <c r="H142">
        <f t="shared" si="2"/>
        <v>4459</v>
      </c>
    </row>
    <row r="143" spans="2:8" x14ac:dyDescent="0.35">
      <c r="B143" t="s">
        <v>33</v>
      </c>
      <c r="C143" t="s">
        <v>44</v>
      </c>
      <c r="D143" t="s">
        <v>190</v>
      </c>
      <c r="E143">
        <v>246</v>
      </c>
      <c r="F143">
        <v>214</v>
      </c>
      <c r="G143">
        <v>32</v>
      </c>
      <c r="H143">
        <f t="shared" si="2"/>
        <v>246</v>
      </c>
    </row>
    <row r="144" spans="2:8" x14ac:dyDescent="0.35">
      <c r="B144" t="s">
        <v>33</v>
      </c>
      <c r="C144" t="s">
        <v>45</v>
      </c>
      <c r="D144" t="s">
        <v>191</v>
      </c>
      <c r="E144">
        <v>4213</v>
      </c>
      <c r="F144">
        <v>3584</v>
      </c>
      <c r="G144">
        <v>629</v>
      </c>
      <c r="H144">
        <f t="shared" si="2"/>
        <v>4213</v>
      </c>
    </row>
    <row r="145" spans="2:8" x14ac:dyDescent="0.35">
      <c r="B145" t="s">
        <v>33</v>
      </c>
      <c r="C145" t="s">
        <v>46</v>
      </c>
      <c r="D145" t="s">
        <v>192</v>
      </c>
      <c r="E145">
        <v>861</v>
      </c>
      <c r="F145">
        <v>645</v>
      </c>
      <c r="G145">
        <v>216</v>
      </c>
      <c r="H145">
        <f t="shared" si="2"/>
        <v>861</v>
      </c>
    </row>
    <row r="146" spans="2:8" x14ac:dyDescent="0.35">
      <c r="B146" t="s">
        <v>34</v>
      </c>
      <c r="C146" t="s">
        <v>39</v>
      </c>
      <c r="D146" t="s">
        <v>193</v>
      </c>
      <c r="E146">
        <v>110123</v>
      </c>
      <c r="F146">
        <v>89894</v>
      </c>
      <c r="G146">
        <v>20229</v>
      </c>
      <c r="H146">
        <f t="shared" si="2"/>
        <v>110123</v>
      </c>
    </row>
    <row r="147" spans="2:8" x14ac:dyDescent="0.35">
      <c r="B147" t="s">
        <v>34</v>
      </c>
      <c r="C147" t="s">
        <v>40</v>
      </c>
      <c r="D147" t="s">
        <v>194</v>
      </c>
      <c r="E147">
        <v>42463</v>
      </c>
      <c r="F147">
        <v>29935</v>
      </c>
      <c r="G147">
        <v>12528</v>
      </c>
      <c r="H147">
        <f t="shared" si="2"/>
        <v>42463</v>
      </c>
    </row>
    <row r="148" spans="2:8" x14ac:dyDescent="0.35">
      <c r="B148" t="s">
        <v>34</v>
      </c>
      <c r="C148" t="s">
        <v>41</v>
      </c>
      <c r="D148" t="s">
        <v>195</v>
      </c>
      <c r="E148">
        <v>67660</v>
      </c>
      <c r="F148">
        <v>59959</v>
      </c>
      <c r="G148">
        <v>7701</v>
      </c>
      <c r="H148">
        <f t="shared" si="2"/>
        <v>67660</v>
      </c>
    </row>
    <row r="149" spans="2:8" x14ac:dyDescent="0.35">
      <c r="B149" t="s">
        <v>34</v>
      </c>
      <c r="C149" t="s">
        <v>42</v>
      </c>
      <c r="D149" t="s">
        <v>196</v>
      </c>
      <c r="E149">
        <v>3644</v>
      </c>
      <c r="F149">
        <v>2743</v>
      </c>
      <c r="G149">
        <v>901</v>
      </c>
      <c r="H149">
        <f t="shared" si="2"/>
        <v>3644</v>
      </c>
    </row>
    <row r="150" spans="2:8" x14ac:dyDescent="0.35">
      <c r="B150" t="s">
        <v>34</v>
      </c>
      <c r="C150" t="s">
        <v>43</v>
      </c>
      <c r="D150" t="s">
        <v>197</v>
      </c>
      <c r="E150">
        <v>41176</v>
      </c>
      <c r="F150">
        <v>36514</v>
      </c>
      <c r="G150">
        <v>4662</v>
      </c>
      <c r="H150">
        <f t="shared" si="2"/>
        <v>41176</v>
      </c>
    </row>
    <row r="151" spans="2:8" x14ac:dyDescent="0.35">
      <c r="B151" t="s">
        <v>34</v>
      </c>
      <c r="C151" t="s">
        <v>44</v>
      </c>
      <c r="D151" t="s">
        <v>198</v>
      </c>
      <c r="E151">
        <v>2956</v>
      </c>
      <c r="F151">
        <v>2381</v>
      </c>
      <c r="G151">
        <v>575</v>
      </c>
      <c r="H151">
        <f t="shared" si="2"/>
        <v>2956</v>
      </c>
    </row>
    <row r="152" spans="2:8" x14ac:dyDescent="0.35">
      <c r="B152" t="s">
        <v>34</v>
      </c>
      <c r="C152" t="s">
        <v>45</v>
      </c>
      <c r="D152" t="s">
        <v>199</v>
      </c>
      <c r="E152">
        <v>38220</v>
      </c>
      <c r="F152">
        <v>34133</v>
      </c>
      <c r="G152">
        <v>4087</v>
      </c>
      <c r="H152">
        <f t="shared" si="2"/>
        <v>38220</v>
      </c>
    </row>
    <row r="153" spans="2:8" x14ac:dyDescent="0.35">
      <c r="B153" t="s">
        <v>34</v>
      </c>
      <c r="C153" t="s">
        <v>46</v>
      </c>
      <c r="D153" t="s">
        <v>200</v>
      </c>
      <c r="E153">
        <v>5051</v>
      </c>
      <c r="F153">
        <v>3783</v>
      </c>
      <c r="G153">
        <v>1268</v>
      </c>
      <c r="H153">
        <f t="shared" si="2"/>
        <v>5051</v>
      </c>
    </row>
    <row r="154" spans="2:8" x14ac:dyDescent="0.35">
      <c r="B154" t="s">
        <v>35</v>
      </c>
      <c r="C154" t="s">
        <v>39</v>
      </c>
      <c r="D154" t="s">
        <v>201</v>
      </c>
      <c r="E154">
        <v>79176</v>
      </c>
      <c r="F154">
        <v>66781</v>
      </c>
      <c r="G154">
        <v>12395</v>
      </c>
      <c r="H154">
        <f t="shared" si="2"/>
        <v>79176</v>
      </c>
    </row>
    <row r="155" spans="2:8" x14ac:dyDescent="0.35">
      <c r="B155" t="s">
        <v>35</v>
      </c>
      <c r="C155" t="s">
        <v>40</v>
      </c>
      <c r="D155" t="s">
        <v>202</v>
      </c>
      <c r="E155">
        <v>37535</v>
      </c>
      <c r="F155">
        <v>29711</v>
      </c>
      <c r="G155">
        <v>7824</v>
      </c>
      <c r="H155">
        <f t="shared" si="2"/>
        <v>37535</v>
      </c>
    </row>
    <row r="156" spans="2:8" x14ac:dyDescent="0.35">
      <c r="B156" t="s">
        <v>35</v>
      </c>
      <c r="C156" t="s">
        <v>41</v>
      </c>
      <c r="D156" t="s">
        <v>203</v>
      </c>
      <c r="E156">
        <v>41641</v>
      </c>
      <c r="F156">
        <v>37070</v>
      </c>
      <c r="G156">
        <v>4571</v>
      </c>
      <c r="H156">
        <f t="shared" si="2"/>
        <v>41641</v>
      </c>
    </row>
    <row r="157" spans="2:8" x14ac:dyDescent="0.35">
      <c r="B157" t="s">
        <v>35</v>
      </c>
      <c r="C157" t="s">
        <v>42</v>
      </c>
      <c r="D157" t="s">
        <v>204</v>
      </c>
      <c r="E157">
        <v>1543</v>
      </c>
      <c r="F157">
        <v>1187</v>
      </c>
      <c r="G157">
        <v>356</v>
      </c>
      <c r="H157">
        <f t="shared" si="2"/>
        <v>1543</v>
      </c>
    </row>
    <row r="158" spans="2:8" x14ac:dyDescent="0.35">
      <c r="B158" t="s">
        <v>35</v>
      </c>
      <c r="C158" t="s">
        <v>43</v>
      </c>
      <c r="D158" t="s">
        <v>205</v>
      </c>
      <c r="E158">
        <v>9072</v>
      </c>
      <c r="F158">
        <v>7787</v>
      </c>
      <c r="G158">
        <v>1285</v>
      </c>
      <c r="H158">
        <f t="shared" si="2"/>
        <v>9072</v>
      </c>
    </row>
    <row r="159" spans="2:8" x14ac:dyDescent="0.35">
      <c r="B159" t="s">
        <v>35</v>
      </c>
      <c r="C159" t="s">
        <v>44</v>
      </c>
      <c r="D159" t="s">
        <v>206</v>
      </c>
      <c r="E159">
        <v>1467</v>
      </c>
      <c r="F159">
        <v>1060</v>
      </c>
      <c r="G159">
        <v>407</v>
      </c>
      <c r="H159">
        <f t="shared" si="2"/>
        <v>1467</v>
      </c>
    </row>
    <row r="160" spans="2:8" x14ac:dyDescent="0.35">
      <c r="B160" t="s">
        <v>35</v>
      </c>
      <c r="C160" t="s">
        <v>45</v>
      </c>
      <c r="D160" t="s">
        <v>207</v>
      </c>
      <c r="E160">
        <v>7605</v>
      </c>
      <c r="F160">
        <v>6727</v>
      </c>
      <c r="G160">
        <v>878</v>
      </c>
      <c r="H160">
        <f t="shared" si="2"/>
        <v>7605</v>
      </c>
    </row>
    <row r="161" spans="2:8" x14ac:dyDescent="0.35">
      <c r="B161" t="s">
        <v>35</v>
      </c>
      <c r="C161" t="s">
        <v>46</v>
      </c>
      <c r="D161" t="s">
        <v>208</v>
      </c>
      <c r="E161">
        <v>703</v>
      </c>
      <c r="F161">
        <v>534</v>
      </c>
      <c r="G161">
        <v>169</v>
      </c>
      <c r="H161">
        <f t="shared" si="2"/>
        <v>703</v>
      </c>
    </row>
    <row r="162" spans="2:8" x14ac:dyDescent="0.35">
      <c r="B162" t="s">
        <v>36</v>
      </c>
      <c r="C162" t="s">
        <v>39</v>
      </c>
      <c r="D162" t="s">
        <v>209</v>
      </c>
      <c r="E162">
        <v>171924</v>
      </c>
      <c r="F162">
        <v>151377</v>
      </c>
      <c r="G162">
        <v>20547</v>
      </c>
      <c r="H162">
        <f t="shared" si="2"/>
        <v>171924</v>
      </c>
    </row>
    <row r="163" spans="2:8" x14ac:dyDescent="0.35">
      <c r="B163" t="s">
        <v>36</v>
      </c>
      <c r="C163" t="s">
        <v>40</v>
      </c>
      <c r="D163" t="s">
        <v>210</v>
      </c>
      <c r="E163">
        <v>31307</v>
      </c>
      <c r="F163">
        <v>24668</v>
      </c>
      <c r="G163">
        <v>6639</v>
      </c>
      <c r="H163">
        <f t="shared" si="2"/>
        <v>31307</v>
      </c>
    </row>
    <row r="164" spans="2:8" x14ac:dyDescent="0.35">
      <c r="B164" t="s">
        <v>36</v>
      </c>
      <c r="C164" t="s">
        <v>41</v>
      </c>
      <c r="D164" t="s">
        <v>211</v>
      </c>
      <c r="E164">
        <v>140617</v>
      </c>
      <c r="F164">
        <v>126709</v>
      </c>
      <c r="G164">
        <v>13908</v>
      </c>
      <c r="H164">
        <f t="shared" si="2"/>
        <v>140617</v>
      </c>
    </row>
    <row r="165" spans="2:8" x14ac:dyDescent="0.35">
      <c r="B165" t="s">
        <v>36</v>
      </c>
      <c r="C165" t="s">
        <v>42</v>
      </c>
      <c r="D165" t="s">
        <v>212</v>
      </c>
      <c r="E165">
        <v>8298</v>
      </c>
      <c r="F165">
        <v>6321</v>
      </c>
      <c r="G165">
        <v>1977</v>
      </c>
      <c r="H165">
        <f t="shared" si="2"/>
        <v>8298</v>
      </c>
    </row>
    <row r="166" spans="2:8" x14ac:dyDescent="0.35">
      <c r="B166" t="s">
        <v>36</v>
      </c>
      <c r="C166" t="s">
        <v>43</v>
      </c>
      <c r="D166" t="s">
        <v>213</v>
      </c>
      <c r="E166">
        <v>239870</v>
      </c>
      <c r="F166">
        <v>201761</v>
      </c>
      <c r="G166">
        <v>38109</v>
      </c>
      <c r="H166">
        <f t="shared" si="2"/>
        <v>239870</v>
      </c>
    </row>
    <row r="167" spans="2:8" x14ac:dyDescent="0.35">
      <c r="B167" t="s">
        <v>36</v>
      </c>
      <c r="C167" t="s">
        <v>44</v>
      </c>
      <c r="D167" t="s">
        <v>214</v>
      </c>
      <c r="E167">
        <v>18797</v>
      </c>
      <c r="F167">
        <v>14208</v>
      </c>
      <c r="G167">
        <v>4589</v>
      </c>
      <c r="H167">
        <f t="shared" si="2"/>
        <v>18797</v>
      </c>
    </row>
    <row r="168" spans="2:8" x14ac:dyDescent="0.35">
      <c r="B168" t="s">
        <v>36</v>
      </c>
      <c r="C168" t="s">
        <v>45</v>
      </c>
      <c r="D168" t="s">
        <v>215</v>
      </c>
      <c r="E168">
        <v>221073</v>
      </c>
      <c r="F168">
        <v>187553</v>
      </c>
      <c r="G168">
        <v>33520</v>
      </c>
      <c r="H168">
        <f t="shared" si="2"/>
        <v>221073</v>
      </c>
    </row>
    <row r="169" spans="2:8" x14ac:dyDescent="0.35">
      <c r="B169" t="s">
        <v>36</v>
      </c>
      <c r="C169" t="s">
        <v>46</v>
      </c>
      <c r="D169" t="s">
        <v>216</v>
      </c>
      <c r="E169">
        <v>50899</v>
      </c>
      <c r="F169">
        <v>37232</v>
      </c>
      <c r="G169">
        <v>13667</v>
      </c>
      <c r="H169">
        <f t="shared" si="2"/>
        <v>50899</v>
      </c>
    </row>
    <row r="170" spans="2:8" x14ac:dyDescent="0.35">
      <c r="B170" t="s">
        <v>37</v>
      </c>
      <c r="C170" t="s">
        <v>39</v>
      </c>
      <c r="D170" t="s">
        <v>217</v>
      </c>
      <c r="E170">
        <v>58055</v>
      </c>
      <c r="F170">
        <v>52958</v>
      </c>
      <c r="G170">
        <v>5097</v>
      </c>
      <c r="H170">
        <f t="shared" si="2"/>
        <v>58055</v>
      </c>
    </row>
    <row r="171" spans="2:8" x14ac:dyDescent="0.35">
      <c r="B171" t="s">
        <v>37</v>
      </c>
      <c r="C171" t="s">
        <v>40</v>
      </c>
      <c r="D171" t="s">
        <v>218</v>
      </c>
      <c r="E171">
        <v>8720</v>
      </c>
      <c r="F171">
        <v>7285</v>
      </c>
      <c r="G171">
        <v>1435</v>
      </c>
      <c r="H171">
        <f t="shared" si="2"/>
        <v>8720</v>
      </c>
    </row>
    <row r="172" spans="2:8" x14ac:dyDescent="0.35">
      <c r="B172" t="s">
        <v>37</v>
      </c>
      <c r="C172" t="s">
        <v>41</v>
      </c>
      <c r="D172" t="s">
        <v>219</v>
      </c>
      <c r="E172">
        <v>49335</v>
      </c>
      <c r="F172">
        <v>45673</v>
      </c>
      <c r="G172">
        <v>3662</v>
      </c>
      <c r="H172">
        <f t="shared" si="2"/>
        <v>49335</v>
      </c>
    </row>
    <row r="173" spans="2:8" x14ac:dyDescent="0.35">
      <c r="B173" t="s">
        <v>37</v>
      </c>
      <c r="C173" t="s">
        <v>42</v>
      </c>
      <c r="D173" t="s">
        <v>220</v>
      </c>
      <c r="E173">
        <v>3495</v>
      </c>
      <c r="F173">
        <v>2663</v>
      </c>
      <c r="G173">
        <v>832</v>
      </c>
      <c r="H173">
        <f t="shared" si="2"/>
        <v>3495</v>
      </c>
    </row>
    <row r="174" spans="2:8" x14ac:dyDescent="0.35">
      <c r="B174" t="s">
        <v>37</v>
      </c>
      <c r="C174" t="s">
        <v>43</v>
      </c>
      <c r="D174" t="s">
        <v>221</v>
      </c>
      <c r="E174">
        <v>16321</v>
      </c>
      <c r="F174">
        <v>14849</v>
      </c>
      <c r="G174">
        <v>1472</v>
      </c>
      <c r="H174">
        <f t="shared" si="2"/>
        <v>16321</v>
      </c>
    </row>
    <row r="175" spans="2:8" x14ac:dyDescent="0.35">
      <c r="B175" t="s">
        <v>37</v>
      </c>
      <c r="C175" t="s">
        <v>44</v>
      </c>
      <c r="D175" t="s">
        <v>222</v>
      </c>
      <c r="E175">
        <v>1092</v>
      </c>
      <c r="F175">
        <v>861</v>
      </c>
      <c r="G175">
        <v>231</v>
      </c>
      <c r="H175">
        <f t="shared" si="2"/>
        <v>1092</v>
      </c>
    </row>
    <row r="176" spans="2:8" x14ac:dyDescent="0.35">
      <c r="B176" t="s">
        <v>37</v>
      </c>
      <c r="C176" t="s">
        <v>45</v>
      </c>
      <c r="D176" t="s">
        <v>223</v>
      </c>
      <c r="E176">
        <v>15229</v>
      </c>
      <c r="F176">
        <v>13988</v>
      </c>
      <c r="G176">
        <v>1241</v>
      </c>
      <c r="H176">
        <f t="shared" si="2"/>
        <v>15229</v>
      </c>
    </row>
    <row r="177" spans="2:8" x14ac:dyDescent="0.35">
      <c r="B177" t="s">
        <v>37</v>
      </c>
      <c r="C177" t="s">
        <v>46</v>
      </c>
      <c r="D177" t="s">
        <v>224</v>
      </c>
      <c r="E177">
        <v>1680</v>
      </c>
      <c r="F177">
        <v>1258</v>
      </c>
      <c r="G177">
        <v>422</v>
      </c>
      <c r="H177">
        <f t="shared" si="2"/>
        <v>1680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Transpose</vt:lpstr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harikgxyz@outlook.com</cp:lastModifiedBy>
  <dcterms:created xsi:type="dcterms:W3CDTF">2015-06-05T18:17:20Z</dcterms:created>
  <dcterms:modified xsi:type="dcterms:W3CDTF">2024-03-09T08:58:20Z</dcterms:modified>
</cp:coreProperties>
</file>