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geo" sheetId="2" r:id="rId1"/>
  </sheets>
  <definedNames>
    <definedName name="_xlnm._FilterDatabase" localSheetId="0" hidden="1">geo!#REF!</definedName>
    <definedName name="_xlnm.Extract" localSheetId="0">geo!$B$3:$C$3</definedName>
  </definedNames>
  <calcPr calcId="152511" calcMode="manual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1" i="2"/>
  <c r="G9" i="2"/>
  <c r="G7" i="2"/>
  <c r="G12" i="2"/>
  <c r="G10" i="2"/>
  <c r="G8" i="2"/>
  <c r="G6" i="2"/>
  <c r="G5" i="2"/>
  <c r="G4" i="2"/>
  <c r="D5" i="2" l="1"/>
  <c r="D6" i="2"/>
  <c r="D7" i="2"/>
  <c r="D8" i="2"/>
  <c r="D9" i="2"/>
  <c r="D10" i="2"/>
  <c r="D11" i="2"/>
  <c r="D12" i="2"/>
  <c r="D13" i="2"/>
  <c r="D14" i="2"/>
  <c r="D15" i="2"/>
  <c r="D4" i="2"/>
</calcChain>
</file>

<file path=xl/sharedStrings.xml><?xml version="1.0" encoding="utf-8"?>
<sst xmlns="http://schemas.openxmlformats.org/spreadsheetml/2006/main" count="50" uniqueCount="36">
  <si>
    <t>3aU2d</t>
  </si>
  <si>
    <t>3aU2c</t>
  </si>
  <si>
    <t>3bU1d</t>
  </si>
  <si>
    <t>3aU2b</t>
  </si>
  <si>
    <t>3bU1c</t>
  </si>
  <si>
    <t>3aU2a</t>
  </si>
  <si>
    <t>3bU1b</t>
  </si>
  <si>
    <t>3cU1b</t>
  </si>
  <si>
    <t>3cU1a</t>
  </si>
  <si>
    <t>fine</t>
  </si>
  <si>
    <t>inizio</t>
  </si>
  <si>
    <t>phimin</t>
  </si>
  <si>
    <t>phimax</t>
  </si>
  <si>
    <t>UCS_matrix</t>
  </si>
  <si>
    <t>UCS_pebble</t>
  </si>
  <si>
    <t>UCS_clasts</t>
  </si>
  <si>
    <t>L</t>
  </si>
  <si>
    <t>perc</t>
  </si>
  <si>
    <t>type</t>
  </si>
  <si>
    <t>D</t>
  </si>
  <si>
    <t>g_med</t>
  </si>
  <si>
    <t>g_stddev</t>
  </si>
  <si>
    <t>ei_med</t>
  </si>
  <si>
    <t>ei_stdev</t>
  </si>
  <si>
    <t>rmr_med</t>
  </si>
  <si>
    <t>rmr_stdev</t>
  </si>
  <si>
    <t>title</t>
  </si>
  <si>
    <t>k0_min</t>
  </si>
  <si>
    <t>k0_max</t>
  </si>
  <si>
    <t>Id</t>
  </si>
  <si>
    <t>Modulo deformazione</t>
  </si>
  <si>
    <t>Qualità ammasso</t>
  </si>
  <si>
    <t>w_inflow_min</t>
  </si>
  <si>
    <t>w_inflow_max</t>
  </si>
  <si>
    <t>c_stdev</t>
  </si>
  <si>
    <t>c_med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</si>
</sst>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 applyFill="1" applyBorder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K16" sqref="K16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5" bestFit="1" customWidth="1"/>
    <col min="5" max="6" width="5" customWidth="1"/>
    <col min="7" max="7" width="7" bestFit="1" customWidth="1"/>
    <col min="8" max="8" width="9" bestFit="1" customWidth="1"/>
    <col min="9" max="9" width="7.42578125" customWidth="1"/>
    <col min="10" max="10" width="7.28515625" bestFit="1" customWidth="1"/>
    <col min="11" max="11" width="21" bestFit="1" customWidth="1"/>
    <col min="12" max="12" width="8.42578125" bestFit="1" customWidth="1"/>
    <col min="13" max="13" width="9.85546875" bestFit="1" customWidth="1"/>
    <col min="14" max="14" width="9.42578125" bestFit="1" customWidth="1"/>
    <col min="15" max="15" width="10.28515625" bestFit="1" customWidth="1"/>
    <col min="16" max="16" width="10.28515625" customWidth="1"/>
    <col min="18" max="18" width="11.7109375" bestFit="1" customWidth="1"/>
    <col min="20" max="20" width="13.85546875" bestFit="1" customWidth="1"/>
    <col min="21" max="21" width="14.140625" bestFit="1" customWidth="1"/>
    <col min="22" max="22" width="10.28515625" bestFit="1" customWidth="1"/>
    <col min="23" max="23" width="13.85546875" bestFit="1" customWidth="1"/>
    <col min="24" max="24" width="14.140625" bestFit="1" customWidth="1"/>
  </cols>
  <sheetData>
    <row r="1" spans="1:24" s="2" customFormat="1" x14ac:dyDescent="0.25">
      <c r="A1" s="3"/>
      <c r="B1"/>
      <c r="C1"/>
      <c r="D1"/>
      <c r="E1"/>
      <c r="F1"/>
      <c r="G1"/>
      <c r="H1"/>
      <c r="I1"/>
      <c r="J1"/>
      <c r="K1" t="s">
        <v>30</v>
      </c>
      <c r="L1"/>
      <c r="M1"/>
      <c r="N1"/>
      <c r="O1" t="s">
        <v>31</v>
      </c>
      <c r="P1"/>
      <c r="Q1" s="3"/>
      <c r="R1" s="3"/>
      <c r="S1" s="3"/>
    </row>
    <row r="2" spans="1:24" s="2" customFormat="1" x14ac:dyDescent="0.25">
      <c r="A2" s="3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 s="3"/>
      <c r="R2" s="3"/>
      <c r="S2" s="3"/>
    </row>
    <row r="3" spans="1:24" x14ac:dyDescent="0.25">
      <c r="A3" t="s">
        <v>29</v>
      </c>
      <c r="B3" t="s">
        <v>10</v>
      </c>
      <c r="C3" t="s">
        <v>9</v>
      </c>
      <c r="D3" t="s">
        <v>16</v>
      </c>
      <c r="E3" t="s">
        <v>17</v>
      </c>
      <c r="F3" t="s">
        <v>18</v>
      </c>
      <c r="G3" t="s">
        <v>20</v>
      </c>
      <c r="H3" t="s">
        <v>21</v>
      </c>
      <c r="I3" t="s">
        <v>11</v>
      </c>
      <c r="J3" t="s">
        <v>12</v>
      </c>
      <c r="K3" t="s">
        <v>22</v>
      </c>
      <c r="L3" t="s">
        <v>23</v>
      </c>
      <c r="M3" t="s">
        <v>35</v>
      </c>
      <c r="N3" t="s">
        <v>34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32</v>
      </c>
      <c r="U3" t="s">
        <v>33</v>
      </c>
      <c r="V3" t="s">
        <v>13</v>
      </c>
      <c r="W3" t="s">
        <v>14</v>
      </c>
      <c r="X3" t="s">
        <v>15</v>
      </c>
    </row>
    <row r="4" spans="1:24" x14ac:dyDescent="0.25">
      <c r="A4">
        <v>0</v>
      </c>
      <c r="B4">
        <v>-20</v>
      </c>
      <c r="C4">
        <v>290</v>
      </c>
      <c r="D4">
        <f>C4-B4</f>
        <v>310</v>
      </c>
      <c r="E4">
        <v>1</v>
      </c>
      <c r="F4" t="s">
        <v>19</v>
      </c>
      <c r="G4">
        <f>(2.75*0.8+2.1*0.2)*9.81</f>
        <v>25.702200000000001</v>
      </c>
      <c r="H4">
        <v>0</v>
      </c>
      <c r="I4">
        <v>23</v>
      </c>
      <c r="J4">
        <v>35</v>
      </c>
      <c r="K4">
        <v>0.3</v>
      </c>
      <c r="L4">
        <v>0</v>
      </c>
      <c r="M4">
        <v>120</v>
      </c>
      <c r="N4">
        <v>0</v>
      </c>
      <c r="O4">
        <v>50</v>
      </c>
      <c r="P4">
        <v>0</v>
      </c>
      <c r="Q4" t="s">
        <v>0</v>
      </c>
      <c r="R4">
        <v>0.5</v>
      </c>
      <c r="S4">
        <v>1.5</v>
      </c>
      <c r="T4">
        <v>10</v>
      </c>
      <c r="U4">
        <v>25</v>
      </c>
      <c r="V4">
        <v>4</v>
      </c>
      <c r="W4">
        <v>100</v>
      </c>
      <c r="X4">
        <v>80</v>
      </c>
    </row>
    <row r="5" spans="1:24" x14ac:dyDescent="0.25">
      <c r="A5">
        <v>1</v>
      </c>
      <c r="B5">
        <v>290</v>
      </c>
      <c r="C5">
        <v>510</v>
      </c>
      <c r="D5">
        <f t="shared" ref="D5" si="0">C5-B5</f>
        <v>220</v>
      </c>
      <c r="E5">
        <v>1</v>
      </c>
      <c r="F5" t="s">
        <v>19</v>
      </c>
      <c r="G5">
        <f t="shared" ref="G5:G6" si="1">(2.75*0.8+2.1*0.2)*9.81</f>
        <v>25.702200000000001</v>
      </c>
      <c r="H5">
        <v>0</v>
      </c>
      <c r="I5">
        <v>22</v>
      </c>
      <c r="J5">
        <v>32</v>
      </c>
      <c r="K5">
        <v>0.38</v>
      </c>
      <c r="L5">
        <v>0</v>
      </c>
      <c r="M5">
        <v>150</v>
      </c>
      <c r="N5">
        <v>0</v>
      </c>
      <c r="O5">
        <v>50</v>
      </c>
      <c r="P5">
        <v>0</v>
      </c>
      <c r="Q5" t="s">
        <v>3</v>
      </c>
      <c r="R5">
        <v>0.5</v>
      </c>
      <c r="S5">
        <v>1.5</v>
      </c>
      <c r="T5">
        <v>10</v>
      </c>
      <c r="U5">
        <v>25</v>
      </c>
      <c r="V5">
        <v>4</v>
      </c>
      <c r="W5">
        <v>100</v>
      </c>
      <c r="X5">
        <v>80</v>
      </c>
    </row>
    <row r="6" spans="1:24" s="2" customFormat="1" x14ac:dyDescent="0.25">
      <c r="A6">
        <v>2</v>
      </c>
      <c r="B6" s="2">
        <v>510</v>
      </c>
      <c r="C6" s="2">
        <v>1090</v>
      </c>
      <c r="D6" s="2">
        <f t="shared" ref="D6:D15" si="2">C6-B6</f>
        <v>580</v>
      </c>
      <c r="E6" s="2">
        <v>1</v>
      </c>
      <c r="F6" s="2" t="s">
        <v>19</v>
      </c>
      <c r="G6">
        <f t="shared" si="1"/>
        <v>25.702200000000001</v>
      </c>
      <c r="H6" s="2">
        <v>0</v>
      </c>
      <c r="I6" s="2">
        <v>21</v>
      </c>
      <c r="J6" s="2">
        <v>30</v>
      </c>
      <c r="K6" s="2">
        <v>0.4</v>
      </c>
      <c r="L6">
        <v>0</v>
      </c>
      <c r="M6" s="2">
        <v>180</v>
      </c>
      <c r="N6">
        <v>0</v>
      </c>
      <c r="O6">
        <v>50</v>
      </c>
      <c r="P6">
        <v>0</v>
      </c>
      <c r="Q6" s="2" t="s">
        <v>1</v>
      </c>
      <c r="R6">
        <v>0.5</v>
      </c>
      <c r="S6">
        <v>1.5</v>
      </c>
      <c r="T6">
        <v>10</v>
      </c>
      <c r="U6">
        <v>25</v>
      </c>
      <c r="V6" s="2">
        <v>6</v>
      </c>
      <c r="W6" s="2">
        <v>100</v>
      </c>
      <c r="X6" s="2">
        <v>80</v>
      </c>
    </row>
    <row r="7" spans="1:24" x14ac:dyDescent="0.25">
      <c r="A7">
        <v>3</v>
      </c>
      <c r="B7">
        <v>1090</v>
      </c>
      <c r="C7">
        <v>1690</v>
      </c>
      <c r="D7">
        <f t="shared" si="2"/>
        <v>600</v>
      </c>
      <c r="E7">
        <v>1</v>
      </c>
      <c r="F7" t="s">
        <v>19</v>
      </c>
      <c r="G7">
        <f>2.3*9.81</f>
        <v>22.562999999999999</v>
      </c>
      <c r="H7" s="2">
        <v>0</v>
      </c>
      <c r="I7">
        <v>21</v>
      </c>
      <c r="J7">
        <v>30</v>
      </c>
      <c r="K7">
        <v>0.42</v>
      </c>
      <c r="L7">
        <v>0</v>
      </c>
      <c r="M7">
        <v>180</v>
      </c>
      <c r="N7">
        <v>0</v>
      </c>
      <c r="O7">
        <v>50</v>
      </c>
      <c r="P7">
        <v>0</v>
      </c>
      <c r="Q7" t="s">
        <v>2</v>
      </c>
      <c r="R7">
        <v>0.5</v>
      </c>
      <c r="S7">
        <v>1.5</v>
      </c>
      <c r="T7">
        <v>10</v>
      </c>
      <c r="U7">
        <v>25</v>
      </c>
      <c r="V7">
        <v>8</v>
      </c>
      <c r="W7">
        <v>100</v>
      </c>
      <c r="X7">
        <v>0</v>
      </c>
    </row>
    <row r="8" spans="1:24" x14ac:dyDescent="0.25">
      <c r="A8">
        <v>4</v>
      </c>
      <c r="B8">
        <v>1690</v>
      </c>
      <c r="C8">
        <v>2550</v>
      </c>
      <c r="D8">
        <f t="shared" si="2"/>
        <v>860</v>
      </c>
      <c r="E8">
        <v>1</v>
      </c>
      <c r="F8" t="s">
        <v>19</v>
      </c>
      <c r="G8">
        <f>(2.75*0.8+2.1*0.2)*9.81</f>
        <v>25.702200000000001</v>
      </c>
      <c r="H8" s="2">
        <v>0</v>
      </c>
      <c r="I8">
        <v>21</v>
      </c>
      <c r="J8">
        <v>30</v>
      </c>
      <c r="K8">
        <v>0.4</v>
      </c>
      <c r="L8">
        <v>0</v>
      </c>
      <c r="M8">
        <v>180</v>
      </c>
      <c r="N8">
        <v>0</v>
      </c>
      <c r="O8">
        <v>50</v>
      </c>
      <c r="P8">
        <v>0</v>
      </c>
      <c r="Q8" t="s">
        <v>1</v>
      </c>
      <c r="R8">
        <v>0.5</v>
      </c>
      <c r="S8">
        <v>1.5</v>
      </c>
      <c r="T8">
        <v>10</v>
      </c>
      <c r="U8">
        <v>25</v>
      </c>
      <c r="V8">
        <v>6</v>
      </c>
      <c r="W8">
        <v>100</v>
      </c>
      <c r="X8">
        <v>80</v>
      </c>
    </row>
    <row r="9" spans="1:24" x14ac:dyDescent="0.25">
      <c r="A9">
        <v>5</v>
      </c>
      <c r="B9">
        <v>2550</v>
      </c>
      <c r="C9">
        <v>3140</v>
      </c>
      <c r="D9">
        <f t="shared" si="2"/>
        <v>590</v>
      </c>
      <c r="E9">
        <v>1</v>
      </c>
      <c r="F9" t="s">
        <v>19</v>
      </c>
      <c r="G9">
        <f>2.3*9.81</f>
        <v>22.562999999999999</v>
      </c>
      <c r="H9" s="2">
        <v>0</v>
      </c>
      <c r="I9">
        <v>21</v>
      </c>
      <c r="J9">
        <v>30</v>
      </c>
      <c r="K9">
        <v>0.42</v>
      </c>
      <c r="L9">
        <v>0</v>
      </c>
      <c r="M9">
        <v>180</v>
      </c>
      <c r="N9">
        <v>0</v>
      </c>
      <c r="O9">
        <v>50</v>
      </c>
      <c r="P9">
        <v>0</v>
      </c>
      <c r="Q9" t="s">
        <v>2</v>
      </c>
      <c r="R9">
        <v>0.5</v>
      </c>
      <c r="S9">
        <v>1.5</v>
      </c>
      <c r="T9">
        <v>1</v>
      </c>
      <c r="U9">
        <v>10</v>
      </c>
      <c r="V9">
        <v>8</v>
      </c>
      <c r="W9">
        <v>100</v>
      </c>
      <c r="X9">
        <v>0</v>
      </c>
    </row>
    <row r="10" spans="1:24" x14ac:dyDescent="0.25">
      <c r="A10">
        <v>6</v>
      </c>
      <c r="B10">
        <v>3140</v>
      </c>
      <c r="C10">
        <v>3660</v>
      </c>
      <c r="D10">
        <f t="shared" si="2"/>
        <v>520</v>
      </c>
      <c r="E10">
        <v>1</v>
      </c>
      <c r="F10" t="s">
        <v>19</v>
      </c>
      <c r="G10">
        <f>(2.75*0.8+2.1*0.2)*9.81</f>
        <v>25.702200000000001</v>
      </c>
      <c r="H10" s="2">
        <v>0</v>
      </c>
      <c r="I10">
        <v>22</v>
      </c>
      <c r="J10">
        <v>32</v>
      </c>
      <c r="K10">
        <v>0.38</v>
      </c>
      <c r="L10">
        <v>0</v>
      </c>
      <c r="M10">
        <v>150</v>
      </c>
      <c r="N10">
        <v>0</v>
      </c>
      <c r="O10">
        <v>50</v>
      </c>
      <c r="P10">
        <v>0</v>
      </c>
      <c r="Q10" t="s">
        <v>3</v>
      </c>
      <c r="R10">
        <v>0.5</v>
      </c>
      <c r="S10">
        <v>1.5</v>
      </c>
      <c r="T10" s="4">
        <v>1</v>
      </c>
      <c r="U10" s="4">
        <v>25</v>
      </c>
      <c r="V10">
        <v>4</v>
      </c>
      <c r="W10">
        <v>100</v>
      </c>
      <c r="X10">
        <v>80</v>
      </c>
    </row>
    <row r="11" spans="1:24" x14ac:dyDescent="0.25">
      <c r="A11">
        <v>7</v>
      </c>
      <c r="B11">
        <v>3660</v>
      </c>
      <c r="C11">
        <v>5230</v>
      </c>
      <c r="D11">
        <f t="shared" si="2"/>
        <v>1570</v>
      </c>
      <c r="E11">
        <v>1</v>
      </c>
      <c r="F11" t="s">
        <v>19</v>
      </c>
      <c r="G11">
        <f>2.3*9.81</f>
        <v>22.562999999999999</v>
      </c>
      <c r="H11" s="2">
        <v>0</v>
      </c>
      <c r="I11">
        <v>23</v>
      </c>
      <c r="J11">
        <v>35</v>
      </c>
      <c r="K11">
        <v>0.38</v>
      </c>
      <c r="L11">
        <v>0</v>
      </c>
      <c r="M11">
        <v>150</v>
      </c>
      <c r="N11">
        <v>0</v>
      </c>
      <c r="O11">
        <v>50</v>
      </c>
      <c r="P11">
        <v>0</v>
      </c>
      <c r="Q11" t="s">
        <v>4</v>
      </c>
      <c r="R11">
        <v>0.5</v>
      </c>
      <c r="S11">
        <v>1.5</v>
      </c>
      <c r="T11">
        <v>0</v>
      </c>
      <c r="U11" s="1">
        <v>0.1</v>
      </c>
      <c r="V11">
        <v>4</v>
      </c>
      <c r="W11">
        <v>100</v>
      </c>
      <c r="X11">
        <v>0</v>
      </c>
    </row>
    <row r="12" spans="1:24" x14ac:dyDescent="0.25">
      <c r="A12">
        <v>8</v>
      </c>
      <c r="B12">
        <v>5230</v>
      </c>
      <c r="C12">
        <v>6120</v>
      </c>
      <c r="D12">
        <f t="shared" si="2"/>
        <v>890</v>
      </c>
      <c r="E12">
        <v>1</v>
      </c>
      <c r="F12" t="s">
        <v>19</v>
      </c>
      <c r="G12">
        <f>(2.75*0.8+2.1*0.2)*9.81</f>
        <v>25.702200000000001</v>
      </c>
      <c r="H12" s="2">
        <v>0</v>
      </c>
      <c r="I12">
        <v>26</v>
      </c>
      <c r="J12">
        <v>40</v>
      </c>
      <c r="K12">
        <v>0.32</v>
      </c>
      <c r="L12">
        <v>0</v>
      </c>
      <c r="M12">
        <v>100</v>
      </c>
      <c r="N12">
        <v>0</v>
      </c>
      <c r="O12">
        <v>50</v>
      </c>
      <c r="P12">
        <v>0</v>
      </c>
      <c r="Q12" t="s">
        <v>5</v>
      </c>
      <c r="R12">
        <v>0.5</v>
      </c>
      <c r="S12">
        <v>1.5</v>
      </c>
      <c r="T12">
        <v>0</v>
      </c>
      <c r="U12" s="1">
        <v>0.1</v>
      </c>
      <c r="V12">
        <v>2</v>
      </c>
      <c r="W12">
        <v>100</v>
      </c>
      <c r="X12">
        <v>80</v>
      </c>
    </row>
    <row r="13" spans="1:24" x14ac:dyDescent="0.25">
      <c r="A13">
        <v>9</v>
      </c>
      <c r="B13">
        <v>6120</v>
      </c>
      <c r="C13">
        <v>6570</v>
      </c>
      <c r="D13">
        <f t="shared" si="2"/>
        <v>450</v>
      </c>
      <c r="E13">
        <v>1</v>
      </c>
      <c r="F13" t="s">
        <v>19</v>
      </c>
      <c r="G13">
        <f>2.3*9.81</f>
        <v>22.562999999999999</v>
      </c>
      <c r="H13" s="2">
        <v>0</v>
      </c>
      <c r="I13">
        <v>26</v>
      </c>
      <c r="J13">
        <v>40</v>
      </c>
      <c r="K13">
        <v>0.3</v>
      </c>
      <c r="L13">
        <v>0</v>
      </c>
      <c r="M13">
        <v>100</v>
      </c>
      <c r="N13">
        <v>0</v>
      </c>
      <c r="O13">
        <v>50</v>
      </c>
      <c r="P13">
        <v>0</v>
      </c>
      <c r="Q13" t="s">
        <v>6</v>
      </c>
      <c r="R13">
        <v>0.5</v>
      </c>
      <c r="S13">
        <v>1.5</v>
      </c>
      <c r="T13">
        <v>0</v>
      </c>
      <c r="U13" s="1">
        <v>0.1</v>
      </c>
      <c r="V13">
        <v>2</v>
      </c>
      <c r="W13">
        <v>100</v>
      </c>
      <c r="X13">
        <v>0</v>
      </c>
    </row>
    <row r="14" spans="1:24" x14ac:dyDescent="0.25">
      <c r="A14">
        <v>10</v>
      </c>
      <c r="B14">
        <v>6570</v>
      </c>
      <c r="C14">
        <v>6900</v>
      </c>
      <c r="D14">
        <f t="shared" si="2"/>
        <v>330</v>
      </c>
      <c r="E14">
        <v>1</v>
      </c>
      <c r="F14" t="s">
        <v>19</v>
      </c>
      <c r="G14">
        <f>2.1*9.81</f>
        <v>20.601000000000003</v>
      </c>
      <c r="H14" s="2">
        <v>0</v>
      </c>
      <c r="I14">
        <v>26</v>
      </c>
      <c r="J14">
        <v>40</v>
      </c>
      <c r="K14">
        <v>0.3</v>
      </c>
      <c r="L14">
        <v>0</v>
      </c>
      <c r="M14">
        <v>100</v>
      </c>
      <c r="N14">
        <v>0</v>
      </c>
      <c r="O14">
        <v>50</v>
      </c>
      <c r="P14">
        <v>0</v>
      </c>
      <c r="Q14" t="s">
        <v>7</v>
      </c>
      <c r="R14">
        <v>0.5</v>
      </c>
      <c r="S14">
        <v>1.5</v>
      </c>
      <c r="T14">
        <v>0</v>
      </c>
      <c r="U14" s="1">
        <v>0.1</v>
      </c>
      <c r="V14">
        <v>2</v>
      </c>
      <c r="W14">
        <v>0</v>
      </c>
      <c r="X14">
        <v>0</v>
      </c>
    </row>
    <row r="15" spans="1:24" x14ac:dyDescent="0.25">
      <c r="A15">
        <v>11</v>
      </c>
      <c r="B15">
        <v>6900</v>
      </c>
      <c r="C15">
        <v>7200</v>
      </c>
      <c r="D15">
        <f t="shared" si="2"/>
        <v>300</v>
      </c>
      <c r="E15">
        <v>1</v>
      </c>
      <c r="F15" t="s">
        <v>19</v>
      </c>
      <c r="G15">
        <f>2.1*9.81</f>
        <v>20.601000000000003</v>
      </c>
      <c r="H15" s="2">
        <v>0</v>
      </c>
      <c r="I15">
        <v>26</v>
      </c>
      <c r="J15">
        <v>40</v>
      </c>
      <c r="K15" s="1">
        <v>0.25</v>
      </c>
      <c r="L15">
        <v>0</v>
      </c>
      <c r="M15">
        <v>80</v>
      </c>
      <c r="N15">
        <v>0</v>
      </c>
      <c r="O15">
        <v>50</v>
      </c>
      <c r="P15">
        <v>0</v>
      </c>
      <c r="Q15" t="s">
        <v>8</v>
      </c>
      <c r="R15">
        <v>0.5</v>
      </c>
      <c r="S15">
        <v>1.5</v>
      </c>
      <c r="T15">
        <v>0</v>
      </c>
      <c r="U15" s="1">
        <v>0.1</v>
      </c>
      <c r="V15">
        <v>2</v>
      </c>
      <c r="W15">
        <v>0</v>
      </c>
      <c r="X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geo</vt:lpstr>
      <vt:lpstr>geo!Estrai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2016-05-31T12:07:55Z</dcterms:created>
  <dcterms:modified xsi:type="dcterms:W3CDTF">2016-06-03T15:01:25Z</dcterms:modified>
</cp:coreProperties>
</file>