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imeo\PycharmProjects\SilaMisli2025\V1\BrainServer\dist\"/>
    </mc:Choice>
  </mc:AlternateContent>
  <xr:revisionPtr revIDLastSave="0" documentId="13_ncr:1_{8AAC4399-B77E-4B38-B1C7-A5641AE16AAA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Таблица на экран" sheetId="3" r:id="rId1"/>
    <sheet name="StartPoints" sheetId="15" r:id="rId2"/>
    <sheet name="Sheet1" sheetId="14" r:id="rId3"/>
    <sheet name="G1" sheetId="10" r:id="rId4"/>
    <sheet name="G2" sheetId="13" r:id="rId5"/>
    <sheet name="G3" sheetId="12" r:id="rId6"/>
    <sheet name="Decription" sheetId="16" r:id="rId7"/>
  </sheets>
  <definedNames>
    <definedName name="_xlnm.Print_Area" localSheetId="0">'Таблица на экран'!$A$1:$N$31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9" i="3"/>
  <c r="D10" i="3"/>
  <c r="D11" i="3"/>
  <c r="D12" i="3"/>
  <c r="D13" i="3"/>
  <c r="D14" i="3"/>
  <c r="D16" i="3"/>
  <c r="D17" i="3"/>
  <c r="D15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8" i="3"/>
  <c r="H2" i="3" l="1"/>
  <c r="L2" i="3" s="1"/>
  <c r="H3" i="3"/>
  <c r="L3" i="3" s="1"/>
  <c r="H4" i="3"/>
  <c r="L4" i="3" s="1"/>
  <c r="H5" i="3"/>
  <c r="L5" i="3" s="1"/>
  <c r="H6" i="3"/>
  <c r="L6" i="3" s="1"/>
  <c r="H7" i="3"/>
  <c r="L7" i="3" s="1"/>
  <c r="H9" i="3"/>
  <c r="L9" i="3" s="1"/>
  <c r="H10" i="3"/>
  <c r="L10" i="3" s="1"/>
  <c r="H11" i="3"/>
  <c r="L11" i="3" s="1"/>
  <c r="H12" i="3"/>
  <c r="L12" i="3" s="1"/>
  <c r="H13" i="3"/>
  <c r="L13" i="3" s="1"/>
  <c r="H14" i="3"/>
  <c r="L14" i="3" s="1"/>
  <c r="H16" i="3"/>
  <c r="L16" i="3" s="1"/>
  <c r="H17" i="3"/>
  <c r="L17" i="3" s="1"/>
  <c r="H15" i="3"/>
  <c r="L15" i="3" s="1"/>
  <c r="H18" i="3"/>
  <c r="L18" i="3" s="1"/>
  <c r="H19" i="3"/>
  <c r="L19" i="3" s="1"/>
  <c r="H20" i="3"/>
  <c r="L20" i="3" s="1"/>
  <c r="H21" i="3"/>
  <c r="L21" i="3" s="1"/>
  <c r="H22" i="3"/>
  <c r="L22" i="3" s="1"/>
  <c r="H23" i="3"/>
  <c r="L23" i="3" s="1"/>
  <c r="H24" i="3"/>
  <c r="L24" i="3" s="1"/>
  <c r="H25" i="3"/>
  <c r="L25" i="3" s="1"/>
  <c r="H26" i="3"/>
  <c r="L26" i="3" s="1"/>
  <c r="H27" i="3"/>
  <c r="L27" i="3" s="1"/>
  <c r="H28" i="3"/>
  <c r="L28" i="3" s="1"/>
  <c r="H29" i="3"/>
  <c r="L29" i="3" s="1"/>
  <c r="H30" i="3"/>
  <c r="L30" i="3" s="1"/>
  <c r="H31" i="3"/>
  <c r="L31" i="3" s="1"/>
  <c r="H8" i="3"/>
  <c r="N16" i="3" l="1"/>
  <c r="N14" i="3"/>
  <c r="N7" i="3"/>
  <c r="N6" i="3"/>
  <c r="N4" i="3"/>
  <c r="N9" i="3"/>
  <c r="N2" i="3"/>
  <c r="N5" i="3"/>
  <c r="N13" i="3"/>
  <c r="N3" i="3"/>
  <c r="N11" i="3"/>
  <c r="N10" i="3"/>
  <c r="N17" i="3"/>
  <c r="N15" i="3"/>
  <c r="N18" i="3"/>
  <c r="N19" i="3"/>
  <c r="N21" i="3"/>
  <c r="N23" i="3"/>
  <c r="N24" i="3"/>
  <c r="N25" i="3"/>
  <c r="N26" i="3"/>
  <c r="N27" i="3"/>
  <c r="N28" i="3"/>
  <c r="N29" i="3"/>
  <c r="N30" i="3"/>
  <c r="A1" i="10"/>
  <c r="A20" i="12"/>
  <c r="B20" i="12"/>
  <c r="C20" i="12"/>
  <c r="D20" i="12"/>
  <c r="E20" i="12"/>
  <c r="F20" i="12"/>
  <c r="G20" i="12"/>
  <c r="H20" i="12"/>
  <c r="I20" i="12"/>
  <c r="J20" i="12"/>
  <c r="A21" i="12"/>
  <c r="B21" i="12"/>
  <c r="C21" i="12"/>
  <c r="D21" i="12"/>
  <c r="E21" i="12"/>
  <c r="F21" i="12"/>
  <c r="G21" i="12"/>
  <c r="H21" i="12"/>
  <c r="I21" i="12"/>
  <c r="J21" i="12"/>
  <c r="A22" i="12"/>
  <c r="B22" i="12"/>
  <c r="C22" i="12"/>
  <c r="D22" i="12"/>
  <c r="E22" i="12"/>
  <c r="F22" i="12"/>
  <c r="G22" i="12"/>
  <c r="H22" i="12"/>
  <c r="I22" i="12"/>
  <c r="J22" i="12"/>
  <c r="A23" i="12"/>
  <c r="B23" i="12"/>
  <c r="C23" i="12"/>
  <c r="D23" i="12"/>
  <c r="E23" i="12"/>
  <c r="F23" i="12"/>
  <c r="G23" i="12"/>
  <c r="H23" i="12"/>
  <c r="I23" i="12"/>
  <c r="J23" i="12"/>
  <c r="A24" i="12"/>
  <c r="B24" i="12"/>
  <c r="C24" i="12"/>
  <c r="D24" i="12"/>
  <c r="E24" i="12"/>
  <c r="F24" i="12"/>
  <c r="G24" i="12"/>
  <c r="H24" i="12"/>
  <c r="I24" i="12"/>
  <c r="J24" i="12"/>
  <c r="A25" i="12"/>
  <c r="B25" i="12"/>
  <c r="C25" i="12"/>
  <c r="D25" i="12"/>
  <c r="E25" i="12"/>
  <c r="F25" i="12"/>
  <c r="G25" i="12"/>
  <c r="H25" i="12"/>
  <c r="I25" i="12"/>
  <c r="J25" i="12"/>
  <c r="A26" i="12"/>
  <c r="B26" i="12"/>
  <c r="C26" i="12"/>
  <c r="D26" i="12"/>
  <c r="E26" i="12"/>
  <c r="F26" i="12"/>
  <c r="G26" i="12"/>
  <c r="H26" i="12"/>
  <c r="I26" i="12"/>
  <c r="J26" i="12"/>
  <c r="A27" i="12"/>
  <c r="B27" i="12"/>
  <c r="C27" i="12"/>
  <c r="D27" i="12"/>
  <c r="E27" i="12"/>
  <c r="F27" i="12"/>
  <c r="G27" i="12"/>
  <c r="H27" i="12"/>
  <c r="I27" i="12"/>
  <c r="J27" i="12"/>
  <c r="A28" i="12"/>
  <c r="B28" i="12"/>
  <c r="C28" i="12"/>
  <c r="D28" i="12"/>
  <c r="E28" i="12"/>
  <c r="F28" i="12"/>
  <c r="G28" i="12"/>
  <c r="H28" i="12"/>
  <c r="I28" i="12"/>
  <c r="J28" i="12"/>
  <c r="A29" i="12"/>
  <c r="B29" i="12"/>
  <c r="C29" i="12"/>
  <c r="D29" i="12"/>
  <c r="E29" i="12"/>
  <c r="F29" i="12"/>
  <c r="G29" i="12"/>
  <c r="H29" i="12"/>
  <c r="I29" i="12"/>
  <c r="J29" i="12"/>
  <c r="A30" i="12"/>
  <c r="B30" i="12"/>
  <c r="C30" i="12"/>
  <c r="D30" i="12"/>
  <c r="E30" i="12"/>
  <c r="F30" i="12"/>
  <c r="G30" i="12"/>
  <c r="H30" i="12"/>
  <c r="I30" i="12"/>
  <c r="J30" i="12"/>
  <c r="A31" i="12"/>
  <c r="B31" i="12"/>
  <c r="C31" i="12"/>
  <c r="D31" i="12"/>
  <c r="E31" i="12"/>
  <c r="F31" i="12"/>
  <c r="G31" i="12"/>
  <c r="H31" i="12"/>
  <c r="I31" i="12"/>
  <c r="J31" i="12"/>
  <c r="A20" i="13"/>
  <c r="B20" i="13"/>
  <c r="C20" i="13"/>
  <c r="D20" i="13"/>
  <c r="E20" i="13"/>
  <c r="F20" i="13"/>
  <c r="G20" i="13"/>
  <c r="H20" i="13"/>
  <c r="I20" i="13"/>
  <c r="A21" i="13"/>
  <c r="B21" i="13"/>
  <c r="C21" i="13"/>
  <c r="D21" i="13"/>
  <c r="E21" i="13"/>
  <c r="F21" i="13"/>
  <c r="G21" i="13"/>
  <c r="H21" i="13"/>
  <c r="I21" i="13"/>
  <c r="A22" i="13"/>
  <c r="B22" i="13"/>
  <c r="C22" i="13"/>
  <c r="D22" i="13"/>
  <c r="E22" i="13"/>
  <c r="F22" i="13"/>
  <c r="G22" i="13"/>
  <c r="H22" i="13"/>
  <c r="I22" i="13"/>
  <c r="A23" i="13"/>
  <c r="B23" i="13"/>
  <c r="C23" i="13"/>
  <c r="D23" i="13"/>
  <c r="E23" i="13"/>
  <c r="F23" i="13"/>
  <c r="G23" i="13"/>
  <c r="H23" i="13"/>
  <c r="I23" i="13"/>
  <c r="A24" i="13"/>
  <c r="B24" i="13"/>
  <c r="C24" i="13"/>
  <c r="D24" i="13"/>
  <c r="E24" i="13"/>
  <c r="F24" i="13"/>
  <c r="G24" i="13"/>
  <c r="H24" i="13"/>
  <c r="I24" i="13"/>
  <c r="A25" i="13"/>
  <c r="B25" i="13"/>
  <c r="C25" i="13"/>
  <c r="D25" i="13"/>
  <c r="E25" i="13"/>
  <c r="F25" i="13"/>
  <c r="G25" i="13"/>
  <c r="H25" i="13"/>
  <c r="I25" i="13"/>
  <c r="A26" i="13"/>
  <c r="B26" i="13"/>
  <c r="C26" i="13"/>
  <c r="D26" i="13"/>
  <c r="E26" i="13"/>
  <c r="F26" i="13"/>
  <c r="G26" i="13"/>
  <c r="H26" i="13"/>
  <c r="I26" i="13"/>
  <c r="A27" i="13"/>
  <c r="B27" i="13"/>
  <c r="C27" i="13"/>
  <c r="D27" i="13"/>
  <c r="E27" i="13"/>
  <c r="F27" i="13"/>
  <c r="G27" i="13"/>
  <c r="H27" i="13"/>
  <c r="I27" i="13"/>
  <c r="A28" i="13"/>
  <c r="B28" i="13"/>
  <c r="C28" i="13"/>
  <c r="D28" i="13"/>
  <c r="E28" i="13"/>
  <c r="F28" i="13"/>
  <c r="G28" i="13"/>
  <c r="H28" i="13"/>
  <c r="I28" i="13"/>
  <c r="A29" i="13"/>
  <c r="B29" i="13"/>
  <c r="C29" i="13"/>
  <c r="D29" i="13"/>
  <c r="E29" i="13"/>
  <c r="F29" i="13"/>
  <c r="G29" i="13"/>
  <c r="H29" i="13"/>
  <c r="I29" i="13"/>
  <c r="A30" i="13"/>
  <c r="B30" i="13"/>
  <c r="C30" i="13"/>
  <c r="D30" i="13"/>
  <c r="E30" i="13"/>
  <c r="F30" i="13"/>
  <c r="G30" i="13"/>
  <c r="H30" i="13"/>
  <c r="I30" i="13"/>
  <c r="A31" i="13"/>
  <c r="B31" i="13"/>
  <c r="C31" i="13"/>
  <c r="D31" i="13"/>
  <c r="E31" i="13"/>
  <c r="F31" i="13"/>
  <c r="G31" i="13"/>
  <c r="H31" i="13"/>
  <c r="I31" i="13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D30" i="14"/>
  <c r="D2" i="14"/>
  <c r="D3" i="14"/>
  <c r="D4" i="14"/>
  <c r="D5" i="14"/>
  <c r="D6" i="14"/>
  <c r="D7" i="14"/>
  <c r="D8" i="14"/>
  <c r="D9" i="14"/>
  <c r="D10" i="14"/>
  <c r="D11" i="14"/>
  <c r="D12" i="14"/>
  <c r="D13" i="14"/>
  <c r="E1" i="10"/>
  <c r="J19" i="12"/>
  <c r="I19" i="12"/>
  <c r="H19" i="12"/>
  <c r="G19" i="12"/>
  <c r="F19" i="12"/>
  <c r="E19" i="12"/>
  <c r="D19" i="12"/>
  <c r="C19" i="12"/>
  <c r="B19" i="12"/>
  <c r="A19" i="12"/>
  <c r="J18" i="12"/>
  <c r="I18" i="12"/>
  <c r="H18" i="12"/>
  <c r="G18" i="12"/>
  <c r="F18" i="12"/>
  <c r="E18" i="12"/>
  <c r="D18" i="12"/>
  <c r="C18" i="12"/>
  <c r="B18" i="12"/>
  <c r="A18" i="12"/>
  <c r="J17" i="12"/>
  <c r="I17" i="12"/>
  <c r="H17" i="12"/>
  <c r="G17" i="12"/>
  <c r="F17" i="12"/>
  <c r="E17" i="12"/>
  <c r="D17" i="12"/>
  <c r="C17" i="12"/>
  <c r="B17" i="12"/>
  <c r="A17" i="12"/>
  <c r="I19" i="13"/>
  <c r="H19" i="13"/>
  <c r="G19" i="13"/>
  <c r="F19" i="13"/>
  <c r="E19" i="13"/>
  <c r="D19" i="13"/>
  <c r="C19" i="13"/>
  <c r="B19" i="13"/>
  <c r="A19" i="13"/>
  <c r="I18" i="13"/>
  <c r="H18" i="13"/>
  <c r="G18" i="13"/>
  <c r="F18" i="13"/>
  <c r="E18" i="13"/>
  <c r="D18" i="13"/>
  <c r="C18" i="13"/>
  <c r="B18" i="13"/>
  <c r="A18" i="13"/>
  <c r="I17" i="13"/>
  <c r="H17" i="13"/>
  <c r="G17" i="13"/>
  <c r="F17" i="13"/>
  <c r="E17" i="13"/>
  <c r="D17" i="13"/>
  <c r="C17" i="13"/>
  <c r="B17" i="13"/>
  <c r="A17" i="13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N12" i="3"/>
  <c r="D1" i="14"/>
  <c r="K26" i="12" l="1"/>
  <c r="K30" i="12"/>
  <c r="K27" i="12"/>
  <c r="K28" i="12"/>
  <c r="K25" i="12"/>
  <c r="K29" i="12"/>
  <c r="G27" i="10"/>
  <c r="G25" i="10"/>
  <c r="G26" i="10"/>
  <c r="J29" i="13"/>
  <c r="J25" i="13"/>
  <c r="G28" i="10"/>
  <c r="J28" i="13"/>
  <c r="G29" i="10"/>
  <c r="G30" i="10"/>
  <c r="J27" i="13"/>
  <c r="G24" i="10"/>
  <c r="J30" i="13"/>
  <c r="J26" i="13"/>
  <c r="G21" i="10"/>
  <c r="G22" i="10"/>
  <c r="G23" i="10"/>
  <c r="G20" i="10"/>
  <c r="G31" i="10"/>
  <c r="G19" i="10"/>
  <c r="G18" i="10"/>
  <c r="J18" i="13"/>
  <c r="J1" i="12"/>
  <c r="K1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G1" i="12"/>
  <c r="H1" i="12"/>
  <c r="I1" i="12"/>
  <c r="G2" i="12"/>
  <c r="H2" i="12"/>
  <c r="I2" i="12"/>
  <c r="G3" i="12"/>
  <c r="H3" i="12"/>
  <c r="I3" i="12"/>
  <c r="G4" i="12"/>
  <c r="H4" i="12"/>
  <c r="I4" i="12"/>
  <c r="G5" i="12"/>
  <c r="H5" i="12"/>
  <c r="I5" i="12"/>
  <c r="G6" i="12"/>
  <c r="H6" i="12"/>
  <c r="I6" i="12"/>
  <c r="G7" i="12"/>
  <c r="H7" i="12"/>
  <c r="I7" i="12"/>
  <c r="G8" i="12"/>
  <c r="H8" i="12"/>
  <c r="I8" i="12"/>
  <c r="G9" i="12"/>
  <c r="H9" i="12"/>
  <c r="I9" i="12"/>
  <c r="G10" i="12"/>
  <c r="H10" i="12"/>
  <c r="I10" i="12"/>
  <c r="G11" i="12"/>
  <c r="H11" i="12"/>
  <c r="I11" i="12"/>
  <c r="G12" i="12"/>
  <c r="H12" i="12"/>
  <c r="I12" i="12"/>
  <c r="G13" i="12"/>
  <c r="H13" i="12"/>
  <c r="I13" i="12"/>
  <c r="G14" i="12"/>
  <c r="H14" i="12"/>
  <c r="I14" i="12"/>
  <c r="G15" i="12"/>
  <c r="H15" i="12"/>
  <c r="I15" i="12"/>
  <c r="G16" i="12"/>
  <c r="H16" i="12"/>
  <c r="I16" i="12"/>
  <c r="A1" i="12"/>
  <c r="B1" i="12"/>
  <c r="C1" i="12"/>
  <c r="D1" i="12"/>
  <c r="E1" i="12"/>
  <c r="F1" i="12"/>
  <c r="A2" i="12"/>
  <c r="B2" i="12"/>
  <c r="C2" i="12"/>
  <c r="D2" i="12"/>
  <c r="E2" i="12"/>
  <c r="F2" i="12"/>
  <c r="A3" i="12"/>
  <c r="B3" i="12"/>
  <c r="C3" i="12"/>
  <c r="D3" i="12"/>
  <c r="E3" i="12"/>
  <c r="F3" i="12"/>
  <c r="A4" i="12"/>
  <c r="B4" i="12"/>
  <c r="C4" i="12"/>
  <c r="D4" i="12"/>
  <c r="E4" i="12"/>
  <c r="F4" i="12"/>
  <c r="A5" i="12"/>
  <c r="B5" i="12"/>
  <c r="C5" i="12"/>
  <c r="D5" i="12"/>
  <c r="E5" i="12"/>
  <c r="F5" i="12"/>
  <c r="A6" i="12"/>
  <c r="B6" i="12"/>
  <c r="C6" i="12"/>
  <c r="D6" i="12"/>
  <c r="E6" i="12"/>
  <c r="F6" i="12"/>
  <c r="A7" i="12"/>
  <c r="B7" i="12"/>
  <c r="C7" i="12"/>
  <c r="D7" i="12"/>
  <c r="E7" i="12"/>
  <c r="F7" i="12"/>
  <c r="A8" i="12"/>
  <c r="B8" i="12"/>
  <c r="C8" i="12"/>
  <c r="D8" i="12"/>
  <c r="E8" i="12"/>
  <c r="F8" i="12"/>
  <c r="A9" i="12"/>
  <c r="B9" i="12"/>
  <c r="C9" i="12"/>
  <c r="D9" i="12"/>
  <c r="E9" i="12"/>
  <c r="F9" i="12"/>
  <c r="A10" i="12"/>
  <c r="B10" i="12"/>
  <c r="C10" i="12"/>
  <c r="D10" i="12"/>
  <c r="E10" i="12"/>
  <c r="F10" i="12"/>
  <c r="A11" i="12"/>
  <c r="B11" i="12"/>
  <c r="C11" i="12"/>
  <c r="D11" i="12"/>
  <c r="E11" i="12"/>
  <c r="F11" i="12"/>
  <c r="A12" i="12"/>
  <c r="B12" i="12"/>
  <c r="C12" i="12"/>
  <c r="D12" i="12"/>
  <c r="E12" i="12"/>
  <c r="F12" i="12"/>
  <c r="A13" i="12"/>
  <c r="B13" i="12"/>
  <c r="C13" i="12"/>
  <c r="D13" i="12"/>
  <c r="E13" i="12"/>
  <c r="F13" i="12"/>
  <c r="A14" i="12"/>
  <c r="B14" i="12"/>
  <c r="C14" i="12"/>
  <c r="D14" i="12"/>
  <c r="E14" i="12"/>
  <c r="F14" i="12"/>
  <c r="A15" i="12"/>
  <c r="B15" i="12"/>
  <c r="C15" i="12"/>
  <c r="D15" i="12"/>
  <c r="E15" i="12"/>
  <c r="F15" i="12"/>
  <c r="A16" i="12"/>
  <c r="B16" i="12"/>
  <c r="C16" i="12"/>
  <c r="D16" i="12"/>
  <c r="E16" i="12"/>
  <c r="F16" i="12"/>
  <c r="G1" i="13"/>
  <c r="H1" i="13"/>
  <c r="I1" i="13"/>
  <c r="J1" i="13"/>
  <c r="G2" i="13"/>
  <c r="H2" i="13"/>
  <c r="I2" i="13"/>
  <c r="G3" i="13"/>
  <c r="H3" i="13"/>
  <c r="I3" i="13"/>
  <c r="G4" i="13"/>
  <c r="H4" i="13"/>
  <c r="I4" i="13"/>
  <c r="G5" i="13"/>
  <c r="H5" i="13"/>
  <c r="I5" i="13"/>
  <c r="G6" i="13"/>
  <c r="H6" i="13"/>
  <c r="I6" i="13"/>
  <c r="G7" i="13"/>
  <c r="H7" i="13"/>
  <c r="I7" i="13"/>
  <c r="G8" i="13"/>
  <c r="H8" i="13"/>
  <c r="I8" i="13"/>
  <c r="G9" i="13"/>
  <c r="H9" i="13"/>
  <c r="I9" i="13"/>
  <c r="G10" i="13"/>
  <c r="H10" i="13"/>
  <c r="I10" i="13"/>
  <c r="G11" i="13"/>
  <c r="H11" i="13"/>
  <c r="I11" i="13"/>
  <c r="G12" i="13"/>
  <c r="H12" i="13"/>
  <c r="I12" i="13"/>
  <c r="G13" i="13"/>
  <c r="H13" i="13"/>
  <c r="I13" i="13"/>
  <c r="G14" i="13"/>
  <c r="H14" i="13"/>
  <c r="I14" i="13"/>
  <c r="G15" i="13"/>
  <c r="H15" i="13"/>
  <c r="I15" i="13"/>
  <c r="G16" i="13"/>
  <c r="H16" i="13"/>
  <c r="I16" i="13"/>
  <c r="A1" i="13"/>
  <c r="B1" i="13"/>
  <c r="C1" i="13"/>
  <c r="D1" i="13"/>
  <c r="E1" i="13"/>
  <c r="F1" i="13"/>
  <c r="A2" i="13"/>
  <c r="B2" i="13"/>
  <c r="C2" i="13"/>
  <c r="D2" i="13"/>
  <c r="E2" i="13"/>
  <c r="F2" i="13"/>
  <c r="A3" i="13"/>
  <c r="B3" i="13"/>
  <c r="C3" i="13"/>
  <c r="D3" i="13"/>
  <c r="E3" i="13"/>
  <c r="F3" i="13"/>
  <c r="A4" i="13"/>
  <c r="B4" i="13"/>
  <c r="C4" i="13"/>
  <c r="D4" i="13"/>
  <c r="E4" i="13"/>
  <c r="F4" i="13"/>
  <c r="A5" i="13"/>
  <c r="B5" i="13"/>
  <c r="C5" i="13"/>
  <c r="D5" i="13"/>
  <c r="E5" i="13"/>
  <c r="F5" i="13"/>
  <c r="A6" i="13"/>
  <c r="B6" i="13"/>
  <c r="C6" i="13"/>
  <c r="D6" i="13"/>
  <c r="E6" i="13"/>
  <c r="F6" i="13"/>
  <c r="A7" i="13"/>
  <c r="B7" i="13"/>
  <c r="C7" i="13"/>
  <c r="D7" i="13"/>
  <c r="E7" i="13"/>
  <c r="F7" i="13"/>
  <c r="A8" i="13"/>
  <c r="B8" i="13"/>
  <c r="C8" i="13"/>
  <c r="D8" i="13"/>
  <c r="E8" i="13"/>
  <c r="F8" i="13"/>
  <c r="A9" i="13"/>
  <c r="B9" i="13"/>
  <c r="C9" i="13"/>
  <c r="D9" i="13"/>
  <c r="E9" i="13"/>
  <c r="F9" i="13"/>
  <c r="A10" i="13"/>
  <c r="B10" i="13"/>
  <c r="C10" i="13"/>
  <c r="D10" i="13"/>
  <c r="E10" i="13"/>
  <c r="F10" i="13"/>
  <c r="A11" i="13"/>
  <c r="B11" i="13"/>
  <c r="C11" i="13"/>
  <c r="D11" i="13"/>
  <c r="E11" i="13"/>
  <c r="F11" i="13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B1" i="10"/>
  <c r="C1" i="10"/>
  <c r="D1" i="10"/>
  <c r="F1" i="10"/>
  <c r="G1" i="10"/>
  <c r="A2" i="10"/>
  <c r="B2" i="10"/>
  <c r="C2" i="10"/>
  <c r="D2" i="10"/>
  <c r="E2" i="10"/>
  <c r="F2" i="10"/>
  <c r="A3" i="10"/>
  <c r="B3" i="10"/>
  <c r="C3" i="10"/>
  <c r="D3" i="10"/>
  <c r="E3" i="10"/>
  <c r="F3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J23" i="13" l="1"/>
  <c r="N22" i="3"/>
  <c r="K21" i="12"/>
  <c r="N20" i="3"/>
  <c r="K20" i="12" s="1"/>
  <c r="J31" i="13"/>
  <c r="N31" i="3"/>
  <c r="K18" i="12" s="1"/>
  <c r="J22" i="13"/>
  <c r="J20" i="13"/>
  <c r="J21" i="13"/>
  <c r="J19" i="13"/>
  <c r="G17" i="10"/>
  <c r="G16" i="10"/>
  <c r="K19" i="12" l="1"/>
  <c r="K31" i="12"/>
  <c r="K23" i="12"/>
  <c r="K22" i="12"/>
  <c r="G10" i="10"/>
  <c r="G11" i="10"/>
  <c r="G2" i="10"/>
  <c r="G4" i="10"/>
  <c r="G9" i="10"/>
  <c r="G5" i="10"/>
  <c r="G8" i="10"/>
  <c r="G13" i="10"/>
  <c r="G12" i="10"/>
  <c r="G7" i="10"/>
  <c r="G6" i="10"/>
  <c r="G3" i="10"/>
  <c r="J16" i="13"/>
  <c r="J15" i="13"/>
  <c r="L8" i="3"/>
  <c r="J17" i="13" l="1"/>
  <c r="J24" i="13"/>
  <c r="J4" i="13"/>
  <c r="J9" i="13"/>
  <c r="J3" i="13"/>
  <c r="J14" i="13"/>
  <c r="J8" i="13"/>
  <c r="J13" i="13"/>
  <c r="J10" i="13"/>
  <c r="J5" i="13"/>
  <c r="J7" i="13"/>
  <c r="J6" i="13"/>
  <c r="J2" i="13"/>
  <c r="J12" i="13"/>
  <c r="J11" i="13"/>
  <c r="N8" i="3"/>
  <c r="K15" i="12"/>
  <c r="K16" i="12"/>
  <c r="K17" i="12" l="1"/>
  <c r="K24" i="12"/>
  <c r="K9" i="12"/>
  <c r="K4" i="12"/>
  <c r="K3" i="12"/>
  <c r="K14" i="12"/>
  <c r="K12" i="12"/>
  <c r="K8" i="12"/>
  <c r="K10" i="12"/>
  <c r="K5" i="12"/>
  <c r="K7" i="12"/>
  <c r="K13" i="12"/>
  <c r="K6" i="12"/>
  <c r="K2" i="12"/>
  <c r="K11" i="12"/>
  <c r="G15" i="10" l="1"/>
  <c r="G14" i="10"/>
</calcChain>
</file>

<file path=xl/sharedStrings.xml><?xml version="1.0" encoding="utf-8"?>
<sst xmlns="http://schemas.openxmlformats.org/spreadsheetml/2006/main" count="81" uniqueCount="34">
  <si>
    <t>ИТОГ</t>
  </si>
  <si>
    <t xml:space="preserve">ИТОГ </t>
  </si>
  <si>
    <t>#</t>
  </si>
  <si>
    <t>РАЗМИНКА</t>
  </si>
  <si>
    <t>ФИНАЛ</t>
  </si>
  <si>
    <t>СУПЕРБЛИЦ</t>
  </si>
  <si>
    <t>BRAINIACS</t>
  </si>
  <si>
    <t>АБВГДЕЙКА</t>
  </si>
  <si>
    <t>ДЕЛО БЫЛО ВЕЧЕРОМ</t>
  </si>
  <si>
    <t>ДРУЗЬЯ ДРУЗЯ</t>
  </si>
  <si>
    <t>ИМПРОВИЗАТОРЫ</t>
  </si>
  <si>
    <t>НАРУШИТЕЛИ</t>
  </si>
  <si>
    <t>НЕУЛОВИМЫЕ МЫСЛИТЕЛИ</t>
  </si>
  <si>
    <t>ПИНА КОЛАДА</t>
  </si>
  <si>
    <t>ШОК</t>
  </si>
  <si>
    <t>МАФИОЗИ</t>
  </si>
  <si>
    <t>ЭВРИКА!</t>
  </si>
  <si>
    <t>ВИЗУАЛЬНЫЙ</t>
  </si>
  <si>
    <t>СТАРТ</t>
  </si>
  <si>
    <t>ПОВЕЛИТЕЛИ РАЗУМА</t>
  </si>
  <si>
    <t>КАК БЫ СТОЛИЦА</t>
  </si>
  <si>
    <t>МЕДИА</t>
  </si>
  <si>
    <t>АУКЦИОН</t>
  </si>
  <si>
    <t>УМЫ ПАЛАТЫ №6</t>
  </si>
  <si>
    <t>ИЗ-ПОД ПАРТЫ</t>
  </si>
  <si>
    <t>НЕ ГУГЛ</t>
  </si>
  <si>
    <t>НА ЛАБУТЕНАХ</t>
  </si>
  <si>
    <t>ИГРАЮТ</t>
  </si>
  <si>
    <t>В ТОЧКУ</t>
  </si>
  <si>
    <t>15X30</t>
  </si>
  <si>
    <t>КОМАНДЫ</t>
  </si>
  <si>
    <t>Sheet 1 - must contains on B1 -&gt; "КОМАНДЫ"</t>
  </si>
  <si>
    <t>Collects the teams list from the column 'B' and depends of them order in the list a team will be selected
 to be writen down to the related "places" in the PowerPoint file
 (the rouls and the place names defined in the places.json config file accordingly)</t>
  </si>
  <si>
    <t>If in an Excel file, there are many sheets, then set the sheet name as here: 'Таблица на экран'==&gt;'AllResultsOnTable'.
It will guarantee that the expected data will be found accordingly.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</si>
</sst>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rgb="FFFFFF00"/>
      <name val="Montserrat"/>
      <family val="3"/>
    </font>
    <font>
      <b/>
      <sz val="20"/>
      <color rgb="FFFFFF00"/>
      <name val="Montserrat"/>
      <family val="3"/>
    </font>
    <font>
      <b/>
      <sz val="20"/>
      <color theme="0"/>
      <name val="Montserrat"/>
      <family val="3"/>
    </font>
    <font>
      <b/>
      <sz val="11"/>
      <color theme="1"/>
      <name val="Montserrat"/>
      <family val="3"/>
    </font>
    <font>
      <b/>
      <sz val="28"/>
      <color theme="0"/>
      <name val="Montserrat"/>
    </font>
    <font>
      <b/>
      <sz val="28"/>
      <color rgb="FFFFFF00"/>
      <name val="Montserrat"/>
    </font>
    <font>
      <b/>
      <sz val="28"/>
      <color rgb="FFFFFF00"/>
      <name val="Montserrat"/>
      <family val="3"/>
    </font>
    <font>
      <b/>
      <sz val="20"/>
      <color theme="1"/>
      <name val="Montserrat"/>
      <family val="3"/>
    </font>
    <font>
      <sz val="14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rgb="FFFFFF00"/>
      <name val="Montserrat"/>
      <family val="3"/>
    </font>
    <font>
      <b/>
      <sz val="12"/>
      <color theme="0"/>
      <name val="Montserrat"/>
      <family val="3"/>
    </font>
    <font>
      <sz val="12"/>
      <color theme="1"/>
      <name val="Calibri"/>
      <family val="2"/>
      <charset val="204"/>
      <scheme val="minor"/>
    </font>
    <font>
      <b/>
      <sz val="15"/>
      <color rgb="FFFFFF00"/>
      <name val="Montserrat"/>
    </font>
    <font>
      <b/>
      <sz val="15"/>
      <color theme="0"/>
      <name val="Montserrat"/>
    </font>
    <font>
      <b/>
      <sz val="11"/>
      <color theme="1"/>
      <name val="Calibri"/>
      <family val="2"/>
      <scheme val="minor"/>
    </font>
    <font>
      <b/>
      <sz val="20"/>
      <color theme="9" tint="-0.249977111117893"/>
      <name val="Montserrat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/>
    <xf numFmtId="0" fontId="4" fillId="0" borderId="0" xfId="0" applyFont="1"/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/>
    <xf numFmtId="0" fontId="6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/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top"/>
    </xf>
    <xf numFmtId="0" fontId="16" fillId="0" borderId="0" xfId="0" applyFon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0" fontId="6" fillId="3" borderId="0" xfId="0" applyFont="1" applyFill="1" applyAlignment="1">
      <alignment vertical="center"/>
    </xf>
    <xf numFmtId="0" fontId="16" fillId="0" borderId="0" xfId="0" applyFont="1"/>
    <xf numFmtId="1" fontId="5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</cellXfs>
  <cellStyles count="1">
    <cellStyle name="Normal" xfId="0" builtinId="0"/>
  </cellStyles>
  <dxfs count="20">
    <dxf>
      <font>
        <color rgb="FF9C0006"/>
      </font>
    </dxf>
    <dxf>
      <font>
        <b/>
        <strike val="0"/>
        <outline val="0"/>
        <shadow val="0"/>
        <u val="none"/>
        <vertAlign val="baseline"/>
        <sz val="28"/>
        <color rgb="FFFFFF00"/>
        <name val="Montserrat"/>
        <scheme val="none"/>
      </font>
      <numFmt numFmtId="2" formatCode="0.0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8"/>
        <color theme="0"/>
        <name val="Montserrat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8"/>
        <color rgb="FFFFFF00"/>
        <name val="Montserrat"/>
        <scheme val="none"/>
      </font>
      <numFmt numFmtId="2" formatCode="0.0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8"/>
        <color theme="0"/>
        <name val="Montserrat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8"/>
        <color theme="0"/>
        <name val="Montserrat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8"/>
        <color theme="0"/>
        <name val="Montserrat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rgb="FFFFFF00"/>
        <name val="Montserrat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8"/>
        <color theme="0"/>
        <name val="Montserrat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theme="0"/>
        <name val="Montserrat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8"/>
        <color theme="0"/>
        <name val="Montserrat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FFFF00"/>
        <name val="Montserrat"/>
        <family val="3"/>
        <scheme val="none"/>
      </font>
      <fill>
        <patternFill patternType="solid">
          <fgColor indexed="64"/>
          <bgColor theme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rgb="FFFFFF00"/>
        <name val="Montserrat"/>
        <family val="3"/>
        <scheme val="none"/>
      </font>
      <fill>
        <patternFill patternType="solid">
          <fgColor indexed="64"/>
          <bgColor theme="1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8"/>
        <color rgb="FFFFFF00"/>
        <name val="Montserrat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0"/>
        <name val="Montserrat"/>
        <family val="3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Montserrat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rgb="FFFFFF00"/>
        <name val="Montserrat"/>
        <family val="3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theme="1" tint="0.24994659260841701"/>
        </patternFill>
      </fill>
    </dxf>
    <dxf>
      <font>
        <color rgb="FFFFC000"/>
      </font>
      <fill>
        <patternFill>
          <bgColor theme="1"/>
        </patternFill>
      </fill>
    </dxf>
    <dxf>
      <font>
        <color rgb="FFFFC000"/>
      </font>
    </dxf>
  </dxfs>
  <tableStyles count="2" defaultTableStyle="TableStyleMedium2" defaultPivotStyle="PivotStyleLight16">
    <tableStyle name="Стиль таблицы 1" pivot="0" count="1" xr9:uid="{00000000-0011-0000-FFFF-FFFF00000000}">
      <tableStyleElement type="headerRow" dxfId="19"/>
    </tableStyle>
    <tableStyle name="Стиль таблицы 2" pivot="0" count="2" xr9:uid="{00000000-0011-0000-FFFF-FFFF01000000}">
      <tableStyleElement type="headerRow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Таблица4" displayName="Таблица4" ref="A1:N31" totalsRowShown="0" headerRowDxfId="16" dataDxfId="15">
  <sortState xmlns:xlrd2="http://schemas.microsoft.com/office/spreadsheetml/2017/richdata2" ref="A2:N17">
    <sortCondition descending="1" ref="N2:N31"/>
    <sortCondition descending="1" ref="M2:M31"/>
    <sortCondition descending="1" ref="K2:K31"/>
    <sortCondition descending="1" ref="J2:J31"/>
    <sortCondition descending="1" ref="I2:I31"/>
    <sortCondition descending="1" ref="G2:G31"/>
    <sortCondition descending="1" ref="F2:F31"/>
    <sortCondition descending="1" ref="E2:E31"/>
  </sortState>
  <tableColumns count="14">
    <tableColumn id="1" xr3:uid="{00000000-0010-0000-0000-000001000000}" name="#" dataDxfId="14"/>
    <tableColumn id="2" xr3:uid="{00000000-0010-0000-0000-000002000000}" name="КОМАНДЫ" dataDxfId="13"/>
    <tableColumn id="14" xr3:uid="{CF258C19-5319-4124-ADDE-BA4303EAEAF1}" name="ИГРАЮТ" dataDxfId="12"/>
    <tableColumn id="11" xr3:uid="{7671BBFA-12F2-4D0D-B6B5-7114BF061490}" name="СТАРТ" dataDxfId="11">
      <calculatedColumnFormula>SUM(VLOOKUP(Таблица4[[#This Row],[КОМАНДЫ]],StartPoints!A$2:B$17,2,0), IF(Таблица4[[#This Row],[ИГРАЮТ]]&gt;12,12-Таблица4[[#This Row],[ИГРАЮТ]],0))</calculatedColumnFormula>
    </tableColumn>
    <tableColumn id="3" xr3:uid="{00000000-0010-0000-0000-000003000000}" name="РАЗМИНКА" dataDxfId="10"/>
    <tableColumn id="4" xr3:uid="{00000000-0010-0000-0000-000004000000}" name="ВИЗУАЛЬНЫЙ" dataDxfId="9"/>
    <tableColumn id="5" xr3:uid="{00000000-0010-0000-0000-000005000000}" name="В ТОЧКУ" dataDxfId="8"/>
    <tableColumn id="6" xr3:uid="{00000000-0010-0000-0000-000006000000}" name="ИТОГ " dataDxfId="7">
      <calculatedColumnFormula>SUM(SUM(Таблица4[[#This Row],[СТАРТ]:[В ТОЧКУ]]), IF(Таблица4[[#This Row],[ИГРАЮТ]]&gt;12,12-Таблица4[[#This Row],[ИГРАЮТ]],0))</calculatedColumnFormula>
    </tableColumn>
    <tableColumn id="7" xr3:uid="{00000000-0010-0000-0000-000007000000}" name="СУПЕРБЛИЦ" dataDxfId="6"/>
    <tableColumn id="8" xr3:uid="{00000000-0010-0000-0000-000008000000}" name="МЕДИА" dataDxfId="5"/>
    <tableColumn id="9" xr3:uid="{00000000-0010-0000-0000-000009000000}" name="ИЗ-ПОД ПАРТЫ" dataDxfId="4"/>
    <tableColumn id="10" xr3:uid="{00000000-0010-0000-0000-00000A000000}" name="ИТОГ" dataDxfId="3">
      <calculatedColumnFormula>SUM(Таблица4[[#This Row],[ИТОГ ]:[ИЗ-ПОД ПАРТЫ]])</calculatedColumnFormula>
    </tableColumn>
    <tableColumn id="12" xr3:uid="{00000000-0010-0000-0000-00000C000000}" name="АУКЦИОН" dataDxfId="2"/>
    <tableColumn id="13" xr3:uid="{00000000-0010-0000-0000-00000D000000}" name="ФИНАЛ" dataDxfId="1">
      <calculatedColumnFormula>SUM(Таблица4[[#This Row],[ИТОГ]:[АУКЦИОН]])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145"/>
  <sheetViews>
    <sheetView zoomScale="50" zoomScaleNormal="50" zoomScaleSheetLayoutView="85" workbookViewId="0">
      <selection activeCell="M2" sqref="M2:M17"/>
    </sheetView>
  </sheetViews>
  <sheetFormatPr defaultColWidth="39.44140625" defaultRowHeight="30.6" outlineLevelCol="1" x14ac:dyDescent="0.4"/>
  <cols>
    <col min="1" max="1" width="7.21875" style="12" bestFit="1" customWidth="1"/>
    <col min="2" max="2" width="86" style="2" bestFit="1" customWidth="1"/>
    <col min="3" max="3" width="20.109375" style="2" bestFit="1" customWidth="1"/>
    <col min="4" max="4" width="16.5546875" style="2" bestFit="1" customWidth="1"/>
    <col min="5" max="5" width="26.5546875" style="8" bestFit="1" customWidth="1"/>
    <col min="6" max="6" width="32.77734375" style="8" bestFit="1" customWidth="1"/>
    <col min="7" max="7" width="20.33203125" style="8" bestFit="1" customWidth="1"/>
    <col min="8" max="8" width="16.5546875" style="2" bestFit="1" customWidth="1" outlineLevel="1"/>
    <col min="9" max="9" width="28.33203125" style="8" bestFit="1" customWidth="1"/>
    <col min="10" max="10" width="17.44140625" style="8" bestFit="1" customWidth="1"/>
    <col min="11" max="11" width="35.6640625" style="8" bestFit="1" customWidth="1"/>
    <col min="12" max="12" width="16.77734375" style="2" bestFit="1" customWidth="1" outlineLevel="1"/>
    <col min="13" max="13" width="23.44140625" style="8" bestFit="1" customWidth="1"/>
    <col min="14" max="14" width="18.109375" style="2" customWidth="1"/>
    <col min="15" max="49" width="39.44140625" style="5"/>
    <col min="50" max="16384" width="39.44140625" style="6"/>
  </cols>
  <sheetData>
    <row r="1" spans="1:49" s="18" customFormat="1" x14ac:dyDescent="0.7">
      <c r="A1" s="3" t="s">
        <v>2</v>
      </c>
      <c r="B1" s="3" t="s">
        <v>30</v>
      </c>
      <c r="C1" s="3" t="s">
        <v>27</v>
      </c>
      <c r="D1" s="37" t="s">
        <v>18</v>
      </c>
      <c r="E1" s="3" t="s">
        <v>3</v>
      </c>
      <c r="F1" s="16" t="s">
        <v>17</v>
      </c>
      <c r="G1" s="16" t="s">
        <v>28</v>
      </c>
      <c r="H1" s="37" t="s">
        <v>1</v>
      </c>
      <c r="I1" s="16" t="s">
        <v>5</v>
      </c>
      <c r="J1" s="16" t="s">
        <v>21</v>
      </c>
      <c r="K1" s="16" t="s">
        <v>24</v>
      </c>
      <c r="L1" s="37" t="s">
        <v>0</v>
      </c>
      <c r="M1" s="16" t="s">
        <v>22</v>
      </c>
      <c r="N1" s="3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</row>
    <row r="2" spans="1:49" ht="42.6" x14ac:dyDescent="0.4">
      <c r="A2" s="4">
        <v>3</v>
      </c>
      <c r="B2" s="15" t="s">
        <v>6</v>
      </c>
      <c r="C2" s="33">
        <v>0</v>
      </c>
      <c r="D2" s="33">
        <f>SUM(VLOOKUP(Таблица4[[#This Row],[КОМАНДЫ]],StartPoints!A$2:B$17,2,0), IF(Таблица4[[#This Row],[ИГРАЮТ]]&gt;12,12-Таблица4[[#This Row],[ИГРАЮТ]],0))</f>
        <v>0</v>
      </c>
      <c r="E2" s="9"/>
      <c r="F2" s="9"/>
      <c r="G2" s="9"/>
      <c r="H2" s="34">
        <f>SUM(SUM(Таблица4[[#This Row],[СТАРТ]:[В ТОЧКУ]]), IF(Таблица4[[#This Row],[ИГРАЮТ]]&gt;12,12-Таблица4[[#This Row],[ИГРАЮТ]],0))</f>
        <v>0</v>
      </c>
      <c r="I2" s="9"/>
      <c r="J2" s="9"/>
      <c r="K2" s="9"/>
      <c r="L2" s="34">
        <f>SUM(Таблица4[[#This Row],[ИТОГ ]:[ИЗ-ПОД ПАРТЫ]])</f>
        <v>0</v>
      </c>
      <c r="M2" s="9"/>
      <c r="N2" s="34">
        <f>SUM(Таблица4[[#This Row],[ИТОГ]:[АУКЦИОН]])</f>
        <v>0</v>
      </c>
    </row>
    <row r="3" spans="1:49" ht="42.6" x14ac:dyDescent="0.4">
      <c r="A3" s="4">
        <v>4</v>
      </c>
      <c r="B3" s="15" t="s">
        <v>7</v>
      </c>
      <c r="C3" s="33">
        <v>0</v>
      </c>
      <c r="D3" s="33">
        <f>SUM(VLOOKUP(Таблица4[[#This Row],[КОМАНДЫ]],StartPoints!A$2:B$17,2,0), IF(Таблица4[[#This Row],[ИГРАЮТ]]&gt;12,12-Таблица4[[#This Row],[ИГРАЮТ]],0))</f>
        <v>0</v>
      </c>
      <c r="E3" s="9"/>
      <c r="F3" s="9"/>
      <c r="G3" s="9"/>
      <c r="H3" s="34">
        <f>SUM(SUM(Таблица4[[#This Row],[СТАРТ]:[В ТОЧКУ]]), IF(Таблица4[[#This Row],[ИГРАЮТ]]&gt;12,12-Таблица4[[#This Row],[ИГРАЮТ]],0))</f>
        <v>0</v>
      </c>
      <c r="I3" s="9"/>
      <c r="J3" s="9"/>
      <c r="K3" s="9"/>
      <c r="L3" s="34">
        <f>SUM(Таблица4[[#This Row],[ИТОГ ]:[ИЗ-ПОД ПАРТЫ]])</f>
        <v>0</v>
      </c>
      <c r="M3" s="9"/>
      <c r="N3" s="34">
        <f>SUM(Таблица4[[#This Row],[ИТОГ]:[АУКЦИОН]])</f>
        <v>0</v>
      </c>
    </row>
    <row r="4" spans="1:49" ht="42.6" x14ac:dyDescent="0.4">
      <c r="A4" s="4">
        <v>5</v>
      </c>
      <c r="B4" s="15" t="s">
        <v>8</v>
      </c>
      <c r="C4" s="33">
        <v>0</v>
      </c>
      <c r="D4" s="33">
        <f>SUM(VLOOKUP(Таблица4[[#This Row],[КОМАНДЫ]],StartPoints!A$2:B$17,2,0), IF(Таблица4[[#This Row],[ИГРАЮТ]]&gt;12,12-Таблица4[[#This Row],[ИГРАЮТ]],0))</f>
        <v>0</v>
      </c>
      <c r="E4" s="9"/>
      <c r="F4" s="9"/>
      <c r="G4" s="9"/>
      <c r="H4" s="34">
        <f>SUM(SUM(Таблица4[[#This Row],[СТАРТ]:[В ТОЧКУ]]), IF(Таблица4[[#This Row],[ИГРАЮТ]]&gt;12,12-Таблица4[[#This Row],[ИГРАЮТ]],0))</f>
        <v>0</v>
      </c>
      <c r="I4" s="9"/>
      <c r="J4" s="9"/>
      <c r="K4" s="9"/>
      <c r="L4" s="34">
        <f>SUM(Таблица4[[#This Row],[ИТОГ ]:[ИЗ-ПОД ПАРТЫ]])</f>
        <v>0</v>
      </c>
      <c r="M4" s="9"/>
      <c r="N4" s="34">
        <f>SUM(Таблица4[[#This Row],[ИТОГ]:[АУКЦИОН]])</f>
        <v>0</v>
      </c>
    </row>
    <row r="5" spans="1:49" ht="42.6" x14ac:dyDescent="0.4">
      <c r="A5" s="4">
        <v>1</v>
      </c>
      <c r="B5" s="15" t="s">
        <v>9</v>
      </c>
      <c r="C5" s="33">
        <v>0</v>
      </c>
      <c r="D5" s="33">
        <f>SUM(VLOOKUP(Таблица4[[#This Row],[КОМАНДЫ]],StartPoints!A$2:B$17,2,0), IF(Таблица4[[#This Row],[ИГРАЮТ]]&gt;12,12-Таблица4[[#This Row],[ИГРАЮТ]],0))</f>
        <v>0</v>
      </c>
      <c r="E5" s="9"/>
      <c r="F5" s="9"/>
      <c r="G5" s="9"/>
      <c r="H5" s="34">
        <f>SUM(SUM(Таблица4[[#This Row],[СТАРТ]:[В ТОЧКУ]]), IF(Таблица4[[#This Row],[ИГРАЮТ]]&gt;12,12-Таблица4[[#This Row],[ИГРАЮТ]],0))</f>
        <v>0</v>
      </c>
      <c r="I5" s="9"/>
      <c r="J5" s="9"/>
      <c r="K5" s="9"/>
      <c r="L5" s="34">
        <f>SUM(Таблица4[[#This Row],[ИТОГ ]:[ИЗ-ПОД ПАРТЫ]])</f>
        <v>0</v>
      </c>
      <c r="M5" s="9"/>
      <c r="N5" s="34">
        <f>SUM(Таблица4[[#This Row],[ИТОГ]:[АУКЦИОН]])</f>
        <v>0</v>
      </c>
    </row>
    <row r="6" spans="1:49" ht="42.6" x14ac:dyDescent="0.4">
      <c r="A6" s="4">
        <v>6</v>
      </c>
      <c r="B6" s="15" t="s">
        <v>10</v>
      </c>
      <c r="C6" s="33">
        <v>0</v>
      </c>
      <c r="D6" s="33">
        <f>SUM(VLOOKUP(Таблица4[[#This Row],[КОМАНДЫ]],StartPoints!A$2:B$17,2,0), IF(Таблица4[[#This Row],[ИГРАЮТ]]&gt;12,12-Таблица4[[#This Row],[ИГРАЮТ]],0))</f>
        <v>0</v>
      </c>
      <c r="E6" s="9"/>
      <c r="F6" s="9"/>
      <c r="G6" s="9"/>
      <c r="H6" s="34">
        <f>SUM(SUM(Таблица4[[#This Row],[СТАРТ]:[В ТОЧКУ]]), IF(Таблица4[[#This Row],[ИГРАЮТ]]&gt;12,12-Таблица4[[#This Row],[ИГРАЮТ]],0))</f>
        <v>0</v>
      </c>
      <c r="I6" s="9"/>
      <c r="J6" s="9"/>
      <c r="K6" s="9"/>
      <c r="L6" s="34">
        <f>SUM(Таблица4[[#This Row],[ИТОГ ]:[ИЗ-ПОД ПАРТЫ]])</f>
        <v>0</v>
      </c>
      <c r="M6" s="9"/>
      <c r="N6" s="34">
        <f>SUM(Таблица4[[#This Row],[ИТОГ]:[АУКЦИОН]])</f>
        <v>0</v>
      </c>
    </row>
    <row r="7" spans="1:49" ht="42.6" x14ac:dyDescent="0.4">
      <c r="A7" s="4">
        <v>7</v>
      </c>
      <c r="B7" s="31" t="s">
        <v>20</v>
      </c>
      <c r="C7" s="33">
        <v>0</v>
      </c>
      <c r="D7" s="33">
        <f>SUM(VLOOKUP(Таблица4[[#This Row],[КОМАНДЫ]],StartPoints!A$2:B$17,2,0), IF(Таблица4[[#This Row],[ИГРАЮТ]]&gt;12,12-Таблица4[[#This Row],[ИГРАЮТ]],0))</f>
        <v>0</v>
      </c>
      <c r="E7" s="9"/>
      <c r="F7" s="9"/>
      <c r="G7" s="9"/>
      <c r="H7" s="34">
        <f>SUM(SUM(Таблица4[[#This Row],[СТАРТ]:[В ТОЧКУ]]), IF(Таблица4[[#This Row],[ИГРАЮТ]]&gt;12,12-Таблица4[[#This Row],[ИГРАЮТ]],0))</f>
        <v>0</v>
      </c>
      <c r="I7" s="9"/>
      <c r="J7" s="9"/>
      <c r="K7" s="9"/>
      <c r="L7" s="34">
        <f>SUM(Таблица4[[#This Row],[ИТОГ ]:[ИЗ-ПОД ПАРТЫ]])</f>
        <v>0</v>
      </c>
      <c r="M7" s="9"/>
      <c r="N7" s="34">
        <f>SUM(Таблица4[[#This Row],[ИТОГ]:[АУКЦИОН]])</f>
        <v>0</v>
      </c>
    </row>
    <row r="8" spans="1:49" ht="42.6" x14ac:dyDescent="0.4">
      <c r="A8" s="4">
        <v>8</v>
      </c>
      <c r="B8" s="15" t="s">
        <v>15</v>
      </c>
      <c r="C8" s="33">
        <v>0</v>
      </c>
      <c r="D8" s="33">
        <f>SUM(VLOOKUP(Таблица4[[#This Row],[КОМАНДЫ]],StartPoints!A$2:B$17,2,0), IF(Таблица4[[#This Row],[ИГРАЮТ]]&gt;12,12-Таблица4[[#This Row],[ИГРАЮТ]],0))</f>
        <v>0</v>
      </c>
      <c r="E8" s="9"/>
      <c r="F8" s="9"/>
      <c r="G8" s="9"/>
      <c r="H8" s="34">
        <f>SUM(SUM(Таблица4[[#This Row],[СТАРТ]:[В ТОЧКУ]]), IF(Таблица4[[#This Row],[ИГРАЮТ]]&gt;12,12-Таблица4[[#This Row],[ИГРАЮТ]],0))</f>
        <v>0</v>
      </c>
      <c r="I8" s="9"/>
      <c r="J8" s="9"/>
      <c r="K8" s="9"/>
      <c r="L8" s="34">
        <f>SUM(Таблица4[[#This Row],[ИТОГ ]:[ИЗ-ПОД ПАРТЫ]])</f>
        <v>0</v>
      </c>
      <c r="M8" s="9"/>
      <c r="N8" s="34">
        <f>SUM(Таблица4[[#This Row],[ИТОГ]:[АУКЦИОН]])</f>
        <v>0</v>
      </c>
    </row>
    <row r="9" spans="1:49" ht="42.6" x14ac:dyDescent="0.4">
      <c r="A9" s="4">
        <v>2</v>
      </c>
      <c r="B9" s="15" t="s">
        <v>26</v>
      </c>
      <c r="C9" s="33">
        <v>0</v>
      </c>
      <c r="D9" s="33">
        <f>SUM(VLOOKUP(Таблица4[[#This Row],[КОМАНДЫ]],StartPoints!A$2:B$17,2,0), IF(Таблица4[[#This Row],[ИГРАЮТ]]&gt;12,12-Таблица4[[#This Row],[ИГРАЮТ]],0))</f>
        <v>0</v>
      </c>
      <c r="E9" s="9"/>
      <c r="F9" s="9"/>
      <c r="G9" s="9"/>
      <c r="H9" s="34">
        <f>SUM(SUM(Таблица4[[#This Row],[СТАРТ]:[В ТОЧКУ]]), IF(Таблица4[[#This Row],[ИГРАЮТ]]&gt;12,12-Таблица4[[#This Row],[ИГРАЮТ]],0))</f>
        <v>0</v>
      </c>
      <c r="I9" s="9"/>
      <c r="J9" s="9"/>
      <c r="K9" s="9"/>
      <c r="L9" s="34">
        <f>SUM(Таблица4[[#This Row],[ИТОГ ]:[ИЗ-ПОД ПАРТЫ]])</f>
        <v>0</v>
      </c>
      <c r="M9" s="9"/>
      <c r="N9" s="34">
        <f>SUM(Таблица4[[#This Row],[ИТОГ]:[АУКЦИОН]])</f>
        <v>0</v>
      </c>
    </row>
    <row r="10" spans="1:49" ht="42.6" x14ac:dyDescent="0.4">
      <c r="A10" s="4">
        <v>9</v>
      </c>
      <c r="B10" s="15" t="s">
        <v>11</v>
      </c>
      <c r="C10" s="33">
        <v>0</v>
      </c>
      <c r="D10" s="33">
        <f>SUM(VLOOKUP(Таблица4[[#This Row],[КОМАНДЫ]],StartPoints!A$2:B$17,2,0), IF(Таблица4[[#This Row],[ИГРАЮТ]]&gt;12,12-Таблица4[[#This Row],[ИГРАЮТ]],0))</f>
        <v>0</v>
      </c>
      <c r="E10" s="9"/>
      <c r="F10" s="9"/>
      <c r="G10" s="9"/>
      <c r="H10" s="34">
        <f>SUM(SUM(Таблица4[[#This Row],[СТАРТ]:[В ТОЧКУ]]), IF(Таблица4[[#This Row],[ИГРАЮТ]]&gt;12,12-Таблица4[[#This Row],[ИГРАЮТ]],0))</f>
        <v>0</v>
      </c>
      <c r="I10" s="9"/>
      <c r="J10" s="9"/>
      <c r="K10" s="9"/>
      <c r="L10" s="34">
        <f>SUM(Таблица4[[#This Row],[ИТОГ ]:[ИЗ-ПОД ПАРТЫ]])</f>
        <v>0</v>
      </c>
      <c r="M10" s="9"/>
      <c r="N10" s="34">
        <f>SUM(Таблица4[[#This Row],[ИТОГ]:[АУКЦИОН]])</f>
        <v>0</v>
      </c>
    </row>
    <row r="11" spans="1:49" ht="42.6" x14ac:dyDescent="0.4">
      <c r="A11" s="4">
        <v>10</v>
      </c>
      <c r="B11" s="31" t="s">
        <v>25</v>
      </c>
      <c r="C11" s="33">
        <v>0</v>
      </c>
      <c r="D11" s="33">
        <f>SUM(VLOOKUP(Таблица4[[#This Row],[КОМАНДЫ]],StartPoints!A$2:B$17,2,0), IF(Таблица4[[#This Row],[ИГРАЮТ]]&gt;12,12-Таблица4[[#This Row],[ИГРАЮТ]],0))</f>
        <v>0</v>
      </c>
      <c r="E11" s="9"/>
      <c r="F11" s="9"/>
      <c r="G11" s="9"/>
      <c r="H11" s="34">
        <f>SUM(SUM(Таблица4[[#This Row],[СТАРТ]:[В ТОЧКУ]]), IF(Таблица4[[#This Row],[ИГРАЮТ]]&gt;12,12-Таблица4[[#This Row],[ИГРАЮТ]],0))</f>
        <v>0</v>
      </c>
      <c r="I11" s="9"/>
      <c r="J11" s="9"/>
      <c r="K11" s="9"/>
      <c r="L11" s="34">
        <f>SUM(Таблица4[[#This Row],[ИТОГ ]:[ИЗ-ПОД ПАРТЫ]])</f>
        <v>0</v>
      </c>
      <c r="M11" s="9"/>
      <c r="N11" s="34">
        <f>SUM(Таблица4[[#This Row],[ИТОГ]:[АУКЦИОН]])</f>
        <v>0</v>
      </c>
    </row>
    <row r="12" spans="1:49" ht="42.6" x14ac:dyDescent="0.4">
      <c r="A12" s="4">
        <v>11</v>
      </c>
      <c r="B12" s="31" t="s">
        <v>12</v>
      </c>
      <c r="C12" s="33">
        <v>0</v>
      </c>
      <c r="D12" s="33">
        <f>SUM(VLOOKUP(Таблица4[[#This Row],[КОМАНДЫ]],StartPoints!A$2:B$17,2,0), IF(Таблица4[[#This Row],[ИГРАЮТ]]&gt;12,12-Таблица4[[#This Row],[ИГРАЮТ]],0))</f>
        <v>0</v>
      </c>
      <c r="E12" s="9"/>
      <c r="F12" s="9"/>
      <c r="G12" s="9"/>
      <c r="H12" s="34">
        <f>SUM(SUM(Таблица4[[#This Row],[СТАРТ]:[В ТОЧКУ]]), IF(Таблица4[[#This Row],[ИГРАЮТ]]&gt;12,12-Таблица4[[#This Row],[ИГРАЮТ]],0))</f>
        <v>0</v>
      </c>
      <c r="I12" s="9"/>
      <c r="J12" s="9"/>
      <c r="K12" s="9"/>
      <c r="L12" s="34">
        <f>SUM(Таблица4[[#This Row],[ИТОГ ]:[ИЗ-ПОД ПАРТЫ]])</f>
        <v>0</v>
      </c>
      <c r="M12" s="9"/>
      <c r="N12" s="34">
        <f>SUM(Таблица4[[#This Row],[ИТОГ]:[АУКЦИОН]])</f>
        <v>0</v>
      </c>
    </row>
    <row r="13" spans="1:49" ht="42.6" x14ac:dyDescent="0.4">
      <c r="A13" s="4">
        <v>12</v>
      </c>
      <c r="B13" s="15" t="s">
        <v>13</v>
      </c>
      <c r="C13" s="33">
        <v>0</v>
      </c>
      <c r="D13" s="33">
        <f>SUM(VLOOKUP(Таблица4[[#This Row],[КОМАНДЫ]],StartPoints!A$2:B$17,2,0), IF(Таблица4[[#This Row],[ИГРАЮТ]]&gt;12,12-Таблица4[[#This Row],[ИГРАЮТ]],0))</f>
        <v>0</v>
      </c>
      <c r="E13" s="9"/>
      <c r="F13" s="9"/>
      <c r="G13" s="9"/>
      <c r="H13" s="34">
        <f>SUM(SUM(Таблица4[[#This Row],[СТАРТ]:[В ТОЧКУ]]), IF(Таблица4[[#This Row],[ИГРАЮТ]]&gt;12,12-Таблица4[[#This Row],[ИГРАЮТ]],0))</f>
        <v>0</v>
      </c>
      <c r="I13" s="9"/>
      <c r="J13" s="9"/>
      <c r="K13" s="9"/>
      <c r="L13" s="34">
        <f>SUM(Таблица4[[#This Row],[ИТОГ ]:[ИЗ-ПОД ПАРТЫ]])</f>
        <v>0</v>
      </c>
      <c r="M13" s="9"/>
      <c r="N13" s="34">
        <f>SUM(Таблица4[[#This Row],[ИТОГ]:[АУКЦИОН]])</f>
        <v>0</v>
      </c>
    </row>
    <row r="14" spans="1:49" ht="42.6" x14ac:dyDescent="0.4">
      <c r="A14" s="4">
        <v>13</v>
      </c>
      <c r="B14" s="15" t="s">
        <v>19</v>
      </c>
      <c r="C14" s="33">
        <v>0</v>
      </c>
      <c r="D14" s="33">
        <f>SUM(VLOOKUP(Таблица4[[#This Row],[КОМАНДЫ]],StartPoints!A$2:B$17,2,0), IF(Таблица4[[#This Row],[ИГРАЮТ]]&gt;12,12-Таблица4[[#This Row],[ИГРАЮТ]],0))</f>
        <v>0</v>
      </c>
      <c r="E14" s="9"/>
      <c r="F14" s="9"/>
      <c r="G14" s="9"/>
      <c r="H14" s="34">
        <f>SUM(SUM(Таблица4[[#This Row],[СТАРТ]:[В ТОЧКУ]]), IF(Таблица4[[#This Row],[ИГРАЮТ]]&gt;12,12-Таблица4[[#This Row],[ИГРАЮТ]],0))</f>
        <v>0</v>
      </c>
      <c r="I14" s="9"/>
      <c r="J14" s="9"/>
      <c r="K14" s="9"/>
      <c r="L14" s="34">
        <f>SUM(Таблица4[[#This Row],[ИТОГ ]:[ИЗ-ПОД ПАРТЫ]])</f>
        <v>0</v>
      </c>
      <c r="M14" s="9"/>
      <c r="N14" s="34">
        <f>SUM(Таблица4[[#This Row],[ИТОГ]:[АУКЦИОН]])</f>
        <v>0</v>
      </c>
    </row>
    <row r="15" spans="1:49" ht="42.6" x14ac:dyDescent="0.4">
      <c r="A15" s="4">
        <v>14</v>
      </c>
      <c r="B15" s="13" t="s">
        <v>23</v>
      </c>
      <c r="C15" s="33">
        <v>0</v>
      </c>
      <c r="D15" s="33">
        <f>SUM(VLOOKUP(Таблица4[[#This Row],[КОМАНДЫ]],StartPoints!A$2:B$17,2,0), IF(Таблица4[[#This Row],[ИГРАЮТ]]&gt;12,12-Таблица4[[#This Row],[ИГРАЮТ]],0))</f>
        <v>0</v>
      </c>
      <c r="E15" s="9"/>
      <c r="F15" s="9"/>
      <c r="G15" s="9"/>
      <c r="H15" s="34">
        <f>SUM(SUM(Таблица4[[#This Row],[СТАРТ]:[В ТОЧКУ]]), IF(Таблица4[[#This Row],[ИГРАЮТ]]&gt;12,12-Таблица4[[#This Row],[ИГРАЮТ]],0))</f>
        <v>0</v>
      </c>
      <c r="I15" s="9"/>
      <c r="J15" s="9"/>
      <c r="K15" s="9"/>
      <c r="L15" s="34">
        <f>SUM(Таблица4[[#This Row],[ИТОГ ]:[ИЗ-ПОД ПАРТЫ]])</f>
        <v>0</v>
      </c>
      <c r="M15" s="9"/>
      <c r="N15" s="34">
        <f>SUM(Таблица4[[#This Row],[ИТОГ]:[АУКЦИОН]])</f>
        <v>0</v>
      </c>
    </row>
    <row r="16" spans="1:49" ht="42.6" x14ac:dyDescent="0.4">
      <c r="A16" s="4">
        <v>15</v>
      </c>
      <c r="B16" s="15" t="s">
        <v>14</v>
      </c>
      <c r="C16" s="33">
        <v>0</v>
      </c>
      <c r="D16" s="33">
        <f>SUM(VLOOKUP(Таблица4[[#This Row],[КОМАНДЫ]],StartPoints!A$2:B$17,2,0), IF(Таблица4[[#This Row],[ИГРАЮТ]]&gt;12,12-Таблица4[[#This Row],[ИГРАЮТ]],0))</f>
        <v>0</v>
      </c>
      <c r="E16" s="9"/>
      <c r="F16" s="9"/>
      <c r="G16" s="9"/>
      <c r="H16" s="34">
        <f>SUM(SUM(Таблица4[[#This Row],[СТАРТ]:[В ТОЧКУ]]), IF(Таблица4[[#This Row],[ИГРАЮТ]]&gt;12,12-Таблица4[[#This Row],[ИГРАЮТ]],0))</f>
        <v>0</v>
      </c>
      <c r="I16" s="9"/>
      <c r="J16" s="9"/>
      <c r="K16" s="9"/>
      <c r="L16" s="34">
        <f>SUM(Таблица4[[#This Row],[ИТОГ ]:[ИЗ-ПОД ПАРТЫ]])</f>
        <v>0</v>
      </c>
      <c r="M16" s="9"/>
      <c r="N16" s="34">
        <f>SUM(Таблица4[[#This Row],[ИТОГ]:[АУКЦИОН]])</f>
        <v>0</v>
      </c>
    </row>
    <row r="17" spans="1:14" ht="42.6" x14ac:dyDescent="0.4">
      <c r="A17" s="4">
        <v>16</v>
      </c>
      <c r="B17" s="15" t="s">
        <v>16</v>
      </c>
      <c r="C17" s="33">
        <v>0</v>
      </c>
      <c r="D17" s="33">
        <f>SUM(VLOOKUP(Таблица4[[#This Row],[КОМАНДЫ]],StartPoints!A$2:B$17,2,0), IF(Таблица4[[#This Row],[ИГРАЮТ]]&gt;12,12-Таблица4[[#This Row],[ИГРАЮТ]],0))</f>
        <v>0</v>
      </c>
      <c r="E17" s="9"/>
      <c r="F17" s="9"/>
      <c r="G17" s="9"/>
      <c r="H17" s="34">
        <f>SUM(SUM(Таблица4[[#This Row],[СТАРТ]:[В ТОЧКУ]]), IF(Таблица4[[#This Row],[ИГРАЮТ]]&gt;12,12-Таблица4[[#This Row],[ИГРАЮТ]],0))</f>
        <v>0</v>
      </c>
      <c r="I17" s="9"/>
      <c r="J17" s="9"/>
      <c r="K17" s="9"/>
      <c r="L17" s="34">
        <f>SUM(Таблица4[[#This Row],[ИТОГ ]:[ИЗ-ПОД ПАРТЫ]])</f>
        <v>0</v>
      </c>
      <c r="M17" s="9"/>
      <c r="N17" s="34">
        <f>SUM(Таблица4[[#This Row],[ИТОГ]:[АУКЦИОН]])</f>
        <v>0</v>
      </c>
    </row>
    <row r="18" spans="1:14" ht="42.6" hidden="1" x14ac:dyDescent="0.4">
      <c r="A18" s="4">
        <v>17</v>
      </c>
      <c r="B18" s="13"/>
      <c r="C18" s="33">
        <v>0</v>
      </c>
      <c r="D18" s="33" t="e">
        <f>SUM(VLOOKUP(Таблица4[[#This Row],[КОМАНДЫ]],StartPoints!A$2:B$17,2,0), IF(Таблица4[[#This Row],[ИГРАЮТ]]&gt;12,12-Таблица4[[#This Row],[ИГРАЮТ]],0))</f>
        <v>#N/A</v>
      </c>
      <c r="E18" s="9"/>
      <c r="F18" s="9"/>
      <c r="G18" s="9"/>
      <c r="H18" s="34" t="e">
        <f>SUM(SUM(Таблица4[[#This Row],[СТАРТ]:[В ТОЧКУ]]), IF(Таблица4[[#This Row],[ИГРАЮТ]]&gt;12,12-Таблица4[[#This Row],[ИГРАЮТ]],0))</f>
        <v>#N/A</v>
      </c>
      <c r="I18" s="9"/>
      <c r="J18" s="9"/>
      <c r="K18" s="9"/>
      <c r="L18" s="34" t="e">
        <f>SUM(Таблица4[[#This Row],[ИТОГ ]:[ИЗ-ПОД ПАРТЫ]])</f>
        <v>#N/A</v>
      </c>
      <c r="M18" s="9"/>
      <c r="N18" s="34" t="e">
        <f>SUM(Таблица4[[#This Row],[ИТОГ]:[АУКЦИОН]])</f>
        <v>#N/A</v>
      </c>
    </row>
    <row r="19" spans="1:14" ht="42.6" hidden="1" x14ac:dyDescent="0.4">
      <c r="A19" s="4">
        <v>18</v>
      </c>
      <c r="B19" s="15"/>
      <c r="C19" s="33">
        <v>0</v>
      </c>
      <c r="D19" s="33" t="e">
        <f>SUM(VLOOKUP(Таблица4[[#This Row],[КОМАНДЫ]],StartPoints!A$2:B$17,2,0), IF(Таблица4[[#This Row],[ИГРАЮТ]]&gt;12,12-Таблица4[[#This Row],[ИГРАЮТ]],0))</f>
        <v>#N/A</v>
      </c>
      <c r="E19" s="9"/>
      <c r="F19" s="9"/>
      <c r="G19" s="9"/>
      <c r="H19" s="34" t="e">
        <f>SUM(SUM(Таблица4[[#This Row],[СТАРТ]:[В ТОЧКУ]]), IF(Таблица4[[#This Row],[ИГРАЮТ]]&gt;12,12-Таблица4[[#This Row],[ИГРАЮТ]],0))</f>
        <v>#N/A</v>
      </c>
      <c r="I19" s="9"/>
      <c r="J19" s="9"/>
      <c r="K19" s="9"/>
      <c r="L19" s="34" t="e">
        <f>SUM(Таблица4[[#This Row],[ИТОГ ]:[ИЗ-ПОД ПАРТЫ]])</f>
        <v>#N/A</v>
      </c>
      <c r="M19" s="9"/>
      <c r="N19" s="34" t="e">
        <f>SUM(Таблица4[[#This Row],[ИТОГ]:[АУКЦИОН]])</f>
        <v>#N/A</v>
      </c>
    </row>
    <row r="20" spans="1:14" ht="42.6" hidden="1" x14ac:dyDescent="0.4">
      <c r="A20" s="4">
        <v>19</v>
      </c>
      <c r="B20" s="13"/>
      <c r="C20" s="33">
        <v>0</v>
      </c>
      <c r="D20" s="33" t="e">
        <f>SUM(VLOOKUP(Таблица4[[#This Row],[КОМАНДЫ]],StartPoints!A$2:B$17,2,0), IF(Таблица4[[#This Row],[ИГРАЮТ]]&gt;12,12-Таблица4[[#This Row],[ИГРАЮТ]],0))</f>
        <v>#N/A</v>
      </c>
      <c r="E20" s="9"/>
      <c r="F20" s="9"/>
      <c r="G20" s="9"/>
      <c r="H20" s="34" t="e">
        <f>SUM(SUM(Таблица4[[#This Row],[СТАРТ]:[В ТОЧКУ]]), IF(Таблица4[[#This Row],[ИГРАЮТ]]&gt;12,12-Таблица4[[#This Row],[ИГРАЮТ]],0))</f>
        <v>#N/A</v>
      </c>
      <c r="I20" s="9"/>
      <c r="J20" s="9"/>
      <c r="K20" s="9"/>
      <c r="L20" s="34" t="e">
        <f>SUM(Таблица4[[#This Row],[ИТОГ ]:[ИЗ-ПОД ПАРТЫ]])</f>
        <v>#N/A</v>
      </c>
      <c r="M20" s="9"/>
      <c r="N20" s="34" t="e">
        <f>SUM(Таблица4[[#This Row],[ИТОГ]:[АУКЦИОН]])</f>
        <v>#N/A</v>
      </c>
    </row>
    <row r="21" spans="1:14" ht="42.6" hidden="1" x14ac:dyDescent="0.4">
      <c r="A21" s="4">
        <v>20</v>
      </c>
      <c r="B21" s="10"/>
      <c r="C21" s="33">
        <v>0</v>
      </c>
      <c r="D21" s="33" t="e">
        <f>SUM(VLOOKUP(Таблица4[[#This Row],[КОМАНДЫ]],StartPoints!A$2:B$17,2,0), IF(Таблица4[[#This Row],[ИГРАЮТ]]&gt;12,12-Таблица4[[#This Row],[ИГРАЮТ]],0))</f>
        <v>#N/A</v>
      </c>
      <c r="E21" s="9"/>
      <c r="F21" s="9"/>
      <c r="G21" s="9"/>
      <c r="H21" s="34" t="e">
        <f>SUM(SUM(Таблица4[[#This Row],[СТАРТ]:[В ТОЧКУ]]), IF(Таблица4[[#This Row],[ИГРАЮТ]]&gt;12,12-Таблица4[[#This Row],[ИГРАЮТ]],0))</f>
        <v>#N/A</v>
      </c>
      <c r="I21" s="9"/>
      <c r="J21" s="9"/>
      <c r="K21" s="9"/>
      <c r="L21" s="34" t="e">
        <f>SUM(Таблица4[[#This Row],[ИТОГ ]:[ИЗ-ПОД ПАРТЫ]])</f>
        <v>#N/A</v>
      </c>
      <c r="M21" s="9"/>
      <c r="N21" s="34" t="e">
        <f>SUM(Таблица4[[#This Row],[ИТОГ]:[АУКЦИОН]])</f>
        <v>#N/A</v>
      </c>
    </row>
    <row r="22" spans="1:14" ht="42.6" hidden="1" x14ac:dyDescent="0.4">
      <c r="A22" s="4">
        <v>21</v>
      </c>
      <c r="B22" s="13"/>
      <c r="C22" s="33">
        <v>0</v>
      </c>
      <c r="D22" s="33" t="e">
        <f>SUM(VLOOKUP(Таблица4[[#This Row],[КОМАНДЫ]],StartPoints!A$2:B$17,2,0), IF(Таблица4[[#This Row],[ИГРАЮТ]]&gt;12,12-Таблица4[[#This Row],[ИГРАЮТ]],0))</f>
        <v>#N/A</v>
      </c>
      <c r="E22" s="9"/>
      <c r="F22" s="9"/>
      <c r="G22" s="9"/>
      <c r="H22" s="34" t="e">
        <f>SUM(SUM(Таблица4[[#This Row],[СТАРТ]:[В ТОЧКУ]]), IF(Таблица4[[#This Row],[ИГРАЮТ]]&gt;12,12-Таблица4[[#This Row],[ИГРАЮТ]],0))</f>
        <v>#N/A</v>
      </c>
      <c r="I22" s="9"/>
      <c r="J22" s="9"/>
      <c r="K22" s="9"/>
      <c r="L22" s="34" t="e">
        <f>SUM(Таблица4[[#This Row],[ИТОГ ]:[ИЗ-ПОД ПАРТЫ]])</f>
        <v>#N/A</v>
      </c>
      <c r="M22" s="9"/>
      <c r="N22" s="34" t="e">
        <f>SUM(Таблица4[[#This Row],[ИТОГ]:[АУКЦИОН]])</f>
        <v>#N/A</v>
      </c>
    </row>
    <row r="23" spans="1:14" ht="42.6" hidden="1" x14ac:dyDescent="0.4">
      <c r="A23" s="4">
        <v>22</v>
      </c>
      <c r="B23" s="13"/>
      <c r="C23" s="33">
        <v>0</v>
      </c>
      <c r="D23" s="33" t="e">
        <f>SUM(VLOOKUP(Таблица4[[#This Row],[КОМАНДЫ]],StartPoints!A$2:B$17,2,0), IF(Таблица4[[#This Row],[ИГРАЮТ]]&gt;12,12-Таблица4[[#This Row],[ИГРАЮТ]],0))</f>
        <v>#N/A</v>
      </c>
      <c r="E23" s="9"/>
      <c r="F23" s="9"/>
      <c r="G23" s="9"/>
      <c r="H23" s="34" t="e">
        <f>SUM(SUM(Таблица4[[#This Row],[СТАРТ]:[В ТОЧКУ]]), IF(Таблица4[[#This Row],[ИГРАЮТ]]&gt;12,12-Таблица4[[#This Row],[ИГРАЮТ]],0))</f>
        <v>#N/A</v>
      </c>
      <c r="I23" s="9"/>
      <c r="J23" s="9"/>
      <c r="K23" s="9"/>
      <c r="L23" s="34" t="e">
        <f>SUM(Таблица4[[#This Row],[ИТОГ ]:[ИЗ-ПОД ПАРТЫ]])</f>
        <v>#N/A</v>
      </c>
      <c r="M23" s="9"/>
      <c r="N23" s="34" t="e">
        <f>SUM(Таблица4[[#This Row],[ИТОГ]:[АУКЦИОН]])</f>
        <v>#N/A</v>
      </c>
    </row>
    <row r="24" spans="1:14" ht="42.6" hidden="1" x14ac:dyDescent="0.4">
      <c r="A24" s="4">
        <v>23</v>
      </c>
      <c r="B24" s="13"/>
      <c r="C24" s="33">
        <v>0</v>
      </c>
      <c r="D24" s="33" t="e">
        <f>SUM(VLOOKUP(Таблица4[[#This Row],[КОМАНДЫ]],StartPoints!A$2:B$17,2,0), IF(Таблица4[[#This Row],[ИГРАЮТ]]&gt;12,12-Таблица4[[#This Row],[ИГРАЮТ]],0))</f>
        <v>#N/A</v>
      </c>
      <c r="E24" s="9"/>
      <c r="F24" s="9"/>
      <c r="G24" s="9"/>
      <c r="H24" s="34" t="e">
        <f>SUM(SUM(Таблица4[[#This Row],[СТАРТ]:[В ТОЧКУ]]), IF(Таблица4[[#This Row],[ИГРАЮТ]]&gt;12,12-Таблица4[[#This Row],[ИГРАЮТ]],0))</f>
        <v>#N/A</v>
      </c>
      <c r="I24" s="9"/>
      <c r="J24" s="9"/>
      <c r="K24" s="9"/>
      <c r="L24" s="34" t="e">
        <f>SUM(Таблица4[[#This Row],[ИТОГ ]:[ИЗ-ПОД ПАРТЫ]])</f>
        <v>#N/A</v>
      </c>
      <c r="M24" s="9"/>
      <c r="N24" s="34" t="e">
        <f>SUM(Таблица4[[#This Row],[ИТОГ]:[АУКЦИОН]])</f>
        <v>#N/A</v>
      </c>
    </row>
    <row r="25" spans="1:14" ht="42.6" hidden="1" x14ac:dyDescent="0.4">
      <c r="A25" s="4">
        <v>24</v>
      </c>
      <c r="B25" s="13"/>
      <c r="C25" s="33">
        <v>0</v>
      </c>
      <c r="D25" s="33" t="e">
        <f>SUM(VLOOKUP(Таблица4[[#This Row],[КОМАНДЫ]],StartPoints!A$2:B$17,2,0), IF(Таблица4[[#This Row],[ИГРАЮТ]]&gt;12,12-Таблица4[[#This Row],[ИГРАЮТ]],0))</f>
        <v>#N/A</v>
      </c>
      <c r="E25" s="9"/>
      <c r="F25" s="9"/>
      <c r="G25" s="9"/>
      <c r="H25" s="34" t="e">
        <f>SUM(SUM(Таблица4[[#This Row],[СТАРТ]:[В ТОЧКУ]]), IF(Таблица4[[#This Row],[ИГРАЮТ]]&gt;12,12-Таблица4[[#This Row],[ИГРАЮТ]],0))</f>
        <v>#N/A</v>
      </c>
      <c r="I25" s="9"/>
      <c r="J25" s="9"/>
      <c r="K25" s="9"/>
      <c r="L25" s="34" t="e">
        <f>SUM(Таблица4[[#This Row],[ИТОГ ]:[ИЗ-ПОД ПАРТЫ]])</f>
        <v>#N/A</v>
      </c>
      <c r="M25" s="9"/>
      <c r="N25" s="34" t="e">
        <f>SUM(Таблица4[[#This Row],[ИТОГ]:[АУКЦИОН]])</f>
        <v>#N/A</v>
      </c>
    </row>
    <row r="26" spans="1:14" ht="42.6" hidden="1" x14ac:dyDescent="0.4">
      <c r="A26" s="4">
        <v>25</v>
      </c>
      <c r="B26" s="13"/>
      <c r="C26" s="33">
        <v>0</v>
      </c>
      <c r="D26" s="33" t="e">
        <f>SUM(VLOOKUP(Таблица4[[#This Row],[КОМАНДЫ]],StartPoints!A$2:B$17,2,0), IF(Таблица4[[#This Row],[ИГРАЮТ]]&gt;12,12-Таблица4[[#This Row],[ИГРАЮТ]],0))</f>
        <v>#N/A</v>
      </c>
      <c r="E26" s="9"/>
      <c r="F26" s="9"/>
      <c r="G26" s="9"/>
      <c r="H26" s="34" t="e">
        <f>SUM(SUM(Таблица4[[#This Row],[СТАРТ]:[В ТОЧКУ]]), IF(Таблица4[[#This Row],[ИГРАЮТ]]&gt;12,12-Таблица4[[#This Row],[ИГРАЮТ]],0))</f>
        <v>#N/A</v>
      </c>
      <c r="I26" s="9"/>
      <c r="J26" s="9"/>
      <c r="K26" s="9"/>
      <c r="L26" s="34" t="e">
        <f>SUM(Таблица4[[#This Row],[ИТОГ ]:[ИЗ-ПОД ПАРТЫ]])</f>
        <v>#N/A</v>
      </c>
      <c r="M26" s="9"/>
      <c r="N26" s="34" t="e">
        <f>SUM(Таблица4[[#This Row],[ИТОГ]:[АУКЦИОН]])</f>
        <v>#N/A</v>
      </c>
    </row>
    <row r="27" spans="1:14" ht="42.6" hidden="1" x14ac:dyDescent="0.4">
      <c r="A27" s="4">
        <v>26</v>
      </c>
      <c r="B27" s="13"/>
      <c r="C27" s="33">
        <v>0</v>
      </c>
      <c r="D27" s="33" t="e">
        <f>SUM(VLOOKUP(Таблица4[[#This Row],[КОМАНДЫ]],StartPoints!A$2:B$17,2,0), IF(Таблица4[[#This Row],[ИГРАЮТ]]&gt;12,12-Таблица4[[#This Row],[ИГРАЮТ]],0))</f>
        <v>#N/A</v>
      </c>
      <c r="E27" s="9"/>
      <c r="F27" s="9"/>
      <c r="G27" s="9"/>
      <c r="H27" s="34" t="e">
        <f>SUM(SUM(Таблица4[[#This Row],[СТАРТ]:[В ТОЧКУ]]), IF(Таблица4[[#This Row],[ИГРАЮТ]]&gt;12,12-Таблица4[[#This Row],[ИГРАЮТ]],0))</f>
        <v>#N/A</v>
      </c>
      <c r="I27" s="9"/>
      <c r="J27" s="9"/>
      <c r="K27" s="9"/>
      <c r="L27" s="34" t="e">
        <f>SUM(Таблица4[[#This Row],[ИТОГ ]:[ИЗ-ПОД ПАРТЫ]])</f>
        <v>#N/A</v>
      </c>
      <c r="M27" s="9"/>
      <c r="N27" s="34" t="e">
        <f>SUM(Таблица4[[#This Row],[ИТОГ]:[АУКЦИОН]])</f>
        <v>#N/A</v>
      </c>
    </row>
    <row r="28" spans="1:14" ht="42.6" hidden="1" x14ac:dyDescent="0.4">
      <c r="A28" s="4">
        <v>27</v>
      </c>
      <c r="B28" s="13"/>
      <c r="C28" s="33">
        <v>0</v>
      </c>
      <c r="D28" s="33" t="e">
        <f>SUM(VLOOKUP(Таблица4[[#This Row],[КОМАНДЫ]],StartPoints!A$2:B$17,2,0), IF(Таблица4[[#This Row],[ИГРАЮТ]]&gt;12,12-Таблица4[[#This Row],[ИГРАЮТ]],0))</f>
        <v>#N/A</v>
      </c>
      <c r="E28" s="9"/>
      <c r="F28" s="9"/>
      <c r="G28" s="9"/>
      <c r="H28" s="34" t="e">
        <f>SUM(SUM(Таблица4[[#This Row],[СТАРТ]:[В ТОЧКУ]]), IF(Таблица4[[#This Row],[ИГРАЮТ]]&gt;12,12-Таблица4[[#This Row],[ИГРАЮТ]],0))</f>
        <v>#N/A</v>
      </c>
      <c r="I28" s="9"/>
      <c r="J28" s="9"/>
      <c r="K28" s="9"/>
      <c r="L28" s="34" t="e">
        <f>SUM(Таблица4[[#This Row],[ИТОГ ]:[ИЗ-ПОД ПАРТЫ]])</f>
        <v>#N/A</v>
      </c>
      <c r="M28" s="9"/>
      <c r="N28" s="34" t="e">
        <f>SUM(Таблица4[[#This Row],[ИТОГ]:[АУКЦИОН]])</f>
        <v>#N/A</v>
      </c>
    </row>
    <row r="29" spans="1:14" ht="42.6" hidden="1" x14ac:dyDescent="0.4">
      <c r="A29" s="4">
        <v>28</v>
      </c>
      <c r="B29" s="13"/>
      <c r="C29" s="33">
        <v>0</v>
      </c>
      <c r="D29" s="33" t="e">
        <f>SUM(VLOOKUP(Таблица4[[#This Row],[КОМАНДЫ]],StartPoints!A$2:B$17,2,0), IF(Таблица4[[#This Row],[ИГРАЮТ]]&gt;12,12-Таблица4[[#This Row],[ИГРАЮТ]],0))</f>
        <v>#N/A</v>
      </c>
      <c r="E29" s="9"/>
      <c r="F29" s="9"/>
      <c r="G29" s="9"/>
      <c r="H29" s="34" t="e">
        <f>SUM(SUM(Таблица4[[#This Row],[СТАРТ]:[В ТОЧКУ]]), IF(Таблица4[[#This Row],[ИГРАЮТ]]&gt;12,12-Таблица4[[#This Row],[ИГРАЮТ]],0))</f>
        <v>#N/A</v>
      </c>
      <c r="I29" s="9"/>
      <c r="J29" s="9"/>
      <c r="K29" s="9"/>
      <c r="L29" s="34" t="e">
        <f>SUM(Таблица4[[#This Row],[ИТОГ ]:[ИЗ-ПОД ПАРТЫ]])</f>
        <v>#N/A</v>
      </c>
      <c r="M29" s="9"/>
      <c r="N29" s="34" t="e">
        <f>SUM(Таблица4[[#This Row],[ИТОГ]:[АУКЦИОН]])</f>
        <v>#N/A</v>
      </c>
    </row>
    <row r="30" spans="1:14" ht="42.6" hidden="1" x14ac:dyDescent="0.4">
      <c r="A30" s="4">
        <v>29</v>
      </c>
      <c r="B30" s="13"/>
      <c r="C30" s="33">
        <v>0</v>
      </c>
      <c r="D30" s="33" t="e">
        <f>SUM(VLOOKUP(Таблица4[[#This Row],[КОМАНДЫ]],StartPoints!A$2:B$17,2,0), IF(Таблица4[[#This Row],[ИГРАЮТ]]&gt;12,12-Таблица4[[#This Row],[ИГРАЮТ]],0))</f>
        <v>#N/A</v>
      </c>
      <c r="E30" s="9"/>
      <c r="F30" s="9"/>
      <c r="G30" s="9"/>
      <c r="H30" s="34" t="e">
        <f>SUM(SUM(Таблица4[[#This Row],[СТАРТ]:[В ТОЧКУ]]), IF(Таблица4[[#This Row],[ИГРАЮТ]]&gt;12,12-Таблица4[[#This Row],[ИГРАЮТ]],0))</f>
        <v>#N/A</v>
      </c>
      <c r="I30" s="9"/>
      <c r="J30" s="9"/>
      <c r="K30" s="9"/>
      <c r="L30" s="34" t="e">
        <f>SUM(Таблица4[[#This Row],[ИТОГ ]:[ИЗ-ПОД ПАРТЫ]])</f>
        <v>#N/A</v>
      </c>
      <c r="M30" s="9"/>
      <c r="N30" s="34" t="e">
        <f>SUM(Таблица4[[#This Row],[ИТОГ]:[АУКЦИОН]])</f>
        <v>#N/A</v>
      </c>
    </row>
    <row r="31" spans="1:14" ht="42.6" hidden="1" x14ac:dyDescent="0.4">
      <c r="A31" s="4">
        <v>30</v>
      </c>
      <c r="B31" s="15"/>
      <c r="C31" s="33">
        <v>0</v>
      </c>
      <c r="D31" s="33" t="e">
        <f>SUM(VLOOKUP(Таблица4[[#This Row],[КОМАНДЫ]],StartPoints!A$2:B$17,2,0), IF(Таблица4[[#This Row],[ИГРАЮТ]]&gt;12,12-Таблица4[[#This Row],[ИГРАЮТ]],0))</f>
        <v>#N/A</v>
      </c>
      <c r="E31" s="9"/>
      <c r="F31" s="9"/>
      <c r="G31" s="9"/>
      <c r="H31" s="34" t="e">
        <f>SUM(SUM(Таблица4[[#This Row],[СТАРТ]:[В ТОЧКУ]]), IF(Таблица4[[#This Row],[ИГРАЮТ]]&gt;12,12-Таблица4[[#This Row],[ИГРАЮТ]],0))</f>
        <v>#N/A</v>
      </c>
      <c r="I31" s="9"/>
      <c r="J31" s="9"/>
      <c r="K31" s="9"/>
      <c r="L31" s="34" t="e">
        <f>SUM(Таблица4[[#This Row],[ИТОГ ]:[ИЗ-ПОД ПАРТЫ]])</f>
        <v>#N/A</v>
      </c>
      <c r="M31" s="9"/>
      <c r="N31" s="34" t="e">
        <f>SUM(Таблица4[[#This Row],[ИТОГ]:[АУКЦИОН]])</f>
        <v>#N/A</v>
      </c>
    </row>
    <row r="32" spans="1:14" x14ac:dyDescent="0.4">
      <c r="A32" s="11"/>
      <c r="B32" s="1"/>
      <c r="C32" s="1"/>
      <c r="D32" s="1"/>
      <c r="E32" s="7"/>
      <c r="F32" s="7"/>
      <c r="G32" s="7"/>
      <c r="H32" s="1"/>
      <c r="I32" s="7"/>
      <c r="J32" s="7"/>
      <c r="K32" s="7"/>
      <c r="L32" s="1"/>
      <c r="M32" s="7"/>
      <c r="N32" s="1"/>
    </row>
    <row r="33" spans="1:14" x14ac:dyDescent="0.4">
      <c r="A33" s="11"/>
      <c r="B33" s="1"/>
      <c r="C33" s="1"/>
      <c r="D33" s="1"/>
      <c r="E33" s="7"/>
      <c r="F33" s="7"/>
      <c r="G33" s="7"/>
      <c r="H33" s="1"/>
      <c r="I33" s="7"/>
      <c r="J33" s="7"/>
      <c r="K33" s="7"/>
      <c r="L33" s="1"/>
      <c r="M33" s="7"/>
      <c r="N33" s="1"/>
    </row>
    <row r="34" spans="1:14" x14ac:dyDescent="0.4">
      <c r="A34" s="11"/>
      <c r="B34" s="1"/>
      <c r="C34" s="1"/>
      <c r="D34" s="1"/>
      <c r="E34" s="7"/>
      <c r="F34" s="7"/>
      <c r="G34" s="7"/>
      <c r="H34" s="1"/>
      <c r="I34" s="7"/>
      <c r="J34" s="7"/>
      <c r="K34" s="7"/>
      <c r="L34" s="1"/>
      <c r="M34" s="7"/>
      <c r="N34" s="1"/>
    </row>
    <row r="35" spans="1:14" x14ac:dyDescent="0.4">
      <c r="A35" s="11"/>
      <c r="B35" s="1"/>
      <c r="C35" s="1"/>
      <c r="D35" s="1"/>
      <c r="E35" s="7"/>
      <c r="F35" s="7"/>
      <c r="G35" s="7"/>
      <c r="H35" s="1"/>
      <c r="I35" s="7"/>
      <c r="J35" s="7"/>
      <c r="K35" s="7"/>
      <c r="L35" s="1"/>
      <c r="M35" s="7"/>
      <c r="N35" s="1"/>
    </row>
    <row r="36" spans="1:14" x14ac:dyDescent="0.4">
      <c r="A36" s="11"/>
      <c r="B36" s="1"/>
      <c r="C36" s="1"/>
      <c r="D36" s="1"/>
      <c r="E36" s="7"/>
      <c r="F36" s="7"/>
      <c r="G36" s="7"/>
      <c r="H36" s="1"/>
      <c r="I36" s="7"/>
      <c r="J36" s="7"/>
      <c r="K36" s="7"/>
      <c r="L36" s="1"/>
      <c r="M36" s="7"/>
      <c r="N36" s="1"/>
    </row>
    <row r="37" spans="1:14" x14ac:dyDescent="0.4">
      <c r="A37" s="11"/>
      <c r="B37" s="1"/>
      <c r="C37" s="1"/>
      <c r="D37" s="1"/>
      <c r="E37" s="7"/>
      <c r="F37" s="7"/>
      <c r="G37" s="7"/>
      <c r="H37" s="1"/>
      <c r="I37" s="7"/>
      <c r="J37" s="7"/>
      <c r="K37" s="7"/>
      <c r="L37" s="1"/>
      <c r="M37" s="7"/>
      <c r="N37" s="1"/>
    </row>
    <row r="38" spans="1:14" x14ac:dyDescent="0.4">
      <c r="A38" s="11"/>
      <c r="B38" s="1"/>
      <c r="C38" s="1"/>
      <c r="D38" s="1"/>
      <c r="E38" s="7"/>
      <c r="F38" s="7"/>
      <c r="G38" s="7"/>
      <c r="H38" s="1"/>
      <c r="I38" s="7"/>
      <c r="J38" s="7"/>
      <c r="K38" s="7"/>
      <c r="L38" s="1"/>
      <c r="M38" s="7"/>
      <c r="N38" s="1"/>
    </row>
    <row r="39" spans="1:14" x14ac:dyDescent="0.4">
      <c r="A39" s="11"/>
      <c r="B39" s="1"/>
      <c r="C39" s="1"/>
      <c r="D39" s="1"/>
      <c r="E39" s="7"/>
      <c r="F39" s="7"/>
      <c r="G39" s="7"/>
      <c r="H39" s="1"/>
      <c r="I39" s="7"/>
      <c r="J39" s="7"/>
      <c r="K39" s="7"/>
      <c r="L39" s="1"/>
      <c r="M39" s="7"/>
      <c r="N39" s="1"/>
    </row>
    <row r="40" spans="1:14" x14ac:dyDescent="0.4">
      <c r="A40" s="11"/>
      <c r="B40" s="1"/>
      <c r="C40" s="1"/>
      <c r="D40" s="1"/>
      <c r="E40" s="7"/>
      <c r="F40" s="7"/>
      <c r="G40" s="7"/>
      <c r="H40" s="1"/>
      <c r="I40" s="7"/>
      <c r="J40" s="7"/>
      <c r="K40" s="7"/>
      <c r="L40" s="1"/>
      <c r="M40" s="7"/>
      <c r="N40" s="1"/>
    </row>
    <row r="41" spans="1:14" x14ac:dyDescent="0.4">
      <c r="A41" s="11"/>
      <c r="B41" s="1"/>
      <c r="C41" s="1"/>
      <c r="D41" s="1"/>
      <c r="E41" s="7"/>
      <c r="F41" s="7"/>
      <c r="G41" s="7"/>
      <c r="H41" s="1"/>
      <c r="I41" s="7"/>
      <c r="J41" s="7"/>
      <c r="K41" s="7"/>
      <c r="L41" s="1"/>
      <c r="M41" s="7"/>
      <c r="N41" s="1"/>
    </row>
    <row r="42" spans="1:14" x14ac:dyDescent="0.4">
      <c r="A42" s="11"/>
      <c r="B42" s="1"/>
      <c r="C42" s="1"/>
      <c r="D42" s="1"/>
      <c r="E42" s="7"/>
      <c r="F42" s="7"/>
      <c r="G42" s="7"/>
      <c r="H42" s="1"/>
      <c r="I42" s="7"/>
      <c r="J42" s="7"/>
      <c r="K42" s="7"/>
      <c r="L42" s="1"/>
      <c r="M42" s="7"/>
      <c r="N42" s="1"/>
    </row>
    <row r="43" spans="1:14" x14ac:dyDescent="0.4">
      <c r="A43" s="11"/>
      <c r="B43" s="1"/>
      <c r="C43" s="1"/>
      <c r="D43" s="1"/>
      <c r="E43" s="7"/>
      <c r="F43" s="7"/>
      <c r="G43" s="7"/>
      <c r="H43" s="1"/>
      <c r="I43" s="7"/>
      <c r="J43" s="7"/>
      <c r="K43" s="7"/>
      <c r="L43" s="1"/>
      <c r="M43" s="7"/>
      <c r="N43" s="1"/>
    </row>
    <row r="44" spans="1:14" x14ac:dyDescent="0.4">
      <c r="A44" s="11"/>
      <c r="B44" s="1"/>
      <c r="C44" s="1"/>
      <c r="D44" s="1"/>
      <c r="E44" s="7"/>
      <c r="F44" s="7"/>
      <c r="G44" s="7"/>
      <c r="H44" s="1"/>
      <c r="I44" s="7"/>
      <c r="J44" s="7"/>
      <c r="K44" s="7"/>
      <c r="L44" s="1"/>
      <c r="M44" s="7"/>
      <c r="N44" s="1"/>
    </row>
    <row r="45" spans="1:14" x14ac:dyDescent="0.4">
      <c r="A45" s="11"/>
      <c r="B45" s="1"/>
      <c r="C45" s="1"/>
      <c r="D45" s="1"/>
      <c r="E45" s="7"/>
      <c r="F45" s="7"/>
      <c r="G45" s="7"/>
      <c r="H45" s="1"/>
      <c r="I45" s="7"/>
      <c r="J45" s="7"/>
      <c r="K45" s="7"/>
      <c r="L45" s="1"/>
      <c r="M45" s="7"/>
      <c r="N45" s="1"/>
    </row>
    <row r="46" spans="1:14" x14ac:dyDescent="0.4">
      <c r="A46" s="11"/>
      <c r="B46" s="1"/>
      <c r="C46" s="1"/>
      <c r="D46" s="1"/>
      <c r="E46" s="7"/>
      <c r="F46" s="7"/>
      <c r="G46" s="7"/>
      <c r="H46" s="1"/>
      <c r="I46" s="7"/>
      <c r="J46" s="7"/>
      <c r="K46" s="7"/>
      <c r="L46" s="1"/>
      <c r="M46" s="7"/>
      <c r="N46" s="1"/>
    </row>
    <row r="47" spans="1:14" x14ac:dyDescent="0.4">
      <c r="A47" s="11"/>
      <c r="B47" s="1"/>
      <c r="C47" s="1"/>
      <c r="D47" s="1"/>
      <c r="E47" s="7"/>
      <c r="F47" s="7"/>
      <c r="G47" s="7"/>
      <c r="H47" s="1"/>
      <c r="I47" s="7"/>
      <c r="J47" s="7"/>
      <c r="K47" s="7"/>
      <c r="L47" s="1"/>
      <c r="M47" s="7"/>
      <c r="N47" s="1"/>
    </row>
    <row r="48" spans="1:14" x14ac:dyDescent="0.4">
      <c r="A48" s="11"/>
      <c r="B48" s="1"/>
      <c r="C48" s="1"/>
      <c r="D48" s="1"/>
      <c r="E48" s="7"/>
      <c r="F48" s="7"/>
      <c r="G48" s="7"/>
      <c r="H48" s="1"/>
      <c r="I48" s="7"/>
      <c r="J48" s="7"/>
      <c r="K48" s="7"/>
      <c r="L48" s="1"/>
      <c r="M48" s="7"/>
      <c r="N48" s="1"/>
    </row>
    <row r="49" spans="1:14" x14ac:dyDescent="0.4">
      <c r="A49" s="11"/>
      <c r="B49" s="1"/>
      <c r="C49" s="1"/>
      <c r="D49" s="1"/>
      <c r="E49" s="7"/>
      <c r="F49" s="7"/>
      <c r="G49" s="7"/>
      <c r="H49" s="1"/>
      <c r="I49" s="7"/>
      <c r="J49" s="7"/>
      <c r="K49" s="7"/>
      <c r="L49" s="1"/>
      <c r="M49" s="7"/>
      <c r="N49" s="1"/>
    </row>
    <row r="50" spans="1:14" x14ac:dyDescent="0.4">
      <c r="A50" s="11"/>
      <c r="B50" s="1"/>
      <c r="C50" s="1"/>
      <c r="D50" s="1"/>
      <c r="E50" s="7"/>
      <c r="F50" s="7"/>
      <c r="G50" s="7"/>
      <c r="H50" s="1"/>
      <c r="I50" s="7"/>
      <c r="J50" s="7"/>
      <c r="K50" s="7"/>
      <c r="L50" s="1"/>
      <c r="M50" s="7"/>
      <c r="N50" s="1"/>
    </row>
    <row r="51" spans="1:14" x14ac:dyDescent="0.4">
      <c r="A51" s="11"/>
      <c r="B51" s="1"/>
      <c r="C51" s="1"/>
      <c r="D51" s="1"/>
      <c r="E51" s="7"/>
      <c r="F51" s="7"/>
      <c r="G51" s="7"/>
      <c r="H51" s="1"/>
      <c r="I51" s="7"/>
      <c r="J51" s="7"/>
      <c r="K51" s="7"/>
      <c r="L51" s="1"/>
      <c r="M51" s="7"/>
      <c r="N51" s="1"/>
    </row>
    <row r="52" spans="1:14" x14ac:dyDescent="0.4">
      <c r="A52" s="11"/>
      <c r="B52" s="1"/>
      <c r="C52" s="1"/>
      <c r="D52" s="1"/>
      <c r="E52" s="7"/>
      <c r="F52" s="7"/>
      <c r="G52" s="7"/>
      <c r="H52" s="1"/>
      <c r="I52" s="7"/>
      <c r="J52" s="7"/>
      <c r="K52" s="7"/>
      <c r="L52" s="1"/>
      <c r="M52" s="7"/>
      <c r="N52" s="1"/>
    </row>
    <row r="53" spans="1:14" x14ac:dyDescent="0.4">
      <c r="A53" s="11"/>
      <c r="B53" s="1"/>
      <c r="C53" s="1"/>
      <c r="D53" s="1"/>
      <c r="E53" s="7"/>
      <c r="F53" s="7"/>
      <c r="G53" s="7"/>
      <c r="H53" s="1"/>
      <c r="I53" s="7"/>
      <c r="J53" s="7"/>
      <c r="K53" s="7"/>
      <c r="L53" s="1"/>
      <c r="M53" s="7"/>
      <c r="N53" s="1"/>
    </row>
    <row r="54" spans="1:14" x14ac:dyDescent="0.4">
      <c r="A54" s="11"/>
      <c r="B54" s="1"/>
      <c r="C54" s="1"/>
      <c r="D54" s="1"/>
      <c r="E54" s="7"/>
      <c r="F54" s="7"/>
      <c r="G54" s="7"/>
      <c r="H54" s="1"/>
      <c r="I54" s="7"/>
      <c r="J54" s="7"/>
      <c r="K54" s="7"/>
      <c r="L54" s="1"/>
      <c r="M54" s="7"/>
      <c r="N54" s="1"/>
    </row>
    <row r="55" spans="1:14" x14ac:dyDescent="0.4">
      <c r="A55" s="11"/>
      <c r="B55" s="1"/>
      <c r="C55" s="1"/>
      <c r="D55" s="1"/>
      <c r="E55" s="7"/>
      <c r="F55" s="7"/>
      <c r="G55" s="7"/>
      <c r="H55" s="1"/>
      <c r="I55" s="7"/>
      <c r="J55" s="7"/>
      <c r="K55" s="7"/>
      <c r="L55" s="1"/>
      <c r="M55" s="7"/>
      <c r="N55" s="1"/>
    </row>
    <row r="56" spans="1:14" x14ac:dyDescent="0.4">
      <c r="A56" s="11"/>
      <c r="B56" s="1"/>
      <c r="C56" s="1"/>
      <c r="D56" s="1"/>
      <c r="E56" s="7"/>
      <c r="F56" s="7"/>
      <c r="G56" s="7"/>
      <c r="H56" s="1"/>
      <c r="I56" s="7"/>
      <c r="J56" s="7"/>
      <c r="K56" s="7"/>
      <c r="L56" s="1"/>
      <c r="M56" s="7"/>
      <c r="N56" s="1"/>
    </row>
    <row r="57" spans="1:14" x14ac:dyDescent="0.4">
      <c r="A57" s="11"/>
      <c r="B57" s="1"/>
      <c r="C57" s="1"/>
      <c r="D57" s="1"/>
      <c r="E57" s="7"/>
      <c r="F57" s="7"/>
      <c r="G57" s="7"/>
      <c r="H57" s="1"/>
      <c r="I57" s="7"/>
      <c r="J57" s="7"/>
      <c r="K57" s="7"/>
      <c r="L57" s="1"/>
      <c r="M57" s="7"/>
      <c r="N57" s="1"/>
    </row>
    <row r="58" spans="1:14" x14ac:dyDescent="0.4">
      <c r="A58" s="11"/>
      <c r="B58" s="1"/>
      <c r="C58" s="1"/>
      <c r="D58" s="1"/>
      <c r="E58" s="7"/>
      <c r="F58" s="7"/>
      <c r="G58" s="7"/>
      <c r="H58" s="1"/>
      <c r="I58" s="7"/>
      <c r="J58" s="7"/>
      <c r="K58" s="7"/>
      <c r="L58" s="1"/>
      <c r="M58" s="7"/>
      <c r="N58" s="1"/>
    </row>
    <row r="59" spans="1:14" x14ac:dyDescent="0.4">
      <c r="A59" s="11"/>
      <c r="B59" s="1"/>
      <c r="C59" s="1"/>
      <c r="D59" s="1"/>
      <c r="E59" s="7"/>
      <c r="F59" s="7"/>
      <c r="G59" s="7"/>
      <c r="H59" s="1"/>
      <c r="I59" s="7"/>
      <c r="J59" s="7"/>
      <c r="K59" s="7"/>
      <c r="L59" s="1"/>
      <c r="M59" s="7"/>
      <c r="N59" s="1"/>
    </row>
    <row r="60" spans="1:14" x14ac:dyDescent="0.4">
      <c r="A60" s="11"/>
      <c r="B60" s="1"/>
      <c r="C60" s="1"/>
      <c r="D60" s="1"/>
      <c r="E60" s="7"/>
      <c r="F60" s="7"/>
      <c r="G60" s="7"/>
      <c r="H60" s="1"/>
      <c r="I60" s="7"/>
      <c r="J60" s="7"/>
      <c r="K60" s="7"/>
      <c r="L60" s="1"/>
      <c r="M60" s="7"/>
      <c r="N60" s="1"/>
    </row>
    <row r="61" spans="1:14" x14ac:dyDescent="0.4">
      <c r="A61" s="11"/>
      <c r="B61" s="1"/>
      <c r="C61" s="1"/>
      <c r="D61" s="1"/>
      <c r="E61" s="7"/>
      <c r="F61" s="7"/>
      <c r="G61" s="7"/>
      <c r="H61" s="1"/>
      <c r="I61" s="7"/>
      <c r="J61" s="7"/>
      <c r="K61" s="7"/>
      <c r="L61" s="1"/>
      <c r="M61" s="7"/>
      <c r="N61" s="1"/>
    </row>
    <row r="62" spans="1:14" x14ac:dyDescent="0.4">
      <c r="A62" s="11"/>
      <c r="B62" s="1"/>
      <c r="C62" s="1"/>
      <c r="D62" s="1"/>
      <c r="E62" s="7"/>
      <c r="F62" s="7"/>
      <c r="G62" s="7"/>
      <c r="H62" s="1"/>
      <c r="I62" s="7"/>
      <c r="J62" s="7"/>
      <c r="K62" s="7"/>
      <c r="L62" s="1"/>
      <c r="M62" s="7"/>
      <c r="N62" s="1"/>
    </row>
    <row r="63" spans="1:14" x14ac:dyDescent="0.4">
      <c r="A63" s="11"/>
      <c r="B63" s="1"/>
      <c r="C63" s="1"/>
      <c r="D63" s="1"/>
      <c r="E63" s="7"/>
      <c r="F63" s="7"/>
      <c r="G63" s="7"/>
      <c r="H63" s="1"/>
      <c r="I63" s="7"/>
      <c r="J63" s="7"/>
      <c r="K63" s="7"/>
      <c r="L63" s="1"/>
      <c r="M63" s="7"/>
      <c r="N63" s="1"/>
    </row>
    <row r="64" spans="1:14" x14ac:dyDescent="0.4">
      <c r="A64" s="11"/>
      <c r="B64" s="1"/>
      <c r="C64" s="1"/>
      <c r="D64" s="1"/>
      <c r="E64" s="7"/>
      <c r="F64" s="7"/>
      <c r="G64" s="7"/>
      <c r="H64" s="1"/>
      <c r="I64" s="7"/>
      <c r="J64" s="7"/>
      <c r="K64" s="7"/>
      <c r="L64" s="1"/>
      <c r="M64" s="7"/>
      <c r="N64" s="1"/>
    </row>
    <row r="65" spans="1:14" x14ac:dyDescent="0.4">
      <c r="A65" s="11"/>
      <c r="B65" s="1"/>
      <c r="C65" s="1"/>
      <c r="D65" s="1"/>
      <c r="E65" s="7"/>
      <c r="F65" s="7"/>
      <c r="G65" s="7"/>
      <c r="H65" s="1"/>
      <c r="I65" s="7"/>
      <c r="J65" s="7"/>
      <c r="K65" s="7"/>
      <c r="L65" s="1"/>
      <c r="M65" s="7"/>
      <c r="N65" s="1"/>
    </row>
    <row r="66" spans="1:14" x14ac:dyDescent="0.4">
      <c r="A66" s="11"/>
      <c r="B66" s="1"/>
      <c r="C66" s="1"/>
      <c r="D66" s="1"/>
      <c r="E66" s="7"/>
      <c r="F66" s="7"/>
      <c r="G66" s="7"/>
      <c r="H66" s="1"/>
      <c r="I66" s="7"/>
      <c r="J66" s="7"/>
      <c r="K66" s="7"/>
      <c r="L66" s="1"/>
      <c r="M66" s="7"/>
      <c r="N66" s="1"/>
    </row>
    <row r="67" spans="1:14" x14ac:dyDescent="0.4">
      <c r="A67" s="11"/>
      <c r="B67" s="1"/>
      <c r="C67" s="1"/>
      <c r="D67" s="1"/>
      <c r="E67" s="7"/>
      <c r="F67" s="7"/>
      <c r="G67" s="7"/>
      <c r="H67" s="1"/>
      <c r="I67" s="7"/>
      <c r="J67" s="7"/>
      <c r="K67" s="7"/>
      <c r="L67" s="1"/>
      <c r="M67" s="7"/>
      <c r="N67" s="1"/>
    </row>
    <row r="68" spans="1:14" x14ac:dyDescent="0.4">
      <c r="A68" s="11"/>
      <c r="B68" s="1"/>
      <c r="C68" s="1"/>
      <c r="D68" s="1"/>
      <c r="E68" s="7"/>
      <c r="F68" s="7"/>
      <c r="G68" s="7"/>
      <c r="H68" s="1"/>
      <c r="I68" s="7"/>
      <c r="J68" s="7"/>
      <c r="K68" s="7"/>
      <c r="L68" s="1"/>
      <c r="M68" s="7"/>
      <c r="N68" s="1"/>
    </row>
    <row r="69" spans="1:14" x14ac:dyDescent="0.4">
      <c r="A69" s="11"/>
      <c r="B69" s="1"/>
      <c r="C69" s="1"/>
      <c r="D69" s="1"/>
      <c r="E69" s="7"/>
      <c r="F69" s="7"/>
      <c r="G69" s="7"/>
      <c r="H69" s="1"/>
      <c r="I69" s="7"/>
      <c r="J69" s="7"/>
      <c r="K69" s="7"/>
      <c r="L69" s="1"/>
      <c r="M69" s="7"/>
      <c r="N69" s="1"/>
    </row>
    <row r="70" spans="1:14" x14ac:dyDescent="0.4">
      <c r="A70" s="11"/>
      <c r="B70" s="1"/>
      <c r="C70" s="1"/>
      <c r="D70" s="1"/>
      <c r="E70" s="7"/>
      <c r="F70" s="7"/>
      <c r="G70" s="7"/>
      <c r="H70" s="1"/>
      <c r="I70" s="7"/>
      <c r="J70" s="7"/>
      <c r="K70" s="7"/>
      <c r="L70" s="1"/>
      <c r="M70" s="7"/>
      <c r="N70" s="1"/>
    </row>
    <row r="71" spans="1:14" x14ac:dyDescent="0.4">
      <c r="A71" s="11"/>
      <c r="B71" s="1"/>
      <c r="C71" s="1"/>
      <c r="D71" s="1"/>
      <c r="E71" s="7"/>
      <c r="F71" s="7"/>
      <c r="G71" s="7"/>
      <c r="H71" s="1"/>
      <c r="I71" s="7"/>
      <c r="J71" s="7"/>
      <c r="K71" s="7"/>
      <c r="L71" s="1"/>
      <c r="M71" s="7"/>
      <c r="N71" s="1"/>
    </row>
    <row r="72" spans="1:14" x14ac:dyDescent="0.4">
      <c r="A72" s="11"/>
      <c r="B72" s="1"/>
      <c r="C72" s="1"/>
      <c r="D72" s="1"/>
      <c r="E72" s="7"/>
      <c r="F72" s="7"/>
      <c r="G72" s="7"/>
      <c r="H72" s="1"/>
      <c r="I72" s="7"/>
      <c r="J72" s="7"/>
      <c r="K72" s="7"/>
      <c r="L72" s="1"/>
      <c r="M72" s="7"/>
      <c r="N72" s="1"/>
    </row>
    <row r="73" spans="1:14" x14ac:dyDescent="0.4">
      <c r="A73" s="11"/>
      <c r="B73" s="1"/>
      <c r="C73" s="1"/>
      <c r="D73" s="1"/>
      <c r="E73" s="7"/>
      <c r="F73" s="7"/>
      <c r="G73" s="7"/>
      <c r="H73" s="1"/>
      <c r="I73" s="7"/>
      <c r="J73" s="7"/>
      <c r="K73" s="7"/>
      <c r="L73" s="1"/>
      <c r="M73" s="7"/>
      <c r="N73" s="1"/>
    </row>
    <row r="74" spans="1:14" x14ac:dyDescent="0.4">
      <c r="A74" s="11"/>
      <c r="B74" s="1"/>
      <c r="C74" s="1"/>
      <c r="D74" s="1"/>
      <c r="E74" s="7"/>
      <c r="F74" s="7"/>
      <c r="G74" s="7"/>
      <c r="H74" s="1"/>
      <c r="I74" s="7"/>
      <c r="J74" s="7"/>
      <c r="K74" s="7"/>
      <c r="L74" s="1"/>
      <c r="M74" s="7"/>
      <c r="N74" s="1"/>
    </row>
    <row r="75" spans="1:14" x14ac:dyDescent="0.4">
      <c r="A75" s="11"/>
      <c r="B75" s="1"/>
      <c r="C75" s="1"/>
      <c r="D75" s="1"/>
      <c r="E75" s="7"/>
      <c r="F75" s="7"/>
      <c r="G75" s="7"/>
      <c r="H75" s="1"/>
      <c r="I75" s="7"/>
      <c r="J75" s="7"/>
      <c r="K75" s="7"/>
      <c r="L75" s="1"/>
      <c r="M75" s="7"/>
      <c r="N75" s="1"/>
    </row>
    <row r="76" spans="1:14" x14ac:dyDescent="0.4">
      <c r="A76" s="11"/>
      <c r="B76" s="1"/>
      <c r="C76" s="1"/>
      <c r="D76" s="1"/>
      <c r="E76" s="7"/>
      <c r="F76" s="7"/>
      <c r="G76" s="7"/>
      <c r="H76" s="1"/>
      <c r="I76" s="7"/>
      <c r="J76" s="7"/>
      <c r="K76" s="7"/>
      <c r="L76" s="1"/>
      <c r="M76" s="7"/>
      <c r="N76" s="1"/>
    </row>
    <row r="77" spans="1:14" x14ac:dyDescent="0.4">
      <c r="A77" s="11"/>
      <c r="B77" s="1"/>
      <c r="C77" s="1"/>
      <c r="D77" s="1"/>
      <c r="E77" s="7"/>
      <c r="F77" s="7"/>
      <c r="G77" s="7"/>
      <c r="H77" s="1"/>
      <c r="I77" s="7"/>
      <c r="J77" s="7"/>
      <c r="K77" s="7"/>
      <c r="L77" s="1"/>
      <c r="M77" s="7"/>
      <c r="N77" s="1"/>
    </row>
    <row r="78" spans="1:14" x14ac:dyDescent="0.4">
      <c r="A78" s="11"/>
      <c r="B78" s="1"/>
      <c r="C78" s="1"/>
      <c r="D78" s="1"/>
      <c r="E78" s="7"/>
      <c r="F78" s="7"/>
      <c r="G78" s="7"/>
      <c r="H78" s="1"/>
      <c r="I78" s="7"/>
      <c r="J78" s="7"/>
      <c r="K78" s="7"/>
      <c r="L78" s="1"/>
      <c r="M78" s="7"/>
      <c r="N78" s="1"/>
    </row>
    <row r="79" spans="1:14" x14ac:dyDescent="0.4">
      <c r="A79" s="11"/>
      <c r="B79" s="1"/>
      <c r="C79" s="1"/>
      <c r="D79" s="1"/>
      <c r="E79" s="7"/>
      <c r="F79" s="7"/>
      <c r="G79" s="7"/>
      <c r="H79" s="1"/>
      <c r="I79" s="7"/>
      <c r="J79" s="7"/>
      <c r="K79" s="7"/>
      <c r="L79" s="1"/>
      <c r="M79" s="7"/>
      <c r="N79" s="1"/>
    </row>
    <row r="80" spans="1:14" x14ac:dyDescent="0.4">
      <c r="A80" s="11"/>
      <c r="B80" s="1"/>
      <c r="C80" s="1"/>
      <c r="D80" s="1"/>
      <c r="E80" s="7"/>
      <c r="F80" s="7"/>
      <c r="G80" s="7"/>
      <c r="H80" s="1"/>
      <c r="I80" s="7"/>
      <c r="J80" s="7"/>
      <c r="K80" s="7"/>
      <c r="L80" s="1"/>
      <c r="M80" s="7"/>
      <c r="N80" s="1"/>
    </row>
    <row r="81" spans="1:14" x14ac:dyDescent="0.4">
      <c r="A81" s="11"/>
      <c r="B81" s="1"/>
      <c r="C81" s="1"/>
      <c r="D81" s="1"/>
      <c r="E81" s="7"/>
      <c r="F81" s="7"/>
      <c r="G81" s="7"/>
      <c r="H81" s="1"/>
      <c r="I81" s="7"/>
      <c r="J81" s="7"/>
      <c r="K81" s="7"/>
      <c r="L81" s="1"/>
      <c r="M81" s="7"/>
      <c r="N81" s="1"/>
    </row>
    <row r="82" spans="1:14" x14ac:dyDescent="0.4">
      <c r="A82" s="11"/>
      <c r="B82" s="1"/>
      <c r="C82" s="1"/>
      <c r="D82" s="1"/>
      <c r="E82" s="7"/>
      <c r="F82" s="7"/>
      <c r="G82" s="7"/>
      <c r="H82" s="1"/>
      <c r="I82" s="7"/>
      <c r="J82" s="7"/>
      <c r="K82" s="7"/>
      <c r="L82" s="1"/>
      <c r="M82" s="7"/>
      <c r="N82" s="1"/>
    </row>
    <row r="83" spans="1:14" x14ac:dyDescent="0.4">
      <c r="A83" s="11"/>
      <c r="B83" s="1"/>
      <c r="C83" s="1"/>
      <c r="D83" s="1"/>
      <c r="E83" s="7"/>
      <c r="F83" s="7"/>
      <c r="G83" s="7"/>
      <c r="H83" s="1"/>
      <c r="I83" s="7"/>
      <c r="J83" s="7"/>
      <c r="K83" s="7"/>
      <c r="L83" s="1"/>
      <c r="M83" s="7"/>
      <c r="N83" s="1"/>
    </row>
    <row r="84" spans="1:14" x14ac:dyDescent="0.4">
      <c r="A84" s="11"/>
      <c r="B84" s="1"/>
      <c r="C84" s="1"/>
      <c r="D84" s="1"/>
      <c r="E84" s="7"/>
      <c r="F84" s="7"/>
      <c r="G84" s="7"/>
      <c r="H84" s="1"/>
      <c r="I84" s="7"/>
      <c r="J84" s="7"/>
      <c r="K84" s="7"/>
      <c r="L84" s="1"/>
      <c r="M84" s="7"/>
      <c r="N84" s="1"/>
    </row>
    <row r="85" spans="1:14" x14ac:dyDescent="0.4">
      <c r="A85" s="11"/>
      <c r="B85" s="1"/>
      <c r="C85" s="1"/>
      <c r="D85" s="1"/>
      <c r="E85" s="7"/>
      <c r="F85" s="7"/>
      <c r="G85" s="7"/>
      <c r="H85" s="1"/>
      <c r="I85" s="7"/>
      <c r="J85" s="7"/>
      <c r="K85" s="7"/>
      <c r="L85" s="1"/>
      <c r="M85" s="7"/>
      <c r="N85" s="1"/>
    </row>
    <row r="86" spans="1:14" x14ac:dyDescent="0.4">
      <c r="A86" s="11"/>
      <c r="B86" s="1"/>
      <c r="C86" s="1"/>
      <c r="D86" s="1"/>
      <c r="E86" s="7"/>
      <c r="F86" s="7"/>
      <c r="G86" s="7"/>
      <c r="H86" s="1"/>
      <c r="I86" s="7"/>
      <c r="J86" s="7"/>
      <c r="K86" s="7"/>
      <c r="L86" s="1"/>
      <c r="M86" s="7"/>
      <c r="N86" s="1"/>
    </row>
    <row r="87" spans="1:14" x14ac:dyDescent="0.4">
      <c r="A87" s="11"/>
      <c r="B87" s="1"/>
      <c r="C87" s="1"/>
      <c r="D87" s="1"/>
      <c r="E87" s="7"/>
      <c r="F87" s="7"/>
      <c r="G87" s="7"/>
      <c r="H87" s="1"/>
      <c r="I87" s="7"/>
      <c r="J87" s="7"/>
      <c r="K87" s="7"/>
      <c r="L87" s="1"/>
      <c r="M87" s="7"/>
      <c r="N87" s="1"/>
    </row>
    <row r="88" spans="1:14" x14ac:dyDescent="0.4">
      <c r="A88" s="11"/>
      <c r="B88" s="1"/>
      <c r="C88" s="1"/>
      <c r="D88" s="1"/>
      <c r="E88" s="7"/>
      <c r="F88" s="7"/>
      <c r="G88" s="7"/>
      <c r="H88" s="1"/>
      <c r="I88" s="7"/>
      <c r="J88" s="7"/>
      <c r="K88" s="7"/>
      <c r="L88" s="1"/>
      <c r="M88" s="7"/>
      <c r="N88" s="1"/>
    </row>
    <row r="89" spans="1:14" x14ac:dyDescent="0.4">
      <c r="A89" s="11"/>
      <c r="B89" s="1"/>
      <c r="C89" s="1"/>
      <c r="D89" s="1"/>
      <c r="E89" s="7"/>
      <c r="F89" s="7"/>
      <c r="G89" s="7"/>
      <c r="H89" s="1"/>
      <c r="I89" s="7"/>
      <c r="J89" s="7"/>
      <c r="K89" s="7"/>
      <c r="L89" s="1"/>
      <c r="M89" s="7"/>
      <c r="N89" s="1"/>
    </row>
    <row r="90" spans="1:14" x14ac:dyDescent="0.4">
      <c r="A90" s="11"/>
      <c r="B90" s="1"/>
      <c r="C90" s="1"/>
      <c r="D90" s="1"/>
      <c r="E90" s="7"/>
      <c r="F90" s="7"/>
      <c r="G90" s="7"/>
      <c r="H90" s="1"/>
      <c r="I90" s="7"/>
      <c r="J90" s="7"/>
      <c r="K90" s="7"/>
      <c r="L90" s="1"/>
      <c r="M90" s="7"/>
      <c r="N90" s="1"/>
    </row>
    <row r="91" spans="1:14" x14ac:dyDescent="0.4">
      <c r="A91" s="11"/>
      <c r="B91" s="1"/>
      <c r="C91" s="1"/>
      <c r="D91" s="1"/>
      <c r="E91" s="7"/>
      <c r="F91" s="7"/>
      <c r="G91" s="7"/>
      <c r="H91" s="1"/>
      <c r="I91" s="7"/>
      <c r="J91" s="7"/>
      <c r="K91" s="7"/>
      <c r="L91" s="1"/>
      <c r="M91" s="7"/>
      <c r="N91" s="1"/>
    </row>
    <row r="92" spans="1:14" x14ac:dyDescent="0.4">
      <c r="A92" s="11"/>
      <c r="B92" s="1"/>
      <c r="C92" s="1"/>
      <c r="D92" s="1"/>
      <c r="E92" s="7"/>
      <c r="F92" s="7"/>
      <c r="G92" s="7"/>
      <c r="H92" s="1"/>
      <c r="I92" s="7"/>
      <c r="J92" s="7"/>
      <c r="K92" s="7"/>
      <c r="L92" s="1"/>
      <c r="M92" s="7"/>
      <c r="N92" s="1"/>
    </row>
    <row r="93" spans="1:14" x14ac:dyDescent="0.4">
      <c r="A93" s="11"/>
      <c r="B93" s="1"/>
      <c r="C93" s="1"/>
      <c r="D93" s="1"/>
      <c r="E93" s="7"/>
      <c r="F93" s="7"/>
      <c r="G93" s="7"/>
      <c r="H93" s="1"/>
      <c r="I93" s="7"/>
      <c r="J93" s="7"/>
      <c r="K93" s="7"/>
      <c r="L93" s="1"/>
      <c r="M93" s="7"/>
      <c r="N93" s="1"/>
    </row>
    <row r="94" spans="1:14" x14ac:dyDescent="0.4">
      <c r="A94" s="11"/>
      <c r="B94" s="1"/>
      <c r="C94" s="1"/>
      <c r="D94" s="1"/>
      <c r="E94" s="7"/>
      <c r="F94" s="7"/>
      <c r="G94" s="7"/>
      <c r="H94" s="1"/>
      <c r="I94" s="7"/>
      <c r="J94" s="7"/>
      <c r="K94" s="7"/>
      <c r="L94" s="1"/>
      <c r="M94" s="7"/>
      <c r="N94" s="1"/>
    </row>
    <row r="95" spans="1:14" x14ac:dyDescent="0.4">
      <c r="A95" s="11"/>
      <c r="B95" s="1"/>
      <c r="C95" s="1"/>
      <c r="D95" s="1"/>
      <c r="E95" s="7"/>
      <c r="F95" s="7"/>
      <c r="G95" s="7"/>
      <c r="H95" s="1"/>
      <c r="I95" s="7"/>
      <c r="J95" s="7"/>
      <c r="K95" s="7"/>
      <c r="L95" s="1"/>
      <c r="M95" s="7"/>
      <c r="N95" s="1"/>
    </row>
    <row r="96" spans="1:14" x14ac:dyDescent="0.4">
      <c r="A96" s="11"/>
      <c r="B96" s="1"/>
      <c r="C96" s="1"/>
      <c r="D96" s="1"/>
      <c r="E96" s="7"/>
      <c r="F96" s="7"/>
      <c r="G96" s="7"/>
      <c r="H96" s="1"/>
      <c r="I96" s="7"/>
      <c r="J96" s="7"/>
      <c r="K96" s="7"/>
      <c r="L96" s="1"/>
      <c r="M96" s="7"/>
      <c r="N96" s="1"/>
    </row>
    <row r="97" spans="1:14" x14ac:dyDescent="0.4">
      <c r="A97" s="11"/>
      <c r="B97" s="1"/>
      <c r="C97" s="1"/>
      <c r="D97" s="1"/>
      <c r="E97" s="7"/>
      <c r="F97" s="7"/>
      <c r="G97" s="7"/>
      <c r="H97" s="1"/>
      <c r="I97" s="7"/>
      <c r="J97" s="7"/>
      <c r="K97" s="7"/>
      <c r="L97" s="1"/>
      <c r="M97" s="7"/>
      <c r="N97" s="1"/>
    </row>
    <row r="98" spans="1:14" x14ac:dyDescent="0.4">
      <c r="A98" s="11"/>
      <c r="B98" s="1"/>
      <c r="C98" s="1"/>
      <c r="D98" s="1"/>
      <c r="E98" s="7"/>
      <c r="F98" s="7"/>
      <c r="G98" s="7"/>
      <c r="H98" s="1"/>
      <c r="I98" s="7"/>
      <c r="J98" s="7"/>
      <c r="K98" s="7"/>
      <c r="L98" s="1"/>
      <c r="M98" s="7"/>
      <c r="N98" s="1"/>
    </row>
    <row r="99" spans="1:14" x14ac:dyDescent="0.4">
      <c r="A99" s="11"/>
      <c r="B99" s="1"/>
      <c r="C99" s="1"/>
      <c r="D99" s="1"/>
      <c r="E99" s="7"/>
      <c r="F99" s="7"/>
      <c r="G99" s="7"/>
      <c r="H99" s="1"/>
      <c r="I99" s="7"/>
      <c r="J99" s="7"/>
      <c r="K99" s="7"/>
      <c r="L99" s="1"/>
      <c r="M99" s="7"/>
      <c r="N99" s="1"/>
    </row>
    <row r="100" spans="1:14" x14ac:dyDescent="0.4">
      <c r="A100" s="11"/>
      <c r="B100" s="1"/>
      <c r="C100" s="1"/>
      <c r="D100" s="1"/>
      <c r="E100" s="7"/>
      <c r="F100" s="7"/>
      <c r="G100" s="7"/>
      <c r="H100" s="1"/>
      <c r="I100" s="7"/>
      <c r="J100" s="7"/>
      <c r="K100" s="7"/>
      <c r="L100" s="1"/>
      <c r="M100" s="7"/>
      <c r="N100" s="1"/>
    </row>
    <row r="101" spans="1:14" x14ac:dyDescent="0.4">
      <c r="A101" s="11"/>
      <c r="B101" s="1"/>
      <c r="C101" s="1"/>
      <c r="D101" s="1"/>
      <c r="E101" s="7"/>
      <c r="F101" s="7"/>
      <c r="G101" s="7"/>
      <c r="H101" s="1"/>
      <c r="I101" s="7"/>
      <c r="J101" s="7"/>
      <c r="K101" s="7"/>
      <c r="L101" s="1"/>
      <c r="M101" s="7"/>
      <c r="N101" s="1"/>
    </row>
    <row r="102" spans="1:14" x14ac:dyDescent="0.4">
      <c r="A102" s="11"/>
      <c r="B102" s="1"/>
      <c r="C102" s="1"/>
      <c r="D102" s="1"/>
      <c r="E102" s="7"/>
      <c r="F102" s="7"/>
      <c r="G102" s="7"/>
      <c r="H102" s="1"/>
      <c r="I102" s="7"/>
      <c r="J102" s="7"/>
      <c r="K102" s="7"/>
      <c r="L102" s="1"/>
      <c r="M102" s="7"/>
      <c r="N102" s="1"/>
    </row>
    <row r="103" spans="1:14" x14ac:dyDescent="0.4">
      <c r="A103" s="11"/>
      <c r="B103" s="1"/>
      <c r="C103" s="1"/>
      <c r="D103" s="1"/>
      <c r="E103" s="7"/>
      <c r="F103" s="7"/>
      <c r="G103" s="7"/>
      <c r="H103" s="1"/>
      <c r="I103" s="7"/>
      <c r="J103" s="7"/>
      <c r="K103" s="7"/>
      <c r="L103" s="1"/>
      <c r="M103" s="7"/>
      <c r="N103" s="1"/>
    </row>
    <row r="104" spans="1:14" x14ac:dyDescent="0.4">
      <c r="A104" s="11"/>
      <c r="B104" s="1"/>
      <c r="C104" s="1"/>
      <c r="D104" s="1"/>
      <c r="E104" s="7"/>
      <c r="F104" s="7"/>
      <c r="G104" s="7"/>
      <c r="H104" s="1"/>
      <c r="I104" s="7"/>
      <c r="J104" s="7"/>
      <c r="K104" s="7"/>
      <c r="L104" s="1"/>
      <c r="M104" s="7"/>
      <c r="N104" s="1"/>
    </row>
    <row r="105" spans="1:14" x14ac:dyDescent="0.4">
      <c r="A105" s="11"/>
      <c r="B105" s="1"/>
      <c r="C105" s="1"/>
      <c r="D105" s="1"/>
      <c r="E105" s="7"/>
      <c r="F105" s="7"/>
      <c r="G105" s="7"/>
      <c r="H105" s="1"/>
      <c r="I105" s="7"/>
      <c r="J105" s="7"/>
      <c r="K105" s="7"/>
      <c r="L105" s="1"/>
      <c r="M105" s="7"/>
      <c r="N105" s="1"/>
    </row>
    <row r="106" spans="1:14" x14ac:dyDescent="0.4">
      <c r="A106" s="11"/>
      <c r="B106" s="1"/>
      <c r="C106" s="1"/>
      <c r="D106" s="1"/>
      <c r="E106" s="7"/>
      <c r="F106" s="7"/>
      <c r="G106" s="7"/>
      <c r="H106" s="1"/>
      <c r="I106" s="7"/>
      <c r="J106" s="7"/>
      <c r="K106" s="7"/>
      <c r="L106" s="1"/>
      <c r="M106" s="7"/>
      <c r="N106" s="1"/>
    </row>
    <row r="107" spans="1:14" x14ac:dyDescent="0.4">
      <c r="A107" s="11"/>
      <c r="B107" s="1"/>
      <c r="C107" s="1"/>
      <c r="D107" s="1"/>
      <c r="E107" s="7"/>
      <c r="F107" s="7"/>
      <c r="G107" s="7"/>
      <c r="H107" s="1"/>
      <c r="I107" s="7"/>
      <c r="J107" s="7"/>
      <c r="K107" s="7"/>
      <c r="L107" s="1"/>
      <c r="M107" s="7"/>
      <c r="N107" s="1"/>
    </row>
    <row r="108" spans="1:14" x14ac:dyDescent="0.4">
      <c r="A108" s="11"/>
      <c r="B108" s="1"/>
      <c r="C108" s="1"/>
      <c r="D108" s="1"/>
      <c r="E108" s="7"/>
      <c r="F108" s="7"/>
      <c r="G108" s="7"/>
      <c r="H108" s="1"/>
      <c r="I108" s="7"/>
      <c r="J108" s="7"/>
      <c r="K108" s="7"/>
      <c r="L108" s="1"/>
      <c r="M108" s="7"/>
      <c r="N108" s="1"/>
    </row>
    <row r="109" spans="1:14" x14ac:dyDescent="0.4">
      <c r="A109" s="11"/>
      <c r="B109" s="1"/>
      <c r="C109" s="1"/>
      <c r="D109" s="1"/>
      <c r="E109" s="7"/>
      <c r="F109" s="7"/>
      <c r="G109" s="7"/>
      <c r="H109" s="1"/>
      <c r="I109" s="7"/>
      <c r="J109" s="7"/>
      <c r="K109" s="7"/>
      <c r="L109" s="1"/>
      <c r="M109" s="7"/>
      <c r="N109" s="1"/>
    </row>
    <row r="110" spans="1:14" x14ac:dyDescent="0.4">
      <c r="A110" s="11"/>
      <c r="B110" s="1"/>
      <c r="C110" s="1"/>
      <c r="D110" s="1"/>
      <c r="E110" s="7"/>
      <c r="F110" s="7"/>
      <c r="G110" s="7"/>
      <c r="H110" s="1"/>
      <c r="I110" s="7"/>
      <c r="J110" s="7"/>
      <c r="K110" s="7"/>
      <c r="L110" s="1"/>
      <c r="M110" s="7"/>
      <c r="N110" s="1"/>
    </row>
    <row r="111" spans="1:14" x14ac:dyDescent="0.4">
      <c r="A111" s="11"/>
      <c r="B111" s="1"/>
      <c r="C111" s="1"/>
      <c r="D111" s="1"/>
      <c r="E111" s="7"/>
      <c r="F111" s="7"/>
      <c r="G111" s="7"/>
      <c r="H111" s="1"/>
      <c r="I111" s="7"/>
      <c r="J111" s="7"/>
      <c r="K111" s="7"/>
      <c r="L111" s="1"/>
      <c r="M111" s="7"/>
      <c r="N111" s="1"/>
    </row>
    <row r="112" spans="1:14" x14ac:dyDescent="0.4">
      <c r="A112" s="11"/>
      <c r="B112" s="1"/>
      <c r="C112" s="1"/>
      <c r="D112" s="1"/>
      <c r="E112" s="7"/>
      <c r="F112" s="7"/>
      <c r="G112" s="7"/>
      <c r="H112" s="1"/>
      <c r="I112" s="7"/>
      <c r="J112" s="7"/>
      <c r="K112" s="7"/>
      <c r="L112" s="1"/>
      <c r="M112" s="7"/>
      <c r="N112" s="1"/>
    </row>
    <row r="113" spans="1:14" x14ac:dyDescent="0.4">
      <c r="A113" s="11"/>
      <c r="B113" s="1"/>
      <c r="C113" s="1"/>
      <c r="D113" s="1"/>
      <c r="E113" s="7"/>
      <c r="F113" s="7"/>
      <c r="G113" s="7"/>
      <c r="H113" s="1"/>
      <c r="I113" s="7"/>
      <c r="J113" s="7"/>
      <c r="K113" s="7"/>
      <c r="L113" s="1"/>
      <c r="M113" s="7"/>
      <c r="N113" s="1"/>
    </row>
    <row r="114" spans="1:14" x14ac:dyDescent="0.4">
      <c r="A114" s="11"/>
      <c r="B114" s="1"/>
      <c r="C114" s="1"/>
      <c r="D114" s="1"/>
      <c r="E114" s="7"/>
      <c r="F114" s="7"/>
      <c r="G114" s="7"/>
      <c r="H114" s="1"/>
      <c r="I114" s="7"/>
      <c r="J114" s="7"/>
      <c r="K114" s="7"/>
      <c r="L114" s="1"/>
      <c r="M114" s="7"/>
      <c r="N114" s="1"/>
    </row>
    <row r="115" spans="1:14" x14ac:dyDescent="0.4">
      <c r="A115" s="11"/>
      <c r="B115" s="1"/>
      <c r="C115" s="1"/>
      <c r="D115" s="1"/>
      <c r="E115" s="7"/>
      <c r="F115" s="7"/>
      <c r="G115" s="7"/>
      <c r="H115" s="1"/>
      <c r="I115" s="7"/>
      <c r="J115" s="7"/>
      <c r="K115" s="7"/>
      <c r="L115" s="1"/>
      <c r="M115" s="7"/>
      <c r="N115" s="1"/>
    </row>
    <row r="116" spans="1:14" x14ac:dyDescent="0.4">
      <c r="A116" s="11"/>
      <c r="B116" s="1"/>
      <c r="C116" s="1"/>
      <c r="D116" s="1"/>
      <c r="E116" s="7"/>
      <c r="F116" s="7"/>
      <c r="G116" s="7"/>
      <c r="H116" s="1"/>
      <c r="I116" s="7"/>
      <c r="J116" s="7"/>
      <c r="K116" s="7"/>
      <c r="L116" s="1"/>
      <c r="M116" s="7"/>
      <c r="N116" s="1"/>
    </row>
    <row r="117" spans="1:14" x14ac:dyDescent="0.4">
      <c r="A117" s="11"/>
      <c r="B117" s="1"/>
      <c r="C117" s="1"/>
      <c r="D117" s="1"/>
      <c r="E117" s="7"/>
      <c r="F117" s="7"/>
      <c r="G117" s="7"/>
      <c r="H117" s="1"/>
      <c r="I117" s="7"/>
      <c r="J117" s="7"/>
      <c r="K117" s="7"/>
      <c r="L117" s="1"/>
      <c r="M117" s="7"/>
      <c r="N117" s="1"/>
    </row>
    <row r="118" spans="1:14" x14ac:dyDescent="0.4">
      <c r="A118" s="11"/>
      <c r="B118" s="1"/>
      <c r="C118" s="1"/>
      <c r="D118" s="1"/>
      <c r="E118" s="7"/>
      <c r="F118" s="7"/>
      <c r="G118" s="7"/>
      <c r="H118" s="1"/>
      <c r="I118" s="7"/>
      <c r="J118" s="7"/>
      <c r="K118" s="7"/>
      <c r="L118" s="1"/>
      <c r="M118" s="7"/>
      <c r="N118" s="1"/>
    </row>
    <row r="119" spans="1:14" x14ac:dyDescent="0.4">
      <c r="A119" s="11"/>
      <c r="B119" s="1"/>
      <c r="C119" s="1"/>
      <c r="D119" s="1"/>
      <c r="E119" s="7"/>
      <c r="F119" s="7"/>
      <c r="G119" s="7"/>
      <c r="H119" s="1"/>
      <c r="I119" s="7"/>
      <c r="J119" s="7"/>
      <c r="K119" s="7"/>
      <c r="L119" s="1"/>
      <c r="M119" s="7"/>
      <c r="N119" s="1"/>
    </row>
    <row r="120" spans="1:14" x14ac:dyDescent="0.4">
      <c r="A120" s="11"/>
      <c r="B120" s="1"/>
      <c r="C120" s="1"/>
      <c r="D120" s="1"/>
      <c r="E120" s="7"/>
      <c r="F120" s="7"/>
      <c r="G120" s="7"/>
      <c r="H120" s="1"/>
      <c r="I120" s="7"/>
      <c r="J120" s="7"/>
      <c r="K120" s="7"/>
      <c r="L120" s="1"/>
      <c r="M120" s="7"/>
      <c r="N120" s="1"/>
    </row>
    <row r="121" spans="1:14" x14ac:dyDescent="0.4">
      <c r="A121" s="11"/>
      <c r="B121" s="1"/>
      <c r="C121" s="1"/>
      <c r="D121" s="1"/>
      <c r="E121" s="7"/>
      <c r="F121" s="7"/>
      <c r="G121" s="7"/>
      <c r="H121" s="1"/>
      <c r="I121" s="7"/>
      <c r="J121" s="7"/>
      <c r="K121" s="7"/>
      <c r="L121" s="1"/>
      <c r="M121" s="7"/>
      <c r="N121" s="1"/>
    </row>
    <row r="122" spans="1:14" x14ac:dyDescent="0.4">
      <c r="A122" s="11"/>
      <c r="B122" s="1"/>
      <c r="C122" s="1"/>
      <c r="D122" s="1"/>
      <c r="E122" s="7"/>
      <c r="F122" s="7"/>
      <c r="G122" s="7"/>
      <c r="H122" s="1"/>
      <c r="I122" s="7"/>
      <c r="J122" s="7"/>
      <c r="K122" s="7"/>
      <c r="L122" s="1"/>
      <c r="M122" s="7"/>
      <c r="N122" s="1"/>
    </row>
    <row r="123" spans="1:14" x14ac:dyDescent="0.4">
      <c r="A123" s="11"/>
      <c r="B123" s="1"/>
      <c r="C123" s="1"/>
      <c r="D123" s="1"/>
      <c r="E123" s="7"/>
      <c r="F123" s="7"/>
      <c r="G123" s="7"/>
      <c r="H123" s="1"/>
      <c r="I123" s="7"/>
      <c r="J123" s="7"/>
      <c r="K123" s="7"/>
      <c r="L123" s="1"/>
      <c r="M123" s="7"/>
      <c r="N123" s="1"/>
    </row>
    <row r="124" spans="1:14" x14ac:dyDescent="0.4">
      <c r="A124" s="11"/>
      <c r="B124" s="1"/>
      <c r="C124" s="1"/>
      <c r="D124" s="1"/>
      <c r="E124" s="7"/>
      <c r="F124" s="7"/>
      <c r="G124" s="7"/>
      <c r="H124" s="1"/>
      <c r="I124" s="7"/>
      <c r="J124" s="7"/>
      <c r="K124" s="7"/>
      <c r="L124" s="1"/>
      <c r="M124" s="7"/>
      <c r="N124" s="1"/>
    </row>
    <row r="125" spans="1:14" x14ac:dyDescent="0.4">
      <c r="A125" s="11"/>
      <c r="B125" s="1"/>
      <c r="C125" s="1"/>
      <c r="D125" s="1"/>
      <c r="E125" s="7"/>
      <c r="F125" s="7"/>
      <c r="G125" s="7"/>
      <c r="H125" s="1"/>
      <c r="I125" s="7"/>
      <c r="J125" s="7"/>
      <c r="K125" s="7"/>
      <c r="L125" s="1"/>
      <c r="M125" s="7"/>
      <c r="N125" s="1"/>
    </row>
    <row r="126" spans="1:14" x14ac:dyDescent="0.4">
      <c r="A126" s="11"/>
      <c r="B126" s="1"/>
      <c r="C126" s="1"/>
      <c r="D126" s="1"/>
      <c r="E126" s="7"/>
      <c r="F126" s="7"/>
      <c r="G126" s="7"/>
      <c r="H126" s="1"/>
      <c r="I126" s="7"/>
      <c r="J126" s="7"/>
      <c r="K126" s="7"/>
      <c r="L126" s="1"/>
      <c r="M126" s="7"/>
      <c r="N126" s="1"/>
    </row>
    <row r="127" spans="1:14" x14ac:dyDescent="0.4">
      <c r="A127" s="11"/>
      <c r="B127" s="1"/>
      <c r="C127" s="1"/>
      <c r="D127" s="1"/>
      <c r="E127" s="7"/>
      <c r="F127" s="7"/>
      <c r="G127" s="7"/>
      <c r="H127" s="1"/>
      <c r="I127" s="7"/>
      <c r="J127" s="7"/>
      <c r="K127" s="7"/>
      <c r="L127" s="1"/>
      <c r="M127" s="7"/>
      <c r="N127" s="1"/>
    </row>
    <row r="128" spans="1:14" x14ac:dyDescent="0.4">
      <c r="A128" s="11"/>
      <c r="B128" s="1"/>
      <c r="C128" s="1"/>
      <c r="D128" s="1"/>
      <c r="E128" s="7"/>
      <c r="F128" s="7"/>
      <c r="G128" s="7"/>
      <c r="H128" s="1"/>
      <c r="I128" s="7"/>
      <c r="J128" s="7"/>
      <c r="K128" s="7"/>
      <c r="L128" s="1"/>
      <c r="M128" s="7"/>
      <c r="N128" s="1"/>
    </row>
    <row r="129" spans="1:14" x14ac:dyDescent="0.4">
      <c r="A129" s="11"/>
      <c r="B129" s="1"/>
      <c r="C129" s="1"/>
      <c r="D129" s="1"/>
      <c r="E129" s="7"/>
      <c r="F129" s="7"/>
      <c r="G129" s="7"/>
      <c r="H129" s="1"/>
      <c r="I129" s="7"/>
      <c r="J129" s="7"/>
      <c r="K129" s="7"/>
      <c r="L129" s="1"/>
      <c r="M129" s="7"/>
      <c r="N129" s="1"/>
    </row>
    <row r="130" spans="1:14" x14ac:dyDescent="0.4">
      <c r="A130" s="11"/>
      <c r="B130" s="1"/>
      <c r="C130" s="1"/>
      <c r="D130" s="1"/>
      <c r="E130" s="7"/>
      <c r="F130" s="7"/>
      <c r="G130" s="7"/>
      <c r="H130" s="1"/>
      <c r="I130" s="7"/>
      <c r="J130" s="7"/>
      <c r="K130" s="7"/>
      <c r="L130" s="1"/>
      <c r="M130" s="7"/>
      <c r="N130" s="1"/>
    </row>
    <row r="131" spans="1:14" x14ac:dyDescent="0.4">
      <c r="A131" s="11"/>
      <c r="B131" s="1"/>
      <c r="C131" s="1"/>
      <c r="D131" s="1"/>
      <c r="E131" s="7"/>
      <c r="F131" s="7"/>
      <c r="G131" s="7"/>
      <c r="H131" s="1"/>
      <c r="I131" s="7"/>
      <c r="J131" s="7"/>
      <c r="K131" s="7"/>
      <c r="L131" s="1"/>
      <c r="M131" s="7"/>
      <c r="N131" s="1"/>
    </row>
    <row r="132" spans="1:14" x14ac:dyDescent="0.4">
      <c r="A132" s="11"/>
      <c r="B132" s="1"/>
      <c r="C132" s="1"/>
      <c r="D132" s="1"/>
      <c r="E132" s="7"/>
      <c r="F132" s="7"/>
      <c r="G132" s="7"/>
      <c r="H132" s="1"/>
      <c r="I132" s="7"/>
      <c r="J132" s="7"/>
      <c r="K132" s="7"/>
      <c r="L132" s="1"/>
      <c r="M132" s="7"/>
      <c r="N132" s="1"/>
    </row>
    <row r="133" spans="1:14" x14ac:dyDescent="0.4">
      <c r="A133" s="11"/>
      <c r="B133" s="1"/>
      <c r="C133" s="1"/>
      <c r="D133" s="1"/>
      <c r="E133" s="7"/>
      <c r="F133" s="7"/>
      <c r="G133" s="7"/>
      <c r="H133" s="1"/>
      <c r="I133" s="7"/>
      <c r="J133" s="7"/>
      <c r="K133" s="7"/>
      <c r="L133" s="1"/>
      <c r="M133" s="7"/>
      <c r="N133" s="1"/>
    </row>
    <row r="134" spans="1:14" x14ac:dyDescent="0.4">
      <c r="A134" s="11"/>
      <c r="B134" s="1"/>
      <c r="C134" s="1"/>
      <c r="D134" s="1"/>
      <c r="E134" s="7"/>
      <c r="F134" s="7"/>
      <c r="G134" s="7"/>
      <c r="H134" s="1"/>
      <c r="I134" s="7"/>
      <c r="J134" s="7"/>
      <c r="K134" s="7"/>
      <c r="L134" s="1"/>
      <c r="M134" s="7"/>
      <c r="N134" s="1"/>
    </row>
    <row r="135" spans="1:14" x14ac:dyDescent="0.4">
      <c r="A135" s="11"/>
      <c r="B135" s="1"/>
      <c r="C135" s="1"/>
      <c r="D135" s="1"/>
      <c r="E135" s="7"/>
      <c r="F135" s="7"/>
      <c r="G135" s="7"/>
      <c r="H135" s="1"/>
      <c r="I135" s="7"/>
      <c r="J135" s="7"/>
      <c r="K135" s="7"/>
      <c r="L135" s="1"/>
      <c r="M135" s="7"/>
      <c r="N135" s="1"/>
    </row>
    <row r="136" spans="1:14" x14ac:dyDescent="0.4">
      <c r="A136" s="11"/>
      <c r="B136" s="1"/>
      <c r="C136" s="1"/>
      <c r="D136" s="1"/>
      <c r="E136" s="7"/>
      <c r="F136" s="7"/>
      <c r="G136" s="7"/>
      <c r="H136" s="1"/>
      <c r="I136" s="7"/>
      <c r="J136" s="7"/>
      <c r="K136" s="7"/>
      <c r="L136" s="1"/>
      <c r="M136" s="7"/>
      <c r="N136" s="1"/>
    </row>
    <row r="137" spans="1:14" x14ac:dyDescent="0.4">
      <c r="A137" s="11"/>
      <c r="B137" s="1"/>
      <c r="C137" s="1"/>
      <c r="D137" s="1"/>
      <c r="E137" s="7"/>
      <c r="F137" s="7"/>
      <c r="G137" s="7"/>
      <c r="H137" s="1"/>
      <c r="I137" s="7"/>
      <c r="J137" s="7"/>
      <c r="K137" s="7"/>
      <c r="L137" s="1"/>
      <c r="M137" s="7"/>
      <c r="N137" s="1"/>
    </row>
    <row r="138" spans="1:14" x14ac:dyDescent="0.4">
      <c r="A138" s="11"/>
      <c r="B138" s="1"/>
      <c r="C138" s="1"/>
      <c r="D138" s="1"/>
      <c r="E138" s="7"/>
      <c r="F138" s="7"/>
      <c r="G138" s="7"/>
      <c r="H138" s="1"/>
      <c r="I138" s="7"/>
      <c r="J138" s="7"/>
      <c r="K138" s="7"/>
      <c r="L138" s="1"/>
      <c r="M138" s="7"/>
      <c r="N138" s="1"/>
    </row>
    <row r="139" spans="1:14" x14ac:dyDescent="0.4">
      <c r="A139" s="11"/>
      <c r="B139" s="1"/>
      <c r="C139" s="1"/>
      <c r="D139" s="1"/>
      <c r="E139" s="7"/>
      <c r="F139" s="7"/>
      <c r="G139" s="7"/>
      <c r="H139" s="1"/>
      <c r="I139" s="7"/>
      <c r="J139" s="7"/>
      <c r="K139" s="7"/>
      <c r="L139" s="1"/>
      <c r="M139" s="7"/>
      <c r="N139" s="1"/>
    </row>
    <row r="140" spans="1:14" x14ac:dyDescent="0.4">
      <c r="A140" s="11"/>
      <c r="B140" s="1"/>
      <c r="C140" s="1"/>
      <c r="D140" s="1"/>
      <c r="E140" s="7"/>
      <c r="F140" s="7"/>
      <c r="G140" s="7"/>
      <c r="H140" s="1"/>
      <c r="I140" s="7"/>
      <c r="J140" s="7"/>
      <c r="K140" s="7"/>
      <c r="L140" s="1"/>
      <c r="M140" s="7"/>
      <c r="N140" s="1"/>
    </row>
    <row r="141" spans="1:14" x14ac:dyDescent="0.4">
      <c r="A141" s="11"/>
      <c r="B141" s="1"/>
      <c r="C141" s="1"/>
      <c r="D141" s="1"/>
      <c r="E141" s="7"/>
      <c r="F141" s="7"/>
      <c r="G141" s="7"/>
      <c r="H141" s="1"/>
      <c r="I141" s="7"/>
      <c r="J141" s="7"/>
      <c r="K141" s="7"/>
      <c r="L141" s="1"/>
      <c r="M141" s="7"/>
      <c r="N141" s="1"/>
    </row>
    <row r="142" spans="1:14" x14ac:dyDescent="0.4">
      <c r="A142" s="11"/>
      <c r="B142" s="1"/>
      <c r="C142" s="1"/>
      <c r="D142" s="1"/>
      <c r="E142" s="7"/>
      <c r="F142" s="7"/>
      <c r="G142" s="7"/>
      <c r="H142" s="1"/>
      <c r="I142" s="7"/>
      <c r="J142" s="7"/>
      <c r="K142" s="7"/>
      <c r="L142" s="1"/>
      <c r="M142" s="7"/>
      <c r="N142" s="1"/>
    </row>
    <row r="143" spans="1:14" x14ac:dyDescent="0.4">
      <c r="A143" s="11"/>
      <c r="B143" s="1"/>
      <c r="C143" s="1"/>
      <c r="D143" s="1"/>
      <c r="E143" s="7"/>
      <c r="F143" s="7"/>
      <c r="G143" s="7"/>
      <c r="H143" s="1"/>
      <c r="I143" s="7"/>
      <c r="J143" s="7"/>
      <c r="K143" s="7"/>
      <c r="L143" s="1"/>
      <c r="M143" s="7"/>
      <c r="N143" s="1"/>
    </row>
    <row r="144" spans="1:14" x14ac:dyDescent="0.4">
      <c r="A144" s="11"/>
      <c r="B144" s="1"/>
      <c r="C144" s="1"/>
      <c r="D144" s="1"/>
      <c r="E144" s="7"/>
      <c r="F144" s="7"/>
      <c r="G144" s="7"/>
      <c r="H144" s="1"/>
      <c r="I144" s="7"/>
      <c r="J144" s="7"/>
      <c r="K144" s="7"/>
      <c r="L144" s="1"/>
      <c r="M144" s="7"/>
      <c r="N144" s="1"/>
    </row>
    <row r="145" spans="1:14" x14ac:dyDescent="0.4">
      <c r="A145" s="11"/>
      <c r="B145" s="1"/>
      <c r="C145" s="1"/>
      <c r="D145" s="1"/>
      <c r="E145" s="7"/>
      <c r="F145" s="7"/>
      <c r="G145" s="7"/>
      <c r="H145" s="1"/>
      <c r="I145" s="7"/>
      <c r="J145" s="7"/>
      <c r="K145" s="7"/>
      <c r="L145" s="1"/>
      <c r="M145" s="7"/>
      <c r="N145" s="1"/>
    </row>
  </sheetData>
  <phoneticPr fontId="10" type="noConversion"/>
  <conditionalFormatting sqref="C2:C31">
    <cfRule type="cellIs" dxfId="0" priority="1" operator="greaterThan">
      <formula>12</formula>
    </cfRule>
  </conditionalFormatting>
  <pageMargins left="0.70866141732283472" right="0.70866141732283472" top="0.74803149606299213" bottom="0.74803149606299213" header="0.31496062992125984" footer="0.31496062992125984"/>
  <pageSetup paperSize="9" scale="25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199FB-1593-47A1-90F7-3B94DAE9AC91}">
  <dimension ref="A1:B17"/>
  <sheetViews>
    <sheetView workbookViewId="0">
      <selection activeCell="A2" sqref="A2:A17"/>
    </sheetView>
  </sheetViews>
  <sheetFormatPr defaultRowHeight="14.4" x14ac:dyDescent="0.3"/>
  <cols>
    <col min="1" max="1" width="25.88671875" bestFit="1" customWidth="1"/>
  </cols>
  <sheetData>
    <row r="1" spans="1:2" x14ac:dyDescent="0.3">
      <c r="A1" s="35" t="s">
        <v>30</v>
      </c>
      <c r="B1" s="35" t="s">
        <v>18</v>
      </c>
    </row>
    <row r="2" spans="1:2" x14ac:dyDescent="0.3">
      <c r="A2" s="32" t="s">
        <v>6</v>
      </c>
      <c r="B2" s="28">
        <v>0</v>
      </c>
    </row>
    <row r="3" spans="1:2" x14ac:dyDescent="0.3">
      <c r="A3" s="32" t="s">
        <v>7</v>
      </c>
      <c r="B3" s="28">
        <v>0</v>
      </c>
    </row>
    <row r="4" spans="1:2" x14ac:dyDescent="0.3">
      <c r="A4" s="32" t="s">
        <v>8</v>
      </c>
      <c r="B4" s="28">
        <v>0</v>
      </c>
    </row>
    <row r="5" spans="1:2" x14ac:dyDescent="0.3">
      <c r="A5" s="32" t="s">
        <v>9</v>
      </c>
      <c r="B5" s="28">
        <v>0</v>
      </c>
    </row>
    <row r="6" spans="1:2" x14ac:dyDescent="0.3">
      <c r="A6" s="32" t="s">
        <v>10</v>
      </c>
      <c r="B6" s="28">
        <v>0</v>
      </c>
    </row>
    <row r="7" spans="1:2" x14ac:dyDescent="0.3">
      <c r="A7" s="32" t="s">
        <v>20</v>
      </c>
      <c r="B7" s="28">
        <v>0</v>
      </c>
    </row>
    <row r="8" spans="1:2" x14ac:dyDescent="0.3">
      <c r="A8" s="32" t="s">
        <v>15</v>
      </c>
      <c r="B8" s="28">
        <v>0</v>
      </c>
    </row>
    <row r="9" spans="1:2" x14ac:dyDescent="0.3">
      <c r="A9" s="32" t="s">
        <v>26</v>
      </c>
      <c r="B9" s="28">
        <v>0</v>
      </c>
    </row>
    <row r="10" spans="1:2" x14ac:dyDescent="0.3">
      <c r="A10" s="32" t="s">
        <v>11</v>
      </c>
      <c r="B10" s="28">
        <v>0</v>
      </c>
    </row>
    <row r="11" spans="1:2" x14ac:dyDescent="0.3">
      <c r="A11" s="32" t="s">
        <v>25</v>
      </c>
      <c r="B11" s="28">
        <v>0</v>
      </c>
    </row>
    <row r="12" spans="1:2" x14ac:dyDescent="0.3">
      <c r="A12" s="32" t="s">
        <v>12</v>
      </c>
      <c r="B12" s="28">
        <v>0</v>
      </c>
    </row>
    <row r="13" spans="1:2" x14ac:dyDescent="0.3">
      <c r="A13" s="32" t="s">
        <v>13</v>
      </c>
      <c r="B13" s="28">
        <v>0</v>
      </c>
    </row>
    <row r="14" spans="1:2" x14ac:dyDescent="0.3">
      <c r="A14" s="32" t="s">
        <v>19</v>
      </c>
      <c r="B14" s="28">
        <v>0</v>
      </c>
    </row>
    <row r="15" spans="1:2" x14ac:dyDescent="0.3">
      <c r="A15" s="32" t="s">
        <v>23</v>
      </c>
      <c r="B15" s="28">
        <v>0</v>
      </c>
    </row>
    <row r="16" spans="1:2" x14ac:dyDescent="0.3">
      <c r="A16" s="32" t="s">
        <v>14</v>
      </c>
      <c r="B16" s="28">
        <v>0</v>
      </c>
    </row>
    <row r="17" spans="1:2" x14ac:dyDescent="0.3">
      <c r="A17" s="32" t="s">
        <v>16</v>
      </c>
      <c r="B17" s="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E549-6013-43B0-8C5F-E8AC2ED03218}">
  <dimension ref="D1:K30"/>
  <sheetViews>
    <sheetView workbookViewId="0">
      <selection activeCell="J1" sqref="J1:J1048576"/>
    </sheetView>
  </sheetViews>
  <sheetFormatPr defaultRowHeight="14.4" x14ac:dyDescent="0.3"/>
  <cols>
    <col min="5" max="5" width="25.88671875" style="32" bestFit="1" customWidth="1"/>
    <col min="10" max="10" width="24.21875" bestFit="1" customWidth="1"/>
    <col min="15" max="15" width="20.88671875" bestFit="1" customWidth="1"/>
  </cols>
  <sheetData>
    <row r="1" spans="4:11" x14ac:dyDescent="0.3">
      <c r="D1" s="28">
        <f>SUM(A1:C1)</f>
        <v>0</v>
      </c>
      <c r="E1" s="32" t="s">
        <v>6</v>
      </c>
      <c r="F1" s="30"/>
      <c r="J1" t="s">
        <v>29</v>
      </c>
      <c r="K1" s="32" t="s">
        <v>6</v>
      </c>
    </row>
    <row r="2" spans="4:11" x14ac:dyDescent="0.3">
      <c r="D2" s="28">
        <f t="shared" ref="D2:D30" si="0">SUM(A2:C2)</f>
        <v>0</v>
      </c>
      <c r="E2" s="32" t="s">
        <v>7</v>
      </c>
      <c r="F2" s="30"/>
      <c r="K2" s="32" t="s">
        <v>7</v>
      </c>
    </row>
    <row r="3" spans="4:11" x14ac:dyDescent="0.3">
      <c r="D3" s="28">
        <f t="shared" si="0"/>
        <v>0</v>
      </c>
      <c r="E3" s="32" t="s">
        <v>8</v>
      </c>
      <c r="F3" s="30"/>
      <c r="K3" s="32" t="s">
        <v>8</v>
      </c>
    </row>
    <row r="4" spans="4:11" x14ac:dyDescent="0.3">
      <c r="D4" s="28">
        <f t="shared" si="0"/>
        <v>0</v>
      </c>
      <c r="E4" s="32" t="s">
        <v>9</v>
      </c>
      <c r="F4" s="30"/>
      <c r="K4" s="32" t="s">
        <v>9</v>
      </c>
    </row>
    <row r="5" spans="4:11" x14ac:dyDescent="0.3">
      <c r="D5" s="28">
        <f t="shared" si="0"/>
        <v>0</v>
      </c>
      <c r="E5" s="32" t="s">
        <v>10</v>
      </c>
      <c r="F5" s="30"/>
      <c r="K5" s="32" t="s">
        <v>10</v>
      </c>
    </row>
    <row r="6" spans="4:11" x14ac:dyDescent="0.3">
      <c r="D6" s="28">
        <f t="shared" si="0"/>
        <v>0</v>
      </c>
      <c r="E6" s="32" t="s">
        <v>15</v>
      </c>
      <c r="F6" s="30"/>
      <c r="K6" s="32" t="s">
        <v>20</v>
      </c>
    </row>
    <row r="7" spans="4:11" x14ac:dyDescent="0.3">
      <c r="D7" s="28">
        <f t="shared" si="0"/>
        <v>0</v>
      </c>
      <c r="E7" s="32" t="s">
        <v>25</v>
      </c>
      <c r="F7" s="30"/>
      <c r="K7" s="32" t="s">
        <v>15</v>
      </c>
    </row>
    <row r="8" spans="4:11" x14ac:dyDescent="0.3">
      <c r="D8" s="28">
        <f t="shared" si="0"/>
        <v>0</v>
      </c>
      <c r="E8" s="32" t="s">
        <v>12</v>
      </c>
      <c r="F8" s="30"/>
      <c r="K8" s="32" t="s">
        <v>26</v>
      </c>
    </row>
    <row r="9" spans="4:11" x14ac:dyDescent="0.3">
      <c r="D9" s="28">
        <f t="shared" si="0"/>
        <v>0</v>
      </c>
      <c r="E9" s="32" t="s">
        <v>13</v>
      </c>
      <c r="F9" s="30"/>
      <c r="K9" s="32" t="s">
        <v>11</v>
      </c>
    </row>
    <row r="10" spans="4:11" x14ac:dyDescent="0.3">
      <c r="D10" s="28">
        <f t="shared" si="0"/>
        <v>0</v>
      </c>
      <c r="E10" s="32" t="s">
        <v>19</v>
      </c>
      <c r="F10" s="30"/>
      <c r="K10" s="32" t="s">
        <v>25</v>
      </c>
    </row>
    <row r="11" spans="4:11" x14ac:dyDescent="0.3">
      <c r="D11" s="28">
        <f t="shared" si="0"/>
        <v>0</v>
      </c>
      <c r="E11" s="32" t="s">
        <v>23</v>
      </c>
      <c r="F11" s="30"/>
      <c r="K11" s="32" t="s">
        <v>12</v>
      </c>
    </row>
    <row r="12" spans="4:11" x14ac:dyDescent="0.3">
      <c r="D12" s="28">
        <f t="shared" si="0"/>
        <v>0</v>
      </c>
      <c r="E12" s="32" t="s">
        <v>14</v>
      </c>
      <c r="F12" s="30"/>
      <c r="K12" s="32" t="s">
        <v>13</v>
      </c>
    </row>
    <row r="13" spans="4:11" x14ac:dyDescent="0.3">
      <c r="D13" s="28">
        <f t="shared" si="0"/>
        <v>0</v>
      </c>
      <c r="E13" s="32" t="s">
        <v>16</v>
      </c>
      <c r="F13" s="30"/>
      <c r="K13" s="32" t="s">
        <v>19</v>
      </c>
    </row>
    <row r="14" spans="4:11" x14ac:dyDescent="0.3">
      <c r="D14" s="28"/>
      <c r="F14" s="30"/>
      <c r="K14" s="32" t="s">
        <v>23</v>
      </c>
    </row>
    <row r="15" spans="4:11" x14ac:dyDescent="0.3">
      <c r="D15" s="28"/>
      <c r="F15" s="30"/>
      <c r="K15" s="32" t="s">
        <v>14</v>
      </c>
    </row>
    <row r="16" spans="4:11" x14ac:dyDescent="0.3">
      <c r="D16" s="28"/>
      <c r="F16" s="29"/>
      <c r="K16" s="32" t="s">
        <v>16</v>
      </c>
    </row>
    <row r="17" spans="4:6" x14ac:dyDescent="0.3">
      <c r="D17" s="28"/>
    </row>
    <row r="18" spans="4:6" x14ac:dyDescent="0.3">
      <c r="D18" s="28"/>
      <c r="F18" s="29"/>
    </row>
    <row r="19" spans="4:6" x14ac:dyDescent="0.3">
      <c r="D19" s="28"/>
      <c r="F19" s="29"/>
    </row>
    <row r="20" spans="4:6" x14ac:dyDescent="0.3">
      <c r="D20" s="28"/>
      <c r="F20" s="29"/>
    </row>
    <row r="21" spans="4:6" x14ac:dyDescent="0.3">
      <c r="D21" s="28"/>
      <c r="F21" s="29"/>
    </row>
    <row r="22" spans="4:6" x14ac:dyDescent="0.3">
      <c r="D22" s="28"/>
      <c r="F22" s="29"/>
    </row>
    <row r="23" spans="4:6" x14ac:dyDescent="0.3">
      <c r="D23" s="28"/>
      <c r="F23" s="29"/>
    </row>
    <row r="24" spans="4:6" x14ac:dyDescent="0.3">
      <c r="D24" s="28"/>
      <c r="F24" s="29"/>
    </row>
    <row r="25" spans="4:6" x14ac:dyDescent="0.3">
      <c r="D25" s="28"/>
      <c r="F25" s="29"/>
    </row>
    <row r="26" spans="4:6" x14ac:dyDescent="0.3">
      <c r="D26" s="28"/>
      <c r="F26" s="29"/>
    </row>
    <row r="27" spans="4:6" x14ac:dyDescent="0.3">
      <c r="D27" s="28"/>
      <c r="F27" s="29"/>
    </row>
    <row r="28" spans="4:6" x14ac:dyDescent="0.3">
      <c r="D28" s="28"/>
      <c r="F28" s="29"/>
    </row>
    <row r="29" spans="4:6" x14ac:dyDescent="0.3">
      <c r="D29" s="28"/>
      <c r="F29" s="29"/>
    </row>
    <row r="30" spans="4:6" x14ac:dyDescent="0.3">
      <c r="D30" s="28">
        <f t="shared" si="0"/>
        <v>0</v>
      </c>
      <c r="F30" s="29"/>
    </row>
  </sheetData>
  <sortState xmlns:xlrd2="http://schemas.microsoft.com/office/spreadsheetml/2017/richdata2" ref="O1:O31">
    <sortCondition ref="O1:O3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83991-E8D4-40D5-8909-4CD85DCC5F45}">
  <dimension ref="A1:G31"/>
  <sheetViews>
    <sheetView topLeftCell="A2" zoomScale="90" zoomScaleNormal="90" workbookViewId="0">
      <selection activeCell="G2" sqref="G2:G31"/>
    </sheetView>
  </sheetViews>
  <sheetFormatPr defaultColWidth="41.88671875" defaultRowHeight="18" x14ac:dyDescent="0.35"/>
  <cols>
    <col min="1" max="1" width="4.33203125" style="21" bestFit="1" customWidth="1"/>
    <col min="2" max="2" width="46.33203125" style="14" bestFit="1" customWidth="1"/>
    <col min="3" max="7" width="18.77734375" style="14" customWidth="1"/>
    <col min="8" max="16384" width="41.88671875" style="14"/>
  </cols>
  <sheetData>
    <row r="1" spans="1:7" s="21" customFormat="1" ht="36" x14ac:dyDescent="0.3">
      <c r="A1" s="19" t="str">
        <f>'Таблица на экран'!A1</f>
        <v>#</v>
      </c>
      <c r="B1" s="22" t="str">
        <f>'Таблица на экран'!B1</f>
        <v>КОМАНДЫ</v>
      </c>
      <c r="C1" s="22" t="str">
        <f>'Таблица на экран'!D1</f>
        <v>СТАРТ</v>
      </c>
      <c r="D1" s="23" t="str">
        <f>'Таблица на экран'!E1</f>
        <v>РАЗМИНКА</v>
      </c>
      <c r="E1" s="23" t="str">
        <f>'Таблица на экран'!F1</f>
        <v>ВИЗУАЛЬНЫЙ</v>
      </c>
      <c r="F1" s="23" t="str">
        <f>'Таблица на экран'!G1</f>
        <v>В ТОЧКУ</v>
      </c>
      <c r="G1" s="22" t="str">
        <f>'Таблица на экран'!H1</f>
        <v xml:space="preserve">ИТОГ </v>
      </c>
    </row>
    <row r="2" spans="1:7" ht="23.4" x14ac:dyDescent="0.35">
      <c r="A2" s="20">
        <f>'Таблица на экран'!A2</f>
        <v>3</v>
      </c>
      <c r="B2" s="24" t="str">
        <f>'Таблица на экран'!B2</f>
        <v>BRAINIACS</v>
      </c>
      <c r="C2" s="25">
        <f>'Таблица на экран'!D2</f>
        <v>0</v>
      </c>
      <c r="D2" s="25">
        <f>'Таблица на экран'!E2</f>
        <v>0</v>
      </c>
      <c r="E2" s="25">
        <f>'Таблица на экран'!F2</f>
        <v>0</v>
      </c>
      <c r="F2" s="25">
        <f>'Таблица на экран'!G2</f>
        <v>0</v>
      </c>
      <c r="G2" s="36">
        <f>'Таблица на экран'!H2</f>
        <v>0</v>
      </c>
    </row>
    <row r="3" spans="1:7" ht="23.4" x14ac:dyDescent="0.35">
      <c r="A3" s="20">
        <f>'Таблица на экран'!A3</f>
        <v>4</v>
      </c>
      <c r="B3" s="24" t="str">
        <f>'Таблица на экран'!B3</f>
        <v>АБВГДЕЙКА</v>
      </c>
      <c r="C3" s="25">
        <f>'Таблица на экран'!D3</f>
        <v>0</v>
      </c>
      <c r="D3" s="25">
        <f>'Таблица на экран'!E3</f>
        <v>0</v>
      </c>
      <c r="E3" s="25">
        <f>'Таблица на экран'!F3</f>
        <v>0</v>
      </c>
      <c r="F3" s="25">
        <f>'Таблица на экран'!G3</f>
        <v>0</v>
      </c>
      <c r="G3" s="36">
        <f>'Таблица на экран'!H3</f>
        <v>0</v>
      </c>
    </row>
    <row r="4" spans="1:7" ht="23.4" x14ac:dyDescent="0.35">
      <c r="A4" s="20">
        <f>'Таблица на экран'!A4</f>
        <v>5</v>
      </c>
      <c r="B4" s="24" t="str">
        <f>'Таблица на экран'!B4</f>
        <v>ДЕЛО БЫЛО ВЕЧЕРОМ</v>
      </c>
      <c r="C4" s="25">
        <f>'Таблица на экран'!D4</f>
        <v>0</v>
      </c>
      <c r="D4" s="25">
        <f>'Таблица на экран'!E4</f>
        <v>0</v>
      </c>
      <c r="E4" s="25">
        <f>'Таблица на экран'!F4</f>
        <v>0</v>
      </c>
      <c r="F4" s="25">
        <f>'Таблица на экран'!G4</f>
        <v>0</v>
      </c>
      <c r="G4" s="36">
        <f>'Таблица на экран'!H4</f>
        <v>0</v>
      </c>
    </row>
    <row r="5" spans="1:7" ht="23.4" x14ac:dyDescent="0.35">
      <c r="A5" s="20">
        <f>'Таблица на экран'!A5</f>
        <v>1</v>
      </c>
      <c r="B5" s="24" t="str">
        <f>'Таблица на экран'!B5</f>
        <v>ДРУЗЬЯ ДРУЗЯ</v>
      </c>
      <c r="C5" s="25">
        <f>'Таблица на экран'!D5</f>
        <v>0</v>
      </c>
      <c r="D5" s="25">
        <f>'Таблица на экран'!E5</f>
        <v>0</v>
      </c>
      <c r="E5" s="25">
        <f>'Таблица на экран'!F5</f>
        <v>0</v>
      </c>
      <c r="F5" s="25">
        <f>'Таблица на экран'!G5</f>
        <v>0</v>
      </c>
      <c r="G5" s="36">
        <f>'Таблица на экран'!H5</f>
        <v>0</v>
      </c>
    </row>
    <row r="6" spans="1:7" ht="23.4" x14ac:dyDescent="0.35">
      <c r="A6" s="20">
        <f>'Таблица на экран'!A6</f>
        <v>6</v>
      </c>
      <c r="B6" s="24" t="str">
        <f>'Таблица на экран'!B6</f>
        <v>ИМПРОВИЗАТОРЫ</v>
      </c>
      <c r="C6" s="25">
        <f>'Таблица на экран'!D6</f>
        <v>0</v>
      </c>
      <c r="D6" s="25">
        <f>'Таблица на экран'!E6</f>
        <v>0</v>
      </c>
      <c r="E6" s="25">
        <f>'Таблица на экран'!F6</f>
        <v>0</v>
      </c>
      <c r="F6" s="25">
        <f>'Таблица на экран'!G6</f>
        <v>0</v>
      </c>
      <c r="G6" s="36">
        <f>'Таблица на экран'!H6</f>
        <v>0</v>
      </c>
    </row>
    <row r="7" spans="1:7" ht="23.4" x14ac:dyDescent="0.35">
      <c r="A7" s="20">
        <f>'Таблица на экран'!A7</f>
        <v>7</v>
      </c>
      <c r="B7" s="24" t="str">
        <f>'Таблица на экран'!B7</f>
        <v>КАК БЫ СТОЛИЦА</v>
      </c>
      <c r="C7" s="25">
        <f>'Таблица на экран'!D7</f>
        <v>0</v>
      </c>
      <c r="D7" s="25">
        <f>'Таблица на экран'!E7</f>
        <v>0</v>
      </c>
      <c r="E7" s="25">
        <f>'Таблица на экран'!F7</f>
        <v>0</v>
      </c>
      <c r="F7" s="25">
        <f>'Таблица на экран'!G7</f>
        <v>0</v>
      </c>
      <c r="G7" s="36">
        <f>'Таблица на экран'!H7</f>
        <v>0</v>
      </c>
    </row>
    <row r="8" spans="1:7" ht="23.4" x14ac:dyDescent="0.35">
      <c r="A8" s="20">
        <f>'Таблица на экран'!A8</f>
        <v>8</v>
      </c>
      <c r="B8" s="24" t="str">
        <f>'Таблица на экран'!B8</f>
        <v>МАФИОЗИ</v>
      </c>
      <c r="C8" s="25">
        <f>'Таблица на экран'!D8</f>
        <v>0</v>
      </c>
      <c r="D8" s="25">
        <f>'Таблица на экран'!E8</f>
        <v>0</v>
      </c>
      <c r="E8" s="25">
        <f>'Таблица на экран'!F8</f>
        <v>0</v>
      </c>
      <c r="F8" s="25">
        <f>'Таблица на экран'!G8</f>
        <v>0</v>
      </c>
      <c r="G8" s="36">
        <f>'Таблица на экран'!H8</f>
        <v>0</v>
      </c>
    </row>
    <row r="9" spans="1:7" ht="23.4" x14ac:dyDescent="0.35">
      <c r="A9" s="20">
        <f>'Таблица на экран'!A9</f>
        <v>2</v>
      </c>
      <c r="B9" s="26" t="str">
        <f>'Таблица на экран'!B9</f>
        <v>НА ЛАБУТЕНАХ</v>
      </c>
      <c r="C9" s="25">
        <f>'Таблица на экран'!D9</f>
        <v>0</v>
      </c>
      <c r="D9" s="25">
        <f>'Таблица на экран'!E9</f>
        <v>0</v>
      </c>
      <c r="E9" s="25">
        <f>'Таблица на экран'!F9</f>
        <v>0</v>
      </c>
      <c r="F9" s="25">
        <f>'Таблица на экран'!G9</f>
        <v>0</v>
      </c>
      <c r="G9" s="36">
        <f>'Таблица на экран'!H9</f>
        <v>0</v>
      </c>
    </row>
    <row r="10" spans="1:7" ht="23.4" x14ac:dyDescent="0.35">
      <c r="A10" s="20">
        <f>'Таблица на экран'!A10</f>
        <v>9</v>
      </c>
      <c r="B10" s="26" t="str">
        <f>'Таблица на экран'!B10</f>
        <v>НАРУШИТЕЛИ</v>
      </c>
      <c r="C10" s="25">
        <f>'Таблица на экран'!D10</f>
        <v>0</v>
      </c>
      <c r="D10" s="25">
        <f>'Таблица на экран'!E10</f>
        <v>0</v>
      </c>
      <c r="E10" s="25">
        <f>'Таблица на экран'!F10</f>
        <v>0</v>
      </c>
      <c r="F10" s="25">
        <f>'Таблица на экран'!G10</f>
        <v>0</v>
      </c>
      <c r="G10" s="36">
        <f>'Таблица на экран'!H10</f>
        <v>0</v>
      </c>
    </row>
    <row r="11" spans="1:7" ht="23.4" x14ac:dyDescent="0.35">
      <c r="A11" s="20">
        <f>'Таблица на экран'!A11</f>
        <v>10</v>
      </c>
      <c r="B11" s="26" t="str">
        <f>'Таблица на экран'!B11</f>
        <v>НЕ ГУГЛ</v>
      </c>
      <c r="C11" s="25">
        <f>'Таблица на экран'!D11</f>
        <v>0</v>
      </c>
      <c r="D11" s="25">
        <f>'Таблица на экран'!E11</f>
        <v>0</v>
      </c>
      <c r="E11" s="25">
        <f>'Таблица на экран'!F11</f>
        <v>0</v>
      </c>
      <c r="F11" s="25">
        <f>'Таблица на экран'!G11</f>
        <v>0</v>
      </c>
      <c r="G11" s="36">
        <f>'Таблица на экран'!H11</f>
        <v>0</v>
      </c>
    </row>
    <row r="12" spans="1:7" ht="23.4" x14ac:dyDescent="0.35">
      <c r="A12" s="20">
        <f>'Таблица на экран'!A12</f>
        <v>11</v>
      </c>
      <c r="B12" s="26" t="str">
        <f>'Таблица на экран'!B12</f>
        <v>НЕУЛОВИМЫЕ МЫСЛИТЕЛИ</v>
      </c>
      <c r="C12" s="25">
        <f>'Таблица на экран'!D12</f>
        <v>0</v>
      </c>
      <c r="D12" s="25">
        <f>'Таблица на экран'!E12</f>
        <v>0</v>
      </c>
      <c r="E12" s="25">
        <f>'Таблица на экран'!F12</f>
        <v>0</v>
      </c>
      <c r="F12" s="25">
        <f>'Таблица на экран'!G12</f>
        <v>0</v>
      </c>
      <c r="G12" s="36">
        <f>'Таблица на экран'!H12</f>
        <v>0</v>
      </c>
    </row>
    <row r="13" spans="1:7" ht="23.4" x14ac:dyDescent="0.35">
      <c r="A13" s="20">
        <f>'Таблица на экран'!A13</f>
        <v>12</v>
      </c>
      <c r="B13" s="26" t="str">
        <f>'Таблица на экран'!B13</f>
        <v>ПИНА КОЛАДА</v>
      </c>
      <c r="C13" s="25">
        <f>'Таблица на экран'!D13</f>
        <v>0</v>
      </c>
      <c r="D13" s="25">
        <f>'Таблица на экран'!E13</f>
        <v>0</v>
      </c>
      <c r="E13" s="25">
        <f>'Таблица на экран'!F13</f>
        <v>0</v>
      </c>
      <c r="F13" s="25">
        <f>'Таблица на экран'!G13</f>
        <v>0</v>
      </c>
      <c r="G13" s="36">
        <f>'Таблица на экран'!H13</f>
        <v>0</v>
      </c>
    </row>
    <row r="14" spans="1:7" ht="23.4" x14ac:dyDescent="0.35">
      <c r="A14" s="20">
        <f>'Таблица на экран'!A14</f>
        <v>13</v>
      </c>
      <c r="B14" s="26" t="str">
        <f>'Таблица на экран'!B14</f>
        <v>ПОВЕЛИТЕЛИ РАЗУМА</v>
      </c>
      <c r="C14" s="25">
        <f>'Таблица на экран'!D14</f>
        <v>0</v>
      </c>
      <c r="D14" s="25">
        <f>'Таблица на экран'!E14</f>
        <v>0</v>
      </c>
      <c r="E14" s="25">
        <f>'Таблица на экран'!F14</f>
        <v>0</v>
      </c>
      <c r="F14" s="25">
        <f>'Таблица на экран'!G14</f>
        <v>0</v>
      </c>
      <c r="G14" s="36">
        <f>'Таблица на экран'!H14</f>
        <v>0</v>
      </c>
    </row>
    <row r="15" spans="1:7" ht="23.4" x14ac:dyDescent="0.35">
      <c r="A15" s="20">
        <f>'Таблица на экран'!A15</f>
        <v>14</v>
      </c>
      <c r="B15" s="26" t="str">
        <f>'Таблица на экран'!B15</f>
        <v>УМЫ ПАЛАТЫ №6</v>
      </c>
      <c r="C15" s="25">
        <f>'Таблица на экран'!D15</f>
        <v>0</v>
      </c>
      <c r="D15" s="25">
        <f>'Таблица на экран'!E15</f>
        <v>0</v>
      </c>
      <c r="E15" s="25">
        <f>'Таблица на экран'!F15</f>
        <v>0</v>
      </c>
      <c r="F15" s="25">
        <f>'Таблица на экран'!G15</f>
        <v>0</v>
      </c>
      <c r="G15" s="36">
        <f>'Таблица на экран'!H15</f>
        <v>0</v>
      </c>
    </row>
    <row r="16" spans="1:7" ht="23.4" x14ac:dyDescent="0.35">
      <c r="A16" s="20">
        <f>'Таблица на экран'!A16</f>
        <v>15</v>
      </c>
      <c r="B16" s="26" t="str">
        <f>'Таблица на экран'!B16</f>
        <v>ШОК</v>
      </c>
      <c r="C16" s="25">
        <f>'Таблица на экран'!D16</f>
        <v>0</v>
      </c>
      <c r="D16" s="25">
        <f>'Таблица на экран'!E16</f>
        <v>0</v>
      </c>
      <c r="E16" s="25">
        <f>'Таблица на экран'!F16</f>
        <v>0</v>
      </c>
      <c r="F16" s="25">
        <f>'Таблица на экран'!G16</f>
        <v>0</v>
      </c>
      <c r="G16" s="36">
        <f>'Таблица на экран'!H16</f>
        <v>0</v>
      </c>
    </row>
    <row r="17" spans="1:7" ht="23.4" x14ac:dyDescent="0.35">
      <c r="A17" s="20">
        <f>'Таблица на экран'!A17</f>
        <v>16</v>
      </c>
      <c r="B17" s="26" t="str">
        <f>'Таблица на экран'!B17</f>
        <v>ЭВРИКА!</v>
      </c>
      <c r="C17" s="25">
        <f>'Таблица на экран'!D17</f>
        <v>0</v>
      </c>
      <c r="D17" s="25">
        <f>'Таблица на экран'!E17</f>
        <v>0</v>
      </c>
      <c r="E17" s="25">
        <f>'Таблица на экран'!F17</f>
        <v>0</v>
      </c>
      <c r="F17" s="25">
        <f>'Таблица на экран'!G17</f>
        <v>0</v>
      </c>
      <c r="G17" s="36">
        <f>'Таблица на экран'!H17</f>
        <v>0</v>
      </c>
    </row>
    <row r="18" spans="1:7" ht="23.4" x14ac:dyDescent="0.35">
      <c r="A18" s="20">
        <f>'Таблица на экран'!A18</f>
        <v>17</v>
      </c>
      <c r="B18" s="26">
        <f>'Таблица на экран'!B18</f>
        <v>0</v>
      </c>
      <c r="C18" s="25" t="e">
        <f>'Таблица на экран'!D18</f>
        <v>#N/A</v>
      </c>
      <c r="D18" s="25">
        <f>'Таблица на экран'!E18</f>
        <v>0</v>
      </c>
      <c r="E18" s="25">
        <f>'Таблица на экран'!F18</f>
        <v>0</v>
      </c>
      <c r="F18" s="25">
        <f>'Таблица на экран'!G18</f>
        <v>0</v>
      </c>
      <c r="G18" s="36" t="e">
        <f>'Таблица на экран'!H18</f>
        <v>#N/A</v>
      </c>
    </row>
    <row r="19" spans="1:7" ht="23.4" x14ac:dyDescent="0.35">
      <c r="A19" s="20">
        <f>'Таблица на экран'!A19</f>
        <v>18</v>
      </c>
      <c r="B19" s="26">
        <f>'Таблица на экран'!B19</f>
        <v>0</v>
      </c>
      <c r="C19" s="25" t="e">
        <f>'Таблица на экран'!D19</f>
        <v>#N/A</v>
      </c>
      <c r="D19" s="25">
        <f>'Таблица на экран'!E19</f>
        <v>0</v>
      </c>
      <c r="E19" s="25">
        <f>'Таблица на экран'!F19</f>
        <v>0</v>
      </c>
      <c r="F19" s="25">
        <f>'Таблица на экран'!G19</f>
        <v>0</v>
      </c>
      <c r="G19" s="36" t="e">
        <f>'Таблица на экран'!H19</f>
        <v>#N/A</v>
      </c>
    </row>
    <row r="20" spans="1:7" ht="23.4" x14ac:dyDescent="0.35">
      <c r="A20" s="20">
        <f>'Таблица на экран'!A20</f>
        <v>19</v>
      </c>
      <c r="B20" s="26">
        <f>'Таблица на экран'!B20</f>
        <v>0</v>
      </c>
      <c r="C20" s="25" t="e">
        <f>'Таблица на экран'!D20</f>
        <v>#N/A</v>
      </c>
      <c r="D20" s="25">
        <f>'Таблица на экран'!E20</f>
        <v>0</v>
      </c>
      <c r="E20" s="25">
        <f>'Таблица на экран'!F20</f>
        <v>0</v>
      </c>
      <c r="F20" s="25">
        <f>'Таблица на экран'!G20</f>
        <v>0</v>
      </c>
      <c r="G20" s="36" t="e">
        <f>'Таблица на экран'!H20</f>
        <v>#N/A</v>
      </c>
    </row>
    <row r="21" spans="1:7" ht="23.4" x14ac:dyDescent="0.35">
      <c r="A21" s="20">
        <f>'Таблица на экран'!A21</f>
        <v>20</v>
      </c>
      <c r="B21" s="26">
        <f>'Таблица на экран'!B21</f>
        <v>0</v>
      </c>
      <c r="C21" s="25" t="e">
        <f>'Таблица на экран'!D21</f>
        <v>#N/A</v>
      </c>
      <c r="D21" s="25">
        <f>'Таблица на экран'!E21</f>
        <v>0</v>
      </c>
      <c r="E21" s="25">
        <f>'Таблица на экран'!F21</f>
        <v>0</v>
      </c>
      <c r="F21" s="25">
        <f>'Таблица на экран'!G21</f>
        <v>0</v>
      </c>
      <c r="G21" s="36" t="e">
        <f>'Таблица на экран'!H21</f>
        <v>#N/A</v>
      </c>
    </row>
    <row r="22" spans="1:7" ht="23.4" x14ac:dyDescent="0.35">
      <c r="A22" s="20">
        <f>'Таблица на экран'!A22</f>
        <v>21</v>
      </c>
      <c r="B22" s="26">
        <f>'Таблица на экран'!B22</f>
        <v>0</v>
      </c>
      <c r="C22" s="25" t="e">
        <f>'Таблица на экран'!D22</f>
        <v>#N/A</v>
      </c>
      <c r="D22" s="25">
        <f>'Таблица на экран'!E22</f>
        <v>0</v>
      </c>
      <c r="E22" s="25">
        <f>'Таблица на экран'!F22</f>
        <v>0</v>
      </c>
      <c r="F22" s="25">
        <f>'Таблица на экран'!G22</f>
        <v>0</v>
      </c>
      <c r="G22" s="36" t="e">
        <f>'Таблица на экран'!H22</f>
        <v>#N/A</v>
      </c>
    </row>
    <row r="23" spans="1:7" ht="23.4" x14ac:dyDescent="0.35">
      <c r="A23" s="20">
        <f>'Таблица на экран'!A23</f>
        <v>22</v>
      </c>
      <c r="B23" s="26">
        <f>'Таблица на экран'!B23</f>
        <v>0</v>
      </c>
      <c r="C23" s="25" t="e">
        <f>'Таблица на экран'!D23</f>
        <v>#N/A</v>
      </c>
      <c r="D23" s="25">
        <f>'Таблица на экран'!E23</f>
        <v>0</v>
      </c>
      <c r="E23" s="25">
        <f>'Таблица на экран'!F23</f>
        <v>0</v>
      </c>
      <c r="F23" s="25">
        <f>'Таблица на экран'!G23</f>
        <v>0</v>
      </c>
      <c r="G23" s="36" t="e">
        <f>'Таблица на экран'!H23</f>
        <v>#N/A</v>
      </c>
    </row>
    <row r="24" spans="1:7" ht="23.4" x14ac:dyDescent="0.35">
      <c r="A24" s="20">
        <f>'Таблица на экран'!A24</f>
        <v>23</v>
      </c>
      <c r="B24" s="26">
        <f>'Таблица на экран'!B24</f>
        <v>0</v>
      </c>
      <c r="C24" s="25" t="e">
        <f>'Таблица на экран'!D24</f>
        <v>#N/A</v>
      </c>
      <c r="D24" s="25">
        <f>'Таблица на экран'!E24</f>
        <v>0</v>
      </c>
      <c r="E24" s="25">
        <f>'Таблица на экран'!F24</f>
        <v>0</v>
      </c>
      <c r="F24" s="25">
        <f>'Таблица на экран'!G24</f>
        <v>0</v>
      </c>
      <c r="G24" s="36" t="e">
        <f>'Таблица на экран'!H24</f>
        <v>#N/A</v>
      </c>
    </row>
    <row r="25" spans="1:7" ht="23.4" x14ac:dyDescent="0.35">
      <c r="A25" s="20">
        <f>'Таблица на экран'!A25</f>
        <v>24</v>
      </c>
      <c r="B25" s="26">
        <f>'Таблица на экран'!B25</f>
        <v>0</v>
      </c>
      <c r="C25" s="25" t="e">
        <f>'Таблица на экран'!D25</f>
        <v>#N/A</v>
      </c>
      <c r="D25" s="25">
        <f>'Таблица на экран'!E25</f>
        <v>0</v>
      </c>
      <c r="E25" s="25">
        <f>'Таблица на экран'!F25</f>
        <v>0</v>
      </c>
      <c r="F25" s="25">
        <f>'Таблица на экран'!G25</f>
        <v>0</v>
      </c>
      <c r="G25" s="36" t="e">
        <f>'Таблица на экран'!H25</f>
        <v>#N/A</v>
      </c>
    </row>
    <row r="26" spans="1:7" ht="23.4" x14ac:dyDescent="0.35">
      <c r="A26" s="20">
        <f>'Таблица на экран'!A26</f>
        <v>25</v>
      </c>
      <c r="B26" s="26">
        <f>'Таблица на экран'!B26</f>
        <v>0</v>
      </c>
      <c r="C26" s="25" t="e">
        <f>'Таблица на экран'!D26</f>
        <v>#N/A</v>
      </c>
      <c r="D26" s="25">
        <f>'Таблица на экран'!E26</f>
        <v>0</v>
      </c>
      <c r="E26" s="25">
        <f>'Таблица на экран'!F26</f>
        <v>0</v>
      </c>
      <c r="F26" s="25">
        <f>'Таблица на экран'!G26</f>
        <v>0</v>
      </c>
      <c r="G26" s="36" t="e">
        <f>'Таблица на экран'!H26</f>
        <v>#N/A</v>
      </c>
    </row>
    <row r="27" spans="1:7" ht="23.4" x14ac:dyDescent="0.35">
      <c r="A27" s="20">
        <f>'Таблица на экран'!A27</f>
        <v>26</v>
      </c>
      <c r="B27" s="26">
        <f>'Таблица на экран'!B27</f>
        <v>0</v>
      </c>
      <c r="C27" s="25" t="e">
        <f>'Таблица на экран'!D27</f>
        <v>#N/A</v>
      </c>
      <c r="D27" s="25">
        <f>'Таблица на экран'!E27</f>
        <v>0</v>
      </c>
      <c r="E27" s="25">
        <f>'Таблица на экран'!F27</f>
        <v>0</v>
      </c>
      <c r="F27" s="25">
        <f>'Таблица на экран'!G27</f>
        <v>0</v>
      </c>
      <c r="G27" s="36" t="e">
        <f>'Таблица на экран'!H27</f>
        <v>#N/A</v>
      </c>
    </row>
    <row r="28" spans="1:7" ht="23.4" x14ac:dyDescent="0.35">
      <c r="A28" s="20">
        <f>'Таблица на экран'!A28</f>
        <v>27</v>
      </c>
      <c r="B28" s="26">
        <f>'Таблица на экран'!B28</f>
        <v>0</v>
      </c>
      <c r="C28" s="25" t="e">
        <f>'Таблица на экран'!D28</f>
        <v>#N/A</v>
      </c>
      <c r="D28" s="25">
        <f>'Таблица на экран'!E28</f>
        <v>0</v>
      </c>
      <c r="E28" s="25">
        <f>'Таблица на экран'!F28</f>
        <v>0</v>
      </c>
      <c r="F28" s="25">
        <f>'Таблица на экран'!G28</f>
        <v>0</v>
      </c>
      <c r="G28" s="36" t="e">
        <f>'Таблица на экран'!H28</f>
        <v>#N/A</v>
      </c>
    </row>
    <row r="29" spans="1:7" ht="23.4" x14ac:dyDescent="0.35">
      <c r="A29" s="20">
        <f>'Таблица на экран'!A29</f>
        <v>28</v>
      </c>
      <c r="B29" s="26">
        <f>'Таблица на экран'!B29</f>
        <v>0</v>
      </c>
      <c r="C29" s="25" t="e">
        <f>'Таблица на экран'!D29</f>
        <v>#N/A</v>
      </c>
      <c r="D29" s="25">
        <f>'Таблица на экран'!E29</f>
        <v>0</v>
      </c>
      <c r="E29" s="25">
        <f>'Таблица на экран'!F29</f>
        <v>0</v>
      </c>
      <c r="F29" s="25">
        <f>'Таблица на экран'!G29</f>
        <v>0</v>
      </c>
      <c r="G29" s="36" t="e">
        <f>'Таблица на экран'!H29</f>
        <v>#N/A</v>
      </c>
    </row>
    <row r="30" spans="1:7" ht="23.4" x14ac:dyDescent="0.35">
      <c r="A30" s="20">
        <f>'Таблица на экран'!A30</f>
        <v>29</v>
      </c>
      <c r="B30" s="26">
        <f>'Таблица на экран'!B30</f>
        <v>0</v>
      </c>
      <c r="C30" s="25" t="e">
        <f>'Таблица на экран'!D30</f>
        <v>#N/A</v>
      </c>
      <c r="D30" s="25">
        <f>'Таблица на экран'!E30</f>
        <v>0</v>
      </c>
      <c r="E30" s="25">
        <f>'Таблица на экран'!F30</f>
        <v>0</v>
      </c>
      <c r="F30" s="25">
        <f>'Таблица на экран'!G30</f>
        <v>0</v>
      </c>
      <c r="G30" s="36" t="e">
        <f>'Таблица на экран'!H30</f>
        <v>#N/A</v>
      </c>
    </row>
    <row r="31" spans="1:7" ht="23.4" x14ac:dyDescent="0.35">
      <c r="A31" s="20">
        <f>'Таблица на экран'!A31</f>
        <v>30</v>
      </c>
      <c r="B31" s="26">
        <f>'Таблица на экран'!B31</f>
        <v>0</v>
      </c>
      <c r="C31" s="25" t="e">
        <f>'Таблица на экран'!D31</f>
        <v>#N/A</v>
      </c>
      <c r="D31" s="25">
        <f>'Таблица на экран'!E31</f>
        <v>0</v>
      </c>
      <c r="E31" s="25">
        <f>'Таблица на экран'!F31</f>
        <v>0</v>
      </c>
      <c r="F31" s="25">
        <f>'Таблица на экран'!G31</f>
        <v>0</v>
      </c>
      <c r="G31" s="36" t="e">
        <f>'Таблица на экран'!H31</f>
        <v>#N/A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AF86-039B-446E-B5AD-DF91BD91AD72}">
  <dimension ref="A1:J31"/>
  <sheetViews>
    <sheetView topLeftCell="A2" zoomScale="90" zoomScaleNormal="90" workbookViewId="0">
      <selection activeCell="J2" sqref="J2:J31"/>
    </sheetView>
  </sheetViews>
  <sheetFormatPr defaultColWidth="27.109375" defaultRowHeight="14.4" x14ac:dyDescent="0.3"/>
  <cols>
    <col min="1" max="1" width="4.33203125" bestFit="1" customWidth="1"/>
    <col min="2" max="2" width="46" bestFit="1" customWidth="1"/>
    <col min="3" max="10" width="18.77734375" customWidth="1"/>
  </cols>
  <sheetData>
    <row r="1" spans="1:10" ht="36" x14ac:dyDescent="0.3">
      <c r="A1" s="19" t="str">
        <f>'Таблица на экран'!A1</f>
        <v>#</v>
      </c>
      <c r="B1" s="19" t="str">
        <f>'Таблица на экран'!B1</f>
        <v>КОМАНДЫ</v>
      </c>
      <c r="C1" s="19" t="str">
        <f>'Таблица на экран'!D1</f>
        <v>СТАРТ</v>
      </c>
      <c r="D1" s="19" t="str">
        <f>'Таблица на экран'!E1</f>
        <v>РАЗМИНКА</v>
      </c>
      <c r="E1" s="19" t="str">
        <f>'Таблица на экран'!F1</f>
        <v>ВИЗУАЛЬНЫЙ</v>
      </c>
      <c r="F1" s="19" t="str">
        <f>'Таблица на экран'!G1</f>
        <v>В ТОЧКУ</v>
      </c>
      <c r="G1" s="23" t="str">
        <f>'Таблица на экран'!I1</f>
        <v>СУПЕРБЛИЦ</v>
      </c>
      <c r="H1" s="19" t="str">
        <f>'Таблица на экран'!J1</f>
        <v>МЕДИА</v>
      </c>
      <c r="I1" s="23" t="str">
        <f>'Таблица на экран'!K1</f>
        <v>ИЗ-ПОД ПАРТЫ</v>
      </c>
      <c r="J1" s="19" t="str">
        <f>'Таблица на экран'!L1</f>
        <v>ИТОГ</v>
      </c>
    </row>
    <row r="2" spans="1:10" ht="23.4" x14ac:dyDescent="0.3">
      <c r="A2" s="20">
        <f>'Таблица на экран'!A2</f>
        <v>3</v>
      </c>
      <c r="B2" s="24" t="str">
        <f>'Таблица на экран'!B2</f>
        <v>BRAINIACS</v>
      </c>
      <c r="C2" s="25">
        <f>'Таблица на экран'!D2</f>
        <v>0</v>
      </c>
      <c r="D2" s="25">
        <f>'Таблица на экран'!E2</f>
        <v>0</v>
      </c>
      <c r="E2" s="25">
        <f>'Таблица на экран'!F2</f>
        <v>0</v>
      </c>
      <c r="F2" s="25">
        <f>'Таблица на экран'!G2</f>
        <v>0</v>
      </c>
      <c r="G2" s="25">
        <f>'Таблица на экран'!I2</f>
        <v>0</v>
      </c>
      <c r="H2" s="25">
        <f>'Таблица на экран'!J2</f>
        <v>0</v>
      </c>
      <c r="I2" s="25">
        <f>'Таблица на экран'!K2</f>
        <v>0</v>
      </c>
      <c r="J2" s="36">
        <f>'Таблица на экран'!L2</f>
        <v>0</v>
      </c>
    </row>
    <row r="3" spans="1:10" ht="23.4" x14ac:dyDescent="0.3">
      <c r="A3" s="20">
        <f>'Таблица на экран'!A3</f>
        <v>4</v>
      </c>
      <c r="B3" s="24" t="str">
        <f>'Таблица на экран'!B3</f>
        <v>АБВГДЕЙКА</v>
      </c>
      <c r="C3" s="25">
        <f>'Таблица на экран'!D3</f>
        <v>0</v>
      </c>
      <c r="D3" s="25">
        <f>'Таблица на экран'!E3</f>
        <v>0</v>
      </c>
      <c r="E3" s="25">
        <f>'Таблица на экран'!F3</f>
        <v>0</v>
      </c>
      <c r="F3" s="25">
        <f>'Таблица на экран'!G3</f>
        <v>0</v>
      </c>
      <c r="G3" s="25">
        <f>'Таблица на экран'!I3</f>
        <v>0</v>
      </c>
      <c r="H3" s="25">
        <f>'Таблица на экран'!J3</f>
        <v>0</v>
      </c>
      <c r="I3" s="25">
        <f>'Таблица на экран'!K3</f>
        <v>0</v>
      </c>
      <c r="J3" s="36">
        <f>'Таблица на экран'!L3</f>
        <v>0</v>
      </c>
    </row>
    <row r="4" spans="1:10" ht="23.4" x14ac:dyDescent="0.3">
      <c r="A4" s="20">
        <f>'Таблица на экран'!A4</f>
        <v>5</v>
      </c>
      <c r="B4" s="24" t="str">
        <f>'Таблица на экран'!B4</f>
        <v>ДЕЛО БЫЛО ВЕЧЕРОМ</v>
      </c>
      <c r="C4" s="25">
        <f>'Таблица на экран'!D4</f>
        <v>0</v>
      </c>
      <c r="D4" s="25">
        <f>'Таблица на экран'!E4</f>
        <v>0</v>
      </c>
      <c r="E4" s="25">
        <f>'Таблица на экран'!F4</f>
        <v>0</v>
      </c>
      <c r="F4" s="25">
        <f>'Таблица на экран'!G4</f>
        <v>0</v>
      </c>
      <c r="G4" s="25">
        <f>'Таблица на экран'!I4</f>
        <v>0</v>
      </c>
      <c r="H4" s="25">
        <f>'Таблица на экран'!J4</f>
        <v>0</v>
      </c>
      <c r="I4" s="25">
        <f>'Таблица на экран'!K4</f>
        <v>0</v>
      </c>
      <c r="J4" s="36">
        <f>'Таблица на экран'!L4</f>
        <v>0</v>
      </c>
    </row>
    <row r="5" spans="1:10" ht="23.4" x14ac:dyDescent="0.3">
      <c r="A5" s="20">
        <f>'Таблица на экран'!A5</f>
        <v>1</v>
      </c>
      <c r="B5" s="24" t="str">
        <f>'Таблица на экран'!B5</f>
        <v>ДРУЗЬЯ ДРУЗЯ</v>
      </c>
      <c r="C5" s="25">
        <f>'Таблица на экран'!D5</f>
        <v>0</v>
      </c>
      <c r="D5" s="25">
        <f>'Таблица на экран'!E5</f>
        <v>0</v>
      </c>
      <c r="E5" s="25">
        <f>'Таблица на экран'!F5</f>
        <v>0</v>
      </c>
      <c r="F5" s="25">
        <f>'Таблица на экран'!G5</f>
        <v>0</v>
      </c>
      <c r="G5" s="25">
        <f>'Таблица на экран'!I5</f>
        <v>0</v>
      </c>
      <c r="H5" s="25">
        <f>'Таблица на экран'!J5</f>
        <v>0</v>
      </c>
      <c r="I5" s="25">
        <f>'Таблица на экран'!K5</f>
        <v>0</v>
      </c>
      <c r="J5" s="36">
        <f>'Таблица на экран'!L5</f>
        <v>0</v>
      </c>
    </row>
    <row r="6" spans="1:10" ht="23.4" x14ac:dyDescent="0.3">
      <c r="A6" s="20">
        <f>'Таблица на экран'!A6</f>
        <v>6</v>
      </c>
      <c r="B6" s="24" t="str">
        <f>'Таблица на экран'!B6</f>
        <v>ИМПРОВИЗАТОРЫ</v>
      </c>
      <c r="C6" s="25">
        <f>'Таблица на экран'!D6</f>
        <v>0</v>
      </c>
      <c r="D6" s="25">
        <f>'Таблица на экран'!E6</f>
        <v>0</v>
      </c>
      <c r="E6" s="25">
        <f>'Таблица на экран'!F6</f>
        <v>0</v>
      </c>
      <c r="F6" s="25">
        <f>'Таблица на экран'!G6</f>
        <v>0</v>
      </c>
      <c r="G6" s="25">
        <f>'Таблица на экран'!I6</f>
        <v>0</v>
      </c>
      <c r="H6" s="25">
        <f>'Таблица на экран'!J6</f>
        <v>0</v>
      </c>
      <c r="I6" s="25">
        <f>'Таблица на экран'!K6</f>
        <v>0</v>
      </c>
      <c r="J6" s="36">
        <f>'Таблица на экран'!L6</f>
        <v>0</v>
      </c>
    </row>
    <row r="7" spans="1:10" ht="23.4" x14ac:dyDescent="0.3">
      <c r="A7" s="20">
        <f>'Таблица на экран'!A7</f>
        <v>7</v>
      </c>
      <c r="B7" s="24" t="str">
        <f>'Таблица на экран'!B7</f>
        <v>КАК БЫ СТОЛИЦА</v>
      </c>
      <c r="C7" s="25">
        <f>'Таблица на экран'!D7</f>
        <v>0</v>
      </c>
      <c r="D7" s="25">
        <f>'Таблица на экран'!E7</f>
        <v>0</v>
      </c>
      <c r="E7" s="25">
        <f>'Таблица на экран'!F7</f>
        <v>0</v>
      </c>
      <c r="F7" s="25">
        <f>'Таблица на экран'!G7</f>
        <v>0</v>
      </c>
      <c r="G7" s="25">
        <f>'Таблица на экран'!I7</f>
        <v>0</v>
      </c>
      <c r="H7" s="25">
        <f>'Таблица на экран'!J7</f>
        <v>0</v>
      </c>
      <c r="I7" s="25">
        <f>'Таблица на экран'!K7</f>
        <v>0</v>
      </c>
      <c r="J7" s="36">
        <f>'Таблица на экран'!L7</f>
        <v>0</v>
      </c>
    </row>
    <row r="8" spans="1:10" ht="23.4" x14ac:dyDescent="0.3">
      <c r="A8" s="20">
        <f>'Таблица на экран'!A8</f>
        <v>8</v>
      </c>
      <c r="B8" s="24" t="str">
        <f>'Таблица на экран'!B8</f>
        <v>МАФИОЗИ</v>
      </c>
      <c r="C8" s="25">
        <f>'Таблица на экран'!D8</f>
        <v>0</v>
      </c>
      <c r="D8" s="25">
        <f>'Таблица на экран'!E8</f>
        <v>0</v>
      </c>
      <c r="E8" s="25">
        <f>'Таблица на экран'!F8</f>
        <v>0</v>
      </c>
      <c r="F8" s="25">
        <f>'Таблица на экран'!G8</f>
        <v>0</v>
      </c>
      <c r="G8" s="25">
        <f>'Таблица на экран'!I8</f>
        <v>0</v>
      </c>
      <c r="H8" s="25">
        <f>'Таблица на экран'!J8</f>
        <v>0</v>
      </c>
      <c r="I8" s="25">
        <f>'Таблица на экран'!K8</f>
        <v>0</v>
      </c>
      <c r="J8" s="36">
        <f>'Таблица на экран'!L8</f>
        <v>0</v>
      </c>
    </row>
    <row r="9" spans="1:10" ht="23.4" x14ac:dyDescent="0.3">
      <c r="A9" s="20">
        <f>'Таблица на экран'!A9</f>
        <v>2</v>
      </c>
      <c r="B9" s="24" t="str">
        <f>'Таблица на экран'!B9</f>
        <v>НА ЛАБУТЕНАХ</v>
      </c>
      <c r="C9" s="25">
        <f>'Таблица на экран'!D9</f>
        <v>0</v>
      </c>
      <c r="D9" s="25">
        <f>'Таблица на экран'!E9</f>
        <v>0</v>
      </c>
      <c r="E9" s="25">
        <f>'Таблица на экран'!F9</f>
        <v>0</v>
      </c>
      <c r="F9" s="25">
        <f>'Таблица на экран'!G9</f>
        <v>0</v>
      </c>
      <c r="G9" s="25">
        <f>'Таблица на экран'!I9</f>
        <v>0</v>
      </c>
      <c r="H9" s="25">
        <f>'Таблица на экран'!J9</f>
        <v>0</v>
      </c>
      <c r="I9" s="25">
        <f>'Таблица на экран'!K9</f>
        <v>0</v>
      </c>
      <c r="J9" s="36">
        <f>'Таблица на экран'!L9</f>
        <v>0</v>
      </c>
    </row>
    <row r="10" spans="1:10" ht="23.4" x14ac:dyDescent="0.3">
      <c r="A10" s="20">
        <f>'Таблица на экран'!A10</f>
        <v>9</v>
      </c>
      <c r="B10" s="24" t="str">
        <f>'Таблица на экран'!B10</f>
        <v>НАРУШИТЕЛИ</v>
      </c>
      <c r="C10" s="25">
        <f>'Таблица на экран'!D10</f>
        <v>0</v>
      </c>
      <c r="D10" s="25">
        <f>'Таблица на экран'!E10</f>
        <v>0</v>
      </c>
      <c r="E10" s="25">
        <f>'Таблица на экран'!F10</f>
        <v>0</v>
      </c>
      <c r="F10" s="25">
        <f>'Таблица на экран'!G10</f>
        <v>0</v>
      </c>
      <c r="G10" s="25">
        <f>'Таблица на экран'!I10</f>
        <v>0</v>
      </c>
      <c r="H10" s="25">
        <f>'Таблица на экран'!J10</f>
        <v>0</v>
      </c>
      <c r="I10" s="25">
        <f>'Таблица на экран'!K10</f>
        <v>0</v>
      </c>
      <c r="J10" s="36">
        <f>'Таблица на экран'!L10</f>
        <v>0</v>
      </c>
    </row>
    <row r="11" spans="1:10" ht="23.4" x14ac:dyDescent="0.3">
      <c r="A11" s="20">
        <f>'Таблица на экран'!A11</f>
        <v>10</v>
      </c>
      <c r="B11" s="24" t="str">
        <f>'Таблица на экран'!B11</f>
        <v>НЕ ГУГЛ</v>
      </c>
      <c r="C11" s="25">
        <f>'Таблица на экран'!D11</f>
        <v>0</v>
      </c>
      <c r="D11" s="25">
        <f>'Таблица на экран'!E11</f>
        <v>0</v>
      </c>
      <c r="E11" s="25">
        <f>'Таблица на экран'!F11</f>
        <v>0</v>
      </c>
      <c r="F11" s="25">
        <f>'Таблица на экран'!G11</f>
        <v>0</v>
      </c>
      <c r="G11" s="25">
        <f>'Таблица на экран'!I11</f>
        <v>0</v>
      </c>
      <c r="H11" s="25">
        <f>'Таблица на экран'!J11</f>
        <v>0</v>
      </c>
      <c r="I11" s="25">
        <f>'Таблица на экран'!K11</f>
        <v>0</v>
      </c>
      <c r="J11" s="36">
        <f>'Таблица на экран'!L11</f>
        <v>0</v>
      </c>
    </row>
    <row r="12" spans="1:10" ht="23.4" x14ac:dyDescent="0.3">
      <c r="A12" s="20">
        <f>'Таблица на экран'!A12</f>
        <v>11</v>
      </c>
      <c r="B12" s="24" t="str">
        <f>'Таблица на экран'!B12</f>
        <v>НЕУЛОВИМЫЕ МЫСЛИТЕЛИ</v>
      </c>
      <c r="C12" s="25">
        <f>'Таблица на экран'!D12</f>
        <v>0</v>
      </c>
      <c r="D12" s="25">
        <f>'Таблица на экран'!E12</f>
        <v>0</v>
      </c>
      <c r="E12" s="25">
        <f>'Таблица на экран'!F12</f>
        <v>0</v>
      </c>
      <c r="F12" s="25">
        <f>'Таблица на экран'!G12</f>
        <v>0</v>
      </c>
      <c r="G12" s="25">
        <f>'Таблица на экран'!I12</f>
        <v>0</v>
      </c>
      <c r="H12" s="25">
        <f>'Таблица на экран'!J12</f>
        <v>0</v>
      </c>
      <c r="I12" s="25">
        <f>'Таблица на экран'!K12</f>
        <v>0</v>
      </c>
      <c r="J12" s="36">
        <f>'Таблица на экран'!L12</f>
        <v>0</v>
      </c>
    </row>
    <row r="13" spans="1:10" ht="23.4" x14ac:dyDescent="0.3">
      <c r="A13" s="20">
        <f>'Таблица на экран'!A13</f>
        <v>12</v>
      </c>
      <c r="B13" s="27" t="str">
        <f>'Таблица на экран'!B13</f>
        <v>ПИНА КОЛАДА</v>
      </c>
      <c r="C13" s="25">
        <f>'Таблица на экран'!D13</f>
        <v>0</v>
      </c>
      <c r="D13" s="25">
        <f>'Таблица на экран'!E13</f>
        <v>0</v>
      </c>
      <c r="E13" s="25">
        <f>'Таблица на экран'!F13</f>
        <v>0</v>
      </c>
      <c r="F13" s="25">
        <f>'Таблица на экран'!G13</f>
        <v>0</v>
      </c>
      <c r="G13" s="25">
        <f>'Таблица на экран'!I13</f>
        <v>0</v>
      </c>
      <c r="H13" s="25">
        <f>'Таблица на экран'!J13</f>
        <v>0</v>
      </c>
      <c r="I13" s="25">
        <f>'Таблица на экран'!K13</f>
        <v>0</v>
      </c>
      <c r="J13" s="36">
        <f>'Таблица на экран'!L13</f>
        <v>0</v>
      </c>
    </row>
    <row r="14" spans="1:10" ht="23.4" x14ac:dyDescent="0.3">
      <c r="A14" s="20">
        <f>'Таблица на экран'!A14</f>
        <v>13</v>
      </c>
      <c r="B14" s="26" t="str">
        <f>'Таблица на экран'!B14</f>
        <v>ПОВЕЛИТЕЛИ РАЗУМА</v>
      </c>
      <c r="C14" s="25">
        <f>'Таблица на экран'!D14</f>
        <v>0</v>
      </c>
      <c r="D14" s="25">
        <f>'Таблица на экран'!E14</f>
        <v>0</v>
      </c>
      <c r="E14" s="25">
        <f>'Таблица на экран'!F14</f>
        <v>0</v>
      </c>
      <c r="F14" s="25">
        <f>'Таблица на экран'!G14</f>
        <v>0</v>
      </c>
      <c r="G14" s="25">
        <f>'Таблица на экран'!I14</f>
        <v>0</v>
      </c>
      <c r="H14" s="25">
        <f>'Таблица на экран'!J14</f>
        <v>0</v>
      </c>
      <c r="I14" s="25">
        <f>'Таблица на экран'!K14</f>
        <v>0</v>
      </c>
      <c r="J14" s="36">
        <f>'Таблица на экран'!L14</f>
        <v>0</v>
      </c>
    </row>
    <row r="15" spans="1:10" ht="23.4" x14ac:dyDescent="0.3">
      <c r="A15" s="20">
        <f>'Таблица на экран'!A15</f>
        <v>14</v>
      </c>
      <c r="B15" s="26" t="str">
        <f>'Таблица на экран'!B15</f>
        <v>УМЫ ПАЛАТЫ №6</v>
      </c>
      <c r="C15" s="25">
        <f>'Таблица на экран'!D15</f>
        <v>0</v>
      </c>
      <c r="D15" s="25">
        <f>'Таблица на экран'!E15</f>
        <v>0</v>
      </c>
      <c r="E15" s="25">
        <f>'Таблица на экран'!F15</f>
        <v>0</v>
      </c>
      <c r="F15" s="25">
        <f>'Таблица на экран'!G15</f>
        <v>0</v>
      </c>
      <c r="G15" s="25">
        <f>'Таблица на экран'!I15</f>
        <v>0</v>
      </c>
      <c r="H15" s="25">
        <f>'Таблица на экран'!J15</f>
        <v>0</v>
      </c>
      <c r="I15" s="25">
        <f>'Таблица на экран'!K15</f>
        <v>0</v>
      </c>
      <c r="J15" s="36">
        <f>'Таблица на экран'!L15</f>
        <v>0</v>
      </c>
    </row>
    <row r="16" spans="1:10" ht="23.4" x14ac:dyDescent="0.3">
      <c r="A16" s="20">
        <f>'Таблица на экран'!A16</f>
        <v>15</v>
      </c>
      <c r="B16" s="26" t="str">
        <f>'Таблица на экран'!B16</f>
        <v>ШОК</v>
      </c>
      <c r="C16" s="25">
        <f>'Таблица на экран'!D16</f>
        <v>0</v>
      </c>
      <c r="D16" s="25">
        <f>'Таблица на экран'!E16</f>
        <v>0</v>
      </c>
      <c r="E16" s="25">
        <f>'Таблица на экран'!F16</f>
        <v>0</v>
      </c>
      <c r="F16" s="25">
        <f>'Таблица на экран'!G16</f>
        <v>0</v>
      </c>
      <c r="G16" s="25">
        <f>'Таблица на экран'!I16</f>
        <v>0</v>
      </c>
      <c r="H16" s="25">
        <f>'Таблица на экран'!J16</f>
        <v>0</v>
      </c>
      <c r="I16" s="25">
        <f>'Таблица на экран'!K16</f>
        <v>0</v>
      </c>
      <c r="J16" s="36">
        <f>'Таблица на экран'!L16</f>
        <v>0</v>
      </c>
    </row>
    <row r="17" spans="1:10" ht="23.4" x14ac:dyDescent="0.3">
      <c r="A17" s="20">
        <f>'Таблица на экран'!A17</f>
        <v>16</v>
      </c>
      <c r="B17" s="26" t="str">
        <f>'Таблица на экран'!B17</f>
        <v>ЭВРИКА!</v>
      </c>
      <c r="C17" s="25">
        <f>'Таблица на экран'!D17</f>
        <v>0</v>
      </c>
      <c r="D17" s="25">
        <f>'Таблица на экран'!E17</f>
        <v>0</v>
      </c>
      <c r="E17" s="25">
        <f>'Таблица на экран'!F17</f>
        <v>0</v>
      </c>
      <c r="F17" s="25">
        <f>'Таблица на экран'!G17</f>
        <v>0</v>
      </c>
      <c r="G17" s="25">
        <f>'Таблица на экран'!I17</f>
        <v>0</v>
      </c>
      <c r="H17" s="25">
        <f>'Таблица на экран'!J17</f>
        <v>0</v>
      </c>
      <c r="I17" s="25">
        <f>'Таблица на экран'!K17</f>
        <v>0</v>
      </c>
      <c r="J17" s="36">
        <f>'Таблица на экран'!L17</f>
        <v>0</v>
      </c>
    </row>
    <row r="18" spans="1:10" ht="23.4" x14ac:dyDescent="0.3">
      <c r="A18" s="20">
        <f>'Таблица на экран'!A18</f>
        <v>17</v>
      </c>
      <c r="B18" s="26">
        <f>'Таблица на экран'!B18</f>
        <v>0</v>
      </c>
      <c r="C18" s="25" t="e">
        <f>'Таблица на экран'!D18</f>
        <v>#N/A</v>
      </c>
      <c r="D18" s="25">
        <f>'Таблица на экран'!E18</f>
        <v>0</v>
      </c>
      <c r="E18" s="25">
        <f>'Таблица на экран'!F18</f>
        <v>0</v>
      </c>
      <c r="F18" s="25">
        <f>'Таблица на экран'!G18</f>
        <v>0</v>
      </c>
      <c r="G18" s="25">
        <f>'Таблица на экран'!I18</f>
        <v>0</v>
      </c>
      <c r="H18" s="25">
        <f>'Таблица на экран'!J18</f>
        <v>0</v>
      </c>
      <c r="I18" s="25">
        <f>'Таблица на экран'!K18</f>
        <v>0</v>
      </c>
      <c r="J18" s="36" t="e">
        <f>'Таблица на экран'!L18</f>
        <v>#N/A</v>
      </c>
    </row>
    <row r="19" spans="1:10" ht="23.4" x14ac:dyDescent="0.3">
      <c r="A19" s="20">
        <f>'Таблица на экран'!A19</f>
        <v>18</v>
      </c>
      <c r="B19" s="26">
        <f>'Таблица на экран'!B19</f>
        <v>0</v>
      </c>
      <c r="C19" s="25" t="e">
        <f>'Таблица на экран'!D19</f>
        <v>#N/A</v>
      </c>
      <c r="D19" s="25">
        <f>'Таблица на экран'!E19</f>
        <v>0</v>
      </c>
      <c r="E19" s="25">
        <f>'Таблица на экран'!F19</f>
        <v>0</v>
      </c>
      <c r="F19" s="25">
        <f>'Таблица на экран'!G19</f>
        <v>0</v>
      </c>
      <c r="G19" s="25">
        <f>'Таблица на экран'!I19</f>
        <v>0</v>
      </c>
      <c r="H19" s="25">
        <f>'Таблица на экран'!J19</f>
        <v>0</v>
      </c>
      <c r="I19" s="25">
        <f>'Таблица на экран'!K19</f>
        <v>0</v>
      </c>
      <c r="J19" s="36" t="e">
        <f>'Таблица на экран'!L19</f>
        <v>#N/A</v>
      </c>
    </row>
    <row r="20" spans="1:10" ht="23.4" x14ac:dyDescent="0.3">
      <c r="A20" s="20">
        <f>'Таблица на экран'!A20</f>
        <v>19</v>
      </c>
      <c r="B20" s="26">
        <f>'Таблица на экран'!B20</f>
        <v>0</v>
      </c>
      <c r="C20" s="25" t="e">
        <f>'Таблица на экран'!D20</f>
        <v>#N/A</v>
      </c>
      <c r="D20" s="25">
        <f>'Таблица на экран'!E20</f>
        <v>0</v>
      </c>
      <c r="E20" s="25">
        <f>'Таблица на экран'!F20</f>
        <v>0</v>
      </c>
      <c r="F20" s="25">
        <f>'Таблица на экран'!G20</f>
        <v>0</v>
      </c>
      <c r="G20" s="25">
        <f>'Таблица на экран'!I20</f>
        <v>0</v>
      </c>
      <c r="H20" s="25">
        <f>'Таблица на экран'!J20</f>
        <v>0</v>
      </c>
      <c r="I20" s="25">
        <f>'Таблица на экран'!K20</f>
        <v>0</v>
      </c>
      <c r="J20" s="36" t="e">
        <f>'Таблица на экран'!L20</f>
        <v>#N/A</v>
      </c>
    </row>
    <row r="21" spans="1:10" ht="23.4" x14ac:dyDescent="0.3">
      <c r="A21" s="20">
        <f>'Таблица на экран'!A21</f>
        <v>20</v>
      </c>
      <c r="B21" s="26">
        <f>'Таблица на экран'!B21</f>
        <v>0</v>
      </c>
      <c r="C21" s="25" t="e">
        <f>'Таблица на экран'!D21</f>
        <v>#N/A</v>
      </c>
      <c r="D21" s="25">
        <f>'Таблица на экран'!E21</f>
        <v>0</v>
      </c>
      <c r="E21" s="25">
        <f>'Таблица на экран'!F21</f>
        <v>0</v>
      </c>
      <c r="F21" s="25">
        <f>'Таблица на экран'!G21</f>
        <v>0</v>
      </c>
      <c r="G21" s="25">
        <f>'Таблица на экран'!I21</f>
        <v>0</v>
      </c>
      <c r="H21" s="25">
        <f>'Таблица на экран'!J21</f>
        <v>0</v>
      </c>
      <c r="I21" s="25">
        <f>'Таблица на экран'!K21</f>
        <v>0</v>
      </c>
      <c r="J21" s="36" t="e">
        <f>'Таблица на экран'!L21</f>
        <v>#N/A</v>
      </c>
    </row>
    <row r="22" spans="1:10" ht="23.4" x14ac:dyDescent="0.3">
      <c r="A22" s="20">
        <f>'Таблица на экран'!A22</f>
        <v>21</v>
      </c>
      <c r="B22" s="26">
        <f>'Таблица на экран'!B22</f>
        <v>0</v>
      </c>
      <c r="C22" s="25" t="e">
        <f>'Таблица на экран'!D22</f>
        <v>#N/A</v>
      </c>
      <c r="D22" s="25">
        <f>'Таблица на экран'!E22</f>
        <v>0</v>
      </c>
      <c r="E22" s="25">
        <f>'Таблица на экран'!F22</f>
        <v>0</v>
      </c>
      <c r="F22" s="25">
        <f>'Таблица на экран'!G22</f>
        <v>0</v>
      </c>
      <c r="G22" s="25">
        <f>'Таблица на экран'!I22</f>
        <v>0</v>
      </c>
      <c r="H22" s="25">
        <f>'Таблица на экран'!J22</f>
        <v>0</v>
      </c>
      <c r="I22" s="25">
        <f>'Таблица на экран'!K22</f>
        <v>0</v>
      </c>
      <c r="J22" s="36" t="e">
        <f>'Таблица на экран'!L22</f>
        <v>#N/A</v>
      </c>
    </row>
    <row r="23" spans="1:10" ht="23.4" x14ac:dyDescent="0.3">
      <c r="A23" s="20">
        <f>'Таблица на экран'!A23</f>
        <v>22</v>
      </c>
      <c r="B23" s="26">
        <f>'Таблица на экран'!B23</f>
        <v>0</v>
      </c>
      <c r="C23" s="25" t="e">
        <f>'Таблица на экран'!D23</f>
        <v>#N/A</v>
      </c>
      <c r="D23" s="25">
        <f>'Таблица на экран'!E23</f>
        <v>0</v>
      </c>
      <c r="E23" s="25">
        <f>'Таблица на экран'!F23</f>
        <v>0</v>
      </c>
      <c r="F23" s="25">
        <f>'Таблица на экран'!G23</f>
        <v>0</v>
      </c>
      <c r="G23" s="25">
        <f>'Таблица на экран'!I23</f>
        <v>0</v>
      </c>
      <c r="H23" s="25">
        <f>'Таблица на экран'!J23</f>
        <v>0</v>
      </c>
      <c r="I23" s="25">
        <f>'Таблица на экран'!K23</f>
        <v>0</v>
      </c>
      <c r="J23" s="36" t="e">
        <f>'Таблица на экран'!L23</f>
        <v>#N/A</v>
      </c>
    </row>
    <row r="24" spans="1:10" ht="23.4" x14ac:dyDescent="0.3">
      <c r="A24" s="20">
        <f>'Таблица на экран'!A24</f>
        <v>23</v>
      </c>
      <c r="B24" s="26">
        <f>'Таблица на экран'!B24</f>
        <v>0</v>
      </c>
      <c r="C24" s="25" t="e">
        <f>'Таблица на экран'!D24</f>
        <v>#N/A</v>
      </c>
      <c r="D24" s="25">
        <f>'Таблица на экран'!E24</f>
        <v>0</v>
      </c>
      <c r="E24" s="25">
        <f>'Таблица на экран'!F24</f>
        <v>0</v>
      </c>
      <c r="F24" s="25">
        <f>'Таблица на экран'!G24</f>
        <v>0</v>
      </c>
      <c r="G24" s="25">
        <f>'Таблица на экран'!I24</f>
        <v>0</v>
      </c>
      <c r="H24" s="25">
        <f>'Таблица на экран'!J24</f>
        <v>0</v>
      </c>
      <c r="I24" s="25">
        <f>'Таблица на экран'!K24</f>
        <v>0</v>
      </c>
      <c r="J24" s="36" t="e">
        <f>'Таблица на экран'!L24</f>
        <v>#N/A</v>
      </c>
    </row>
    <row r="25" spans="1:10" ht="23.4" x14ac:dyDescent="0.3">
      <c r="A25" s="20">
        <f>'Таблица на экран'!A25</f>
        <v>24</v>
      </c>
      <c r="B25" s="26">
        <f>'Таблица на экран'!B25</f>
        <v>0</v>
      </c>
      <c r="C25" s="25" t="e">
        <f>'Таблица на экран'!D25</f>
        <v>#N/A</v>
      </c>
      <c r="D25" s="25">
        <f>'Таблица на экран'!E25</f>
        <v>0</v>
      </c>
      <c r="E25" s="25">
        <f>'Таблица на экран'!F25</f>
        <v>0</v>
      </c>
      <c r="F25" s="25">
        <f>'Таблица на экран'!G25</f>
        <v>0</v>
      </c>
      <c r="G25" s="25">
        <f>'Таблица на экран'!I25</f>
        <v>0</v>
      </c>
      <c r="H25" s="25">
        <f>'Таблица на экран'!J25</f>
        <v>0</v>
      </c>
      <c r="I25" s="25">
        <f>'Таблица на экран'!K25</f>
        <v>0</v>
      </c>
      <c r="J25" s="36" t="e">
        <f>'Таблица на экран'!L25</f>
        <v>#N/A</v>
      </c>
    </row>
    <row r="26" spans="1:10" ht="23.4" x14ac:dyDescent="0.3">
      <c r="A26" s="20">
        <f>'Таблица на экран'!A26</f>
        <v>25</v>
      </c>
      <c r="B26" s="26">
        <f>'Таблица на экран'!B26</f>
        <v>0</v>
      </c>
      <c r="C26" s="25" t="e">
        <f>'Таблица на экран'!D26</f>
        <v>#N/A</v>
      </c>
      <c r="D26" s="25">
        <f>'Таблица на экран'!E26</f>
        <v>0</v>
      </c>
      <c r="E26" s="25">
        <f>'Таблица на экран'!F26</f>
        <v>0</v>
      </c>
      <c r="F26" s="25">
        <f>'Таблица на экран'!G26</f>
        <v>0</v>
      </c>
      <c r="G26" s="25">
        <f>'Таблица на экран'!I26</f>
        <v>0</v>
      </c>
      <c r="H26" s="25">
        <f>'Таблица на экран'!J26</f>
        <v>0</v>
      </c>
      <c r="I26" s="25">
        <f>'Таблица на экран'!K26</f>
        <v>0</v>
      </c>
      <c r="J26" s="36" t="e">
        <f>'Таблица на экран'!L26</f>
        <v>#N/A</v>
      </c>
    </row>
    <row r="27" spans="1:10" ht="23.4" x14ac:dyDescent="0.3">
      <c r="A27" s="20">
        <f>'Таблица на экран'!A27</f>
        <v>26</v>
      </c>
      <c r="B27" s="26">
        <f>'Таблица на экран'!B27</f>
        <v>0</v>
      </c>
      <c r="C27" s="25" t="e">
        <f>'Таблица на экран'!D27</f>
        <v>#N/A</v>
      </c>
      <c r="D27" s="25">
        <f>'Таблица на экран'!E27</f>
        <v>0</v>
      </c>
      <c r="E27" s="25">
        <f>'Таблица на экран'!F27</f>
        <v>0</v>
      </c>
      <c r="F27" s="25">
        <f>'Таблица на экран'!G27</f>
        <v>0</v>
      </c>
      <c r="G27" s="25">
        <f>'Таблица на экран'!I27</f>
        <v>0</v>
      </c>
      <c r="H27" s="25">
        <f>'Таблица на экран'!J27</f>
        <v>0</v>
      </c>
      <c r="I27" s="25">
        <f>'Таблица на экран'!K27</f>
        <v>0</v>
      </c>
      <c r="J27" s="36" t="e">
        <f>'Таблица на экран'!L27</f>
        <v>#N/A</v>
      </c>
    </row>
    <row r="28" spans="1:10" ht="23.4" x14ac:dyDescent="0.3">
      <c r="A28" s="20">
        <f>'Таблица на экран'!A28</f>
        <v>27</v>
      </c>
      <c r="B28" s="26">
        <f>'Таблица на экран'!B28</f>
        <v>0</v>
      </c>
      <c r="C28" s="25" t="e">
        <f>'Таблица на экран'!D28</f>
        <v>#N/A</v>
      </c>
      <c r="D28" s="25">
        <f>'Таблица на экран'!E28</f>
        <v>0</v>
      </c>
      <c r="E28" s="25">
        <f>'Таблица на экран'!F28</f>
        <v>0</v>
      </c>
      <c r="F28" s="25">
        <f>'Таблица на экран'!G28</f>
        <v>0</v>
      </c>
      <c r="G28" s="25">
        <f>'Таблица на экран'!I28</f>
        <v>0</v>
      </c>
      <c r="H28" s="25">
        <f>'Таблица на экран'!J28</f>
        <v>0</v>
      </c>
      <c r="I28" s="25">
        <f>'Таблица на экран'!K28</f>
        <v>0</v>
      </c>
      <c r="J28" s="36" t="e">
        <f>'Таблица на экран'!L28</f>
        <v>#N/A</v>
      </c>
    </row>
    <row r="29" spans="1:10" ht="23.4" x14ac:dyDescent="0.3">
      <c r="A29" s="20">
        <f>'Таблица на экран'!A29</f>
        <v>28</v>
      </c>
      <c r="B29" s="26">
        <f>'Таблица на экран'!B29</f>
        <v>0</v>
      </c>
      <c r="C29" s="25" t="e">
        <f>'Таблица на экран'!D29</f>
        <v>#N/A</v>
      </c>
      <c r="D29" s="25">
        <f>'Таблица на экран'!E29</f>
        <v>0</v>
      </c>
      <c r="E29" s="25">
        <f>'Таблица на экран'!F29</f>
        <v>0</v>
      </c>
      <c r="F29" s="25">
        <f>'Таблица на экран'!G29</f>
        <v>0</v>
      </c>
      <c r="G29" s="25">
        <f>'Таблица на экран'!I29</f>
        <v>0</v>
      </c>
      <c r="H29" s="25">
        <f>'Таблица на экран'!J29</f>
        <v>0</v>
      </c>
      <c r="I29" s="25">
        <f>'Таблица на экран'!K29</f>
        <v>0</v>
      </c>
      <c r="J29" s="36" t="e">
        <f>'Таблица на экран'!L29</f>
        <v>#N/A</v>
      </c>
    </row>
    <row r="30" spans="1:10" ht="23.4" x14ac:dyDescent="0.3">
      <c r="A30" s="20">
        <f>'Таблица на экран'!A30</f>
        <v>29</v>
      </c>
      <c r="B30" s="26">
        <f>'Таблица на экран'!B30</f>
        <v>0</v>
      </c>
      <c r="C30" s="25" t="e">
        <f>'Таблица на экран'!D30</f>
        <v>#N/A</v>
      </c>
      <c r="D30" s="25">
        <f>'Таблица на экран'!E30</f>
        <v>0</v>
      </c>
      <c r="E30" s="25">
        <f>'Таблица на экран'!F30</f>
        <v>0</v>
      </c>
      <c r="F30" s="25">
        <f>'Таблица на экран'!G30</f>
        <v>0</v>
      </c>
      <c r="G30" s="25">
        <f>'Таблица на экран'!I30</f>
        <v>0</v>
      </c>
      <c r="H30" s="25">
        <f>'Таблица на экран'!J30</f>
        <v>0</v>
      </c>
      <c r="I30" s="25">
        <f>'Таблица на экран'!K30</f>
        <v>0</v>
      </c>
      <c r="J30" s="36" t="e">
        <f>'Таблица на экран'!L30</f>
        <v>#N/A</v>
      </c>
    </row>
    <row r="31" spans="1:10" ht="23.4" x14ac:dyDescent="0.3">
      <c r="A31" s="20">
        <f>'Таблица на экран'!A31</f>
        <v>30</v>
      </c>
      <c r="B31" s="26">
        <f>'Таблица на экран'!B31</f>
        <v>0</v>
      </c>
      <c r="C31" s="25" t="e">
        <f>'Таблица на экран'!D31</f>
        <v>#N/A</v>
      </c>
      <c r="D31" s="25">
        <f>'Таблица на экран'!E31</f>
        <v>0</v>
      </c>
      <c r="E31" s="25">
        <f>'Таблица на экран'!F31</f>
        <v>0</v>
      </c>
      <c r="F31" s="25">
        <f>'Таблица на экран'!G31</f>
        <v>0</v>
      </c>
      <c r="G31" s="25">
        <f>'Таблица на экран'!I31</f>
        <v>0</v>
      </c>
      <c r="H31" s="25">
        <f>'Таблица на экран'!J31</f>
        <v>0</v>
      </c>
      <c r="I31" s="25">
        <f>'Таблица на экран'!K31</f>
        <v>0</v>
      </c>
      <c r="J31" s="36" t="e">
        <f>'Таблица на экран'!L31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A7C6-FC71-41A0-8ACF-470B36562D85}">
  <dimension ref="A1:K31"/>
  <sheetViews>
    <sheetView zoomScale="80" zoomScaleNormal="80" workbookViewId="0">
      <selection activeCell="K2" sqref="K2:K31"/>
    </sheetView>
  </sheetViews>
  <sheetFormatPr defaultColWidth="41.21875" defaultRowHeight="18" x14ac:dyDescent="0.35"/>
  <cols>
    <col min="1" max="1" width="4.33203125" style="21" bestFit="1" customWidth="1"/>
    <col min="2" max="2" width="46" style="14" bestFit="1" customWidth="1"/>
    <col min="3" max="11" width="18.77734375" style="14" customWidth="1"/>
    <col min="12" max="16384" width="41.21875" style="14"/>
  </cols>
  <sheetData>
    <row r="1" spans="1:11" s="21" customFormat="1" ht="36" x14ac:dyDescent="0.3">
      <c r="A1" s="19" t="str">
        <f>'Таблица на экран'!A1</f>
        <v>#</v>
      </c>
      <c r="B1" s="22" t="str">
        <f>'Таблица на экран'!B1</f>
        <v>КОМАНДЫ</v>
      </c>
      <c r="C1" s="22" t="str">
        <f>'Таблица на экран'!D1</f>
        <v>СТАРТ</v>
      </c>
      <c r="D1" s="23" t="str">
        <f>'Таблица на экран'!E1</f>
        <v>РАЗМИНКА</v>
      </c>
      <c r="E1" s="23" t="str">
        <f>'Таблица на экран'!F1</f>
        <v>ВИЗУАЛЬНЫЙ</v>
      </c>
      <c r="F1" s="23" t="str">
        <f>'Таблица на экран'!G1</f>
        <v>В ТОЧКУ</v>
      </c>
      <c r="G1" s="23" t="str">
        <f>'Таблица на экран'!I1</f>
        <v>СУПЕРБЛИЦ</v>
      </c>
      <c r="H1" s="23" t="str">
        <f>'Таблица на экран'!J1</f>
        <v>МЕДИА</v>
      </c>
      <c r="I1" s="23" t="str">
        <f>'Таблица на экран'!K1</f>
        <v>ИЗ-ПОД ПАРТЫ</v>
      </c>
      <c r="J1" s="23" t="str">
        <f>'Таблица на экран'!M1</f>
        <v>АУКЦИОН</v>
      </c>
      <c r="K1" s="23" t="str">
        <f>'Таблица на экран'!N1</f>
        <v>ФИНАЛ</v>
      </c>
    </row>
    <row r="2" spans="1:11" ht="23.4" x14ac:dyDescent="0.35">
      <c r="A2" s="20">
        <f>'Таблица на экран'!A2</f>
        <v>3</v>
      </c>
      <c r="B2" s="24" t="str">
        <f>'Таблица на экран'!B2</f>
        <v>BRAINIACS</v>
      </c>
      <c r="C2" s="25">
        <f>'Таблица на экран'!D2</f>
        <v>0</v>
      </c>
      <c r="D2" s="25">
        <f>'Таблица на экран'!E2</f>
        <v>0</v>
      </c>
      <c r="E2" s="25">
        <f>'Таблица на экран'!F2</f>
        <v>0</v>
      </c>
      <c r="F2" s="25">
        <f>'Таблица на экран'!G2</f>
        <v>0</v>
      </c>
      <c r="G2" s="25">
        <f>'Таблица на экран'!I2</f>
        <v>0</v>
      </c>
      <c r="H2" s="25">
        <f>'Таблица на экран'!J2</f>
        <v>0</v>
      </c>
      <c r="I2" s="25">
        <f>'Таблица на экран'!K2</f>
        <v>0</v>
      </c>
      <c r="J2" s="25">
        <f>'Таблица на экран'!M2</f>
        <v>0</v>
      </c>
      <c r="K2" s="36">
        <f>'Таблица на экран'!N2</f>
        <v>0</v>
      </c>
    </row>
    <row r="3" spans="1:11" ht="23.4" x14ac:dyDescent="0.35">
      <c r="A3" s="20">
        <f>'Таблица на экран'!A3</f>
        <v>4</v>
      </c>
      <c r="B3" s="24" t="str">
        <f>'Таблица на экран'!B3</f>
        <v>АБВГДЕЙКА</v>
      </c>
      <c r="C3" s="25">
        <f>'Таблица на экран'!D3</f>
        <v>0</v>
      </c>
      <c r="D3" s="25">
        <f>'Таблица на экран'!E3</f>
        <v>0</v>
      </c>
      <c r="E3" s="25">
        <f>'Таблица на экран'!F3</f>
        <v>0</v>
      </c>
      <c r="F3" s="25">
        <f>'Таблица на экран'!G3</f>
        <v>0</v>
      </c>
      <c r="G3" s="25">
        <f>'Таблица на экран'!I3</f>
        <v>0</v>
      </c>
      <c r="H3" s="25">
        <f>'Таблица на экран'!J3</f>
        <v>0</v>
      </c>
      <c r="I3" s="25">
        <f>'Таблица на экран'!K3</f>
        <v>0</v>
      </c>
      <c r="J3" s="25">
        <f>'Таблица на экран'!M3</f>
        <v>0</v>
      </c>
      <c r="K3" s="36">
        <f>'Таблица на экран'!N3</f>
        <v>0</v>
      </c>
    </row>
    <row r="4" spans="1:11" ht="23.4" x14ac:dyDescent="0.35">
      <c r="A4" s="20">
        <f>'Таблица на экран'!A4</f>
        <v>5</v>
      </c>
      <c r="B4" s="24" t="str">
        <f>'Таблица на экран'!B4</f>
        <v>ДЕЛО БЫЛО ВЕЧЕРОМ</v>
      </c>
      <c r="C4" s="25">
        <f>'Таблица на экран'!D4</f>
        <v>0</v>
      </c>
      <c r="D4" s="25">
        <f>'Таблица на экран'!E4</f>
        <v>0</v>
      </c>
      <c r="E4" s="25">
        <f>'Таблица на экран'!F4</f>
        <v>0</v>
      </c>
      <c r="F4" s="25">
        <f>'Таблица на экран'!G4</f>
        <v>0</v>
      </c>
      <c r="G4" s="25">
        <f>'Таблица на экран'!I4</f>
        <v>0</v>
      </c>
      <c r="H4" s="25">
        <f>'Таблица на экран'!J4</f>
        <v>0</v>
      </c>
      <c r="I4" s="25">
        <f>'Таблица на экран'!K4</f>
        <v>0</v>
      </c>
      <c r="J4" s="25">
        <f>'Таблица на экран'!M4</f>
        <v>0</v>
      </c>
      <c r="K4" s="36">
        <f>'Таблица на экран'!N4</f>
        <v>0</v>
      </c>
    </row>
    <row r="5" spans="1:11" ht="23.4" x14ac:dyDescent="0.35">
      <c r="A5" s="20">
        <f>'Таблица на экран'!A5</f>
        <v>1</v>
      </c>
      <c r="B5" s="24" t="str">
        <f>'Таблица на экран'!B5</f>
        <v>ДРУЗЬЯ ДРУЗЯ</v>
      </c>
      <c r="C5" s="25">
        <f>'Таблица на экран'!D5</f>
        <v>0</v>
      </c>
      <c r="D5" s="25">
        <f>'Таблица на экран'!E5</f>
        <v>0</v>
      </c>
      <c r="E5" s="25">
        <f>'Таблица на экран'!F5</f>
        <v>0</v>
      </c>
      <c r="F5" s="25">
        <f>'Таблица на экран'!G5</f>
        <v>0</v>
      </c>
      <c r="G5" s="25">
        <f>'Таблица на экран'!I5</f>
        <v>0</v>
      </c>
      <c r="H5" s="25">
        <f>'Таблица на экран'!J5</f>
        <v>0</v>
      </c>
      <c r="I5" s="25">
        <f>'Таблица на экран'!K5</f>
        <v>0</v>
      </c>
      <c r="J5" s="25">
        <f>'Таблица на экран'!M5</f>
        <v>0</v>
      </c>
      <c r="K5" s="36">
        <f>'Таблица на экран'!N5</f>
        <v>0</v>
      </c>
    </row>
    <row r="6" spans="1:11" ht="23.4" x14ac:dyDescent="0.35">
      <c r="A6" s="20">
        <f>'Таблица на экран'!A6</f>
        <v>6</v>
      </c>
      <c r="B6" s="24" t="str">
        <f>'Таблица на экран'!B6</f>
        <v>ИМПРОВИЗАТОРЫ</v>
      </c>
      <c r="C6" s="25">
        <f>'Таблица на экран'!D6</f>
        <v>0</v>
      </c>
      <c r="D6" s="25">
        <f>'Таблица на экран'!E6</f>
        <v>0</v>
      </c>
      <c r="E6" s="25">
        <f>'Таблица на экран'!F6</f>
        <v>0</v>
      </c>
      <c r="F6" s="25">
        <f>'Таблица на экран'!G6</f>
        <v>0</v>
      </c>
      <c r="G6" s="25">
        <f>'Таблица на экран'!I6</f>
        <v>0</v>
      </c>
      <c r="H6" s="25">
        <f>'Таблица на экран'!J6</f>
        <v>0</v>
      </c>
      <c r="I6" s="25">
        <f>'Таблица на экран'!K6</f>
        <v>0</v>
      </c>
      <c r="J6" s="25">
        <f>'Таблица на экран'!M6</f>
        <v>0</v>
      </c>
      <c r="K6" s="36">
        <f>'Таблица на экран'!N6</f>
        <v>0</v>
      </c>
    </row>
    <row r="7" spans="1:11" ht="23.4" x14ac:dyDescent="0.35">
      <c r="A7" s="20">
        <f>'Таблица на экран'!A7</f>
        <v>7</v>
      </c>
      <c r="B7" s="24" t="str">
        <f>'Таблица на экран'!B7</f>
        <v>КАК БЫ СТОЛИЦА</v>
      </c>
      <c r="C7" s="25">
        <f>'Таблица на экран'!D7</f>
        <v>0</v>
      </c>
      <c r="D7" s="25">
        <f>'Таблица на экран'!E7</f>
        <v>0</v>
      </c>
      <c r="E7" s="25">
        <f>'Таблица на экран'!F7</f>
        <v>0</v>
      </c>
      <c r="F7" s="25">
        <f>'Таблица на экран'!G7</f>
        <v>0</v>
      </c>
      <c r="G7" s="25">
        <f>'Таблица на экран'!I7</f>
        <v>0</v>
      </c>
      <c r="H7" s="25">
        <f>'Таблица на экран'!J7</f>
        <v>0</v>
      </c>
      <c r="I7" s="25">
        <f>'Таблица на экран'!K7</f>
        <v>0</v>
      </c>
      <c r="J7" s="25">
        <f>'Таблица на экран'!M7</f>
        <v>0</v>
      </c>
      <c r="K7" s="36">
        <f>'Таблица на экран'!N7</f>
        <v>0</v>
      </c>
    </row>
    <row r="8" spans="1:11" ht="23.4" x14ac:dyDescent="0.35">
      <c r="A8" s="20">
        <f>'Таблица на экран'!A8</f>
        <v>8</v>
      </c>
      <c r="B8" s="24" t="str">
        <f>'Таблица на экран'!B8</f>
        <v>МАФИОЗИ</v>
      </c>
      <c r="C8" s="25">
        <f>'Таблица на экран'!D8</f>
        <v>0</v>
      </c>
      <c r="D8" s="25">
        <f>'Таблица на экран'!E8</f>
        <v>0</v>
      </c>
      <c r="E8" s="25">
        <f>'Таблица на экран'!F8</f>
        <v>0</v>
      </c>
      <c r="F8" s="25">
        <f>'Таблица на экран'!G8</f>
        <v>0</v>
      </c>
      <c r="G8" s="25">
        <f>'Таблица на экран'!I8</f>
        <v>0</v>
      </c>
      <c r="H8" s="25">
        <f>'Таблица на экран'!J8</f>
        <v>0</v>
      </c>
      <c r="I8" s="25">
        <f>'Таблица на экран'!K8</f>
        <v>0</v>
      </c>
      <c r="J8" s="25">
        <f>'Таблица на экран'!M8</f>
        <v>0</v>
      </c>
      <c r="K8" s="36">
        <f>'Таблица на экран'!N8</f>
        <v>0</v>
      </c>
    </row>
    <row r="9" spans="1:11" ht="23.4" x14ac:dyDescent="0.35">
      <c r="A9" s="20">
        <f>'Таблица на экран'!A9</f>
        <v>2</v>
      </c>
      <c r="B9" s="26" t="str">
        <f>'Таблица на экран'!B9</f>
        <v>НА ЛАБУТЕНАХ</v>
      </c>
      <c r="C9" s="25">
        <f>'Таблица на экран'!D9</f>
        <v>0</v>
      </c>
      <c r="D9" s="25">
        <f>'Таблица на экран'!E9</f>
        <v>0</v>
      </c>
      <c r="E9" s="25">
        <f>'Таблица на экран'!F9</f>
        <v>0</v>
      </c>
      <c r="F9" s="25">
        <f>'Таблица на экран'!G9</f>
        <v>0</v>
      </c>
      <c r="G9" s="25">
        <f>'Таблица на экран'!I9</f>
        <v>0</v>
      </c>
      <c r="H9" s="25">
        <f>'Таблица на экран'!J9</f>
        <v>0</v>
      </c>
      <c r="I9" s="25">
        <f>'Таблица на экран'!K9</f>
        <v>0</v>
      </c>
      <c r="J9" s="25">
        <f>'Таблица на экран'!M9</f>
        <v>0</v>
      </c>
      <c r="K9" s="36">
        <f>'Таблица на экран'!N9</f>
        <v>0</v>
      </c>
    </row>
    <row r="10" spans="1:11" ht="23.4" x14ac:dyDescent="0.35">
      <c r="A10" s="20">
        <f>'Таблица на экран'!A10</f>
        <v>9</v>
      </c>
      <c r="B10" s="26" t="str">
        <f>'Таблица на экран'!B10</f>
        <v>НАРУШИТЕЛИ</v>
      </c>
      <c r="C10" s="25">
        <f>'Таблица на экран'!D10</f>
        <v>0</v>
      </c>
      <c r="D10" s="25">
        <f>'Таблица на экран'!E10</f>
        <v>0</v>
      </c>
      <c r="E10" s="25">
        <f>'Таблица на экран'!F10</f>
        <v>0</v>
      </c>
      <c r="F10" s="25">
        <f>'Таблица на экран'!G10</f>
        <v>0</v>
      </c>
      <c r="G10" s="25">
        <f>'Таблица на экран'!I10</f>
        <v>0</v>
      </c>
      <c r="H10" s="25">
        <f>'Таблица на экран'!J10</f>
        <v>0</v>
      </c>
      <c r="I10" s="25">
        <f>'Таблица на экран'!K10</f>
        <v>0</v>
      </c>
      <c r="J10" s="25">
        <f>'Таблица на экран'!M10</f>
        <v>0</v>
      </c>
      <c r="K10" s="36">
        <f>'Таблица на экран'!N10</f>
        <v>0</v>
      </c>
    </row>
    <row r="11" spans="1:11" ht="23.4" x14ac:dyDescent="0.35">
      <c r="A11" s="20">
        <f>'Таблица на экран'!A11</f>
        <v>10</v>
      </c>
      <c r="B11" s="26" t="str">
        <f>'Таблица на экран'!B11</f>
        <v>НЕ ГУГЛ</v>
      </c>
      <c r="C11" s="25">
        <f>'Таблица на экран'!D11</f>
        <v>0</v>
      </c>
      <c r="D11" s="25">
        <f>'Таблица на экран'!E11</f>
        <v>0</v>
      </c>
      <c r="E11" s="25">
        <f>'Таблица на экран'!F11</f>
        <v>0</v>
      </c>
      <c r="F11" s="25">
        <f>'Таблица на экран'!G11</f>
        <v>0</v>
      </c>
      <c r="G11" s="25">
        <f>'Таблица на экран'!I11</f>
        <v>0</v>
      </c>
      <c r="H11" s="25">
        <f>'Таблица на экран'!J11</f>
        <v>0</v>
      </c>
      <c r="I11" s="25">
        <f>'Таблица на экран'!K11</f>
        <v>0</v>
      </c>
      <c r="J11" s="25">
        <f>'Таблица на экран'!M11</f>
        <v>0</v>
      </c>
      <c r="K11" s="36">
        <f>'Таблица на экран'!N11</f>
        <v>0</v>
      </c>
    </row>
    <row r="12" spans="1:11" ht="23.4" x14ac:dyDescent="0.35">
      <c r="A12" s="20">
        <f>'Таблица на экран'!A12</f>
        <v>11</v>
      </c>
      <c r="B12" s="26" t="str">
        <f>'Таблица на экран'!B12</f>
        <v>НЕУЛОВИМЫЕ МЫСЛИТЕЛИ</v>
      </c>
      <c r="C12" s="25">
        <f>'Таблица на экран'!D12</f>
        <v>0</v>
      </c>
      <c r="D12" s="25">
        <f>'Таблица на экран'!E12</f>
        <v>0</v>
      </c>
      <c r="E12" s="25">
        <f>'Таблица на экран'!F12</f>
        <v>0</v>
      </c>
      <c r="F12" s="25">
        <f>'Таблица на экран'!G12</f>
        <v>0</v>
      </c>
      <c r="G12" s="25">
        <f>'Таблица на экран'!I12</f>
        <v>0</v>
      </c>
      <c r="H12" s="25">
        <f>'Таблица на экран'!J12</f>
        <v>0</v>
      </c>
      <c r="I12" s="25">
        <f>'Таблица на экран'!K12</f>
        <v>0</v>
      </c>
      <c r="J12" s="25">
        <f>'Таблица на экран'!M12</f>
        <v>0</v>
      </c>
      <c r="K12" s="36">
        <f>'Таблица на экран'!N12</f>
        <v>0</v>
      </c>
    </row>
    <row r="13" spans="1:11" ht="23.4" x14ac:dyDescent="0.35">
      <c r="A13" s="20">
        <f>'Таблица на экран'!A13</f>
        <v>12</v>
      </c>
      <c r="B13" s="26" t="str">
        <f>'Таблица на экран'!B13</f>
        <v>ПИНА КОЛАДА</v>
      </c>
      <c r="C13" s="25">
        <f>'Таблица на экран'!D13</f>
        <v>0</v>
      </c>
      <c r="D13" s="25">
        <f>'Таблица на экран'!E13</f>
        <v>0</v>
      </c>
      <c r="E13" s="25">
        <f>'Таблица на экран'!F13</f>
        <v>0</v>
      </c>
      <c r="F13" s="25">
        <f>'Таблица на экран'!G13</f>
        <v>0</v>
      </c>
      <c r="G13" s="25">
        <f>'Таблица на экран'!I13</f>
        <v>0</v>
      </c>
      <c r="H13" s="25">
        <f>'Таблица на экран'!J13</f>
        <v>0</v>
      </c>
      <c r="I13" s="25">
        <f>'Таблица на экран'!K13</f>
        <v>0</v>
      </c>
      <c r="J13" s="25">
        <f>'Таблица на экран'!M13</f>
        <v>0</v>
      </c>
      <c r="K13" s="36">
        <f>'Таблица на экран'!N13</f>
        <v>0</v>
      </c>
    </row>
    <row r="14" spans="1:11" ht="23.4" x14ac:dyDescent="0.35">
      <c r="A14" s="20">
        <f>'Таблица на экран'!A14</f>
        <v>13</v>
      </c>
      <c r="B14" s="26" t="str">
        <f>'Таблица на экран'!B14</f>
        <v>ПОВЕЛИТЕЛИ РАЗУМА</v>
      </c>
      <c r="C14" s="25">
        <f>'Таблица на экран'!D14</f>
        <v>0</v>
      </c>
      <c r="D14" s="25">
        <f>'Таблица на экран'!E14</f>
        <v>0</v>
      </c>
      <c r="E14" s="25">
        <f>'Таблица на экран'!F14</f>
        <v>0</v>
      </c>
      <c r="F14" s="25">
        <f>'Таблица на экран'!G14</f>
        <v>0</v>
      </c>
      <c r="G14" s="25">
        <f>'Таблица на экран'!I14</f>
        <v>0</v>
      </c>
      <c r="H14" s="25">
        <f>'Таблица на экран'!J14</f>
        <v>0</v>
      </c>
      <c r="I14" s="25">
        <f>'Таблица на экран'!K14</f>
        <v>0</v>
      </c>
      <c r="J14" s="25">
        <f>'Таблица на экран'!M14</f>
        <v>0</v>
      </c>
      <c r="K14" s="36">
        <f>'Таблица на экран'!N14</f>
        <v>0</v>
      </c>
    </row>
    <row r="15" spans="1:11" ht="23.4" x14ac:dyDescent="0.35">
      <c r="A15" s="20">
        <f>'Таблица на экран'!A15</f>
        <v>14</v>
      </c>
      <c r="B15" s="26" t="str">
        <f>'Таблица на экран'!B15</f>
        <v>УМЫ ПАЛАТЫ №6</v>
      </c>
      <c r="C15" s="25">
        <f>'Таблица на экран'!D15</f>
        <v>0</v>
      </c>
      <c r="D15" s="25">
        <f>'Таблица на экран'!E15</f>
        <v>0</v>
      </c>
      <c r="E15" s="25">
        <f>'Таблица на экран'!F15</f>
        <v>0</v>
      </c>
      <c r="F15" s="25">
        <f>'Таблица на экран'!G15</f>
        <v>0</v>
      </c>
      <c r="G15" s="25">
        <f>'Таблица на экран'!I15</f>
        <v>0</v>
      </c>
      <c r="H15" s="25">
        <f>'Таблица на экран'!J15</f>
        <v>0</v>
      </c>
      <c r="I15" s="25">
        <f>'Таблица на экран'!K15</f>
        <v>0</v>
      </c>
      <c r="J15" s="25">
        <f>'Таблица на экран'!M15</f>
        <v>0</v>
      </c>
      <c r="K15" s="36">
        <f>'Таблица на экран'!N15</f>
        <v>0</v>
      </c>
    </row>
    <row r="16" spans="1:11" ht="23.4" x14ac:dyDescent="0.35">
      <c r="A16" s="20">
        <f>'Таблица на экран'!A16</f>
        <v>15</v>
      </c>
      <c r="B16" s="26" t="str">
        <f>'Таблица на экран'!B16</f>
        <v>ШОК</v>
      </c>
      <c r="C16" s="25">
        <f>'Таблица на экран'!D16</f>
        <v>0</v>
      </c>
      <c r="D16" s="25">
        <f>'Таблица на экран'!E16</f>
        <v>0</v>
      </c>
      <c r="E16" s="25">
        <f>'Таблица на экран'!F16</f>
        <v>0</v>
      </c>
      <c r="F16" s="25">
        <f>'Таблица на экран'!G16</f>
        <v>0</v>
      </c>
      <c r="G16" s="25">
        <f>'Таблица на экран'!I16</f>
        <v>0</v>
      </c>
      <c r="H16" s="25">
        <f>'Таблица на экран'!J16</f>
        <v>0</v>
      </c>
      <c r="I16" s="25">
        <f>'Таблица на экран'!K16</f>
        <v>0</v>
      </c>
      <c r="J16" s="25">
        <f>'Таблица на экран'!M16</f>
        <v>0</v>
      </c>
      <c r="K16" s="36">
        <f>'Таблица на экран'!N16</f>
        <v>0</v>
      </c>
    </row>
    <row r="17" spans="1:11" ht="23.4" x14ac:dyDescent="0.35">
      <c r="A17" s="20">
        <f>'Таблица на экран'!A17</f>
        <v>16</v>
      </c>
      <c r="B17" s="26" t="str">
        <f>'Таблица на экран'!B17</f>
        <v>ЭВРИКА!</v>
      </c>
      <c r="C17" s="25">
        <f>'Таблица на экран'!D17</f>
        <v>0</v>
      </c>
      <c r="D17" s="25">
        <f>'Таблица на экран'!E17</f>
        <v>0</v>
      </c>
      <c r="E17" s="25">
        <f>'Таблица на экран'!F17</f>
        <v>0</v>
      </c>
      <c r="F17" s="25">
        <f>'Таблица на экран'!G17</f>
        <v>0</v>
      </c>
      <c r="G17" s="25">
        <f>'Таблица на экран'!I17</f>
        <v>0</v>
      </c>
      <c r="H17" s="25">
        <f>'Таблица на экран'!J17</f>
        <v>0</v>
      </c>
      <c r="I17" s="25">
        <f>'Таблица на экран'!K17</f>
        <v>0</v>
      </c>
      <c r="J17" s="25">
        <f>'Таблица на экран'!M17</f>
        <v>0</v>
      </c>
      <c r="K17" s="36">
        <f>'Таблица на экран'!N17</f>
        <v>0</v>
      </c>
    </row>
    <row r="18" spans="1:11" ht="23.4" x14ac:dyDescent="0.35">
      <c r="A18" s="20">
        <f>'Таблица на экран'!A18</f>
        <v>17</v>
      </c>
      <c r="B18" s="26">
        <f>'Таблица на экран'!B18</f>
        <v>0</v>
      </c>
      <c r="C18" s="25" t="e">
        <f>'Таблица на экран'!D18</f>
        <v>#N/A</v>
      </c>
      <c r="D18" s="25">
        <f>'Таблица на экран'!E18</f>
        <v>0</v>
      </c>
      <c r="E18" s="25">
        <f>'Таблица на экран'!F18</f>
        <v>0</v>
      </c>
      <c r="F18" s="25">
        <f>'Таблица на экран'!G18</f>
        <v>0</v>
      </c>
      <c r="G18" s="25">
        <f>'Таблица на экран'!I18</f>
        <v>0</v>
      </c>
      <c r="H18" s="25">
        <f>'Таблица на экран'!J18</f>
        <v>0</v>
      </c>
      <c r="I18" s="25">
        <f>'Таблица на экран'!K18</f>
        <v>0</v>
      </c>
      <c r="J18" s="25">
        <f>'Таблица на экран'!M18</f>
        <v>0</v>
      </c>
      <c r="K18" s="36" t="e">
        <f>'Таблица на экран'!N18</f>
        <v>#N/A</v>
      </c>
    </row>
    <row r="19" spans="1:11" ht="23.4" x14ac:dyDescent="0.35">
      <c r="A19" s="20">
        <f>'Таблица на экран'!A19</f>
        <v>18</v>
      </c>
      <c r="B19" s="26">
        <f>'Таблица на экран'!B19</f>
        <v>0</v>
      </c>
      <c r="C19" s="25" t="e">
        <f>'Таблица на экран'!D19</f>
        <v>#N/A</v>
      </c>
      <c r="D19" s="25">
        <f>'Таблица на экран'!E19</f>
        <v>0</v>
      </c>
      <c r="E19" s="25">
        <f>'Таблица на экран'!F19</f>
        <v>0</v>
      </c>
      <c r="F19" s="25">
        <f>'Таблица на экран'!G19</f>
        <v>0</v>
      </c>
      <c r="G19" s="25">
        <f>'Таблица на экран'!I19</f>
        <v>0</v>
      </c>
      <c r="H19" s="25">
        <f>'Таблица на экран'!J19</f>
        <v>0</v>
      </c>
      <c r="I19" s="25">
        <f>'Таблица на экран'!K19</f>
        <v>0</v>
      </c>
      <c r="J19" s="25">
        <f>'Таблица на экран'!M19</f>
        <v>0</v>
      </c>
      <c r="K19" s="36" t="e">
        <f>'Таблица на экран'!N19</f>
        <v>#N/A</v>
      </c>
    </row>
    <row r="20" spans="1:11" ht="23.4" x14ac:dyDescent="0.35">
      <c r="A20" s="20">
        <f>'Таблица на экран'!A20</f>
        <v>19</v>
      </c>
      <c r="B20" s="26">
        <f>'Таблица на экран'!B20</f>
        <v>0</v>
      </c>
      <c r="C20" s="25" t="e">
        <f>'Таблица на экран'!D20</f>
        <v>#N/A</v>
      </c>
      <c r="D20" s="25">
        <f>'Таблица на экран'!E20</f>
        <v>0</v>
      </c>
      <c r="E20" s="25">
        <f>'Таблица на экран'!F20</f>
        <v>0</v>
      </c>
      <c r="F20" s="25">
        <f>'Таблица на экран'!G20</f>
        <v>0</v>
      </c>
      <c r="G20" s="25">
        <f>'Таблица на экран'!I20</f>
        <v>0</v>
      </c>
      <c r="H20" s="25">
        <f>'Таблица на экран'!J20</f>
        <v>0</v>
      </c>
      <c r="I20" s="25">
        <f>'Таблица на экран'!K20</f>
        <v>0</v>
      </c>
      <c r="J20" s="25">
        <f>'Таблица на экран'!M20</f>
        <v>0</v>
      </c>
      <c r="K20" s="36" t="e">
        <f>'Таблица на экран'!N20</f>
        <v>#N/A</v>
      </c>
    </row>
    <row r="21" spans="1:11" ht="23.4" x14ac:dyDescent="0.35">
      <c r="A21" s="20">
        <f>'Таблица на экран'!A21</f>
        <v>20</v>
      </c>
      <c r="B21" s="26">
        <f>'Таблица на экран'!B21</f>
        <v>0</v>
      </c>
      <c r="C21" s="25" t="e">
        <f>'Таблица на экран'!D21</f>
        <v>#N/A</v>
      </c>
      <c r="D21" s="25">
        <f>'Таблица на экран'!E21</f>
        <v>0</v>
      </c>
      <c r="E21" s="25">
        <f>'Таблица на экран'!F21</f>
        <v>0</v>
      </c>
      <c r="F21" s="25">
        <f>'Таблица на экран'!G21</f>
        <v>0</v>
      </c>
      <c r="G21" s="25">
        <f>'Таблица на экран'!I21</f>
        <v>0</v>
      </c>
      <c r="H21" s="25">
        <f>'Таблица на экран'!J21</f>
        <v>0</v>
      </c>
      <c r="I21" s="25">
        <f>'Таблица на экран'!K21</f>
        <v>0</v>
      </c>
      <c r="J21" s="25">
        <f>'Таблица на экран'!M21</f>
        <v>0</v>
      </c>
      <c r="K21" s="36" t="e">
        <f>'Таблица на экран'!N21</f>
        <v>#N/A</v>
      </c>
    </row>
    <row r="22" spans="1:11" ht="23.4" x14ac:dyDescent="0.35">
      <c r="A22" s="20">
        <f>'Таблица на экран'!A22</f>
        <v>21</v>
      </c>
      <c r="B22" s="26">
        <f>'Таблица на экран'!B22</f>
        <v>0</v>
      </c>
      <c r="C22" s="25" t="e">
        <f>'Таблица на экран'!D22</f>
        <v>#N/A</v>
      </c>
      <c r="D22" s="25">
        <f>'Таблица на экран'!E22</f>
        <v>0</v>
      </c>
      <c r="E22" s="25">
        <f>'Таблица на экран'!F22</f>
        <v>0</v>
      </c>
      <c r="F22" s="25">
        <f>'Таблица на экран'!G22</f>
        <v>0</v>
      </c>
      <c r="G22" s="25">
        <f>'Таблица на экран'!I22</f>
        <v>0</v>
      </c>
      <c r="H22" s="25">
        <f>'Таблица на экран'!J22</f>
        <v>0</v>
      </c>
      <c r="I22" s="25">
        <f>'Таблица на экран'!K22</f>
        <v>0</v>
      </c>
      <c r="J22" s="25">
        <f>'Таблица на экран'!M22</f>
        <v>0</v>
      </c>
      <c r="K22" s="36" t="e">
        <f>'Таблица на экран'!N22</f>
        <v>#N/A</v>
      </c>
    </row>
    <row r="23" spans="1:11" ht="23.4" x14ac:dyDescent="0.35">
      <c r="A23" s="20">
        <f>'Таблица на экран'!A23</f>
        <v>22</v>
      </c>
      <c r="B23" s="26">
        <f>'Таблица на экран'!B23</f>
        <v>0</v>
      </c>
      <c r="C23" s="25" t="e">
        <f>'Таблица на экран'!D23</f>
        <v>#N/A</v>
      </c>
      <c r="D23" s="25">
        <f>'Таблица на экран'!E23</f>
        <v>0</v>
      </c>
      <c r="E23" s="25">
        <f>'Таблица на экран'!F23</f>
        <v>0</v>
      </c>
      <c r="F23" s="25">
        <f>'Таблица на экран'!G23</f>
        <v>0</v>
      </c>
      <c r="G23" s="25">
        <f>'Таблица на экран'!I23</f>
        <v>0</v>
      </c>
      <c r="H23" s="25">
        <f>'Таблица на экран'!J23</f>
        <v>0</v>
      </c>
      <c r="I23" s="25">
        <f>'Таблица на экран'!K23</f>
        <v>0</v>
      </c>
      <c r="J23" s="25">
        <f>'Таблица на экран'!M23</f>
        <v>0</v>
      </c>
      <c r="K23" s="36" t="e">
        <f>'Таблица на экран'!N23</f>
        <v>#N/A</v>
      </c>
    </row>
    <row r="24" spans="1:11" ht="23.4" x14ac:dyDescent="0.35">
      <c r="A24" s="20">
        <f>'Таблица на экран'!A24</f>
        <v>23</v>
      </c>
      <c r="B24" s="26">
        <f>'Таблица на экран'!B24</f>
        <v>0</v>
      </c>
      <c r="C24" s="25" t="e">
        <f>'Таблица на экран'!D24</f>
        <v>#N/A</v>
      </c>
      <c r="D24" s="25">
        <f>'Таблица на экран'!E24</f>
        <v>0</v>
      </c>
      <c r="E24" s="25">
        <f>'Таблица на экран'!F24</f>
        <v>0</v>
      </c>
      <c r="F24" s="25">
        <f>'Таблица на экран'!G24</f>
        <v>0</v>
      </c>
      <c r="G24" s="25">
        <f>'Таблица на экран'!I24</f>
        <v>0</v>
      </c>
      <c r="H24" s="25">
        <f>'Таблица на экран'!J24</f>
        <v>0</v>
      </c>
      <c r="I24" s="25">
        <f>'Таблица на экран'!K24</f>
        <v>0</v>
      </c>
      <c r="J24" s="25">
        <f>'Таблица на экран'!M24</f>
        <v>0</v>
      </c>
      <c r="K24" s="36" t="e">
        <f>'Таблица на экран'!N24</f>
        <v>#N/A</v>
      </c>
    </row>
    <row r="25" spans="1:11" ht="23.4" x14ac:dyDescent="0.35">
      <c r="A25" s="20">
        <f>'Таблица на экран'!A25</f>
        <v>24</v>
      </c>
      <c r="B25" s="26">
        <f>'Таблица на экран'!B25</f>
        <v>0</v>
      </c>
      <c r="C25" s="25" t="e">
        <f>'Таблица на экран'!D25</f>
        <v>#N/A</v>
      </c>
      <c r="D25" s="25">
        <f>'Таблица на экран'!E25</f>
        <v>0</v>
      </c>
      <c r="E25" s="25">
        <f>'Таблица на экран'!F25</f>
        <v>0</v>
      </c>
      <c r="F25" s="25">
        <f>'Таблица на экран'!G25</f>
        <v>0</v>
      </c>
      <c r="G25" s="25">
        <f>'Таблица на экран'!I25</f>
        <v>0</v>
      </c>
      <c r="H25" s="25">
        <f>'Таблица на экран'!J25</f>
        <v>0</v>
      </c>
      <c r="I25" s="25">
        <f>'Таблица на экран'!K25</f>
        <v>0</v>
      </c>
      <c r="J25" s="25">
        <f>'Таблица на экран'!M25</f>
        <v>0</v>
      </c>
      <c r="K25" s="36" t="e">
        <f>'Таблица на экран'!N25</f>
        <v>#N/A</v>
      </c>
    </row>
    <row r="26" spans="1:11" ht="23.4" x14ac:dyDescent="0.35">
      <c r="A26" s="20">
        <f>'Таблица на экран'!A26</f>
        <v>25</v>
      </c>
      <c r="B26" s="26">
        <f>'Таблица на экран'!B26</f>
        <v>0</v>
      </c>
      <c r="C26" s="25" t="e">
        <f>'Таблица на экран'!D26</f>
        <v>#N/A</v>
      </c>
      <c r="D26" s="25">
        <f>'Таблица на экран'!E26</f>
        <v>0</v>
      </c>
      <c r="E26" s="25">
        <f>'Таблица на экран'!F26</f>
        <v>0</v>
      </c>
      <c r="F26" s="25">
        <f>'Таблица на экран'!G26</f>
        <v>0</v>
      </c>
      <c r="G26" s="25">
        <f>'Таблица на экран'!I26</f>
        <v>0</v>
      </c>
      <c r="H26" s="25">
        <f>'Таблица на экран'!J26</f>
        <v>0</v>
      </c>
      <c r="I26" s="25">
        <f>'Таблица на экран'!K26</f>
        <v>0</v>
      </c>
      <c r="J26" s="25">
        <f>'Таблица на экран'!M26</f>
        <v>0</v>
      </c>
      <c r="K26" s="36" t="e">
        <f>'Таблица на экран'!N26</f>
        <v>#N/A</v>
      </c>
    </row>
    <row r="27" spans="1:11" ht="23.4" x14ac:dyDescent="0.35">
      <c r="A27" s="20">
        <f>'Таблица на экран'!A27</f>
        <v>26</v>
      </c>
      <c r="B27" s="26">
        <f>'Таблица на экран'!B27</f>
        <v>0</v>
      </c>
      <c r="C27" s="25" t="e">
        <f>'Таблица на экран'!D27</f>
        <v>#N/A</v>
      </c>
      <c r="D27" s="25">
        <f>'Таблица на экран'!E27</f>
        <v>0</v>
      </c>
      <c r="E27" s="25">
        <f>'Таблица на экран'!F27</f>
        <v>0</v>
      </c>
      <c r="F27" s="25">
        <f>'Таблица на экран'!G27</f>
        <v>0</v>
      </c>
      <c r="G27" s="25">
        <f>'Таблица на экран'!I27</f>
        <v>0</v>
      </c>
      <c r="H27" s="25">
        <f>'Таблица на экран'!J27</f>
        <v>0</v>
      </c>
      <c r="I27" s="25">
        <f>'Таблица на экран'!K27</f>
        <v>0</v>
      </c>
      <c r="J27" s="25">
        <f>'Таблица на экран'!M27</f>
        <v>0</v>
      </c>
      <c r="K27" s="36" t="e">
        <f>'Таблица на экран'!N27</f>
        <v>#N/A</v>
      </c>
    </row>
    <row r="28" spans="1:11" ht="23.4" x14ac:dyDescent="0.35">
      <c r="A28" s="20">
        <f>'Таблица на экран'!A28</f>
        <v>27</v>
      </c>
      <c r="B28" s="26">
        <f>'Таблица на экран'!B28</f>
        <v>0</v>
      </c>
      <c r="C28" s="25" t="e">
        <f>'Таблица на экран'!D28</f>
        <v>#N/A</v>
      </c>
      <c r="D28" s="25">
        <f>'Таблица на экран'!E28</f>
        <v>0</v>
      </c>
      <c r="E28" s="25">
        <f>'Таблица на экран'!F28</f>
        <v>0</v>
      </c>
      <c r="F28" s="25">
        <f>'Таблица на экран'!G28</f>
        <v>0</v>
      </c>
      <c r="G28" s="25">
        <f>'Таблица на экран'!I28</f>
        <v>0</v>
      </c>
      <c r="H28" s="25">
        <f>'Таблица на экран'!J28</f>
        <v>0</v>
      </c>
      <c r="I28" s="25">
        <f>'Таблица на экран'!K28</f>
        <v>0</v>
      </c>
      <c r="J28" s="25">
        <f>'Таблица на экран'!M28</f>
        <v>0</v>
      </c>
      <c r="K28" s="36" t="e">
        <f>'Таблица на экран'!N28</f>
        <v>#N/A</v>
      </c>
    </row>
    <row r="29" spans="1:11" ht="23.4" x14ac:dyDescent="0.35">
      <c r="A29" s="20">
        <f>'Таблица на экран'!A29</f>
        <v>28</v>
      </c>
      <c r="B29" s="26">
        <f>'Таблица на экран'!B29</f>
        <v>0</v>
      </c>
      <c r="C29" s="25" t="e">
        <f>'Таблица на экран'!D29</f>
        <v>#N/A</v>
      </c>
      <c r="D29" s="25">
        <f>'Таблица на экран'!E29</f>
        <v>0</v>
      </c>
      <c r="E29" s="25">
        <f>'Таблица на экран'!F29</f>
        <v>0</v>
      </c>
      <c r="F29" s="25">
        <f>'Таблица на экран'!G29</f>
        <v>0</v>
      </c>
      <c r="G29" s="25">
        <f>'Таблица на экран'!I29</f>
        <v>0</v>
      </c>
      <c r="H29" s="25">
        <f>'Таблица на экран'!J29</f>
        <v>0</v>
      </c>
      <c r="I29" s="25">
        <f>'Таблица на экран'!K29</f>
        <v>0</v>
      </c>
      <c r="J29" s="25">
        <f>'Таблица на экран'!M29</f>
        <v>0</v>
      </c>
      <c r="K29" s="36" t="e">
        <f>'Таблица на экран'!N29</f>
        <v>#N/A</v>
      </c>
    </row>
    <row r="30" spans="1:11" ht="23.4" x14ac:dyDescent="0.35">
      <c r="A30" s="20">
        <f>'Таблица на экран'!A30</f>
        <v>29</v>
      </c>
      <c r="B30" s="26">
        <f>'Таблица на экран'!B30</f>
        <v>0</v>
      </c>
      <c r="C30" s="25" t="e">
        <f>'Таблица на экран'!D30</f>
        <v>#N/A</v>
      </c>
      <c r="D30" s="25">
        <f>'Таблица на экран'!E30</f>
        <v>0</v>
      </c>
      <c r="E30" s="25">
        <f>'Таблица на экран'!F30</f>
        <v>0</v>
      </c>
      <c r="F30" s="25">
        <f>'Таблица на экран'!G30</f>
        <v>0</v>
      </c>
      <c r="G30" s="25">
        <f>'Таблица на экран'!I30</f>
        <v>0</v>
      </c>
      <c r="H30" s="25">
        <f>'Таблица на экран'!J30</f>
        <v>0</v>
      </c>
      <c r="I30" s="25">
        <f>'Таблица на экран'!K30</f>
        <v>0</v>
      </c>
      <c r="J30" s="25">
        <f>'Таблица на экран'!M30</f>
        <v>0</v>
      </c>
      <c r="K30" s="36" t="e">
        <f>'Таблица на экран'!N30</f>
        <v>#N/A</v>
      </c>
    </row>
    <row r="31" spans="1:11" ht="23.4" x14ac:dyDescent="0.35">
      <c r="A31" s="20">
        <f>'Таблица на экран'!A31</f>
        <v>30</v>
      </c>
      <c r="B31" s="26">
        <f>'Таблица на экран'!B31</f>
        <v>0</v>
      </c>
      <c r="C31" s="25" t="e">
        <f>'Таблица на экран'!D31</f>
        <v>#N/A</v>
      </c>
      <c r="D31" s="25">
        <f>'Таблица на экран'!E31</f>
        <v>0</v>
      </c>
      <c r="E31" s="25">
        <f>'Таблица на экран'!F31</f>
        <v>0</v>
      </c>
      <c r="F31" s="25">
        <f>'Таблица на экран'!G31</f>
        <v>0</v>
      </c>
      <c r="G31" s="25">
        <f>'Таблица на экран'!I31</f>
        <v>0</v>
      </c>
      <c r="H31" s="25">
        <f>'Таблица на экран'!J31</f>
        <v>0</v>
      </c>
      <c r="I31" s="25">
        <f>'Таблица на экран'!K31</f>
        <v>0</v>
      </c>
      <c r="J31" s="25">
        <f>'Таблица на экран'!M31</f>
        <v>0</v>
      </c>
      <c r="K31" s="36" t="e">
        <f>'Таблица на экран'!N31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9DF6-D74B-475A-B4F8-F836C2F9A564}">
  <dimension ref="F1:F3"/>
  <sheetViews>
    <sheetView tabSelected="1" workbookViewId="0">
      <selection activeCell="F7" sqref="F7"/>
    </sheetView>
  </sheetViews>
  <sheetFormatPr defaultRowHeight="14.4" x14ac:dyDescent="0.3"/>
  <cols>
    <col min="6" max="6" width="86.44140625" bestFit="1" customWidth="1"/>
  </cols>
  <sheetData>
    <row r="1" spans="6:6" x14ac:dyDescent="0.3">
      <c r="F1" s="38" t="s">
        <v>31</v>
      </c>
    </row>
    <row r="2" spans="6:6" ht="43.2" x14ac:dyDescent="0.3">
      <c r="F2" s="39" t="s">
        <v>32</v>
      </c>
    </row>
    <row r="3" spans="6:6" ht="43.2" x14ac:dyDescent="0.3">
      <c r="F3" s="4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Таблица на экран</vt:lpstr>
      <vt:lpstr>StartPoints</vt:lpstr>
      <vt:lpstr>Sheet1</vt:lpstr>
      <vt:lpstr>G1</vt:lpstr>
      <vt:lpstr>G2</vt:lpstr>
      <vt:lpstr>G3</vt:lpstr>
      <vt:lpstr>Decription</vt:lpstr>
      <vt:lpstr>'Таблица на экран'!Print_Area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Gennady Nijgorodov</cp:lastModifiedBy>
  <cp:lastPrinted>2024-02-25T17:17:59Z</cp:lastPrinted>
  <dcterms:created xsi:type="dcterms:W3CDTF">2018-06-08T23:42:23Z</dcterms:created>
  <dcterms:modified xsi:type="dcterms:W3CDTF">2025-08-16T03:47:50Z</dcterms:modified>
</cp:coreProperties>
</file>