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ocuments\STOICH.Aim1\Code\SWulfing\"/>
    </mc:Choice>
  </mc:AlternateContent>
  <xr:revisionPtr revIDLastSave="0" documentId="8_{FEC82DCC-1032-41A9-80F7-3C09FA63F4FF}" xr6:coauthVersionLast="47" xr6:coauthVersionMax="47" xr10:uidLastSave="{00000000-0000-0000-0000-000000000000}"/>
  <bookViews>
    <workbookView xWindow="-110" yWindow="-110" windowWidth="19420" windowHeight="10300" xr2:uid="{0F94937F-D9C7-4C3D-BDEB-8A6499D22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R3" i="1"/>
  <c r="S3" i="1"/>
  <c r="T3" i="1"/>
  <c r="U3" i="1"/>
  <c r="V3" i="1"/>
  <c r="W3" i="1"/>
  <c r="X3" i="1"/>
  <c r="Y3" i="1"/>
  <c r="Z3" i="1"/>
  <c r="AA3" i="1"/>
  <c r="R4" i="1"/>
  <c r="S4" i="1"/>
  <c r="T4" i="1"/>
  <c r="U4" i="1"/>
  <c r="V4" i="1"/>
  <c r="W4" i="1"/>
  <c r="X4" i="1"/>
  <c r="Y4" i="1"/>
  <c r="Z4" i="1"/>
  <c r="AA4" i="1"/>
  <c r="R5" i="1"/>
  <c r="S5" i="1"/>
  <c r="T5" i="1"/>
  <c r="U5" i="1"/>
  <c r="V5" i="1"/>
  <c r="W5" i="1"/>
  <c r="X5" i="1"/>
  <c r="Y5" i="1"/>
  <c r="Z5" i="1"/>
  <c r="AA5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R13" i="1"/>
  <c r="S13" i="1"/>
  <c r="T13" i="1"/>
  <c r="U13" i="1"/>
  <c r="V13" i="1"/>
  <c r="W13" i="1"/>
  <c r="X13" i="1"/>
  <c r="Y13" i="1"/>
  <c r="Z13" i="1"/>
  <c r="AA13" i="1"/>
  <c r="R14" i="1"/>
  <c r="S14" i="1"/>
  <c r="T14" i="1"/>
  <c r="U14" i="1"/>
  <c r="V14" i="1"/>
  <c r="W14" i="1"/>
  <c r="X14" i="1"/>
  <c r="Y14" i="1"/>
  <c r="Z14" i="1"/>
  <c r="AA14" i="1"/>
  <c r="R15" i="1"/>
  <c r="S15" i="1"/>
  <c r="T15" i="1"/>
  <c r="U15" i="1"/>
  <c r="V15" i="1"/>
  <c r="W15" i="1"/>
  <c r="X15" i="1"/>
  <c r="Y15" i="1"/>
  <c r="Z15" i="1"/>
  <c r="AA15" i="1"/>
  <c r="R16" i="1"/>
  <c r="S16" i="1"/>
  <c r="T16" i="1"/>
  <c r="U16" i="1"/>
  <c r="V16" i="1"/>
  <c r="W16" i="1"/>
  <c r="X16" i="1"/>
  <c r="Y16" i="1"/>
  <c r="Z16" i="1"/>
  <c r="AA16" i="1"/>
  <c r="R17" i="1"/>
  <c r="S17" i="1"/>
  <c r="T17" i="1"/>
  <c r="U17" i="1"/>
  <c r="V17" i="1"/>
  <c r="W17" i="1"/>
  <c r="X17" i="1"/>
  <c r="Y17" i="1"/>
  <c r="Z17" i="1"/>
  <c r="AA17" i="1"/>
  <c r="R18" i="1"/>
  <c r="S18" i="1"/>
  <c r="T18" i="1"/>
  <c r="U18" i="1"/>
  <c r="V18" i="1"/>
  <c r="W18" i="1"/>
  <c r="X18" i="1"/>
  <c r="Y18" i="1"/>
  <c r="Z18" i="1"/>
  <c r="AA18" i="1"/>
  <c r="R19" i="1"/>
  <c r="S19" i="1"/>
  <c r="T19" i="1"/>
  <c r="U19" i="1"/>
  <c r="V19" i="1"/>
  <c r="W19" i="1"/>
  <c r="X19" i="1"/>
  <c r="Y19" i="1"/>
  <c r="Z19" i="1"/>
  <c r="AA19" i="1"/>
  <c r="R20" i="1"/>
  <c r="S20" i="1"/>
  <c r="T20" i="1"/>
  <c r="U20" i="1"/>
  <c r="V20" i="1"/>
  <c r="W20" i="1"/>
  <c r="X20" i="1"/>
  <c r="Y20" i="1"/>
  <c r="Z20" i="1"/>
  <c r="AA20" i="1"/>
  <c r="R21" i="1"/>
  <c r="S21" i="1"/>
  <c r="T21" i="1"/>
  <c r="U21" i="1"/>
  <c r="V21" i="1"/>
  <c r="W21" i="1"/>
  <c r="X21" i="1"/>
  <c r="Y21" i="1"/>
  <c r="Z21" i="1"/>
  <c r="AA21" i="1"/>
  <c r="R22" i="1"/>
  <c r="S22" i="1"/>
  <c r="T22" i="1"/>
  <c r="U22" i="1"/>
  <c r="V22" i="1"/>
  <c r="W22" i="1"/>
  <c r="X22" i="1"/>
  <c r="Y22" i="1"/>
  <c r="Z22" i="1"/>
  <c r="AA22" i="1"/>
  <c r="R23" i="1"/>
  <c r="S23" i="1"/>
  <c r="T23" i="1"/>
  <c r="U23" i="1"/>
  <c r="V23" i="1"/>
  <c r="W23" i="1"/>
  <c r="X23" i="1"/>
  <c r="Y23" i="1"/>
  <c r="Z23" i="1"/>
  <c r="AA23" i="1"/>
  <c r="R24" i="1"/>
  <c r="S24" i="1"/>
  <c r="T24" i="1"/>
  <c r="U24" i="1"/>
  <c r="V24" i="1"/>
  <c r="W24" i="1"/>
  <c r="X24" i="1"/>
  <c r="Y24" i="1"/>
  <c r="Z24" i="1"/>
  <c r="AA24" i="1"/>
  <c r="R25" i="1"/>
  <c r="S25" i="1"/>
  <c r="T25" i="1"/>
  <c r="U25" i="1"/>
  <c r="V25" i="1"/>
  <c r="W25" i="1"/>
  <c r="X25" i="1"/>
  <c r="Y25" i="1"/>
  <c r="Z25" i="1"/>
  <c r="AA25" i="1"/>
  <c r="R26" i="1"/>
  <c r="S26" i="1"/>
  <c r="T26" i="1"/>
  <c r="U26" i="1"/>
  <c r="V26" i="1"/>
  <c r="W26" i="1"/>
  <c r="X26" i="1"/>
  <c r="Y26" i="1"/>
  <c r="Z26" i="1"/>
  <c r="AA26" i="1"/>
  <c r="R27" i="1"/>
  <c r="S27" i="1"/>
  <c r="T27" i="1"/>
  <c r="U27" i="1"/>
  <c r="V27" i="1"/>
  <c r="W27" i="1"/>
  <c r="X27" i="1"/>
  <c r="Y27" i="1"/>
  <c r="Z27" i="1"/>
  <c r="AA27" i="1"/>
  <c r="R28" i="1"/>
  <c r="S28" i="1"/>
  <c r="T28" i="1"/>
  <c r="U28" i="1"/>
  <c r="V28" i="1"/>
  <c r="W28" i="1"/>
  <c r="X28" i="1"/>
  <c r="Y28" i="1"/>
  <c r="Z28" i="1"/>
  <c r="AA28" i="1"/>
  <c r="R29" i="1"/>
  <c r="S29" i="1"/>
  <c r="T29" i="1"/>
  <c r="U29" i="1"/>
  <c r="V29" i="1"/>
  <c r="W29" i="1"/>
  <c r="X29" i="1"/>
  <c r="Y29" i="1"/>
  <c r="Z29" i="1"/>
  <c r="AA29" i="1"/>
  <c r="R30" i="1"/>
  <c r="S30" i="1"/>
  <c r="T30" i="1"/>
  <c r="U30" i="1"/>
  <c r="V30" i="1"/>
  <c r="W30" i="1"/>
  <c r="X30" i="1"/>
  <c r="Y30" i="1"/>
  <c r="Z30" i="1"/>
  <c r="AA30" i="1"/>
  <c r="R31" i="1"/>
  <c r="S31" i="1"/>
  <c r="T31" i="1"/>
  <c r="U31" i="1"/>
  <c r="V31" i="1"/>
  <c r="W31" i="1"/>
  <c r="X31" i="1"/>
  <c r="Y31" i="1"/>
  <c r="Z31" i="1"/>
  <c r="AA31" i="1"/>
  <c r="R32" i="1"/>
  <c r="S32" i="1"/>
  <c r="T32" i="1"/>
  <c r="U32" i="1"/>
  <c r="V32" i="1"/>
  <c r="W32" i="1"/>
  <c r="X32" i="1"/>
  <c r="Y32" i="1"/>
  <c r="Z32" i="1"/>
  <c r="AA32" i="1"/>
  <c r="R33" i="1"/>
  <c r="S33" i="1"/>
  <c r="T33" i="1"/>
  <c r="U33" i="1"/>
  <c r="V33" i="1"/>
  <c r="W33" i="1"/>
  <c r="X33" i="1"/>
  <c r="Y33" i="1"/>
  <c r="Z33" i="1"/>
  <c r="AA33" i="1"/>
  <c r="R34" i="1"/>
  <c r="S34" i="1"/>
  <c r="T34" i="1"/>
  <c r="U34" i="1"/>
  <c r="V34" i="1"/>
  <c r="W34" i="1"/>
  <c r="X34" i="1"/>
  <c r="Y34" i="1"/>
  <c r="Z34" i="1"/>
  <c r="AA34" i="1"/>
  <c r="R35" i="1"/>
  <c r="S35" i="1"/>
  <c r="T35" i="1"/>
  <c r="U35" i="1"/>
  <c r="V35" i="1"/>
  <c r="W35" i="1"/>
  <c r="X35" i="1"/>
  <c r="Y35" i="1"/>
  <c r="Z35" i="1"/>
  <c r="AA35" i="1"/>
  <c r="R36" i="1"/>
  <c r="S36" i="1"/>
  <c r="T36" i="1"/>
  <c r="U36" i="1"/>
  <c r="V36" i="1"/>
  <c r="W36" i="1"/>
  <c r="X36" i="1"/>
  <c r="Y36" i="1"/>
  <c r="Z36" i="1"/>
  <c r="AA36" i="1"/>
  <c r="R37" i="1"/>
  <c r="S37" i="1"/>
  <c r="T37" i="1"/>
  <c r="U37" i="1"/>
  <c r="V37" i="1"/>
  <c r="W37" i="1"/>
  <c r="X37" i="1"/>
  <c r="Y37" i="1"/>
  <c r="Z37" i="1"/>
  <c r="AA37" i="1"/>
  <c r="R38" i="1"/>
  <c r="S38" i="1"/>
  <c r="T38" i="1"/>
  <c r="U38" i="1"/>
  <c r="V38" i="1"/>
  <c r="W38" i="1"/>
  <c r="X38" i="1"/>
  <c r="Y38" i="1"/>
  <c r="Z38" i="1"/>
  <c r="AA38" i="1"/>
  <c r="R39" i="1"/>
  <c r="S39" i="1"/>
  <c r="T39" i="1"/>
  <c r="U39" i="1"/>
  <c r="V39" i="1"/>
  <c r="W39" i="1"/>
  <c r="X39" i="1"/>
  <c r="Y39" i="1"/>
  <c r="Z39" i="1"/>
  <c r="AA39" i="1"/>
  <c r="R40" i="1"/>
  <c r="S40" i="1"/>
  <c r="T40" i="1"/>
  <c r="U40" i="1"/>
  <c r="V40" i="1"/>
  <c r="W40" i="1"/>
  <c r="X40" i="1"/>
  <c r="Y40" i="1"/>
  <c r="Z40" i="1"/>
  <c r="AA40" i="1"/>
  <c r="R41" i="1"/>
  <c r="S41" i="1"/>
  <c r="T41" i="1"/>
  <c r="U41" i="1"/>
  <c r="V41" i="1"/>
  <c r="W41" i="1"/>
  <c r="X41" i="1"/>
  <c r="Y41" i="1"/>
  <c r="Z41" i="1"/>
  <c r="AA4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tc={4CEA3CC6-28D4-49F7-A739-18AA7DEFD87C}</author>
    <author>tc={C3D1EA33-B6BA-4359-9DB8-445242536EE6}</author>
  </authors>
  <commentList>
    <comment ref="AB30" authorId="0" shapeId="0" xr:uid="{4CEA3CC6-28D4-49F7-A739-18AA7DEFD87C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 this is as N, says NH4-N in metadata</t>
      </text>
    </comment>
    <comment ref="AC30" authorId="1" shapeId="0" xr:uid="{C3D1EA33-B6BA-4359-9DB8-445242536EE6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 this is as N, says NH4-N in metadata</t>
      </text>
    </comment>
  </commentList>
</comments>
</file>

<file path=xl/sharedStrings.xml><?xml version="1.0" encoding="utf-8"?>
<sst xmlns="http://schemas.openxmlformats.org/spreadsheetml/2006/main" count="261" uniqueCount="116">
  <si>
    <t>pH</t>
  </si>
  <si>
    <t>cond</t>
  </si>
  <si>
    <t>NH4.</t>
  </si>
  <si>
    <t>Ca..</t>
  </si>
  <si>
    <t>Mg..</t>
  </si>
  <si>
    <t>Na.</t>
  </si>
  <si>
    <t>K.</t>
  </si>
  <si>
    <t>Cl.</t>
  </si>
  <si>
    <t>SO4..</t>
  </si>
  <si>
    <t>TN</t>
  </si>
  <si>
    <t>TDN</t>
  </si>
  <si>
    <t>PN</t>
  </si>
  <si>
    <t>DON</t>
  </si>
  <si>
    <t>IN</t>
  </si>
  <si>
    <t>TP</t>
  </si>
  <si>
    <t>TDP</t>
  </si>
  <si>
    <t>DOP</t>
  </si>
  <si>
    <t>IP</t>
  </si>
  <si>
    <t>DOC</t>
  </si>
  <si>
    <t>NO3 as N</t>
  </si>
  <si>
    <t>PO4 as P</t>
  </si>
  <si>
    <t>PP</t>
  </si>
  <si>
    <t>TOC</t>
  </si>
  <si>
    <t>POC</t>
  </si>
  <si>
    <t>Chla</t>
  </si>
  <si>
    <t>Ammonium</t>
  </si>
  <si>
    <t>cl</t>
  </si>
  <si>
    <t>nh4_n</t>
  </si>
  <si>
    <t>no3</t>
  </si>
  <si>
    <t>so4</t>
  </si>
  <si>
    <t>tdn</t>
  </si>
  <si>
    <t>tdp</t>
  </si>
  <si>
    <t>tn_1</t>
  </si>
  <si>
    <t>tp</t>
  </si>
  <si>
    <t>wtemp</t>
  </si>
  <si>
    <t>ysi_cond</t>
  </si>
  <si>
    <t>do</t>
  </si>
  <si>
    <t>ph_field</t>
  </si>
  <si>
    <t>no2</t>
  </si>
  <si>
    <t>VARIABLE</t>
  </si>
  <si>
    <t xml:space="preserve">NWT_Soddie_Outlet                                            </t>
  </si>
  <si>
    <t xml:space="preserve">NWT_Saddle_Outflow007                                        </t>
  </si>
  <si>
    <t xml:space="preserve">NWT_Albion_GLV                                               </t>
  </si>
  <si>
    <t xml:space="preserve">NWT_GreenLake_Outlet                                         </t>
  </si>
  <si>
    <t xml:space="preserve">NWT_MartinelliBasin_Outlet                                   </t>
  </si>
  <si>
    <t xml:space="preserve">NWT_Saddle_belowNiwot                                        </t>
  </si>
  <si>
    <t xml:space="preserve">NWT_GreenLake5_RockGlacier                                   </t>
  </si>
  <si>
    <t xml:space="preserve">NWT_Flume_Outflow                                            </t>
  </si>
  <si>
    <t xml:space="preserve">Huron_CourtDock                                              </t>
  </si>
  <si>
    <t xml:space="preserve">Huron_FDS                                                    </t>
  </si>
  <si>
    <t xml:space="preserve">Huron_CourtEast                                              </t>
  </si>
  <si>
    <t xml:space="preserve">Huron_HowellsDock                                            </t>
  </si>
  <si>
    <t xml:space="preserve">Huron_Chappell                                               </t>
  </si>
  <si>
    <t xml:space="preserve">Huron_Neil                                                   </t>
  </si>
  <si>
    <t xml:space="preserve">Huron_BreezesweptNorth                                       </t>
  </si>
  <si>
    <t xml:space="preserve">Huron_BreezesweptSouth                                       </t>
  </si>
  <si>
    <t xml:space="preserve">Huron_CourtWest                                              </t>
  </si>
  <si>
    <t xml:space="preserve">Huron_HesselMarina                                           </t>
  </si>
  <si>
    <t xml:space="preserve">Huron_CRAMP                                                  </t>
  </si>
  <si>
    <t xml:space="preserve">Huron_UriePoint                                              </t>
  </si>
  <si>
    <t xml:space="preserve">NWT_Arikaree_Drain                                           </t>
  </si>
  <si>
    <t xml:space="preserve">NWT_GreenLake1_Outflow                                       </t>
  </si>
  <si>
    <t xml:space="preserve">NWT_GreenLake4_Outflow                                       </t>
  </si>
  <si>
    <t xml:space="preserve">big_spring_creek_dn1                                         </t>
  </si>
  <si>
    <t xml:space="preserve">big_spring_creek_up1                                         </t>
  </si>
  <si>
    <t xml:space="preserve">baraboo_river_dn                                             </t>
  </si>
  <si>
    <t xml:space="preserve">baraboo_river_up                                             </t>
  </si>
  <si>
    <t xml:space="preserve">big_spring_creek_bc                                          </t>
  </si>
  <si>
    <t xml:space="preserve">big_spring_creek_c                                           </t>
  </si>
  <si>
    <t xml:space="preserve">big_spring_creek_a                                           </t>
  </si>
  <si>
    <t xml:space="preserve">big_spring_creek_d                                           </t>
  </si>
  <si>
    <t xml:space="preserve">big_spring_creek_b                                           </t>
  </si>
  <si>
    <t xml:space="preserve">east_branch_pecatonica_river_bridge                          </t>
  </si>
  <si>
    <t xml:space="preserve">big_spring_creek_upe                                         </t>
  </si>
  <si>
    <t xml:space="preserve">big_spring_creek_upw                                         </t>
  </si>
  <si>
    <t xml:space="preserve">east_branch_pecatonica_river_weather                         </t>
  </si>
  <si>
    <t xml:space="preserve">north_creek_north1                                           </t>
  </si>
  <si>
    <t xml:space="preserve">little_tamarack_creek_littletam3                             </t>
  </si>
  <si>
    <t>east_branch_pecatonica_river_drainage_channel_upstream_bridge</t>
  </si>
  <si>
    <t xml:space="preserve">north_creek_north0                                           </t>
  </si>
  <si>
    <t xml:space="preserve">stevenson_creek_steven0                                      </t>
  </si>
  <si>
    <t xml:space="preserve">aurora_creek_aurora0                                         </t>
  </si>
  <si>
    <t xml:space="preserve">big_spring_creek_bw                                          </t>
  </si>
  <si>
    <t>big_spring_creek_rw</t>
  </si>
  <si>
    <t>Metadata</t>
  </si>
  <si>
    <t>Desired Units</t>
  </si>
  <si>
    <t>As n/p/c?</t>
  </si>
  <si>
    <t>Rename</t>
  </si>
  <si>
    <t>SP_COND</t>
  </si>
  <si>
    <t>NH4 AS N</t>
  </si>
  <si>
    <t>CALCIUM</t>
  </si>
  <si>
    <t>MAGNESIUM</t>
  </si>
  <si>
    <t>SODIUM</t>
  </si>
  <si>
    <t>POTASSIUM</t>
  </si>
  <si>
    <t>CHLORIDE</t>
  </si>
  <si>
    <t>SULFATE</t>
  </si>
  <si>
    <t>CHLA</t>
  </si>
  <si>
    <t>TEMP</t>
  </si>
  <si>
    <t>DO</t>
  </si>
  <si>
    <t>NO2 AS N</t>
  </si>
  <si>
    <t>NA</t>
  </si>
  <si>
    <t>mg/L</t>
  </si>
  <si>
    <t>deg_C</t>
  </si>
  <si>
    <t>N</t>
  </si>
  <si>
    <t>NH4 as N</t>
  </si>
  <si>
    <t>big_spring_creek_xx</t>
  </si>
  <si>
    <t>uS/cm</t>
  </si>
  <si>
    <t>mg/L as N</t>
  </si>
  <si>
    <t>def_C</t>
  </si>
  <si>
    <t>Huron_XXXX</t>
  </si>
  <si>
    <t>ug/L</t>
  </si>
  <si>
    <t>mgC/L</t>
  </si>
  <si>
    <t>mgN/L</t>
  </si>
  <si>
    <t>meq/L</t>
  </si>
  <si>
    <t>mmol/L</t>
  </si>
  <si>
    <t>Already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</si>
</sst>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phie Wulfing" id="{505938C1-13E0-4AE9-B4C4-00C9BBE9FB55}" userId="fe871e8fb02b124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0" dT="2022-03-09T19:39:14.41" personId="{505938C1-13E0-4AE9-B4C4-00C9BBE9FB55}" id="{4CEA3CC6-28D4-49F7-A739-18AA7DEFD87C}">
    <text>I THINK  this is as N, says NH4-N in metadata</text>
  </threadedComment>
  <threadedComment ref="AC30" dT="2022-03-09T19:39:14.41" personId="{505938C1-13E0-4AE9-B4C4-00C9BBE9FB55}" id="{C3D1EA33-B6BA-4359-9DB8-445242536EE6}">
    <text>I THINK  this is as N, says NH4-N in metadata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C860-7379-478D-969A-908A09E60245}">
  <dimension ref="A1:AX41"/>
  <sheetViews>
    <sheetView tabSelected="1" workbookViewId="0">
      <pane xSplit="4" ySplit="2" topLeftCell="M24" activePane="bottomRight" state="frozen"/>
      <selection pane="topRight" activeCell="E1" sqref="E1"/>
      <selection pane="bottomLeft" activeCell="A3" sqref="A3"/>
      <selection pane="bottomRight" activeCell="P28" sqref="P28"/>
    </sheetView>
  </sheetViews>
  <sheetFormatPr defaultRowHeight="14.5" x14ac:dyDescent="0.35"/>
  <cols>
    <col min="3" max="3" width="12.26953125" bestFit="1" customWidth="1"/>
    <col min="4" max="4" width="9" bestFit="1" customWidth="1"/>
    <col min="5" max="5" width="8.7265625" style="1"/>
    <col min="9" max="13" width="8.7265625" customWidth="1"/>
    <col min="16" max="16" width="8.7265625" style="1" customWidth="1"/>
    <col min="17" max="27" width="8.7265625" customWidth="1"/>
    <col min="28" max="28" width="8.7265625" style="1"/>
    <col min="29" max="50" width="8.7265625" customWidth="1"/>
  </cols>
  <sheetData>
    <row r="1" spans="1:50" x14ac:dyDescent="0.35">
      <c r="A1" t="s">
        <v>84</v>
      </c>
      <c r="D1" t="s">
        <v>84</v>
      </c>
      <c r="E1" s="1" t="s">
        <v>42</v>
      </c>
      <c r="F1" t="s">
        <v>60</v>
      </c>
      <c r="G1" t="s">
        <v>40</v>
      </c>
      <c r="H1" t="s">
        <v>41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O1" t="s">
        <v>62</v>
      </c>
      <c r="P1" s="1" t="s">
        <v>109</v>
      </c>
      <c r="Q1" t="s">
        <v>109</v>
      </c>
      <c r="R1" t="s">
        <v>109</v>
      </c>
      <c r="S1" t="s">
        <v>109</v>
      </c>
      <c r="T1" t="s">
        <v>109</v>
      </c>
      <c r="U1" t="s">
        <v>109</v>
      </c>
      <c r="V1" t="s">
        <v>109</v>
      </c>
      <c r="W1" t="s">
        <v>109</v>
      </c>
      <c r="X1" t="s">
        <v>109</v>
      </c>
      <c r="Y1" t="s">
        <v>109</v>
      </c>
      <c r="Z1" t="s">
        <v>109</v>
      </c>
      <c r="AA1" t="s">
        <v>109</v>
      </c>
      <c r="AB1" s="1" t="s">
        <v>105</v>
      </c>
      <c r="AC1" t="s">
        <v>105</v>
      </c>
      <c r="AD1" t="s">
        <v>105</v>
      </c>
      <c r="AE1" t="s">
        <v>105</v>
      </c>
      <c r="AF1" t="s">
        <v>105</v>
      </c>
      <c r="AG1" t="s">
        <v>105</v>
      </c>
      <c r="AH1" t="s">
        <v>105</v>
      </c>
      <c r="AI1" t="s">
        <v>105</v>
      </c>
      <c r="AJ1" t="s">
        <v>105</v>
      </c>
      <c r="AK1" t="s">
        <v>105</v>
      </c>
      <c r="AL1" t="s">
        <v>105</v>
      </c>
      <c r="AM1" t="s">
        <v>105</v>
      </c>
      <c r="AN1" t="s">
        <v>105</v>
      </c>
      <c r="AO1" t="s">
        <v>105</v>
      </c>
      <c r="AP1" t="s">
        <v>105</v>
      </c>
      <c r="AQ1" t="s">
        <v>105</v>
      </c>
      <c r="AR1" t="s">
        <v>105</v>
      </c>
      <c r="AS1" t="s">
        <v>105</v>
      </c>
      <c r="AU1" t="s">
        <v>105</v>
      </c>
      <c r="AV1" t="s">
        <v>105</v>
      </c>
      <c r="AW1" t="s">
        <v>105</v>
      </c>
    </row>
    <row r="2" spans="1:50" x14ac:dyDescent="0.35">
      <c r="A2" t="s">
        <v>39</v>
      </c>
      <c r="B2" t="s">
        <v>87</v>
      </c>
      <c r="C2" t="s">
        <v>85</v>
      </c>
      <c r="D2" t="s">
        <v>86</v>
      </c>
      <c r="E2" s="1" t="s">
        <v>42</v>
      </c>
      <c r="F2" t="s">
        <v>60</v>
      </c>
      <c r="G2" t="s">
        <v>40</v>
      </c>
      <c r="H2" t="s">
        <v>41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61</v>
      </c>
      <c r="O2" t="s">
        <v>62</v>
      </c>
      <c r="P2" s="1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s="1" t="s">
        <v>63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74</v>
      </c>
      <c r="AO2" t="s">
        <v>75</v>
      </c>
      <c r="AP2" t="s">
        <v>76</v>
      </c>
      <c r="AQ2" t="s">
        <v>77</v>
      </c>
      <c r="AR2" t="s">
        <v>78</v>
      </c>
      <c r="AS2" t="s">
        <v>79</v>
      </c>
      <c r="AT2" t="s">
        <v>80</v>
      </c>
      <c r="AU2" t="s">
        <v>81</v>
      </c>
      <c r="AV2" t="s">
        <v>82</v>
      </c>
      <c r="AW2" t="s">
        <v>83</v>
      </c>
    </row>
    <row r="3" spans="1:50" x14ac:dyDescent="0.35">
      <c r="A3" t="s">
        <v>0</v>
      </c>
      <c r="B3" t="s">
        <v>0</v>
      </c>
      <c r="C3" t="s">
        <v>100</v>
      </c>
      <c r="F3">
        <f>$E3</f>
        <v>0</v>
      </c>
      <c r="G3">
        <f t="shared" ref="G3:O3" si="0">$E3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Q3">
        <f t="shared" ref="Q3:AA12" si="1">$P3</f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C3">
        <f>$AB3</f>
        <v>0</v>
      </c>
      <c r="AD3">
        <f t="shared" ref="AD3:AX15" si="2">$AB3</f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</row>
    <row r="4" spans="1:50" x14ac:dyDescent="0.35">
      <c r="A4" t="s">
        <v>1</v>
      </c>
      <c r="B4" t="s">
        <v>88</v>
      </c>
      <c r="C4" t="s">
        <v>106</v>
      </c>
      <c r="E4" s="1" t="s">
        <v>106</v>
      </c>
      <c r="F4" t="str">
        <f t="shared" ref="F4:O41" si="3">$E4</f>
        <v>uS/cm</v>
      </c>
      <c r="G4" t="str">
        <f t="shared" si="3"/>
        <v>uS/cm</v>
      </c>
      <c r="H4" t="str">
        <f t="shared" si="3"/>
        <v>uS/cm</v>
      </c>
      <c r="I4" t="str">
        <f t="shared" si="3"/>
        <v>uS/cm</v>
      </c>
      <c r="J4" t="str">
        <f t="shared" si="3"/>
        <v>uS/cm</v>
      </c>
      <c r="K4" t="str">
        <f t="shared" si="3"/>
        <v>uS/cm</v>
      </c>
      <c r="L4" t="str">
        <f t="shared" si="3"/>
        <v>uS/cm</v>
      </c>
      <c r="M4" t="str">
        <f t="shared" si="3"/>
        <v>uS/cm</v>
      </c>
      <c r="N4" t="str">
        <f t="shared" si="3"/>
        <v>uS/cm</v>
      </c>
      <c r="O4" t="str">
        <f t="shared" si="3"/>
        <v>uS/cm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C4">
        <f t="shared" ref="AC4:AR41" si="4">$AB4</f>
        <v>0</v>
      </c>
      <c r="AD4">
        <f t="shared" si="4"/>
        <v>0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  <c r="AO4">
        <f t="shared" si="4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</row>
    <row r="5" spans="1:50" x14ac:dyDescent="0.35">
      <c r="A5" t="s">
        <v>2</v>
      </c>
      <c r="B5" t="s">
        <v>89</v>
      </c>
      <c r="C5" t="s">
        <v>101</v>
      </c>
      <c r="D5" t="s">
        <v>103</v>
      </c>
      <c r="E5" s="3" t="s">
        <v>113</v>
      </c>
      <c r="F5" t="str">
        <f t="shared" si="3"/>
        <v>meq/L</v>
      </c>
      <c r="G5" t="str">
        <f t="shared" si="3"/>
        <v>meq/L</v>
      </c>
      <c r="H5" t="str">
        <f t="shared" si="3"/>
        <v>meq/L</v>
      </c>
      <c r="I5" t="str">
        <f t="shared" si="3"/>
        <v>meq/L</v>
      </c>
      <c r="J5" t="str">
        <f t="shared" si="3"/>
        <v>meq/L</v>
      </c>
      <c r="K5" t="str">
        <f t="shared" si="3"/>
        <v>meq/L</v>
      </c>
      <c r="L5" t="str">
        <f t="shared" si="3"/>
        <v>meq/L</v>
      </c>
      <c r="M5" t="str">
        <f t="shared" si="3"/>
        <v>meq/L</v>
      </c>
      <c r="N5" t="str">
        <f t="shared" si="3"/>
        <v>meq/L</v>
      </c>
      <c r="O5" t="str">
        <f t="shared" si="3"/>
        <v>meq/L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C5">
        <f t="shared" si="4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</row>
    <row r="6" spans="1:50" x14ac:dyDescent="0.35">
      <c r="A6" t="s">
        <v>3</v>
      </c>
      <c r="B6" t="s">
        <v>90</v>
      </c>
      <c r="C6" t="s">
        <v>101</v>
      </c>
      <c r="E6" s="3" t="s">
        <v>113</v>
      </c>
      <c r="F6" t="str">
        <f t="shared" si="3"/>
        <v>meq/L</v>
      </c>
      <c r="G6" t="str">
        <f t="shared" si="3"/>
        <v>meq/L</v>
      </c>
      <c r="H6" t="str">
        <f t="shared" si="3"/>
        <v>meq/L</v>
      </c>
      <c r="I6" t="str">
        <f t="shared" si="3"/>
        <v>meq/L</v>
      </c>
      <c r="J6" t="str">
        <f t="shared" si="3"/>
        <v>meq/L</v>
      </c>
      <c r="K6" t="str">
        <f t="shared" si="3"/>
        <v>meq/L</v>
      </c>
      <c r="L6" t="str">
        <f t="shared" si="3"/>
        <v>meq/L</v>
      </c>
      <c r="M6" t="str">
        <f t="shared" si="3"/>
        <v>meq/L</v>
      </c>
      <c r="N6" t="str">
        <f t="shared" si="3"/>
        <v>meq/L</v>
      </c>
      <c r="O6" t="str">
        <f t="shared" si="3"/>
        <v>meq/L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C6">
        <f t="shared" si="4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</row>
    <row r="7" spans="1:50" x14ac:dyDescent="0.35">
      <c r="A7" t="s">
        <v>4</v>
      </c>
      <c r="B7" t="s">
        <v>91</v>
      </c>
      <c r="C7" t="s">
        <v>101</v>
      </c>
      <c r="E7" s="3" t="s">
        <v>113</v>
      </c>
      <c r="F7" t="str">
        <f t="shared" si="3"/>
        <v>meq/L</v>
      </c>
      <c r="G7" t="str">
        <f t="shared" si="3"/>
        <v>meq/L</v>
      </c>
      <c r="H7" t="str">
        <f t="shared" si="3"/>
        <v>meq/L</v>
      </c>
      <c r="I7" t="str">
        <f t="shared" si="3"/>
        <v>meq/L</v>
      </c>
      <c r="J7" t="str">
        <f t="shared" si="3"/>
        <v>meq/L</v>
      </c>
      <c r="K7" t="str">
        <f t="shared" si="3"/>
        <v>meq/L</v>
      </c>
      <c r="L7" t="str">
        <f t="shared" si="3"/>
        <v>meq/L</v>
      </c>
      <c r="M7" t="str">
        <f t="shared" si="3"/>
        <v>meq/L</v>
      </c>
      <c r="N7" t="str">
        <f t="shared" si="3"/>
        <v>meq/L</v>
      </c>
      <c r="O7" t="str">
        <f t="shared" si="3"/>
        <v>meq/L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C7">
        <f t="shared" si="4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</row>
    <row r="8" spans="1:50" x14ac:dyDescent="0.35">
      <c r="A8" t="s">
        <v>5</v>
      </c>
      <c r="B8" t="s">
        <v>92</v>
      </c>
      <c r="C8" t="s">
        <v>101</v>
      </c>
      <c r="E8" s="3" t="s">
        <v>113</v>
      </c>
      <c r="F8" t="str">
        <f t="shared" si="3"/>
        <v>meq/L</v>
      </c>
      <c r="G8" t="str">
        <f t="shared" si="3"/>
        <v>meq/L</v>
      </c>
      <c r="H8" t="str">
        <f t="shared" si="3"/>
        <v>meq/L</v>
      </c>
      <c r="I8" t="str">
        <f t="shared" si="3"/>
        <v>meq/L</v>
      </c>
      <c r="J8" t="str">
        <f t="shared" si="3"/>
        <v>meq/L</v>
      </c>
      <c r="K8" t="str">
        <f t="shared" si="3"/>
        <v>meq/L</v>
      </c>
      <c r="L8" t="str">
        <f t="shared" si="3"/>
        <v>meq/L</v>
      </c>
      <c r="M8" t="str">
        <f t="shared" si="3"/>
        <v>meq/L</v>
      </c>
      <c r="N8" t="str">
        <f t="shared" si="3"/>
        <v>meq/L</v>
      </c>
      <c r="O8" t="str">
        <f t="shared" si="3"/>
        <v>meq/L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C8">
        <f t="shared" si="4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</row>
    <row r="9" spans="1:50" x14ac:dyDescent="0.35">
      <c r="A9" t="s">
        <v>6</v>
      </c>
      <c r="B9" t="s">
        <v>93</v>
      </c>
      <c r="C9" t="s">
        <v>101</v>
      </c>
      <c r="E9" s="3" t="s">
        <v>113</v>
      </c>
      <c r="F9" t="str">
        <f t="shared" si="3"/>
        <v>meq/L</v>
      </c>
      <c r="G9" t="str">
        <f t="shared" si="3"/>
        <v>meq/L</v>
      </c>
      <c r="H9" t="str">
        <f t="shared" si="3"/>
        <v>meq/L</v>
      </c>
      <c r="I9" t="str">
        <f t="shared" si="3"/>
        <v>meq/L</v>
      </c>
      <c r="J9" t="str">
        <f t="shared" si="3"/>
        <v>meq/L</v>
      </c>
      <c r="K9" t="str">
        <f t="shared" si="3"/>
        <v>meq/L</v>
      </c>
      <c r="L9" t="str">
        <f t="shared" si="3"/>
        <v>meq/L</v>
      </c>
      <c r="M9" t="str">
        <f t="shared" si="3"/>
        <v>meq/L</v>
      </c>
      <c r="N9" t="str">
        <f t="shared" si="3"/>
        <v>meq/L</v>
      </c>
      <c r="O9" t="str">
        <f t="shared" si="3"/>
        <v>meq/L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C9">
        <f t="shared" si="4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</row>
    <row r="10" spans="1:50" x14ac:dyDescent="0.35">
      <c r="A10" t="s">
        <v>7</v>
      </c>
      <c r="B10" t="s">
        <v>94</v>
      </c>
      <c r="C10" t="s">
        <v>101</v>
      </c>
      <c r="E10" s="3" t="s">
        <v>113</v>
      </c>
      <c r="F10" t="str">
        <f t="shared" si="3"/>
        <v>meq/L</v>
      </c>
      <c r="G10" t="str">
        <f t="shared" si="3"/>
        <v>meq/L</v>
      </c>
      <c r="H10" t="str">
        <f t="shared" si="3"/>
        <v>meq/L</v>
      </c>
      <c r="I10" t="str">
        <f t="shared" si="3"/>
        <v>meq/L</v>
      </c>
      <c r="J10" t="str">
        <f t="shared" si="3"/>
        <v>meq/L</v>
      </c>
      <c r="K10" t="str">
        <f t="shared" si="3"/>
        <v>meq/L</v>
      </c>
      <c r="L10" t="str">
        <f t="shared" si="3"/>
        <v>meq/L</v>
      </c>
      <c r="M10" t="str">
        <f t="shared" si="3"/>
        <v>meq/L</v>
      </c>
      <c r="N10" t="str">
        <f t="shared" si="3"/>
        <v>meq/L</v>
      </c>
      <c r="O10" t="str">
        <f t="shared" si="3"/>
        <v>meq/L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C10">
        <f t="shared" si="4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</row>
    <row r="11" spans="1:50" x14ac:dyDescent="0.35">
      <c r="A11" t="s">
        <v>8</v>
      </c>
      <c r="B11" t="s">
        <v>95</v>
      </c>
      <c r="C11" t="s">
        <v>101</v>
      </c>
      <c r="E11" s="3" t="s">
        <v>113</v>
      </c>
      <c r="F11" t="str">
        <f t="shared" si="3"/>
        <v>meq/L</v>
      </c>
      <c r="G11" t="str">
        <f t="shared" si="3"/>
        <v>meq/L</v>
      </c>
      <c r="H11" t="str">
        <f t="shared" si="3"/>
        <v>meq/L</v>
      </c>
      <c r="I11" t="str">
        <f t="shared" si="3"/>
        <v>meq/L</v>
      </c>
      <c r="J11" t="str">
        <f t="shared" si="3"/>
        <v>meq/L</v>
      </c>
      <c r="K11" t="str">
        <f t="shared" si="3"/>
        <v>meq/L</v>
      </c>
      <c r="L11" t="str">
        <f t="shared" si="3"/>
        <v>meq/L</v>
      </c>
      <c r="M11" t="str">
        <f t="shared" si="3"/>
        <v>meq/L</v>
      </c>
      <c r="N11" t="str">
        <f t="shared" si="3"/>
        <v>meq/L</v>
      </c>
      <c r="O11" t="str">
        <f t="shared" si="3"/>
        <v>meq/L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C11">
        <f t="shared" si="4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</row>
    <row r="12" spans="1:50" x14ac:dyDescent="0.35">
      <c r="A12" t="s">
        <v>9</v>
      </c>
      <c r="B12" t="s">
        <v>9</v>
      </c>
      <c r="C12" t="s">
        <v>101</v>
      </c>
      <c r="E12" s="3" t="s">
        <v>114</v>
      </c>
      <c r="F12" t="str">
        <f t="shared" si="3"/>
        <v>mmol/L</v>
      </c>
      <c r="G12" t="str">
        <f t="shared" si="3"/>
        <v>mmol/L</v>
      </c>
      <c r="H12" t="str">
        <f t="shared" si="3"/>
        <v>mmol/L</v>
      </c>
      <c r="I12" t="str">
        <f t="shared" si="3"/>
        <v>mmol/L</v>
      </c>
      <c r="J12" t="str">
        <f t="shared" si="3"/>
        <v>mmol/L</v>
      </c>
      <c r="K12" t="str">
        <f t="shared" si="3"/>
        <v>mmol/L</v>
      </c>
      <c r="L12" t="str">
        <f t="shared" si="3"/>
        <v>mmol/L</v>
      </c>
      <c r="M12" t="str">
        <f t="shared" si="3"/>
        <v>mmol/L</v>
      </c>
      <c r="N12" t="str">
        <f t="shared" si="3"/>
        <v>mmol/L</v>
      </c>
      <c r="O12" t="str">
        <f t="shared" si="3"/>
        <v>mmol/L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C12">
        <f t="shared" si="4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</row>
    <row r="13" spans="1:50" x14ac:dyDescent="0.35">
      <c r="A13" t="s">
        <v>10</v>
      </c>
      <c r="B13" t="s">
        <v>10</v>
      </c>
      <c r="C13" t="s">
        <v>101</v>
      </c>
      <c r="E13" s="3" t="s">
        <v>114</v>
      </c>
      <c r="F13" t="str">
        <f t="shared" si="3"/>
        <v>mmol/L</v>
      </c>
      <c r="G13" t="str">
        <f t="shared" si="3"/>
        <v>mmol/L</v>
      </c>
      <c r="H13" t="str">
        <f t="shared" si="3"/>
        <v>mmol/L</v>
      </c>
      <c r="I13" t="str">
        <f t="shared" si="3"/>
        <v>mmol/L</v>
      </c>
      <c r="J13" t="str">
        <f t="shared" si="3"/>
        <v>mmol/L</v>
      </c>
      <c r="K13" t="str">
        <f t="shared" si="3"/>
        <v>mmol/L</v>
      </c>
      <c r="L13" t="str">
        <f t="shared" si="3"/>
        <v>mmol/L</v>
      </c>
      <c r="M13" t="str">
        <f t="shared" si="3"/>
        <v>mmol/L</v>
      </c>
      <c r="N13" t="str">
        <f t="shared" si="3"/>
        <v>mmol/L</v>
      </c>
      <c r="O13" t="str">
        <f t="shared" si="3"/>
        <v>mmol/L</v>
      </c>
      <c r="P13" s="1" t="s">
        <v>112</v>
      </c>
      <c r="Q13" t="str">
        <f t="shared" ref="Q13:AA22" si="5">$P13</f>
        <v>mgN/L</v>
      </c>
      <c r="R13" t="str">
        <f t="shared" si="5"/>
        <v>mgN/L</v>
      </c>
      <c r="S13" t="str">
        <f t="shared" si="5"/>
        <v>mgN/L</v>
      </c>
      <c r="T13" t="str">
        <f t="shared" si="5"/>
        <v>mgN/L</v>
      </c>
      <c r="U13" t="str">
        <f t="shared" si="5"/>
        <v>mgN/L</v>
      </c>
      <c r="V13" t="str">
        <f t="shared" si="5"/>
        <v>mgN/L</v>
      </c>
      <c r="W13" t="str">
        <f t="shared" si="5"/>
        <v>mgN/L</v>
      </c>
      <c r="X13" t="str">
        <f t="shared" si="5"/>
        <v>mgN/L</v>
      </c>
      <c r="Y13" t="str">
        <f t="shared" si="5"/>
        <v>mgN/L</v>
      </c>
      <c r="Z13" t="str">
        <f t="shared" si="5"/>
        <v>mgN/L</v>
      </c>
      <c r="AA13" t="str">
        <f t="shared" si="5"/>
        <v>mgN/L</v>
      </c>
      <c r="AC13">
        <f t="shared" si="4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</row>
    <row r="14" spans="1:50" x14ac:dyDescent="0.35">
      <c r="A14" t="s">
        <v>11</v>
      </c>
      <c r="B14" t="s">
        <v>11</v>
      </c>
      <c r="C14" t="s">
        <v>101</v>
      </c>
      <c r="E14" s="3" t="s">
        <v>114</v>
      </c>
      <c r="F14" t="str">
        <f t="shared" si="3"/>
        <v>mmol/L</v>
      </c>
      <c r="G14" t="str">
        <f t="shared" si="3"/>
        <v>mmol/L</v>
      </c>
      <c r="H14" t="str">
        <f t="shared" si="3"/>
        <v>mmol/L</v>
      </c>
      <c r="I14" t="str">
        <f t="shared" si="3"/>
        <v>mmol/L</v>
      </c>
      <c r="J14" t="str">
        <f t="shared" si="3"/>
        <v>mmol/L</v>
      </c>
      <c r="K14" t="str">
        <f t="shared" si="3"/>
        <v>mmol/L</v>
      </c>
      <c r="L14" t="str">
        <f t="shared" si="3"/>
        <v>mmol/L</v>
      </c>
      <c r="M14" t="str">
        <f t="shared" si="3"/>
        <v>mmol/L</v>
      </c>
      <c r="N14" t="str">
        <f t="shared" si="3"/>
        <v>mmol/L</v>
      </c>
      <c r="O14" t="str">
        <f t="shared" si="3"/>
        <v>mmol/L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C14">
        <f t="shared" si="4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</row>
    <row r="15" spans="1:50" x14ac:dyDescent="0.35">
      <c r="A15" t="s">
        <v>12</v>
      </c>
      <c r="B15" t="s">
        <v>12</v>
      </c>
      <c r="C15" t="s">
        <v>101</v>
      </c>
      <c r="E15" s="3" t="s">
        <v>114</v>
      </c>
      <c r="F15" t="str">
        <f t="shared" si="3"/>
        <v>mmol/L</v>
      </c>
      <c r="G15" t="str">
        <f t="shared" si="3"/>
        <v>mmol/L</v>
      </c>
      <c r="H15" t="str">
        <f t="shared" si="3"/>
        <v>mmol/L</v>
      </c>
      <c r="I15" t="str">
        <f t="shared" si="3"/>
        <v>mmol/L</v>
      </c>
      <c r="J15" t="str">
        <f t="shared" si="3"/>
        <v>mmol/L</v>
      </c>
      <c r="K15" t="str">
        <f t="shared" si="3"/>
        <v>mmol/L</v>
      </c>
      <c r="L15" t="str">
        <f t="shared" si="3"/>
        <v>mmol/L</v>
      </c>
      <c r="M15" t="str">
        <f t="shared" si="3"/>
        <v>mmol/L</v>
      </c>
      <c r="N15" t="str">
        <f t="shared" si="3"/>
        <v>mmol/L</v>
      </c>
      <c r="O15" t="str">
        <f t="shared" si="3"/>
        <v>mmol/L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C15">
        <f t="shared" si="4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ref="AD15:AX27" si="6">$AB15</f>
        <v>0</v>
      </c>
      <c r="AW15">
        <f t="shared" si="6"/>
        <v>0</v>
      </c>
      <c r="AX15">
        <f t="shared" si="6"/>
        <v>0</v>
      </c>
    </row>
    <row r="16" spans="1:50" x14ac:dyDescent="0.35">
      <c r="A16" t="s">
        <v>13</v>
      </c>
      <c r="B16" t="s">
        <v>13</v>
      </c>
      <c r="C16" t="s">
        <v>101</v>
      </c>
      <c r="E16" s="3" t="s">
        <v>113</v>
      </c>
      <c r="F16" t="str">
        <f t="shared" si="3"/>
        <v>meq/L</v>
      </c>
      <c r="G16" t="str">
        <f t="shared" si="3"/>
        <v>meq/L</v>
      </c>
      <c r="H16" t="str">
        <f t="shared" si="3"/>
        <v>meq/L</v>
      </c>
      <c r="I16" t="str">
        <f t="shared" si="3"/>
        <v>meq/L</v>
      </c>
      <c r="J16" t="str">
        <f t="shared" si="3"/>
        <v>meq/L</v>
      </c>
      <c r="K16" t="str">
        <f t="shared" si="3"/>
        <v>meq/L</v>
      </c>
      <c r="L16" t="str">
        <f t="shared" si="3"/>
        <v>meq/L</v>
      </c>
      <c r="M16" t="str">
        <f t="shared" si="3"/>
        <v>meq/L</v>
      </c>
      <c r="N16" t="str">
        <f t="shared" si="3"/>
        <v>meq/L</v>
      </c>
      <c r="O16" t="str">
        <f t="shared" si="3"/>
        <v>meq/L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C16">
        <f t="shared" si="4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</row>
    <row r="17" spans="1:50" x14ac:dyDescent="0.35">
      <c r="A17" t="s">
        <v>14</v>
      </c>
      <c r="B17" t="s">
        <v>14</v>
      </c>
      <c r="C17" t="s">
        <v>101</v>
      </c>
      <c r="E17" s="3" t="s">
        <v>114</v>
      </c>
      <c r="F17" t="str">
        <f t="shared" si="3"/>
        <v>mmol/L</v>
      </c>
      <c r="G17" t="str">
        <f t="shared" si="3"/>
        <v>mmol/L</v>
      </c>
      <c r="H17" t="str">
        <f t="shared" si="3"/>
        <v>mmol/L</v>
      </c>
      <c r="I17" t="str">
        <f t="shared" si="3"/>
        <v>mmol/L</v>
      </c>
      <c r="J17" t="str">
        <f t="shared" si="3"/>
        <v>mmol/L</v>
      </c>
      <c r="K17" t="str">
        <f t="shared" si="3"/>
        <v>mmol/L</v>
      </c>
      <c r="L17" t="str">
        <f t="shared" si="3"/>
        <v>mmol/L</v>
      </c>
      <c r="M17" t="str">
        <f t="shared" si="3"/>
        <v>mmol/L</v>
      </c>
      <c r="N17" t="str">
        <f t="shared" si="3"/>
        <v>mmol/L</v>
      </c>
      <c r="O17" t="str">
        <f t="shared" si="3"/>
        <v>mmol/L</v>
      </c>
      <c r="P17" s="3" t="s">
        <v>110</v>
      </c>
      <c r="Q17" t="str">
        <f t="shared" si="5"/>
        <v>ug/L</v>
      </c>
      <c r="R17" t="str">
        <f t="shared" si="5"/>
        <v>ug/L</v>
      </c>
      <c r="S17" t="str">
        <f t="shared" si="5"/>
        <v>ug/L</v>
      </c>
      <c r="T17" t="str">
        <f t="shared" si="5"/>
        <v>ug/L</v>
      </c>
      <c r="U17" t="str">
        <f t="shared" si="5"/>
        <v>ug/L</v>
      </c>
      <c r="V17" t="str">
        <f t="shared" si="5"/>
        <v>ug/L</v>
      </c>
      <c r="W17" t="str">
        <f t="shared" si="5"/>
        <v>ug/L</v>
      </c>
      <c r="X17" t="str">
        <f t="shared" si="5"/>
        <v>ug/L</v>
      </c>
      <c r="Y17" t="str">
        <f t="shared" si="5"/>
        <v>ug/L</v>
      </c>
      <c r="Z17" t="str">
        <f t="shared" si="5"/>
        <v>ug/L</v>
      </c>
      <c r="AA17" t="str">
        <f t="shared" si="5"/>
        <v>ug/L</v>
      </c>
      <c r="AC17">
        <f t="shared" si="4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6"/>
        <v>0</v>
      </c>
      <c r="AI17">
        <f t="shared" si="6"/>
        <v>0</v>
      </c>
      <c r="AJ17">
        <f t="shared" si="6"/>
        <v>0</v>
      </c>
      <c r="AK17">
        <f t="shared" si="6"/>
        <v>0</v>
      </c>
      <c r="AL17">
        <f t="shared" si="6"/>
        <v>0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  <c r="AQ17">
        <f t="shared" si="6"/>
        <v>0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6"/>
        <v>0</v>
      </c>
      <c r="AW17">
        <f t="shared" si="6"/>
        <v>0</v>
      </c>
      <c r="AX17">
        <f t="shared" si="6"/>
        <v>0</v>
      </c>
    </row>
    <row r="18" spans="1:50" x14ac:dyDescent="0.35">
      <c r="A18" t="s">
        <v>15</v>
      </c>
      <c r="B18" t="s">
        <v>15</v>
      </c>
      <c r="C18" t="s">
        <v>101</v>
      </c>
      <c r="E18" s="3" t="s">
        <v>114</v>
      </c>
      <c r="F18" t="str">
        <f t="shared" si="3"/>
        <v>mmol/L</v>
      </c>
      <c r="G18" t="str">
        <f t="shared" si="3"/>
        <v>mmol/L</v>
      </c>
      <c r="H18" t="str">
        <f t="shared" si="3"/>
        <v>mmol/L</v>
      </c>
      <c r="I18" t="str">
        <f t="shared" si="3"/>
        <v>mmol/L</v>
      </c>
      <c r="J18" t="str">
        <f t="shared" si="3"/>
        <v>mmol/L</v>
      </c>
      <c r="K18" t="str">
        <f t="shared" si="3"/>
        <v>mmol/L</v>
      </c>
      <c r="L18" t="str">
        <f t="shared" si="3"/>
        <v>mmol/L</v>
      </c>
      <c r="M18" t="str">
        <f t="shared" si="3"/>
        <v>mmol/L</v>
      </c>
      <c r="N18" t="str">
        <f t="shared" si="3"/>
        <v>mmol/L</v>
      </c>
      <c r="O18" t="str">
        <f t="shared" si="3"/>
        <v>mmol/L</v>
      </c>
      <c r="P18" s="3" t="s">
        <v>110</v>
      </c>
      <c r="Q18" t="str">
        <f t="shared" si="5"/>
        <v>ug/L</v>
      </c>
      <c r="R18" t="str">
        <f t="shared" si="5"/>
        <v>ug/L</v>
      </c>
      <c r="S18" t="str">
        <f t="shared" si="5"/>
        <v>ug/L</v>
      </c>
      <c r="T18" t="str">
        <f t="shared" si="5"/>
        <v>ug/L</v>
      </c>
      <c r="U18" t="str">
        <f t="shared" si="5"/>
        <v>ug/L</v>
      </c>
      <c r="V18" t="str">
        <f t="shared" si="5"/>
        <v>ug/L</v>
      </c>
      <c r="W18" t="str">
        <f t="shared" si="5"/>
        <v>ug/L</v>
      </c>
      <c r="X18" t="str">
        <f t="shared" si="5"/>
        <v>ug/L</v>
      </c>
      <c r="Y18" t="str">
        <f t="shared" si="5"/>
        <v>ug/L</v>
      </c>
      <c r="Z18" t="str">
        <f t="shared" si="5"/>
        <v>ug/L</v>
      </c>
      <c r="AA18" t="str">
        <f t="shared" si="5"/>
        <v>ug/L</v>
      </c>
      <c r="AC18">
        <f t="shared" si="4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si="6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</row>
    <row r="19" spans="1:50" x14ac:dyDescent="0.35">
      <c r="A19" t="s">
        <v>16</v>
      </c>
      <c r="B19" t="s">
        <v>16</v>
      </c>
      <c r="C19" t="s">
        <v>101</v>
      </c>
      <c r="E19" s="3" t="s">
        <v>114</v>
      </c>
      <c r="F19" t="str">
        <f t="shared" si="3"/>
        <v>mmol/L</v>
      </c>
      <c r="G19" t="str">
        <f t="shared" si="3"/>
        <v>mmol/L</v>
      </c>
      <c r="H19" t="str">
        <f t="shared" si="3"/>
        <v>mmol/L</v>
      </c>
      <c r="I19" t="str">
        <f t="shared" si="3"/>
        <v>mmol/L</v>
      </c>
      <c r="J19" t="str">
        <f t="shared" si="3"/>
        <v>mmol/L</v>
      </c>
      <c r="K19" t="str">
        <f t="shared" si="3"/>
        <v>mmol/L</v>
      </c>
      <c r="L19" t="str">
        <f t="shared" si="3"/>
        <v>mmol/L</v>
      </c>
      <c r="M19" t="str">
        <f t="shared" si="3"/>
        <v>mmol/L</v>
      </c>
      <c r="N19" t="str">
        <f t="shared" si="3"/>
        <v>mmol/L</v>
      </c>
      <c r="O19" t="str">
        <f t="shared" si="3"/>
        <v>mmol/L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C19">
        <f t="shared" si="4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6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0</v>
      </c>
      <c r="AW19">
        <f t="shared" si="6"/>
        <v>0</v>
      </c>
      <c r="AX19">
        <f t="shared" si="6"/>
        <v>0</v>
      </c>
    </row>
    <row r="20" spans="1:50" x14ac:dyDescent="0.35">
      <c r="A20" t="s">
        <v>17</v>
      </c>
      <c r="B20" t="s">
        <v>17</v>
      </c>
      <c r="C20" t="s">
        <v>101</v>
      </c>
      <c r="E20" s="3" t="s">
        <v>114</v>
      </c>
      <c r="F20" t="str">
        <f t="shared" si="3"/>
        <v>mmol/L</v>
      </c>
      <c r="G20" t="str">
        <f t="shared" si="3"/>
        <v>mmol/L</v>
      </c>
      <c r="H20" t="str">
        <f t="shared" si="3"/>
        <v>mmol/L</v>
      </c>
      <c r="I20" t="str">
        <f t="shared" si="3"/>
        <v>mmol/L</v>
      </c>
      <c r="J20" t="str">
        <f t="shared" si="3"/>
        <v>mmol/L</v>
      </c>
      <c r="K20" t="str">
        <f t="shared" si="3"/>
        <v>mmol/L</v>
      </c>
      <c r="L20" t="str">
        <f t="shared" si="3"/>
        <v>mmol/L</v>
      </c>
      <c r="M20" t="str">
        <f t="shared" si="3"/>
        <v>mmol/L</v>
      </c>
      <c r="N20" t="str">
        <f t="shared" si="3"/>
        <v>mmol/L</v>
      </c>
      <c r="O20" t="str">
        <f t="shared" si="3"/>
        <v>mmol/L</v>
      </c>
      <c r="Q20">
        <f t="shared" si="5"/>
        <v>0</v>
      </c>
      <c r="R20">
        <f t="shared" si="5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C20">
        <f t="shared" si="4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</row>
    <row r="21" spans="1:50" x14ac:dyDescent="0.35">
      <c r="A21" t="s">
        <v>18</v>
      </c>
      <c r="B21" t="s">
        <v>18</v>
      </c>
      <c r="C21" t="s">
        <v>101</v>
      </c>
      <c r="E21" s="1" t="s">
        <v>101</v>
      </c>
      <c r="F21" t="str">
        <f t="shared" si="3"/>
        <v>mg/L</v>
      </c>
      <c r="G21" t="str">
        <f t="shared" si="3"/>
        <v>mg/L</v>
      </c>
      <c r="H21" t="str">
        <f t="shared" si="3"/>
        <v>mg/L</v>
      </c>
      <c r="I21" t="str">
        <f t="shared" si="3"/>
        <v>mg/L</v>
      </c>
      <c r="J21" t="str">
        <f t="shared" si="3"/>
        <v>mg/L</v>
      </c>
      <c r="K21" t="str">
        <f t="shared" si="3"/>
        <v>mg/L</v>
      </c>
      <c r="L21" t="str">
        <f t="shared" si="3"/>
        <v>mg/L</v>
      </c>
      <c r="M21" t="str">
        <f t="shared" si="3"/>
        <v>mg/L</v>
      </c>
      <c r="N21" t="str">
        <f t="shared" si="3"/>
        <v>mg/L</v>
      </c>
      <c r="O21" t="str">
        <f t="shared" si="3"/>
        <v>mg/L</v>
      </c>
      <c r="P21" s="1" t="s">
        <v>111</v>
      </c>
      <c r="Q21" t="str">
        <f t="shared" si="5"/>
        <v>mgC/L</v>
      </c>
      <c r="R21" t="str">
        <f t="shared" si="5"/>
        <v>mgC/L</v>
      </c>
      <c r="S21" t="str">
        <f t="shared" si="5"/>
        <v>mgC/L</v>
      </c>
      <c r="T21" t="str">
        <f t="shared" si="5"/>
        <v>mgC/L</v>
      </c>
      <c r="U21" t="str">
        <f t="shared" si="5"/>
        <v>mgC/L</v>
      </c>
      <c r="V21" t="str">
        <f t="shared" si="5"/>
        <v>mgC/L</v>
      </c>
      <c r="W21" t="str">
        <f t="shared" si="5"/>
        <v>mgC/L</v>
      </c>
      <c r="X21" t="str">
        <f t="shared" si="5"/>
        <v>mgC/L</v>
      </c>
      <c r="Y21" t="str">
        <f t="shared" si="5"/>
        <v>mgC/L</v>
      </c>
      <c r="Z21" t="str">
        <f t="shared" si="5"/>
        <v>mgC/L</v>
      </c>
      <c r="AA21" t="str">
        <f t="shared" si="5"/>
        <v>mgC/L</v>
      </c>
      <c r="AB21" s="1" t="s">
        <v>101</v>
      </c>
      <c r="AC21" t="str">
        <f t="shared" si="4"/>
        <v>mg/L</v>
      </c>
      <c r="AD21" t="str">
        <f t="shared" si="6"/>
        <v>mg/L</v>
      </c>
      <c r="AE21" t="str">
        <f t="shared" si="6"/>
        <v>mg/L</v>
      </c>
      <c r="AF21" t="str">
        <f t="shared" si="6"/>
        <v>mg/L</v>
      </c>
      <c r="AG21" t="str">
        <f t="shared" si="6"/>
        <v>mg/L</v>
      </c>
      <c r="AH21" t="str">
        <f t="shared" si="6"/>
        <v>mg/L</v>
      </c>
      <c r="AI21" t="str">
        <f t="shared" si="6"/>
        <v>mg/L</v>
      </c>
      <c r="AJ21" t="str">
        <f t="shared" si="6"/>
        <v>mg/L</v>
      </c>
      <c r="AK21" t="str">
        <f t="shared" si="6"/>
        <v>mg/L</v>
      </c>
      <c r="AL21" t="str">
        <f t="shared" si="6"/>
        <v>mg/L</v>
      </c>
      <c r="AM21" t="str">
        <f t="shared" si="6"/>
        <v>mg/L</v>
      </c>
      <c r="AN21" t="str">
        <f t="shared" si="6"/>
        <v>mg/L</v>
      </c>
      <c r="AO21" t="str">
        <f t="shared" si="6"/>
        <v>mg/L</v>
      </c>
      <c r="AP21" t="str">
        <f t="shared" si="6"/>
        <v>mg/L</v>
      </c>
      <c r="AQ21" t="str">
        <f t="shared" si="6"/>
        <v>mg/L</v>
      </c>
      <c r="AR21" t="str">
        <f t="shared" si="6"/>
        <v>mg/L</v>
      </c>
      <c r="AS21" t="str">
        <f t="shared" si="6"/>
        <v>mg/L</v>
      </c>
      <c r="AT21" t="str">
        <f t="shared" si="6"/>
        <v>mg/L</v>
      </c>
      <c r="AU21" t="str">
        <f t="shared" si="6"/>
        <v>mg/L</v>
      </c>
      <c r="AV21" t="str">
        <f t="shared" si="6"/>
        <v>mg/L</v>
      </c>
      <c r="AW21" t="str">
        <f t="shared" si="6"/>
        <v>mg/L</v>
      </c>
      <c r="AX21" t="str">
        <f t="shared" si="6"/>
        <v>mg/L</v>
      </c>
    </row>
    <row r="22" spans="1:50" x14ac:dyDescent="0.35">
      <c r="A22" t="s">
        <v>19</v>
      </c>
      <c r="B22" t="s">
        <v>19</v>
      </c>
      <c r="C22" t="s">
        <v>101</v>
      </c>
      <c r="D22" t="s">
        <v>115</v>
      </c>
      <c r="E22" s="2" t="s">
        <v>19</v>
      </c>
      <c r="F22" t="str">
        <f t="shared" si="3"/>
        <v>NO3 as N</v>
      </c>
      <c r="G22" t="str">
        <f t="shared" si="3"/>
        <v>NO3 as N</v>
      </c>
      <c r="H22" t="str">
        <f t="shared" si="3"/>
        <v>NO3 as N</v>
      </c>
      <c r="I22" t="str">
        <f t="shared" si="3"/>
        <v>NO3 as N</v>
      </c>
      <c r="J22" t="str">
        <f t="shared" si="3"/>
        <v>NO3 as N</v>
      </c>
      <c r="K22" t="str">
        <f t="shared" si="3"/>
        <v>NO3 as N</v>
      </c>
      <c r="L22" t="str">
        <f t="shared" si="3"/>
        <v>NO3 as N</v>
      </c>
      <c r="M22" t="str">
        <f t="shared" si="3"/>
        <v>NO3 as N</v>
      </c>
      <c r="N22" t="str">
        <f t="shared" si="3"/>
        <v>NO3 as N</v>
      </c>
      <c r="O22" t="str">
        <f t="shared" si="3"/>
        <v>NO3 as N</v>
      </c>
      <c r="P22" s="2" t="s">
        <v>19</v>
      </c>
      <c r="Q22" t="str">
        <f t="shared" si="5"/>
        <v>NO3 as N</v>
      </c>
      <c r="R22" t="str">
        <f t="shared" si="5"/>
        <v>NO3 as N</v>
      </c>
      <c r="S22" t="str">
        <f t="shared" si="5"/>
        <v>NO3 as N</v>
      </c>
      <c r="T22" t="str">
        <f t="shared" si="5"/>
        <v>NO3 as N</v>
      </c>
      <c r="U22" t="str">
        <f t="shared" si="5"/>
        <v>NO3 as N</v>
      </c>
      <c r="V22" t="str">
        <f t="shared" si="5"/>
        <v>NO3 as N</v>
      </c>
      <c r="W22" t="str">
        <f t="shared" si="5"/>
        <v>NO3 as N</v>
      </c>
      <c r="X22" t="str">
        <f t="shared" si="5"/>
        <v>NO3 as N</v>
      </c>
      <c r="Y22" t="str">
        <f t="shared" si="5"/>
        <v>NO3 as N</v>
      </c>
      <c r="Z22" t="str">
        <f t="shared" si="5"/>
        <v>NO3 as N</v>
      </c>
      <c r="AA22" t="str">
        <f t="shared" si="5"/>
        <v>NO3 as N</v>
      </c>
      <c r="AC22">
        <f t="shared" si="4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</row>
    <row r="23" spans="1:50" x14ac:dyDescent="0.35">
      <c r="A23" t="s">
        <v>20</v>
      </c>
      <c r="B23" t="s">
        <v>20</v>
      </c>
      <c r="C23" t="s">
        <v>101</v>
      </c>
      <c r="D23" t="s">
        <v>115</v>
      </c>
      <c r="E23" s="2" t="s">
        <v>20</v>
      </c>
      <c r="F23" t="str">
        <f t="shared" si="3"/>
        <v>PO4 as P</v>
      </c>
      <c r="G23" t="str">
        <f t="shared" si="3"/>
        <v>PO4 as P</v>
      </c>
      <c r="H23" t="str">
        <f t="shared" si="3"/>
        <v>PO4 as P</v>
      </c>
      <c r="I23" t="str">
        <f t="shared" si="3"/>
        <v>PO4 as P</v>
      </c>
      <c r="J23" t="str">
        <f t="shared" si="3"/>
        <v>PO4 as P</v>
      </c>
      <c r="K23" t="str">
        <f t="shared" si="3"/>
        <v>PO4 as P</v>
      </c>
      <c r="L23" t="str">
        <f t="shared" si="3"/>
        <v>PO4 as P</v>
      </c>
      <c r="M23" t="str">
        <f t="shared" si="3"/>
        <v>PO4 as P</v>
      </c>
      <c r="N23" t="str">
        <f t="shared" si="3"/>
        <v>PO4 as P</v>
      </c>
      <c r="O23" t="str">
        <f t="shared" si="3"/>
        <v>PO4 as P</v>
      </c>
      <c r="Q23">
        <f t="shared" ref="Q23:AA32" si="7">$P23</f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C23">
        <f t="shared" si="4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0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</row>
    <row r="24" spans="1:50" x14ac:dyDescent="0.35">
      <c r="A24" t="s">
        <v>21</v>
      </c>
      <c r="B24" t="s">
        <v>21</v>
      </c>
      <c r="C24" t="s">
        <v>101</v>
      </c>
      <c r="E24" s="1" t="s">
        <v>114</v>
      </c>
      <c r="F24" t="str">
        <f t="shared" si="3"/>
        <v>mmol/L</v>
      </c>
      <c r="G24" t="str">
        <f t="shared" si="3"/>
        <v>mmol/L</v>
      </c>
      <c r="H24" t="str">
        <f t="shared" si="3"/>
        <v>mmol/L</v>
      </c>
      <c r="I24" t="str">
        <f t="shared" si="3"/>
        <v>mmol/L</v>
      </c>
      <c r="J24" t="str">
        <f t="shared" si="3"/>
        <v>mmol/L</v>
      </c>
      <c r="K24" t="str">
        <f t="shared" si="3"/>
        <v>mmol/L</v>
      </c>
      <c r="L24" t="str">
        <f t="shared" si="3"/>
        <v>mmol/L</v>
      </c>
      <c r="M24" t="str">
        <f t="shared" si="3"/>
        <v>mmol/L</v>
      </c>
      <c r="N24" t="str">
        <f t="shared" si="3"/>
        <v>mmol/L</v>
      </c>
      <c r="O24" t="str">
        <f t="shared" si="3"/>
        <v>mmol/L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C24">
        <f t="shared" si="4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</row>
    <row r="25" spans="1:50" x14ac:dyDescent="0.35">
      <c r="A25" t="s">
        <v>22</v>
      </c>
      <c r="B25" t="s">
        <v>22</v>
      </c>
      <c r="C25" t="s">
        <v>101</v>
      </c>
      <c r="E25" s="1" t="s">
        <v>101</v>
      </c>
      <c r="F25" t="str">
        <f t="shared" si="3"/>
        <v>mg/L</v>
      </c>
      <c r="G25" t="str">
        <f t="shared" si="3"/>
        <v>mg/L</v>
      </c>
      <c r="H25" t="str">
        <f t="shared" si="3"/>
        <v>mg/L</v>
      </c>
      <c r="I25" t="str">
        <f t="shared" si="3"/>
        <v>mg/L</v>
      </c>
      <c r="J25" t="str">
        <f t="shared" si="3"/>
        <v>mg/L</v>
      </c>
      <c r="K25" t="str">
        <f t="shared" si="3"/>
        <v>mg/L</v>
      </c>
      <c r="L25" t="str">
        <f t="shared" si="3"/>
        <v>mg/L</v>
      </c>
      <c r="M25" t="str">
        <f t="shared" si="3"/>
        <v>mg/L</v>
      </c>
      <c r="N25" t="str">
        <f t="shared" si="3"/>
        <v>mg/L</v>
      </c>
      <c r="O25" t="str">
        <f t="shared" si="3"/>
        <v>mg/L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C25">
        <f t="shared" si="4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</row>
    <row r="26" spans="1:50" x14ac:dyDescent="0.35">
      <c r="A26" t="s">
        <v>23</v>
      </c>
      <c r="B26" t="s">
        <v>23</v>
      </c>
      <c r="C26" t="s">
        <v>101</v>
      </c>
      <c r="E26" s="1" t="s">
        <v>101</v>
      </c>
      <c r="F26" t="str">
        <f t="shared" si="3"/>
        <v>mg/L</v>
      </c>
      <c r="G26" t="str">
        <f t="shared" si="3"/>
        <v>mg/L</v>
      </c>
      <c r="H26" t="str">
        <f t="shared" si="3"/>
        <v>mg/L</v>
      </c>
      <c r="I26" t="str">
        <f t="shared" si="3"/>
        <v>mg/L</v>
      </c>
      <c r="J26" t="str">
        <f t="shared" si="3"/>
        <v>mg/L</v>
      </c>
      <c r="K26" t="str">
        <f t="shared" si="3"/>
        <v>mg/L</v>
      </c>
      <c r="L26" t="str">
        <f t="shared" si="3"/>
        <v>mg/L</v>
      </c>
      <c r="M26" t="str">
        <f t="shared" si="3"/>
        <v>mg/L</v>
      </c>
      <c r="N26" t="str">
        <f t="shared" si="3"/>
        <v>mg/L</v>
      </c>
      <c r="O26" t="str">
        <f t="shared" si="3"/>
        <v>mg/L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C26">
        <f t="shared" si="4"/>
        <v>0</v>
      </c>
      <c r="AD26">
        <f t="shared" si="6"/>
        <v>0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6"/>
        <v>0</v>
      </c>
      <c r="AO26">
        <f t="shared" si="6"/>
        <v>0</v>
      </c>
      <c r="AP26">
        <f t="shared" si="6"/>
        <v>0</v>
      </c>
      <c r="AQ26">
        <f t="shared" si="6"/>
        <v>0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</row>
    <row r="27" spans="1:50" x14ac:dyDescent="0.35">
      <c r="A27" t="s">
        <v>24</v>
      </c>
      <c r="B27" t="s">
        <v>96</v>
      </c>
      <c r="C27" t="s">
        <v>101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 s="3" t="s">
        <v>110</v>
      </c>
      <c r="Q27" t="str">
        <f t="shared" si="7"/>
        <v>ug/L</v>
      </c>
      <c r="R27" t="str">
        <f t="shared" si="7"/>
        <v>ug/L</v>
      </c>
      <c r="S27" t="str">
        <f t="shared" si="7"/>
        <v>ug/L</v>
      </c>
      <c r="T27" t="str">
        <f t="shared" si="7"/>
        <v>ug/L</v>
      </c>
      <c r="U27" t="str">
        <f t="shared" si="7"/>
        <v>ug/L</v>
      </c>
      <c r="V27" t="str">
        <f t="shared" si="7"/>
        <v>ug/L</v>
      </c>
      <c r="W27" t="str">
        <f t="shared" si="7"/>
        <v>ug/L</v>
      </c>
      <c r="X27" t="str">
        <f t="shared" si="7"/>
        <v>ug/L</v>
      </c>
      <c r="Y27" t="str">
        <f t="shared" si="7"/>
        <v>ug/L</v>
      </c>
      <c r="Z27" t="str">
        <f t="shared" si="7"/>
        <v>ug/L</v>
      </c>
      <c r="AA27" t="str">
        <f t="shared" si="7"/>
        <v>ug/L</v>
      </c>
      <c r="AC27">
        <f t="shared" si="4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</row>
    <row r="28" spans="1:50" x14ac:dyDescent="0.35">
      <c r="A28" t="s">
        <v>25</v>
      </c>
      <c r="B28" t="s">
        <v>89</v>
      </c>
      <c r="C28" t="s">
        <v>101</v>
      </c>
      <c r="F28">
        <f t="shared" si="3"/>
        <v>0</v>
      </c>
      <c r="G28">
        <f t="shared" si="3"/>
        <v>0</v>
      </c>
      <c r="H28">
        <f t="shared" ref="G28:O41" si="8">$E28</f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 s="3" t="s">
        <v>110</v>
      </c>
      <c r="Q28" t="str">
        <f t="shared" si="7"/>
        <v>ug/L</v>
      </c>
      <c r="R28" t="str">
        <f t="shared" si="7"/>
        <v>ug/L</v>
      </c>
      <c r="S28" t="str">
        <f t="shared" si="7"/>
        <v>ug/L</v>
      </c>
      <c r="T28" t="str">
        <f t="shared" si="7"/>
        <v>ug/L</v>
      </c>
      <c r="U28" t="str">
        <f t="shared" si="7"/>
        <v>ug/L</v>
      </c>
      <c r="V28" t="str">
        <f t="shared" si="7"/>
        <v>ug/L</v>
      </c>
      <c r="W28" t="str">
        <f t="shared" si="7"/>
        <v>ug/L</v>
      </c>
      <c r="X28" t="str">
        <f t="shared" si="7"/>
        <v>ug/L</v>
      </c>
      <c r="Y28" t="str">
        <f t="shared" si="7"/>
        <v>ug/L</v>
      </c>
      <c r="Z28" t="str">
        <f t="shared" si="7"/>
        <v>ug/L</v>
      </c>
      <c r="AA28" t="str">
        <f t="shared" si="7"/>
        <v>ug/L</v>
      </c>
      <c r="AC28">
        <f t="shared" si="4"/>
        <v>0</v>
      </c>
      <c r="AD28">
        <f t="shared" ref="AD28:AX40" si="9">$AB28</f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0</v>
      </c>
      <c r="AP28">
        <f t="shared" si="9"/>
        <v>0</v>
      </c>
      <c r="AQ28">
        <f t="shared" si="9"/>
        <v>0</v>
      </c>
      <c r="AR28">
        <f t="shared" si="9"/>
        <v>0</v>
      </c>
      <c r="AS28">
        <f t="shared" si="9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0</v>
      </c>
      <c r="AX28">
        <f t="shared" si="9"/>
        <v>0</v>
      </c>
    </row>
    <row r="29" spans="1:50" x14ac:dyDescent="0.35">
      <c r="A29" t="s">
        <v>26</v>
      </c>
      <c r="B29" t="s">
        <v>94</v>
      </c>
      <c r="C29" t="s">
        <v>101</v>
      </c>
      <c r="F29">
        <f t="shared" si="3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 s="1" t="s">
        <v>101</v>
      </c>
      <c r="AC29" t="str">
        <f t="shared" si="4"/>
        <v>mg/L</v>
      </c>
      <c r="AD29" t="str">
        <f t="shared" si="9"/>
        <v>mg/L</v>
      </c>
      <c r="AE29" t="str">
        <f t="shared" si="9"/>
        <v>mg/L</v>
      </c>
      <c r="AF29" t="str">
        <f t="shared" si="9"/>
        <v>mg/L</v>
      </c>
      <c r="AG29" t="str">
        <f t="shared" si="9"/>
        <v>mg/L</v>
      </c>
      <c r="AH29" t="str">
        <f t="shared" si="9"/>
        <v>mg/L</v>
      </c>
      <c r="AI29" t="str">
        <f t="shared" si="9"/>
        <v>mg/L</v>
      </c>
      <c r="AJ29" t="str">
        <f t="shared" si="9"/>
        <v>mg/L</v>
      </c>
      <c r="AK29" t="str">
        <f t="shared" si="9"/>
        <v>mg/L</v>
      </c>
      <c r="AL29" t="str">
        <f t="shared" si="9"/>
        <v>mg/L</v>
      </c>
      <c r="AM29" t="str">
        <f t="shared" si="9"/>
        <v>mg/L</v>
      </c>
      <c r="AN29" t="str">
        <f t="shared" si="9"/>
        <v>mg/L</v>
      </c>
      <c r="AO29" t="str">
        <f t="shared" si="9"/>
        <v>mg/L</v>
      </c>
      <c r="AP29" t="str">
        <f t="shared" si="9"/>
        <v>mg/L</v>
      </c>
      <c r="AQ29" t="str">
        <f t="shared" si="9"/>
        <v>mg/L</v>
      </c>
      <c r="AR29" t="str">
        <f t="shared" si="9"/>
        <v>mg/L</v>
      </c>
      <c r="AS29" t="str">
        <f t="shared" si="9"/>
        <v>mg/L</v>
      </c>
      <c r="AT29" t="str">
        <f t="shared" si="9"/>
        <v>mg/L</v>
      </c>
      <c r="AU29" t="str">
        <f t="shared" si="9"/>
        <v>mg/L</v>
      </c>
      <c r="AV29" t="str">
        <f t="shared" si="9"/>
        <v>mg/L</v>
      </c>
      <c r="AW29" t="str">
        <f t="shared" si="9"/>
        <v>mg/L</v>
      </c>
      <c r="AX29" t="str">
        <f t="shared" si="9"/>
        <v>mg/L</v>
      </c>
    </row>
    <row r="30" spans="1:50" x14ac:dyDescent="0.35">
      <c r="A30" t="s">
        <v>27</v>
      </c>
      <c r="B30" t="s">
        <v>104</v>
      </c>
      <c r="C30" t="s">
        <v>101</v>
      </c>
      <c r="D30" t="s">
        <v>103</v>
      </c>
      <c r="F30">
        <f t="shared" si="3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 s="1" t="s">
        <v>107</v>
      </c>
      <c r="AC30" t="str">
        <f t="shared" si="4"/>
        <v>mg/L as N</v>
      </c>
      <c r="AD30" t="str">
        <f t="shared" si="9"/>
        <v>mg/L as N</v>
      </c>
      <c r="AE30" t="str">
        <f t="shared" si="9"/>
        <v>mg/L as N</v>
      </c>
      <c r="AF30" t="str">
        <f t="shared" si="9"/>
        <v>mg/L as N</v>
      </c>
      <c r="AG30" t="str">
        <f t="shared" si="9"/>
        <v>mg/L as N</v>
      </c>
      <c r="AH30" t="str">
        <f t="shared" si="9"/>
        <v>mg/L as N</v>
      </c>
      <c r="AI30" t="str">
        <f t="shared" si="9"/>
        <v>mg/L as N</v>
      </c>
      <c r="AJ30" t="str">
        <f t="shared" si="9"/>
        <v>mg/L as N</v>
      </c>
      <c r="AK30" t="str">
        <f t="shared" si="9"/>
        <v>mg/L as N</v>
      </c>
      <c r="AL30" t="str">
        <f t="shared" si="9"/>
        <v>mg/L as N</v>
      </c>
      <c r="AM30" t="str">
        <f t="shared" si="9"/>
        <v>mg/L as N</v>
      </c>
      <c r="AN30" t="str">
        <f t="shared" si="9"/>
        <v>mg/L as N</v>
      </c>
      <c r="AO30" t="str">
        <f t="shared" si="9"/>
        <v>mg/L as N</v>
      </c>
      <c r="AP30" t="str">
        <f t="shared" si="9"/>
        <v>mg/L as N</v>
      </c>
      <c r="AQ30" t="str">
        <f t="shared" si="9"/>
        <v>mg/L as N</v>
      </c>
      <c r="AR30" t="str">
        <f t="shared" si="9"/>
        <v>mg/L as N</v>
      </c>
      <c r="AS30" t="str">
        <f t="shared" si="9"/>
        <v>mg/L as N</v>
      </c>
      <c r="AT30" t="str">
        <f t="shared" si="9"/>
        <v>mg/L as N</v>
      </c>
      <c r="AU30" t="str">
        <f t="shared" si="9"/>
        <v>mg/L as N</v>
      </c>
      <c r="AV30" t="str">
        <f t="shared" si="9"/>
        <v>mg/L as N</v>
      </c>
      <c r="AW30" t="str">
        <f t="shared" si="9"/>
        <v>mg/L as N</v>
      </c>
      <c r="AX30" t="str">
        <f t="shared" si="9"/>
        <v>mg/L as N</v>
      </c>
    </row>
    <row r="31" spans="1:50" x14ac:dyDescent="0.35">
      <c r="A31" t="s">
        <v>28</v>
      </c>
      <c r="B31" t="s">
        <v>19</v>
      </c>
      <c r="C31" t="s">
        <v>101</v>
      </c>
      <c r="D31" t="s">
        <v>103</v>
      </c>
      <c r="F31">
        <f t="shared" si="3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 s="2" t="s">
        <v>101</v>
      </c>
      <c r="AC31" t="str">
        <f t="shared" si="4"/>
        <v>mg/L</v>
      </c>
      <c r="AD31" t="str">
        <f t="shared" si="9"/>
        <v>mg/L</v>
      </c>
      <c r="AE31" t="str">
        <f t="shared" si="9"/>
        <v>mg/L</v>
      </c>
      <c r="AF31" t="str">
        <f t="shared" si="9"/>
        <v>mg/L</v>
      </c>
      <c r="AG31" t="str">
        <f t="shared" si="9"/>
        <v>mg/L</v>
      </c>
      <c r="AH31" t="str">
        <f t="shared" si="9"/>
        <v>mg/L</v>
      </c>
      <c r="AI31" t="str">
        <f t="shared" si="9"/>
        <v>mg/L</v>
      </c>
      <c r="AJ31" t="str">
        <f t="shared" si="9"/>
        <v>mg/L</v>
      </c>
      <c r="AK31" t="str">
        <f t="shared" si="9"/>
        <v>mg/L</v>
      </c>
      <c r="AL31" t="str">
        <f t="shared" si="9"/>
        <v>mg/L</v>
      </c>
      <c r="AM31" t="str">
        <f t="shared" si="9"/>
        <v>mg/L</v>
      </c>
      <c r="AN31" t="str">
        <f t="shared" si="9"/>
        <v>mg/L</v>
      </c>
      <c r="AO31" t="str">
        <f t="shared" si="9"/>
        <v>mg/L</v>
      </c>
      <c r="AP31" t="str">
        <f t="shared" si="9"/>
        <v>mg/L</v>
      </c>
      <c r="AQ31" t="str">
        <f t="shared" si="9"/>
        <v>mg/L</v>
      </c>
      <c r="AR31" t="str">
        <f t="shared" si="9"/>
        <v>mg/L</v>
      </c>
      <c r="AS31" t="str">
        <f t="shared" si="9"/>
        <v>mg/L</v>
      </c>
      <c r="AT31" t="str">
        <f t="shared" si="9"/>
        <v>mg/L</v>
      </c>
      <c r="AU31" t="str">
        <f t="shared" si="9"/>
        <v>mg/L</v>
      </c>
      <c r="AV31" t="str">
        <f t="shared" si="9"/>
        <v>mg/L</v>
      </c>
      <c r="AW31" t="str">
        <f t="shared" si="9"/>
        <v>mg/L</v>
      </c>
      <c r="AX31" t="str">
        <f t="shared" si="9"/>
        <v>mg/L</v>
      </c>
    </row>
    <row r="32" spans="1:50" x14ac:dyDescent="0.35">
      <c r="A32" t="s">
        <v>29</v>
      </c>
      <c r="B32" t="s">
        <v>95</v>
      </c>
      <c r="C32" t="s">
        <v>101</v>
      </c>
      <c r="F32">
        <f t="shared" si="3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 s="1" t="s">
        <v>101</v>
      </c>
      <c r="AC32" t="str">
        <f t="shared" si="4"/>
        <v>mg/L</v>
      </c>
      <c r="AD32" t="str">
        <f t="shared" si="9"/>
        <v>mg/L</v>
      </c>
      <c r="AE32" t="str">
        <f t="shared" si="9"/>
        <v>mg/L</v>
      </c>
      <c r="AF32" t="str">
        <f t="shared" si="9"/>
        <v>mg/L</v>
      </c>
      <c r="AG32" t="str">
        <f t="shared" si="9"/>
        <v>mg/L</v>
      </c>
      <c r="AH32" t="str">
        <f t="shared" si="9"/>
        <v>mg/L</v>
      </c>
      <c r="AI32" t="str">
        <f t="shared" si="9"/>
        <v>mg/L</v>
      </c>
      <c r="AJ32" t="str">
        <f t="shared" si="9"/>
        <v>mg/L</v>
      </c>
      <c r="AK32" t="str">
        <f t="shared" si="9"/>
        <v>mg/L</v>
      </c>
      <c r="AL32" t="str">
        <f t="shared" si="9"/>
        <v>mg/L</v>
      </c>
      <c r="AM32" t="str">
        <f t="shared" si="9"/>
        <v>mg/L</v>
      </c>
      <c r="AN32" t="str">
        <f t="shared" si="9"/>
        <v>mg/L</v>
      </c>
      <c r="AO32" t="str">
        <f t="shared" si="9"/>
        <v>mg/L</v>
      </c>
      <c r="AP32" t="str">
        <f t="shared" si="9"/>
        <v>mg/L</v>
      </c>
      <c r="AQ32" t="str">
        <f t="shared" si="9"/>
        <v>mg/L</v>
      </c>
      <c r="AR32" t="str">
        <f t="shared" si="9"/>
        <v>mg/L</v>
      </c>
      <c r="AS32" t="str">
        <f t="shared" si="9"/>
        <v>mg/L</v>
      </c>
      <c r="AT32" t="str">
        <f t="shared" si="9"/>
        <v>mg/L</v>
      </c>
      <c r="AU32" t="str">
        <f t="shared" si="9"/>
        <v>mg/L</v>
      </c>
      <c r="AV32" t="str">
        <f t="shared" si="9"/>
        <v>mg/L</v>
      </c>
      <c r="AW32" t="str">
        <f t="shared" si="9"/>
        <v>mg/L</v>
      </c>
      <c r="AX32" t="str">
        <f t="shared" si="9"/>
        <v>mg/L</v>
      </c>
    </row>
    <row r="33" spans="1:50" x14ac:dyDescent="0.35">
      <c r="A33" t="s">
        <v>30</v>
      </c>
      <c r="B33" t="s">
        <v>10</v>
      </c>
      <c r="C33" t="s">
        <v>101</v>
      </c>
      <c r="F33">
        <f t="shared" si="3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Q33">
        <f t="shared" ref="Q33:AA41" si="10">$P33</f>
        <v>0</v>
      </c>
      <c r="R33">
        <f t="shared" si="10"/>
        <v>0</v>
      </c>
      <c r="S33">
        <f t="shared" si="10"/>
        <v>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 s="1" t="s">
        <v>101</v>
      </c>
      <c r="AC33" t="str">
        <f t="shared" si="4"/>
        <v>mg/L</v>
      </c>
      <c r="AD33" t="str">
        <f t="shared" si="9"/>
        <v>mg/L</v>
      </c>
      <c r="AE33" t="str">
        <f t="shared" si="9"/>
        <v>mg/L</v>
      </c>
      <c r="AF33" t="str">
        <f t="shared" si="9"/>
        <v>mg/L</v>
      </c>
      <c r="AG33" t="str">
        <f t="shared" si="9"/>
        <v>mg/L</v>
      </c>
      <c r="AH33" t="str">
        <f t="shared" si="9"/>
        <v>mg/L</v>
      </c>
      <c r="AI33" t="str">
        <f t="shared" si="9"/>
        <v>mg/L</v>
      </c>
      <c r="AJ33" t="str">
        <f t="shared" si="9"/>
        <v>mg/L</v>
      </c>
      <c r="AK33" t="str">
        <f t="shared" si="9"/>
        <v>mg/L</v>
      </c>
      <c r="AL33" t="str">
        <f t="shared" si="9"/>
        <v>mg/L</v>
      </c>
      <c r="AM33" t="str">
        <f t="shared" si="9"/>
        <v>mg/L</v>
      </c>
      <c r="AN33" t="str">
        <f t="shared" si="9"/>
        <v>mg/L</v>
      </c>
      <c r="AO33" t="str">
        <f t="shared" si="9"/>
        <v>mg/L</v>
      </c>
      <c r="AP33" t="str">
        <f t="shared" si="9"/>
        <v>mg/L</v>
      </c>
      <c r="AQ33" t="str">
        <f t="shared" si="9"/>
        <v>mg/L</v>
      </c>
      <c r="AR33" t="str">
        <f t="shared" si="9"/>
        <v>mg/L</v>
      </c>
      <c r="AS33" t="str">
        <f t="shared" si="9"/>
        <v>mg/L</v>
      </c>
      <c r="AT33" t="str">
        <f t="shared" si="9"/>
        <v>mg/L</v>
      </c>
      <c r="AU33" t="str">
        <f t="shared" si="9"/>
        <v>mg/L</v>
      </c>
      <c r="AV33" t="str">
        <f t="shared" si="9"/>
        <v>mg/L</v>
      </c>
      <c r="AW33" t="str">
        <f t="shared" si="9"/>
        <v>mg/L</v>
      </c>
      <c r="AX33" t="str">
        <f t="shared" si="9"/>
        <v>mg/L</v>
      </c>
    </row>
    <row r="34" spans="1:50" x14ac:dyDescent="0.35">
      <c r="A34" t="s">
        <v>31</v>
      </c>
      <c r="B34" t="s">
        <v>15</v>
      </c>
      <c r="C34" t="s">
        <v>101</v>
      </c>
      <c r="F34">
        <f t="shared" si="3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 s="1" t="s">
        <v>101</v>
      </c>
      <c r="AC34" t="str">
        <f t="shared" si="4"/>
        <v>mg/L</v>
      </c>
      <c r="AD34" t="str">
        <f t="shared" si="9"/>
        <v>mg/L</v>
      </c>
      <c r="AE34" t="str">
        <f t="shared" si="9"/>
        <v>mg/L</v>
      </c>
      <c r="AF34" t="str">
        <f t="shared" si="9"/>
        <v>mg/L</v>
      </c>
      <c r="AG34" t="str">
        <f t="shared" si="9"/>
        <v>mg/L</v>
      </c>
      <c r="AH34" t="str">
        <f t="shared" si="9"/>
        <v>mg/L</v>
      </c>
      <c r="AI34" t="str">
        <f t="shared" si="9"/>
        <v>mg/L</v>
      </c>
      <c r="AJ34" t="str">
        <f t="shared" si="9"/>
        <v>mg/L</v>
      </c>
      <c r="AK34" t="str">
        <f t="shared" si="9"/>
        <v>mg/L</v>
      </c>
      <c r="AL34" t="str">
        <f t="shared" si="9"/>
        <v>mg/L</v>
      </c>
      <c r="AM34" t="str">
        <f t="shared" si="9"/>
        <v>mg/L</v>
      </c>
      <c r="AN34" t="str">
        <f t="shared" si="9"/>
        <v>mg/L</v>
      </c>
      <c r="AO34" t="str">
        <f t="shared" si="9"/>
        <v>mg/L</v>
      </c>
      <c r="AP34" t="str">
        <f t="shared" si="9"/>
        <v>mg/L</v>
      </c>
      <c r="AQ34" t="str">
        <f t="shared" si="9"/>
        <v>mg/L</v>
      </c>
      <c r="AR34" t="str">
        <f t="shared" si="9"/>
        <v>mg/L</v>
      </c>
      <c r="AS34" t="str">
        <f t="shared" si="9"/>
        <v>mg/L</v>
      </c>
      <c r="AT34" t="str">
        <f t="shared" si="9"/>
        <v>mg/L</v>
      </c>
      <c r="AU34" t="str">
        <f t="shared" si="9"/>
        <v>mg/L</v>
      </c>
      <c r="AV34" t="str">
        <f t="shared" si="9"/>
        <v>mg/L</v>
      </c>
      <c r="AW34" t="str">
        <f t="shared" si="9"/>
        <v>mg/L</v>
      </c>
      <c r="AX34" t="str">
        <f t="shared" si="9"/>
        <v>mg/L</v>
      </c>
    </row>
    <row r="35" spans="1:50" x14ac:dyDescent="0.35">
      <c r="A35" t="s">
        <v>32</v>
      </c>
      <c r="B35" t="s">
        <v>9</v>
      </c>
      <c r="C35" t="s">
        <v>101</v>
      </c>
      <c r="F35">
        <f t="shared" si="3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 s="1" t="s">
        <v>101</v>
      </c>
      <c r="AC35" t="str">
        <f t="shared" si="4"/>
        <v>mg/L</v>
      </c>
      <c r="AD35" t="str">
        <f t="shared" si="9"/>
        <v>mg/L</v>
      </c>
      <c r="AE35" t="str">
        <f t="shared" si="9"/>
        <v>mg/L</v>
      </c>
      <c r="AF35" t="str">
        <f t="shared" si="9"/>
        <v>mg/L</v>
      </c>
      <c r="AG35" t="str">
        <f t="shared" si="9"/>
        <v>mg/L</v>
      </c>
      <c r="AH35" t="str">
        <f t="shared" si="9"/>
        <v>mg/L</v>
      </c>
      <c r="AI35" t="str">
        <f t="shared" si="9"/>
        <v>mg/L</v>
      </c>
      <c r="AJ35" t="str">
        <f t="shared" si="9"/>
        <v>mg/L</v>
      </c>
      <c r="AK35" t="str">
        <f t="shared" si="9"/>
        <v>mg/L</v>
      </c>
      <c r="AL35" t="str">
        <f t="shared" si="9"/>
        <v>mg/L</v>
      </c>
      <c r="AM35" t="str">
        <f t="shared" si="9"/>
        <v>mg/L</v>
      </c>
      <c r="AN35" t="str">
        <f t="shared" si="9"/>
        <v>mg/L</v>
      </c>
      <c r="AO35" t="str">
        <f t="shared" si="9"/>
        <v>mg/L</v>
      </c>
      <c r="AP35" t="str">
        <f t="shared" si="9"/>
        <v>mg/L</v>
      </c>
      <c r="AQ35" t="str">
        <f t="shared" si="9"/>
        <v>mg/L</v>
      </c>
      <c r="AR35" t="str">
        <f t="shared" si="9"/>
        <v>mg/L</v>
      </c>
      <c r="AS35" t="str">
        <f t="shared" si="9"/>
        <v>mg/L</v>
      </c>
      <c r="AT35" t="str">
        <f t="shared" si="9"/>
        <v>mg/L</v>
      </c>
      <c r="AU35" t="str">
        <f t="shared" si="9"/>
        <v>mg/L</v>
      </c>
      <c r="AV35" t="str">
        <f t="shared" si="9"/>
        <v>mg/L</v>
      </c>
      <c r="AW35" t="str">
        <f t="shared" si="9"/>
        <v>mg/L</v>
      </c>
      <c r="AX35" t="str">
        <f t="shared" si="9"/>
        <v>mg/L</v>
      </c>
    </row>
    <row r="36" spans="1:50" x14ac:dyDescent="0.35">
      <c r="A36" t="s">
        <v>33</v>
      </c>
      <c r="B36" t="s">
        <v>14</v>
      </c>
      <c r="C36" t="s">
        <v>101</v>
      </c>
      <c r="F36">
        <f t="shared" si="3"/>
        <v>0</v>
      </c>
      <c r="G36">
        <f t="shared" si="8"/>
        <v>0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Q36">
        <f t="shared" si="10"/>
        <v>0</v>
      </c>
      <c r="R36">
        <f t="shared" si="10"/>
        <v>0</v>
      </c>
      <c r="S36">
        <f t="shared" si="10"/>
        <v>0</v>
      </c>
      <c r="T36">
        <f t="shared" si="10"/>
        <v>0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 s="1" t="s">
        <v>101</v>
      </c>
      <c r="AC36" t="str">
        <f t="shared" si="4"/>
        <v>mg/L</v>
      </c>
      <c r="AD36" t="str">
        <f t="shared" si="9"/>
        <v>mg/L</v>
      </c>
      <c r="AE36" t="str">
        <f t="shared" si="9"/>
        <v>mg/L</v>
      </c>
      <c r="AF36" t="str">
        <f t="shared" si="9"/>
        <v>mg/L</v>
      </c>
      <c r="AG36" t="str">
        <f t="shared" si="9"/>
        <v>mg/L</v>
      </c>
      <c r="AH36" t="str">
        <f t="shared" si="9"/>
        <v>mg/L</v>
      </c>
      <c r="AI36" t="str">
        <f t="shared" si="9"/>
        <v>mg/L</v>
      </c>
      <c r="AJ36" t="str">
        <f t="shared" si="9"/>
        <v>mg/L</v>
      </c>
      <c r="AK36" t="str">
        <f t="shared" si="9"/>
        <v>mg/L</v>
      </c>
      <c r="AL36" t="str">
        <f t="shared" si="9"/>
        <v>mg/L</v>
      </c>
      <c r="AM36" t="str">
        <f t="shared" si="9"/>
        <v>mg/L</v>
      </c>
      <c r="AN36" t="str">
        <f t="shared" si="9"/>
        <v>mg/L</v>
      </c>
      <c r="AO36" t="str">
        <f t="shared" si="9"/>
        <v>mg/L</v>
      </c>
      <c r="AP36" t="str">
        <f t="shared" si="9"/>
        <v>mg/L</v>
      </c>
      <c r="AQ36" t="str">
        <f t="shared" si="9"/>
        <v>mg/L</v>
      </c>
      <c r="AR36" t="str">
        <f t="shared" si="9"/>
        <v>mg/L</v>
      </c>
      <c r="AS36" t="str">
        <f t="shared" si="9"/>
        <v>mg/L</v>
      </c>
      <c r="AT36" t="str">
        <f t="shared" si="9"/>
        <v>mg/L</v>
      </c>
      <c r="AU36" t="str">
        <f t="shared" si="9"/>
        <v>mg/L</v>
      </c>
      <c r="AV36" t="str">
        <f t="shared" si="9"/>
        <v>mg/L</v>
      </c>
      <c r="AW36" t="str">
        <f t="shared" si="9"/>
        <v>mg/L</v>
      </c>
      <c r="AX36" t="str">
        <f t="shared" si="9"/>
        <v>mg/L</v>
      </c>
    </row>
    <row r="37" spans="1:50" x14ac:dyDescent="0.35">
      <c r="A37" t="s">
        <v>34</v>
      </c>
      <c r="B37" t="s">
        <v>97</v>
      </c>
      <c r="C37" t="s">
        <v>102</v>
      </c>
      <c r="F37">
        <f t="shared" si="3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 s="1" t="s">
        <v>108</v>
      </c>
      <c r="AC37" t="str">
        <f t="shared" si="4"/>
        <v>def_C</v>
      </c>
      <c r="AD37" t="str">
        <f t="shared" si="9"/>
        <v>def_C</v>
      </c>
      <c r="AE37" t="str">
        <f t="shared" si="9"/>
        <v>def_C</v>
      </c>
      <c r="AF37" t="str">
        <f t="shared" si="9"/>
        <v>def_C</v>
      </c>
      <c r="AG37" t="str">
        <f t="shared" si="9"/>
        <v>def_C</v>
      </c>
      <c r="AH37" t="str">
        <f t="shared" si="9"/>
        <v>def_C</v>
      </c>
      <c r="AI37" t="str">
        <f t="shared" si="9"/>
        <v>def_C</v>
      </c>
      <c r="AJ37" t="str">
        <f t="shared" si="9"/>
        <v>def_C</v>
      </c>
      <c r="AK37" t="str">
        <f t="shared" si="9"/>
        <v>def_C</v>
      </c>
      <c r="AL37" t="str">
        <f t="shared" si="9"/>
        <v>def_C</v>
      </c>
      <c r="AM37" t="str">
        <f t="shared" si="9"/>
        <v>def_C</v>
      </c>
      <c r="AN37" t="str">
        <f t="shared" si="9"/>
        <v>def_C</v>
      </c>
      <c r="AO37" t="str">
        <f t="shared" si="9"/>
        <v>def_C</v>
      </c>
      <c r="AP37" t="str">
        <f t="shared" si="9"/>
        <v>def_C</v>
      </c>
      <c r="AQ37" t="str">
        <f t="shared" si="9"/>
        <v>def_C</v>
      </c>
      <c r="AR37" t="str">
        <f t="shared" si="9"/>
        <v>def_C</v>
      </c>
      <c r="AS37" t="str">
        <f t="shared" si="9"/>
        <v>def_C</v>
      </c>
      <c r="AT37" t="str">
        <f t="shared" si="9"/>
        <v>def_C</v>
      </c>
      <c r="AU37" t="str">
        <f t="shared" si="9"/>
        <v>def_C</v>
      </c>
      <c r="AV37" t="str">
        <f t="shared" si="9"/>
        <v>def_C</v>
      </c>
      <c r="AW37" t="str">
        <f t="shared" si="9"/>
        <v>def_C</v>
      </c>
      <c r="AX37" t="str">
        <f t="shared" si="9"/>
        <v>def_C</v>
      </c>
    </row>
    <row r="38" spans="1:50" x14ac:dyDescent="0.35">
      <c r="A38" t="s">
        <v>35</v>
      </c>
      <c r="B38" t="s">
        <v>88</v>
      </c>
      <c r="C38" t="s">
        <v>106</v>
      </c>
      <c r="F38">
        <f t="shared" si="3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Q38">
        <f t="shared" si="10"/>
        <v>0</v>
      </c>
      <c r="R38">
        <f t="shared" si="10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 s="1" t="s">
        <v>106</v>
      </c>
      <c r="AC38" t="str">
        <f t="shared" si="4"/>
        <v>uS/cm</v>
      </c>
      <c r="AD38" t="str">
        <f t="shared" si="9"/>
        <v>uS/cm</v>
      </c>
      <c r="AE38" t="str">
        <f t="shared" si="9"/>
        <v>uS/cm</v>
      </c>
      <c r="AF38" t="str">
        <f t="shared" si="9"/>
        <v>uS/cm</v>
      </c>
      <c r="AG38" t="str">
        <f t="shared" si="9"/>
        <v>uS/cm</v>
      </c>
      <c r="AH38" t="str">
        <f t="shared" si="9"/>
        <v>uS/cm</v>
      </c>
      <c r="AI38" t="str">
        <f t="shared" si="9"/>
        <v>uS/cm</v>
      </c>
      <c r="AJ38" t="str">
        <f t="shared" si="9"/>
        <v>uS/cm</v>
      </c>
      <c r="AK38" t="str">
        <f t="shared" si="9"/>
        <v>uS/cm</v>
      </c>
      <c r="AL38" t="str">
        <f t="shared" si="9"/>
        <v>uS/cm</v>
      </c>
      <c r="AM38" t="str">
        <f t="shared" si="9"/>
        <v>uS/cm</v>
      </c>
      <c r="AN38" t="str">
        <f t="shared" si="9"/>
        <v>uS/cm</v>
      </c>
      <c r="AO38" t="str">
        <f t="shared" si="9"/>
        <v>uS/cm</v>
      </c>
      <c r="AP38" t="str">
        <f t="shared" si="9"/>
        <v>uS/cm</v>
      </c>
      <c r="AQ38" t="str">
        <f t="shared" si="9"/>
        <v>uS/cm</v>
      </c>
      <c r="AR38" t="str">
        <f t="shared" si="9"/>
        <v>uS/cm</v>
      </c>
      <c r="AS38" t="str">
        <f t="shared" si="9"/>
        <v>uS/cm</v>
      </c>
      <c r="AT38" t="str">
        <f t="shared" si="9"/>
        <v>uS/cm</v>
      </c>
      <c r="AU38" t="str">
        <f t="shared" si="9"/>
        <v>uS/cm</v>
      </c>
      <c r="AV38" t="str">
        <f t="shared" si="9"/>
        <v>uS/cm</v>
      </c>
      <c r="AW38" t="str">
        <f t="shared" si="9"/>
        <v>uS/cm</v>
      </c>
      <c r="AX38" t="str">
        <f t="shared" si="9"/>
        <v>uS/cm</v>
      </c>
    </row>
    <row r="39" spans="1:50" x14ac:dyDescent="0.35">
      <c r="A39" t="s">
        <v>36</v>
      </c>
      <c r="B39" t="s">
        <v>98</v>
      </c>
      <c r="C39" t="s">
        <v>101</v>
      </c>
      <c r="F39">
        <f t="shared" si="3"/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Q39">
        <f t="shared" si="10"/>
        <v>0</v>
      </c>
      <c r="R39">
        <f t="shared" si="10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 s="1" t="s">
        <v>101</v>
      </c>
      <c r="AC39" t="str">
        <f t="shared" si="4"/>
        <v>mg/L</v>
      </c>
      <c r="AD39" t="str">
        <f t="shared" si="9"/>
        <v>mg/L</v>
      </c>
      <c r="AE39" t="str">
        <f t="shared" si="9"/>
        <v>mg/L</v>
      </c>
      <c r="AF39" t="str">
        <f t="shared" si="9"/>
        <v>mg/L</v>
      </c>
      <c r="AG39" t="str">
        <f t="shared" si="9"/>
        <v>mg/L</v>
      </c>
      <c r="AH39" t="str">
        <f t="shared" si="9"/>
        <v>mg/L</v>
      </c>
      <c r="AI39" t="str">
        <f t="shared" si="9"/>
        <v>mg/L</v>
      </c>
      <c r="AJ39" t="str">
        <f t="shared" si="9"/>
        <v>mg/L</v>
      </c>
      <c r="AK39" t="str">
        <f t="shared" si="9"/>
        <v>mg/L</v>
      </c>
      <c r="AL39" t="str">
        <f t="shared" si="9"/>
        <v>mg/L</v>
      </c>
      <c r="AM39" t="str">
        <f t="shared" si="9"/>
        <v>mg/L</v>
      </c>
      <c r="AN39" t="str">
        <f t="shared" si="9"/>
        <v>mg/L</v>
      </c>
      <c r="AO39" t="str">
        <f t="shared" si="9"/>
        <v>mg/L</v>
      </c>
      <c r="AP39" t="str">
        <f t="shared" si="9"/>
        <v>mg/L</v>
      </c>
      <c r="AQ39" t="str">
        <f t="shared" si="9"/>
        <v>mg/L</v>
      </c>
      <c r="AR39" t="str">
        <f t="shared" si="9"/>
        <v>mg/L</v>
      </c>
      <c r="AS39" t="str">
        <f t="shared" si="9"/>
        <v>mg/L</v>
      </c>
      <c r="AT39" t="str">
        <f t="shared" si="9"/>
        <v>mg/L</v>
      </c>
      <c r="AU39" t="str">
        <f t="shared" si="9"/>
        <v>mg/L</v>
      </c>
      <c r="AV39" t="str">
        <f t="shared" si="9"/>
        <v>mg/L</v>
      </c>
      <c r="AW39" t="str">
        <f t="shared" si="9"/>
        <v>mg/L</v>
      </c>
      <c r="AX39" t="str">
        <f t="shared" si="9"/>
        <v>mg/L</v>
      </c>
    </row>
    <row r="40" spans="1:50" x14ac:dyDescent="0.35">
      <c r="A40" t="s">
        <v>37</v>
      </c>
      <c r="B40" t="s">
        <v>0</v>
      </c>
      <c r="C40" t="s">
        <v>100</v>
      </c>
      <c r="F40">
        <f t="shared" si="3"/>
        <v>0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Q40">
        <f t="shared" si="10"/>
        <v>0</v>
      </c>
      <c r="R40">
        <f t="shared" si="10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 s="1" t="s">
        <v>37</v>
      </c>
      <c r="AC40" t="str">
        <f t="shared" si="4"/>
        <v>ph_field</v>
      </c>
      <c r="AD40" t="str">
        <f t="shared" si="9"/>
        <v>ph_field</v>
      </c>
      <c r="AE40" t="str">
        <f t="shared" si="9"/>
        <v>ph_field</v>
      </c>
      <c r="AF40" t="str">
        <f t="shared" si="9"/>
        <v>ph_field</v>
      </c>
      <c r="AG40" t="str">
        <f t="shared" ref="AD40:AX41" si="11">$AB40</f>
        <v>ph_field</v>
      </c>
      <c r="AH40" t="str">
        <f t="shared" si="11"/>
        <v>ph_field</v>
      </c>
      <c r="AI40" t="str">
        <f t="shared" si="11"/>
        <v>ph_field</v>
      </c>
      <c r="AJ40" t="str">
        <f t="shared" si="11"/>
        <v>ph_field</v>
      </c>
      <c r="AK40" t="str">
        <f t="shared" si="11"/>
        <v>ph_field</v>
      </c>
      <c r="AL40" t="str">
        <f t="shared" si="11"/>
        <v>ph_field</v>
      </c>
      <c r="AM40" t="str">
        <f t="shared" si="11"/>
        <v>ph_field</v>
      </c>
      <c r="AN40" t="str">
        <f t="shared" si="11"/>
        <v>ph_field</v>
      </c>
      <c r="AO40" t="str">
        <f t="shared" si="11"/>
        <v>ph_field</v>
      </c>
      <c r="AP40" t="str">
        <f t="shared" si="11"/>
        <v>ph_field</v>
      </c>
      <c r="AQ40" t="str">
        <f t="shared" si="11"/>
        <v>ph_field</v>
      </c>
      <c r="AR40" t="str">
        <f t="shared" si="11"/>
        <v>ph_field</v>
      </c>
      <c r="AS40" t="str">
        <f t="shared" si="11"/>
        <v>ph_field</v>
      </c>
      <c r="AT40" t="str">
        <f t="shared" si="11"/>
        <v>ph_field</v>
      </c>
      <c r="AU40" t="str">
        <f t="shared" si="11"/>
        <v>ph_field</v>
      </c>
      <c r="AV40" t="str">
        <f t="shared" si="11"/>
        <v>ph_field</v>
      </c>
      <c r="AW40" t="str">
        <f t="shared" si="11"/>
        <v>ph_field</v>
      </c>
      <c r="AX40" t="str">
        <f t="shared" si="11"/>
        <v>ph_field</v>
      </c>
    </row>
    <row r="41" spans="1:50" x14ac:dyDescent="0.35">
      <c r="A41" t="s">
        <v>38</v>
      </c>
      <c r="B41" t="s">
        <v>99</v>
      </c>
      <c r="C41" t="s">
        <v>101</v>
      </c>
      <c r="D41" t="s">
        <v>103</v>
      </c>
      <c r="F41">
        <f t="shared" si="3"/>
        <v>0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Q41">
        <f t="shared" si="10"/>
        <v>0</v>
      </c>
      <c r="R41">
        <f t="shared" si="10"/>
        <v>0</v>
      </c>
      <c r="S41">
        <f t="shared" si="10"/>
        <v>0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 s="1" t="s">
        <v>100</v>
      </c>
      <c r="AC41" t="str">
        <f t="shared" si="4"/>
        <v>NA</v>
      </c>
      <c r="AD41" t="str">
        <f t="shared" si="11"/>
        <v>NA</v>
      </c>
      <c r="AE41" t="str">
        <f t="shared" si="11"/>
        <v>NA</v>
      </c>
      <c r="AF41" t="str">
        <f t="shared" si="11"/>
        <v>NA</v>
      </c>
      <c r="AG41" t="str">
        <f t="shared" si="11"/>
        <v>NA</v>
      </c>
      <c r="AH41" t="str">
        <f t="shared" si="11"/>
        <v>NA</v>
      </c>
      <c r="AI41" t="str">
        <f t="shared" si="11"/>
        <v>NA</v>
      </c>
      <c r="AJ41" t="str">
        <f t="shared" si="11"/>
        <v>NA</v>
      </c>
      <c r="AK41" t="str">
        <f t="shared" si="11"/>
        <v>NA</v>
      </c>
      <c r="AL41" t="str">
        <f t="shared" si="11"/>
        <v>NA</v>
      </c>
      <c r="AM41" t="str">
        <f t="shared" si="11"/>
        <v>NA</v>
      </c>
      <c r="AN41" t="str">
        <f t="shared" si="11"/>
        <v>NA</v>
      </c>
      <c r="AO41" t="str">
        <f t="shared" si="11"/>
        <v>NA</v>
      </c>
      <c r="AP41" t="str">
        <f t="shared" si="11"/>
        <v>NA</v>
      </c>
      <c r="AQ41" t="str">
        <f t="shared" si="11"/>
        <v>NA</v>
      </c>
      <c r="AR41" t="str">
        <f t="shared" si="11"/>
        <v>NA</v>
      </c>
      <c r="AS41" t="str">
        <f t="shared" si="11"/>
        <v>NA</v>
      </c>
      <c r="AT41" t="str">
        <f t="shared" si="11"/>
        <v>NA</v>
      </c>
      <c r="AU41" t="str">
        <f t="shared" si="11"/>
        <v>NA</v>
      </c>
      <c r="AV41" t="str">
        <f t="shared" si="11"/>
        <v>NA</v>
      </c>
      <c r="AW41" t="str">
        <f t="shared" si="11"/>
        <v>NA</v>
      </c>
      <c r="AX41" t="str">
        <f t="shared" si="11"/>
        <v>NA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Wulfing</dc:creator>
  <cp:lastModifiedBy>Sophie Wulfing</cp:lastModifiedBy>
  <dcterms:created xsi:type="dcterms:W3CDTF">2022-03-09T19:03:01Z</dcterms:created>
  <dcterms:modified xsi:type="dcterms:W3CDTF">2022-03-10T03:10:06Z</dcterms:modified>
</cp:coreProperties>
</file>