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8_{52DF0424-DFFE-40DD-9D51-881BB579C5A7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I22" i="2" l="1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<sst xmlns="http://schemas.openxmlformats.org/spreadsheetml/2006/main" count="372" uniqueCount="206">
  <si>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</si>
  <si>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</si>
  <si>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</si>
  <si>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</si>
  <si>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</si>
  <si>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</si>
  <si>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</si>
  <si>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</si>
  <si>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</si>
  <si>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</si>
  <si>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</si>
  <si>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</si>
  <si>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</si>
  <si>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</si>
  <si>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</si>
  <si>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</si>
  <si>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</si>
  <si>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</si>
  <si>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</si>
  <si>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</si>
  <si>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</si>
  <si>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</si>
  <si>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</si>
  <si>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</si>
  <si>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</si>
  <si>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</si>
  <si>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</si>
  <si>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</si>
  <si>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</si>
  <si>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</si>
  <si>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</si>
  <si>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</si>
  <si>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</si>
  <si>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</si>
  <si>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</si>
  <si>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</si>
  <si>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</si>
  <si>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</si>
  <si>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</si>
  <si>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</si>
  <si>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</si>
  <si>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</si>
  <si>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</si>
  <si>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</si>
  <si>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</si>
  <si>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</si>
  <si>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</si>
  <si>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</si>
  <si>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</si>
  <si>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</si>
  <si>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</si>
  <si>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</si>
  <si>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</si>
  <si>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</si>
  <si>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</si>
  <si>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</si>
  <si>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</si>
  <si>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</si>
  <si>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</si>
  <si>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</si>
  <si>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</si>
  <si>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</si>
  <si>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</si>
  <si>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</si>
  <si>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</si>
  <si>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</si>
  <si>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</si>
  <si>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</si>
  <si>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</si>
  <si>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</si>
  <si>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</si>
  <si>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</si>
  <si>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</si>
  <si>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</si>
  <si>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</si>
  <si>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</si>
  <si>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</si>
  <si>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</si>
  <si>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</si>
  <si>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</si>
  <si>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</si>
  <si>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</si>
  <si>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</si>
  <si>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</si>
  <si>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</si>
  <si>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</si>
  <si>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</si>
  <si>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</si>
  <si>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</si>
  <si>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</si>
  <si>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</si>
  <si>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</si>
  <si>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</si>
  <si>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</si>
  <si>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</si>
  <si>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</si>
  <si>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</si>
  <si>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</si>
  <si>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</si>
  <si>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</si>
  <si>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</si>
  <si>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</si>
  <si>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</si>
  <si>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</si>
  <si>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</si>
  <si>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</si>
  <si>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</si>
  <si>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</si>
  <si>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</si>
  <si>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</si>
  <si>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</si>
  <si>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</si>
  <si>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</si>
  <si>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</si>
  <si>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</si>
  <si>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</si>
  <si>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</si>
  <si>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</si>
  <si>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</si>
  <si>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</si>
  <si>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</si>
  <si>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</si>
  <si>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</si>
  <si>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</si>
  <si>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</si>
  <si>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</si>
  <si>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</si>
  <si>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</si>
  <si>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</si>
  <si>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</si>
  <si>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</si>
  <si>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</si>
  <si>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</si>
  <si>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</si>
  <si>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</si>
  <si>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</si>
  <si>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</si>
  <si>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</si>
  <si>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</si>
  <si>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</si>
  <si>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</si>
  <si>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</si>
  <si>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</si>
  <si>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</si>
  <si>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</si>
  <si>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</si>
  <si>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</si>
  <si>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</si>
  <si>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</si>
  <si>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</si>
  <si>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</si>
  <si>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</si>
  <si>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</si>
  <si>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</si>
  <si>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</si>
  <si>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28/02/20204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</si>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</sst>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21" fontId="0" fillId="4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F17" sqref="CF17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5" max="55" width="12.26953125" bestFit="1" customWidth="1"/>
    <col min="57" max="57" width="8.90625" bestFit="1" customWidth="1"/>
    <col min="58" max="58" width="12" bestFit="1" customWidth="1"/>
    <col min="76" max="76" width="8.7265625" style="73"/>
    <col min="78" max="78" width="9.36328125" bestFit="1" customWidth="1"/>
    <col min="84" max="84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203</v>
      </c>
      <c r="CH1" s="27" t="s">
        <v>204</v>
      </c>
      <c r="CI1" s="60" t="s">
        <v>205</v>
      </c>
      <c r="CJ1" s="83" t="s">
        <v>132</v>
      </c>
      <c r="CK1" s="27" t="s">
        <v>133</v>
      </c>
      <c r="CL1" s="60" t="s">
        <v>134</v>
      </c>
      <c r="CM1" s="83" t="s">
        <v>135</v>
      </c>
      <c r="CN1" s="27" t="s">
        <v>136</v>
      </c>
      <c r="CO1" s="60" t="s">
        <v>137</v>
      </c>
      <c r="CP1" s="83" t="s">
        <v>65</v>
      </c>
      <c r="CQ1" s="27" t="s">
        <v>144</v>
      </c>
      <c r="CR1" s="60" t="s">
        <v>66</v>
      </c>
      <c r="CS1" s="83" t="s">
        <v>141</v>
      </c>
      <c r="CT1" s="27" t="s">
        <v>142</v>
      </c>
      <c r="CU1" s="60" t="s">
        <v>143</v>
      </c>
      <c r="CV1" s="83" t="s">
        <v>202</v>
      </c>
      <c r="CW1" s="27" t="s">
        <v>200</v>
      </c>
      <c r="CX1" s="60" t="s">
        <v>201</v>
      </c>
      <c r="CY1" s="83" t="s">
        <v>12</v>
      </c>
      <c r="CZ1" s="27" t="s">
        <v>32</v>
      </c>
      <c r="DA1" s="60" t="s">
        <v>33</v>
      </c>
      <c r="DB1" s="28" t="s">
        <v>31</v>
      </c>
    </row>
    <row r="2" spans="1:106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157</v>
      </c>
      <c r="O2" s="95">
        <v>4</v>
      </c>
      <c r="P2" s="6">
        <f>I2-H2</f>
        <v>0.11180555555555549</v>
      </c>
      <c r="Q2" s="100" t="s">
        <v>179</v>
      </c>
      <c r="R2" s="95" t="s">
        <v>180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10</v>
      </c>
      <c r="BJ2" s="72">
        <v>8.8310185185185176E-3</v>
      </c>
      <c r="BK2" s="33">
        <f t="shared" ref="BK2:BK13" si="9">IF(BI2=0,"NA",BJ2-$AC2)</f>
        <v>5.0347222222222217E-3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>
        <v>1</v>
      </c>
      <c r="BY2" s="57">
        <v>2.1270833333333332</v>
      </c>
      <c r="BZ2" s="33">
        <f t="shared" ref="BZ2:BZ22" si="14">IF(BX2=0,"NA",BY2-$AC2)</f>
        <v>2.1232870370370369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>
        <v>3</v>
      </c>
      <c r="CZ2" s="72">
        <v>2.2129629629629628E-2</v>
      </c>
      <c r="DA2" s="33">
        <f t="shared" ref="DA2:DA13" si="23">IF(CY2=0,"NA",CZ2-$AC2)</f>
        <v>1.833333333333333E-2</v>
      </c>
      <c r="DB2" s="35"/>
    </row>
    <row r="3" spans="1:106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4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158</v>
      </c>
      <c r="O3" s="97">
        <v>4</v>
      </c>
      <c r="P3" s="6">
        <f t="shared" ref="P3:P22" si="25">I3-H3</f>
        <v>9.5833333333333326E-2</v>
      </c>
      <c r="Q3" s="101" t="s">
        <v>181</v>
      </c>
      <c r="R3" s="97" t="s">
        <v>180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6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2</v>
      </c>
      <c r="BJ3" s="34">
        <v>2.8749999999999998E-2</v>
      </c>
      <c r="BK3" s="33">
        <f t="shared" si="9"/>
        <v>2.4745370370370369E-2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>
        <v>2</v>
      </c>
      <c r="CW3" s="34">
        <v>4.1666666666666666E-3</v>
      </c>
      <c r="CX3" s="33">
        <f t="shared" si="22"/>
        <v>1.6203703703703692E-4</v>
      </c>
      <c r="CY3" s="31">
        <v>4</v>
      </c>
      <c r="CZ3" s="34">
        <v>4.409722222222222E-3</v>
      </c>
      <c r="DA3" s="33">
        <f t="shared" si="23"/>
        <v>4.0509259259259231E-4</v>
      </c>
      <c r="DB3" s="35"/>
    </row>
    <row r="4" spans="1:106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4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159</v>
      </c>
      <c r="O4" s="97">
        <v>3</v>
      </c>
      <c r="P4" s="6">
        <f t="shared" si="25"/>
        <v>7.9166666666666718E-2</v>
      </c>
      <c r="Q4" s="101" t="s">
        <v>182</v>
      </c>
      <c r="R4" s="97" t="s">
        <v>180</v>
      </c>
      <c r="S4" s="97">
        <v>0.26</v>
      </c>
      <c r="T4" s="97" t="s">
        <v>149</v>
      </c>
      <c r="U4" s="97" t="s">
        <v>183</v>
      </c>
      <c r="V4" s="19"/>
      <c r="W4" s="20"/>
      <c r="X4" s="20"/>
      <c r="Y4" s="20"/>
      <c r="Z4" s="20"/>
      <c r="AA4" s="20"/>
      <c r="AB4" s="20">
        <f t="shared" si="26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5"/>
    </row>
    <row r="5" spans="1:106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4"/>
        <v>D5</v>
      </c>
      <c r="F5" s="97">
        <v>4</v>
      </c>
      <c r="G5" s="97" t="s">
        <v>156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160</v>
      </c>
      <c r="O5" s="97">
        <v>4</v>
      </c>
      <c r="P5" s="6">
        <f t="shared" si="25"/>
        <v>8.333333333333337E-2</v>
      </c>
      <c r="Q5" s="101" t="s">
        <v>184</v>
      </c>
      <c r="R5" s="97" t="s">
        <v>180</v>
      </c>
      <c r="S5" s="97">
        <v>0.26</v>
      </c>
      <c r="T5" s="97" t="s">
        <v>149</v>
      </c>
      <c r="U5" s="97" t="s">
        <v>183</v>
      </c>
      <c r="V5" s="19"/>
      <c r="W5" s="20"/>
      <c r="X5" s="20"/>
      <c r="Y5" s="20"/>
      <c r="Z5" s="20"/>
      <c r="AA5" s="20"/>
      <c r="AB5" s="20">
        <f t="shared" si="26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5"/>
    </row>
    <row r="6" spans="1:106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4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161</v>
      </c>
      <c r="O6" s="97">
        <v>2</v>
      </c>
      <c r="P6" s="6">
        <f t="shared" si="25"/>
        <v>6.1805555555555558E-2</v>
      </c>
      <c r="Q6" s="101" t="s">
        <v>185</v>
      </c>
      <c r="R6" s="97" t="s">
        <v>180</v>
      </c>
      <c r="S6" s="97">
        <v>0.24</v>
      </c>
      <c r="T6" s="97" t="s">
        <v>149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6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>
        <v>3</v>
      </c>
      <c r="CZ6" s="34">
        <v>6.4236111111111117E-3</v>
      </c>
      <c r="DA6" s="33">
        <f t="shared" si="23"/>
        <v>1.7361111111111223E-4</v>
      </c>
      <c r="DB6" s="35"/>
    </row>
    <row r="7" spans="1:106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4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162</v>
      </c>
      <c r="O7" s="97">
        <v>3</v>
      </c>
      <c r="P7" s="6">
        <f t="shared" si="25"/>
        <v>5.6250000000000022E-2</v>
      </c>
      <c r="Q7" s="101" t="s">
        <v>186</v>
      </c>
      <c r="R7" s="97" t="s">
        <v>180</v>
      </c>
      <c r="S7" s="97">
        <v>0.24</v>
      </c>
      <c r="T7" s="97" t="s">
        <v>149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6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>
        <v>1</v>
      </c>
      <c r="CW7" s="34">
        <v>1.0567129629629629E-2</v>
      </c>
      <c r="CX7" s="33">
        <f t="shared" si="22"/>
        <v>6.5393518518518517E-3</v>
      </c>
      <c r="CY7" s="31">
        <v>4</v>
      </c>
      <c r="CZ7" s="34">
        <v>5.9143518518518521E-3</v>
      </c>
      <c r="DA7" s="33">
        <f t="shared" si="23"/>
        <v>1.8865740740740744E-3</v>
      </c>
      <c r="DB7" s="35"/>
    </row>
    <row r="8" spans="1:106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4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163</v>
      </c>
      <c r="N8" s="97" t="s">
        <v>164</v>
      </c>
      <c r="O8" s="97">
        <v>3</v>
      </c>
      <c r="P8" s="6">
        <f t="shared" si="25"/>
        <v>0.27013888888888887</v>
      </c>
      <c r="Q8" s="101" t="s">
        <v>187</v>
      </c>
      <c r="R8" s="97" t="s">
        <v>180</v>
      </c>
      <c r="S8" s="97">
        <v>0.21</v>
      </c>
      <c r="T8" s="97" t="s">
        <v>188</v>
      </c>
      <c r="U8" s="97" t="s">
        <v>189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6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71"/>
      <c r="CU8" s="33" t="str">
        <f t="shared" si="21"/>
        <v>NA</v>
      </c>
      <c r="CV8" s="31">
        <v>3</v>
      </c>
      <c r="CW8" s="71">
        <v>4.0856481481481481E-3</v>
      </c>
      <c r="CX8" s="33">
        <f t="shared" si="22"/>
        <v>1.7361111111111136E-4</v>
      </c>
      <c r="CY8" s="31">
        <v>1</v>
      </c>
      <c r="CZ8" s="71">
        <v>2.6041666666666668E-2</v>
      </c>
      <c r="DA8" s="33">
        <f t="shared" si="23"/>
        <v>2.2129629629629631E-2</v>
      </c>
      <c r="DB8" s="35"/>
    </row>
    <row r="9" spans="1:106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4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163</v>
      </c>
      <c r="N9" s="97" t="s">
        <v>165</v>
      </c>
      <c r="O9" s="97">
        <v>3</v>
      </c>
      <c r="P9" s="6">
        <f t="shared" si="25"/>
        <v>0.26944444444444443</v>
      </c>
      <c r="Q9" s="101" t="s">
        <v>190</v>
      </c>
      <c r="R9" s="97" t="s">
        <v>180</v>
      </c>
      <c r="S9" s="97">
        <v>0.21</v>
      </c>
      <c r="T9" s="97" t="s">
        <v>188</v>
      </c>
      <c r="U9" s="97" t="s">
        <v>191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6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>
        <v>2</v>
      </c>
      <c r="CZ9" s="57">
        <v>1.7141203703703704E-2</v>
      </c>
      <c r="DA9" s="33">
        <f t="shared" si="23"/>
        <v>1.2511574074074074E-2</v>
      </c>
      <c r="DB9" s="35"/>
    </row>
    <row r="10" spans="1:106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4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166</v>
      </c>
      <c r="O10" s="97">
        <v>3</v>
      </c>
      <c r="P10" s="6">
        <f t="shared" si="25"/>
        <v>7.5694444444444398E-2</v>
      </c>
      <c r="Q10" s="101" t="s">
        <v>192</v>
      </c>
      <c r="R10" s="97" t="s">
        <v>180</v>
      </c>
      <c r="S10" s="97">
        <v>0.23</v>
      </c>
      <c r="T10" s="97" t="s">
        <v>188</v>
      </c>
      <c r="U10" s="97" t="s">
        <v>193</v>
      </c>
      <c r="V10" s="19"/>
      <c r="W10" s="20"/>
      <c r="X10" s="20"/>
      <c r="Y10" s="20"/>
      <c r="Z10" s="20"/>
      <c r="AA10" s="20"/>
      <c r="AB10" s="20">
        <f t="shared" si="26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5"/>
    </row>
    <row r="11" spans="1:106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4"/>
        <v>E4</v>
      </c>
      <c r="F11" s="97">
        <v>4</v>
      </c>
      <c r="G11" s="97" t="s">
        <v>156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167</v>
      </c>
      <c r="O11" s="97">
        <v>4</v>
      </c>
      <c r="P11" s="6">
        <f t="shared" si="25"/>
        <v>6.8749999999999978E-2</v>
      </c>
      <c r="Q11" s="101" t="s">
        <v>194</v>
      </c>
      <c r="R11" s="97" t="s">
        <v>180</v>
      </c>
      <c r="S11" s="97">
        <v>0.23</v>
      </c>
      <c r="T11" s="97" t="s">
        <v>188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6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>
        <v>1</v>
      </c>
      <c r="BA11" s="34">
        <v>1.7013888888888887E-2</v>
      </c>
      <c r="BB11" s="33">
        <f t="shared" si="6"/>
        <v>1.3032407407407406E-2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>
        <v>39</v>
      </c>
      <c r="BJ11" s="34">
        <v>5.0810185185185186E-3</v>
      </c>
      <c r="BK11" s="33">
        <f t="shared" si="9"/>
        <v>1.0995370370370369E-3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102">
        <v>4.6018518518518514E-2</v>
      </c>
      <c r="BS11" s="32"/>
      <c r="BT11" s="33">
        <f t="shared" si="12"/>
        <v>-3.9814814814814817E-3</v>
      </c>
      <c r="BU11" s="31"/>
      <c r="BV11" s="32"/>
      <c r="BW11" s="33" t="str">
        <f t="shared" si="13"/>
        <v>NA</v>
      </c>
      <c r="BX11" s="41">
        <v>1</v>
      </c>
      <c r="BY11" s="57">
        <v>4.3518518518518515E-3</v>
      </c>
      <c r="BZ11" s="33">
        <f t="shared" si="14"/>
        <v>3.7037037037036986E-4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>
        <v>1</v>
      </c>
      <c r="CT11" s="34">
        <v>4.1655092592592598E-2</v>
      </c>
      <c r="CU11" s="33">
        <f t="shared" si="21"/>
        <v>3.7673611111111116E-2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5"/>
    </row>
    <row r="12" spans="1:106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4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168</v>
      </c>
      <c r="O12" s="97">
        <v>3</v>
      </c>
      <c r="P12" s="6">
        <f t="shared" si="25"/>
        <v>4.8611111111111105E-2</v>
      </c>
      <c r="Q12" s="101" t="s">
        <v>195</v>
      </c>
      <c r="R12" s="97" t="s">
        <v>180</v>
      </c>
      <c r="S12" s="97">
        <v>0.25</v>
      </c>
      <c r="T12" s="97" t="s">
        <v>188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6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9</v>
      </c>
      <c r="BJ12" s="34">
        <v>3.9120370370370368E-3</v>
      </c>
      <c r="BK12" s="33">
        <f t="shared" si="9"/>
        <v>4.6296296296296016E-5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>
        <v>1</v>
      </c>
      <c r="CH12" s="71">
        <v>2.9953703703703705E-2</v>
      </c>
      <c r="CI12" s="33">
        <f t="shared" si="17"/>
        <v>2.6087962962962966E-2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>
        <v>1</v>
      </c>
      <c r="CZ12" s="71">
        <v>3.8657407407407408E-3</v>
      </c>
      <c r="DA12" s="33">
        <f t="shared" si="23"/>
        <v>0</v>
      </c>
      <c r="DB12" s="35"/>
    </row>
    <row r="13" spans="1:106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4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169</v>
      </c>
      <c r="O13" s="97">
        <v>3</v>
      </c>
      <c r="P13" s="6">
        <f t="shared" si="25"/>
        <v>0.11805555555555552</v>
      </c>
      <c r="Q13" s="101" t="s">
        <v>186</v>
      </c>
      <c r="R13" s="97" t="s">
        <v>180</v>
      </c>
      <c r="S13" s="97">
        <v>0.24</v>
      </c>
      <c r="T13" s="97" t="s">
        <v>188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6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>
        <v>1</v>
      </c>
      <c r="BD13" s="34">
        <v>3.3680555555555554E-2</v>
      </c>
      <c r="BE13" s="33">
        <f t="shared" si="7"/>
        <v>2.8124999999999997E-2</v>
      </c>
      <c r="BF13" s="31">
        <v>1</v>
      </c>
      <c r="BG13" s="34">
        <v>3.3692129629629627E-2</v>
      </c>
      <c r="BH13" s="33">
        <f t="shared" si="8"/>
        <v>2.8136574074074071E-2</v>
      </c>
      <c r="BI13" s="31">
        <v>2</v>
      </c>
      <c r="BJ13" s="34">
        <v>8.6342592592592599E-3</v>
      </c>
      <c r="BK13" s="33">
        <f t="shared" si="9"/>
        <v>3.0787037037037042E-3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>
        <v>3</v>
      </c>
      <c r="BV13" s="34">
        <v>8.8888888888888889E-3</v>
      </c>
      <c r="BW13" s="33">
        <f t="shared" si="13"/>
        <v>3.3333333333333331E-3</v>
      </c>
      <c r="BX13" s="41">
        <v>1</v>
      </c>
      <c r="BY13" s="57">
        <v>9.7916666666666655E-3</v>
      </c>
      <c r="BZ13" s="33">
        <f t="shared" si="14"/>
        <v>4.2361111111111098E-3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>
        <v>2</v>
      </c>
      <c r="CZ13" s="34">
        <v>5.6365740740740742E-3</v>
      </c>
      <c r="DA13" s="33">
        <f t="shared" si="23"/>
        <v>8.1018518518518462E-5</v>
      </c>
      <c r="DB13" s="35"/>
    </row>
    <row r="14" spans="1:106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4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170</v>
      </c>
      <c r="O14" s="97">
        <v>4</v>
      </c>
      <c r="P14" s="6">
        <f t="shared" si="25"/>
        <v>0.1159722222222222</v>
      </c>
      <c r="Q14" s="101" t="s">
        <v>196</v>
      </c>
      <c r="R14" s="97" t="s">
        <v>180</v>
      </c>
      <c r="S14" s="97">
        <v>0.24</v>
      </c>
      <c r="T14" s="97" t="s">
        <v>188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6"/>
        <v>6.6909722222222218E-2</v>
      </c>
      <c r="AC14" s="20">
        <v>6.2499999999999995E-3</v>
      </c>
      <c r="AD14" s="20">
        <v>1.8831018518518518E-2</v>
      </c>
      <c r="AE14" s="20">
        <f t="shared" ref="AE14:AE22" si="27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28">IF(AK14=0,"NA",AL14-$AC14)</f>
        <v>2.1076388888888891E-2</v>
      </c>
      <c r="AN14" s="31"/>
      <c r="AO14" s="32"/>
      <c r="AP14" s="33" t="str">
        <f t="shared" ref="AP14:AP22" si="29">IF(AN14=0,"NA",AO14-$AC14)</f>
        <v>NA</v>
      </c>
      <c r="AQ14" s="31"/>
      <c r="AR14" s="32"/>
      <c r="AS14" s="33" t="str">
        <f t="shared" ref="AS14:AS22" si="30">IF(AQ14=0,"NA",AR14-$AC14)</f>
        <v>NA</v>
      </c>
      <c r="AT14" s="31"/>
      <c r="AU14" s="32"/>
      <c r="AV14" s="33" t="str">
        <f t="shared" ref="AV14:AV22" si="31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2">IF(AZ14=0,"NA",BA14-$AC14)</f>
        <v>NA</v>
      </c>
      <c r="BC14" s="31"/>
      <c r="BD14" s="32"/>
      <c r="BE14" s="33" t="str">
        <f t="shared" ref="BE14:BE22" si="33">IF(BC14=0,"NA",BD14-$AC14)</f>
        <v>NA</v>
      </c>
      <c r="BF14" s="31">
        <v>1</v>
      </c>
      <c r="BG14" s="34">
        <v>2.4201388888888887E-2</v>
      </c>
      <c r="BH14" s="33">
        <f t="shared" ref="BH14:BH22" si="34">IF(BF14=0,"NA",BG14-$AC14)</f>
        <v>1.7951388888888888E-2</v>
      </c>
      <c r="BI14" s="31">
        <v>2</v>
      </c>
      <c r="BJ14" s="34">
        <v>2.4131944444444445E-2</v>
      </c>
      <c r="BK14" s="33">
        <f t="shared" ref="BK14:BK22" si="35">IF(BI14=0,"NA",BJ14-$AC14)</f>
        <v>1.7881944444444447E-2</v>
      </c>
      <c r="BL14" s="31"/>
      <c r="BM14" s="32"/>
      <c r="BN14" s="33" t="str">
        <f t="shared" ref="BN14:BN22" si="36">IF(BL14=0,"NA",BM14-$AC14)</f>
        <v>NA</v>
      </c>
      <c r="BO14" s="31"/>
      <c r="BP14" s="32"/>
      <c r="BQ14" s="33" t="str">
        <f t="shared" ref="BQ14:BQ22" si="37">IF(BO14=0,"NA",BP14-$AC14)</f>
        <v>NA</v>
      </c>
      <c r="BR14" s="31"/>
      <c r="BS14" s="34"/>
      <c r="BT14" s="33" t="str">
        <f t="shared" ref="BT14:BT22" si="38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ref="DA14:DA22" si="39">IF(CY14=0,"NA",CZ14-$AC14)</f>
        <v>NA</v>
      </c>
      <c r="DB14" s="35"/>
    </row>
    <row r="15" spans="1:106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4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171</v>
      </c>
      <c r="O15" s="97">
        <v>3</v>
      </c>
      <c r="P15" s="6">
        <f t="shared" si="25"/>
        <v>9.5833333333333381E-2</v>
      </c>
      <c r="Q15" s="101" t="s">
        <v>179</v>
      </c>
      <c r="R15" s="97" t="s">
        <v>180</v>
      </c>
      <c r="S15" s="97">
        <v>0.24</v>
      </c>
      <c r="T15" s="97" t="s">
        <v>188</v>
      </c>
      <c r="U15" s="97"/>
      <c r="V15" s="19"/>
      <c r="W15" s="20"/>
      <c r="X15" s="20"/>
      <c r="Y15" s="20"/>
      <c r="Z15" s="20"/>
      <c r="AA15" s="20"/>
      <c r="AB15" s="20">
        <f t="shared" si="26"/>
        <v>0</v>
      </c>
      <c r="AC15" s="20"/>
      <c r="AD15" s="20"/>
      <c r="AE15" s="20">
        <f t="shared" si="27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8"/>
        <v>NA</v>
      </c>
      <c r="AN15" s="31"/>
      <c r="AO15" s="32"/>
      <c r="AP15" s="33" t="str">
        <f t="shared" si="29"/>
        <v>NA</v>
      </c>
      <c r="AQ15" s="31"/>
      <c r="AR15" s="32"/>
      <c r="AS15" s="33" t="str">
        <f t="shared" si="30"/>
        <v>NA</v>
      </c>
      <c r="AT15" s="31"/>
      <c r="AU15" s="32"/>
      <c r="AV15" s="33" t="str">
        <f t="shared" si="31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2"/>
        <v>NA</v>
      </c>
      <c r="BC15" s="31"/>
      <c r="BD15" s="32"/>
      <c r="BE15" s="33" t="str">
        <f t="shared" si="33"/>
        <v>NA</v>
      </c>
      <c r="BF15" s="31"/>
      <c r="BG15" s="34"/>
      <c r="BH15" s="33" t="str">
        <f t="shared" si="34"/>
        <v>NA</v>
      </c>
      <c r="BI15" s="31"/>
      <c r="BJ15" s="32"/>
      <c r="BK15" s="33" t="str">
        <f t="shared" si="35"/>
        <v>NA</v>
      </c>
      <c r="BL15" s="31"/>
      <c r="BM15" s="32"/>
      <c r="BN15" s="33" t="str">
        <f t="shared" si="36"/>
        <v>NA</v>
      </c>
      <c r="BO15" s="31"/>
      <c r="BP15" s="32"/>
      <c r="BQ15" s="33" t="str">
        <f t="shared" si="37"/>
        <v>NA</v>
      </c>
      <c r="BR15" s="31"/>
      <c r="BS15" s="34"/>
      <c r="BT15" s="33" t="str">
        <f t="shared" si="38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39"/>
        <v>NA</v>
      </c>
      <c r="DB15" s="35"/>
    </row>
    <row r="16" spans="1:106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4"/>
        <v>D1</v>
      </c>
      <c r="F16" s="97">
        <v>4</v>
      </c>
      <c r="G16" s="97" t="s">
        <v>156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172</v>
      </c>
      <c r="O16" s="97">
        <v>6</v>
      </c>
      <c r="P16" s="6">
        <f t="shared" si="25"/>
        <v>8.8888888888888851E-2</v>
      </c>
      <c r="Q16" s="101" t="s">
        <v>197</v>
      </c>
      <c r="R16" s="97" t="s">
        <v>180</v>
      </c>
      <c r="S16" s="97">
        <v>0.24</v>
      </c>
      <c r="T16" s="97" t="s">
        <v>188</v>
      </c>
      <c r="U16" s="97"/>
      <c r="V16" s="19"/>
      <c r="W16" s="20"/>
      <c r="X16" s="20"/>
      <c r="Y16" s="20"/>
      <c r="Z16" s="20"/>
      <c r="AA16" s="20"/>
      <c r="AB16" s="20">
        <f t="shared" si="26"/>
        <v>0</v>
      </c>
      <c r="AC16" s="20"/>
      <c r="AD16" s="20"/>
      <c r="AE16" s="20">
        <f t="shared" si="27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8"/>
        <v>NA</v>
      </c>
      <c r="AN16" s="31"/>
      <c r="AO16" s="34"/>
      <c r="AP16" s="33" t="str">
        <f t="shared" si="29"/>
        <v>NA</v>
      </c>
      <c r="AQ16" s="31"/>
      <c r="AR16" s="34"/>
      <c r="AS16" s="33" t="str">
        <f t="shared" si="30"/>
        <v>NA</v>
      </c>
      <c r="AT16" s="31"/>
      <c r="AU16" s="34"/>
      <c r="AV16" s="33" t="str">
        <f t="shared" si="31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2"/>
        <v>NA</v>
      </c>
      <c r="BC16" s="31"/>
      <c r="BD16" s="34"/>
      <c r="BE16" s="33" t="str">
        <f t="shared" si="33"/>
        <v>NA</v>
      </c>
      <c r="BF16" s="31"/>
      <c r="BG16" s="34"/>
      <c r="BH16" s="57" t="str">
        <f t="shared" si="34"/>
        <v>NA</v>
      </c>
      <c r="BI16" s="41"/>
      <c r="BJ16" s="34"/>
      <c r="BK16" s="33" t="str">
        <f t="shared" si="35"/>
        <v>NA</v>
      </c>
      <c r="BL16" s="31"/>
      <c r="BM16" s="32"/>
      <c r="BN16" s="33" t="str">
        <f t="shared" si="36"/>
        <v>NA</v>
      </c>
      <c r="BO16" s="31"/>
      <c r="BP16" s="32"/>
      <c r="BQ16" s="33" t="str">
        <f t="shared" si="37"/>
        <v>NA</v>
      </c>
      <c r="BR16" s="31"/>
      <c r="BS16" s="57"/>
      <c r="BT16" s="33" t="str">
        <f t="shared" si="38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39"/>
        <v>NA</v>
      </c>
      <c r="DB16" s="35"/>
    </row>
    <row r="17" spans="1:106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4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173</v>
      </c>
      <c r="O17" s="97">
        <v>3</v>
      </c>
      <c r="P17" s="6">
        <f t="shared" si="25"/>
        <v>5.2083333333333315E-2</v>
      </c>
      <c r="Q17" s="101" t="s">
        <v>184</v>
      </c>
      <c r="R17" s="97" t="s">
        <v>180</v>
      </c>
      <c r="S17" s="97">
        <v>0.26</v>
      </c>
      <c r="T17" s="97" t="s">
        <v>188</v>
      </c>
      <c r="U17" s="97" t="s">
        <v>198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6"/>
        <v>4.4826388888888888E-2</v>
      </c>
      <c r="AC17" s="20">
        <v>3.8194444444444443E-3</v>
      </c>
      <c r="AD17" s="20"/>
      <c r="AE17" s="20">
        <f t="shared" si="27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28"/>
        <v>NA</v>
      </c>
      <c r="AN17" s="31"/>
      <c r="AO17" s="34"/>
      <c r="AP17" s="33" t="str">
        <f t="shared" si="29"/>
        <v>NA</v>
      </c>
      <c r="AQ17" s="31"/>
      <c r="AR17" s="34"/>
      <c r="AS17" s="33" t="str">
        <f t="shared" si="30"/>
        <v>NA</v>
      </c>
      <c r="AT17" s="31"/>
      <c r="AU17" s="34"/>
      <c r="AV17" s="33" t="str">
        <f t="shared" si="31"/>
        <v>NA</v>
      </c>
      <c r="AW17" s="31"/>
      <c r="AX17" s="34"/>
      <c r="AY17" s="33" t="str">
        <f t="shared" si="5"/>
        <v>NA</v>
      </c>
      <c r="AZ17" s="31">
        <v>1</v>
      </c>
      <c r="BA17" s="34">
        <v>1.5416666666666667E-2</v>
      </c>
      <c r="BB17" s="33">
        <f t="shared" si="32"/>
        <v>1.1597222222222222E-2</v>
      </c>
      <c r="BC17" s="31"/>
      <c r="BD17" s="34"/>
      <c r="BE17" s="33" t="str">
        <f t="shared" si="33"/>
        <v>NA</v>
      </c>
      <c r="BF17" s="31"/>
      <c r="BG17" s="34"/>
      <c r="BH17" s="33" t="str">
        <f t="shared" si="34"/>
        <v>NA</v>
      </c>
      <c r="BI17" s="41"/>
      <c r="BJ17" s="34"/>
      <c r="BK17" s="33" t="str">
        <f t="shared" si="35"/>
        <v>NA</v>
      </c>
      <c r="BL17" s="41"/>
      <c r="BM17" s="34"/>
      <c r="BN17" s="33" t="str">
        <f t="shared" si="36"/>
        <v>NA</v>
      </c>
      <c r="BO17" s="41"/>
      <c r="BP17" s="34"/>
      <c r="BQ17" s="33" t="str">
        <f t="shared" si="37"/>
        <v>NA</v>
      </c>
      <c r="BR17" s="31">
        <v>6</v>
      </c>
      <c r="BS17" s="34">
        <v>4.0509259259259257E-3</v>
      </c>
      <c r="BT17" s="33">
        <f t="shared" si="38"/>
        <v>2.3148148148148138E-4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>
        <v>1</v>
      </c>
      <c r="CE17" s="34">
        <v>1.0937500000000001E-2</v>
      </c>
      <c r="CF17" s="33">
        <f t="shared" si="16"/>
        <v>7.1180555555555563E-3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39"/>
        <v>NA</v>
      </c>
      <c r="DB17" s="35"/>
    </row>
    <row r="18" spans="1:106" x14ac:dyDescent="0.35">
      <c r="A18" s="98" t="s">
        <v>155</v>
      </c>
      <c r="B18" s="9" t="s">
        <v>154</v>
      </c>
      <c r="C18" s="97" t="s">
        <v>149</v>
      </c>
      <c r="D18" s="97">
        <v>2</v>
      </c>
      <c r="E18" s="76" t="str">
        <f t="shared" si="24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174</v>
      </c>
      <c r="O18" s="97">
        <v>3</v>
      </c>
      <c r="P18" s="6">
        <f t="shared" si="25"/>
        <v>0.1152777777777777</v>
      </c>
      <c r="Q18" s="101" t="s">
        <v>195</v>
      </c>
      <c r="R18" s="97" t="s">
        <v>199</v>
      </c>
      <c r="S18" s="97">
        <v>0.32</v>
      </c>
      <c r="T18" s="97" t="s">
        <v>188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6"/>
        <v>4.4664351851851851E-2</v>
      </c>
      <c r="AC18" s="20">
        <v>4.1666666666666666E-3</v>
      </c>
      <c r="AD18" s="20"/>
      <c r="AE18" s="20">
        <f t="shared" si="27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>
        <v>1</v>
      </c>
      <c r="AL18" s="34">
        <v>2.5289351851851851E-2</v>
      </c>
      <c r="AM18" s="33">
        <f t="shared" si="28"/>
        <v>2.1122685185185185E-2</v>
      </c>
      <c r="AN18" s="31">
        <v>1</v>
      </c>
      <c r="AO18" s="34">
        <v>2.3252314814814812E-2</v>
      </c>
      <c r="AP18" s="33">
        <f t="shared" si="29"/>
        <v>1.9085648148148147E-2</v>
      </c>
      <c r="AQ18" s="31"/>
      <c r="AR18" s="34"/>
      <c r="AS18" s="33" t="str">
        <f t="shared" si="30"/>
        <v>NA</v>
      </c>
      <c r="AT18" s="31"/>
      <c r="AU18" s="34"/>
      <c r="AV18" s="33" t="str">
        <f t="shared" si="31"/>
        <v>NA</v>
      </c>
      <c r="AW18" s="31"/>
      <c r="AX18" s="34"/>
      <c r="AY18" s="33" t="str">
        <f t="shared" si="5"/>
        <v>NA</v>
      </c>
      <c r="AZ18" s="31">
        <v>1</v>
      </c>
      <c r="BA18" s="34">
        <v>3.1828703703703706E-2</v>
      </c>
      <c r="BB18" s="33">
        <f t="shared" si="32"/>
        <v>2.7662037037037041E-2</v>
      </c>
      <c r="BC18" s="31"/>
      <c r="BD18" s="34"/>
      <c r="BE18" s="33" t="str">
        <f t="shared" si="33"/>
        <v>NA</v>
      </c>
      <c r="BF18" s="31"/>
      <c r="BG18" s="34"/>
      <c r="BH18" s="33" t="str">
        <f t="shared" si="34"/>
        <v>NA</v>
      </c>
      <c r="BI18" s="31">
        <v>1</v>
      </c>
      <c r="BJ18" s="34">
        <v>2.6643518518518521E-2</v>
      </c>
      <c r="BK18" s="33">
        <f t="shared" si="35"/>
        <v>2.2476851851851855E-2</v>
      </c>
      <c r="BL18" s="31"/>
      <c r="BM18" s="34"/>
      <c r="BN18" s="33" t="str">
        <f t="shared" si="36"/>
        <v>NA</v>
      </c>
      <c r="BO18" s="31"/>
      <c r="BP18" s="34"/>
      <c r="BQ18" s="33" t="str">
        <f t="shared" si="37"/>
        <v>NA</v>
      </c>
      <c r="BR18" s="31">
        <v>1</v>
      </c>
      <c r="BS18" s="34">
        <v>3.5891203703703703E-2</v>
      </c>
      <c r="BT18" s="33">
        <f t="shared" si="38"/>
        <v>3.1724537037037037E-2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>
        <v>1</v>
      </c>
      <c r="CB18" s="34">
        <v>2.4305555555555556E-2</v>
      </c>
      <c r="CC18" s="33">
        <f t="shared" si="15"/>
        <v>2.013888888888889E-2</v>
      </c>
      <c r="CD18" s="31">
        <v>1</v>
      </c>
      <c r="CE18" s="34">
        <v>1.7534722222222222E-2</v>
      </c>
      <c r="CF18" s="33">
        <f t="shared" si="16"/>
        <v>1.3368055555555557E-2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>
        <v>4</v>
      </c>
      <c r="CZ18" s="34">
        <v>1.3587962962962963E-2</v>
      </c>
      <c r="DA18" s="33">
        <f t="shared" si="39"/>
        <v>9.4212962962962957E-3</v>
      </c>
      <c r="DB18" s="35"/>
    </row>
    <row r="19" spans="1:106" x14ac:dyDescent="0.35">
      <c r="A19" s="98" t="s">
        <v>155</v>
      </c>
      <c r="B19" s="9" t="s">
        <v>154</v>
      </c>
      <c r="C19" s="97" t="s">
        <v>149</v>
      </c>
      <c r="D19" s="97">
        <v>3</v>
      </c>
      <c r="E19" s="76" t="str">
        <f t="shared" si="24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175</v>
      </c>
      <c r="O19" s="97">
        <v>3</v>
      </c>
      <c r="P19" s="6">
        <f t="shared" si="25"/>
        <v>9.9999999999999978E-2</v>
      </c>
      <c r="Q19" s="101" t="s">
        <v>185</v>
      </c>
      <c r="R19" s="97" t="s">
        <v>199</v>
      </c>
      <c r="S19" s="97">
        <v>0.32</v>
      </c>
      <c r="T19" s="97" t="s">
        <v>188</v>
      </c>
      <c r="U19" s="97"/>
      <c r="V19" s="19"/>
      <c r="W19" s="20"/>
      <c r="X19" s="20"/>
      <c r="Y19" s="20"/>
      <c r="Z19" s="20"/>
      <c r="AA19" s="20"/>
      <c r="AB19" s="20">
        <f t="shared" si="26"/>
        <v>0</v>
      </c>
      <c r="AC19" s="20"/>
      <c r="AD19" s="20"/>
      <c r="AE19" s="20">
        <f t="shared" si="27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8"/>
        <v>NA</v>
      </c>
      <c r="AN19" s="31"/>
      <c r="AO19" s="34"/>
      <c r="AP19" s="33" t="str">
        <f t="shared" si="29"/>
        <v>NA</v>
      </c>
      <c r="AQ19" s="31"/>
      <c r="AR19" s="34"/>
      <c r="AS19" s="33" t="str">
        <f t="shared" si="30"/>
        <v>NA</v>
      </c>
      <c r="AT19" s="31"/>
      <c r="AU19" s="34"/>
      <c r="AV19" s="33" t="str">
        <f t="shared" si="31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2"/>
        <v>NA</v>
      </c>
      <c r="BC19" s="31"/>
      <c r="BD19" s="34"/>
      <c r="BE19" s="33" t="str">
        <f t="shared" si="33"/>
        <v>NA</v>
      </c>
      <c r="BF19" s="31"/>
      <c r="BG19" s="34"/>
      <c r="BH19" s="33" t="str">
        <f t="shared" si="34"/>
        <v>NA</v>
      </c>
      <c r="BI19" s="31"/>
      <c r="BJ19" s="34"/>
      <c r="BK19" s="33" t="str">
        <f t="shared" si="35"/>
        <v>NA</v>
      </c>
      <c r="BL19" s="31"/>
      <c r="BM19" s="34"/>
      <c r="BN19" s="33" t="str">
        <f t="shared" si="36"/>
        <v>NA</v>
      </c>
      <c r="BO19" s="31"/>
      <c r="BP19" s="34"/>
      <c r="BQ19" s="33" t="str">
        <f t="shared" si="37"/>
        <v>NA</v>
      </c>
      <c r="BR19" s="31"/>
      <c r="BS19" s="32"/>
      <c r="BT19" s="33" t="str">
        <f t="shared" si="38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39"/>
        <v>NA</v>
      </c>
      <c r="DB19" s="35"/>
    </row>
    <row r="20" spans="1:106" x14ac:dyDescent="0.35">
      <c r="A20" s="98" t="s">
        <v>155</v>
      </c>
      <c r="B20" s="9" t="s">
        <v>154</v>
      </c>
      <c r="C20" s="97" t="s">
        <v>152</v>
      </c>
      <c r="D20" s="97">
        <v>2</v>
      </c>
      <c r="E20" s="76" t="str">
        <f t="shared" si="24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176</v>
      </c>
      <c r="O20" s="97">
        <v>3</v>
      </c>
      <c r="P20" s="6">
        <f t="shared" si="25"/>
        <v>7.3611111111111183E-2</v>
      </c>
      <c r="Q20" s="101" t="s">
        <v>194</v>
      </c>
      <c r="R20" s="97" t="s">
        <v>199</v>
      </c>
      <c r="S20" s="97">
        <v>0.34</v>
      </c>
      <c r="T20" s="97" t="s">
        <v>188</v>
      </c>
      <c r="U20" s="97"/>
      <c r="V20" s="19"/>
      <c r="W20" s="20"/>
      <c r="X20" s="20"/>
      <c r="Y20" s="20"/>
      <c r="Z20" s="20"/>
      <c r="AA20" s="20"/>
      <c r="AB20" s="20">
        <f t="shared" si="26"/>
        <v>0</v>
      </c>
      <c r="AC20" s="20"/>
      <c r="AD20" s="20"/>
      <c r="AE20" s="20">
        <f t="shared" si="27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8"/>
        <v>NA</v>
      </c>
      <c r="AN20" s="31"/>
      <c r="AO20" s="34"/>
      <c r="AP20" s="33" t="str">
        <f t="shared" si="29"/>
        <v>NA</v>
      </c>
      <c r="AQ20" s="31"/>
      <c r="AR20" s="34"/>
      <c r="AS20" s="33" t="str">
        <f t="shared" si="30"/>
        <v>NA</v>
      </c>
      <c r="AT20" s="31"/>
      <c r="AU20" s="34"/>
      <c r="AV20" s="33" t="str">
        <f t="shared" si="31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2"/>
        <v>NA</v>
      </c>
      <c r="BC20" s="31"/>
      <c r="BD20" s="34"/>
      <c r="BE20" s="33" t="str">
        <f t="shared" si="33"/>
        <v>NA</v>
      </c>
      <c r="BF20" s="31"/>
      <c r="BG20" s="34"/>
      <c r="BH20" s="33" t="str">
        <f t="shared" si="34"/>
        <v>NA</v>
      </c>
      <c r="BI20" s="31"/>
      <c r="BJ20" s="34"/>
      <c r="BK20" s="33" t="str">
        <f t="shared" si="35"/>
        <v>NA</v>
      </c>
      <c r="BL20" s="31"/>
      <c r="BM20" s="34"/>
      <c r="BN20" s="33" t="str">
        <f t="shared" si="36"/>
        <v>NA</v>
      </c>
      <c r="BO20" s="31"/>
      <c r="BP20" s="34"/>
      <c r="BQ20" s="33" t="str">
        <f t="shared" si="37"/>
        <v>NA</v>
      </c>
      <c r="BR20" s="31"/>
      <c r="BS20" s="34"/>
      <c r="BT20" s="33" t="str">
        <f t="shared" si="38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39"/>
        <v>NA</v>
      </c>
      <c r="DB20" s="35"/>
    </row>
    <row r="21" spans="1:106" x14ac:dyDescent="0.35">
      <c r="A21" s="98" t="s">
        <v>155</v>
      </c>
      <c r="B21" s="9" t="s">
        <v>154</v>
      </c>
      <c r="C21" s="97" t="s">
        <v>152</v>
      </c>
      <c r="D21" s="97">
        <v>3</v>
      </c>
      <c r="E21" s="76" t="str">
        <f t="shared" si="24"/>
        <v>E3</v>
      </c>
      <c r="F21" s="97">
        <v>4</v>
      </c>
      <c r="G21" s="97" t="s">
        <v>156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177</v>
      </c>
      <c r="O21" s="97">
        <v>3</v>
      </c>
      <c r="P21" s="6">
        <f t="shared" si="25"/>
        <v>6.8055555555555536E-2</v>
      </c>
      <c r="Q21" s="101" t="s">
        <v>181</v>
      </c>
      <c r="R21" s="97" t="s">
        <v>199</v>
      </c>
      <c r="S21" s="97">
        <v>0.34</v>
      </c>
      <c r="T21" s="97" t="s">
        <v>188</v>
      </c>
      <c r="U21" s="97"/>
      <c r="V21" s="78"/>
      <c r="W21" s="79"/>
      <c r="X21" s="79"/>
      <c r="Y21" s="79"/>
      <c r="Z21" s="79"/>
      <c r="AA21" s="79"/>
      <c r="AB21" s="20">
        <f t="shared" si="26"/>
        <v>0</v>
      </c>
      <c r="AC21" s="80"/>
      <c r="AD21" s="80"/>
      <c r="AE21" s="20">
        <f t="shared" si="27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8"/>
        <v>NA</v>
      </c>
      <c r="AN21" s="31"/>
      <c r="AO21" s="32"/>
      <c r="AP21" s="33" t="str">
        <f t="shared" si="29"/>
        <v>NA</v>
      </c>
      <c r="AQ21" s="31"/>
      <c r="AR21" s="32"/>
      <c r="AS21" s="33" t="str">
        <f t="shared" si="30"/>
        <v>NA</v>
      </c>
      <c r="AT21" s="31"/>
      <c r="AU21" s="32"/>
      <c r="AV21" s="33" t="str">
        <f t="shared" si="31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2"/>
        <v>NA</v>
      </c>
      <c r="BC21" s="31"/>
      <c r="BD21" s="32"/>
      <c r="BE21" s="33" t="str">
        <f t="shared" si="33"/>
        <v>NA</v>
      </c>
      <c r="BF21" s="31"/>
      <c r="BG21" s="32"/>
      <c r="BH21" s="33" t="str">
        <f t="shared" si="34"/>
        <v>NA</v>
      </c>
      <c r="BI21" s="31"/>
      <c r="BJ21" s="57"/>
      <c r="BK21" s="33" t="str">
        <f t="shared" si="35"/>
        <v>NA</v>
      </c>
      <c r="BL21" s="31"/>
      <c r="BM21" s="32"/>
      <c r="BN21" s="33" t="str">
        <f t="shared" si="36"/>
        <v>NA</v>
      </c>
      <c r="BO21" s="31"/>
      <c r="BP21" s="32"/>
      <c r="BQ21" s="33" t="str">
        <f t="shared" si="37"/>
        <v>NA</v>
      </c>
      <c r="BR21" s="31"/>
      <c r="BS21" s="32"/>
      <c r="BT21" s="33" t="str">
        <f t="shared" si="38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57"/>
      <c r="CX21" s="33" t="str">
        <f t="shared" si="22"/>
        <v>NA</v>
      </c>
      <c r="CY21" s="31"/>
      <c r="CZ21" s="57"/>
      <c r="DA21" s="33" t="str">
        <f t="shared" si="39"/>
        <v>NA</v>
      </c>
      <c r="DB21" s="35"/>
    </row>
    <row r="22" spans="1:106" ht="15" thickBot="1" x14ac:dyDescent="0.4">
      <c r="A22" s="99" t="s">
        <v>155</v>
      </c>
      <c r="B22" s="10" t="s">
        <v>154</v>
      </c>
      <c r="C22" s="11" t="s">
        <v>152</v>
      </c>
      <c r="D22" s="11">
        <v>1</v>
      </c>
      <c r="E22" s="77" t="str">
        <f t="shared" si="24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178</v>
      </c>
      <c r="O22" s="11">
        <v>3</v>
      </c>
      <c r="P22" s="12">
        <f t="shared" si="25"/>
        <v>5.2083333333333259E-2</v>
      </c>
      <c r="Q22" s="12" t="s">
        <v>182</v>
      </c>
      <c r="R22" s="11" t="s">
        <v>199</v>
      </c>
      <c r="S22" s="11">
        <v>0.36</v>
      </c>
      <c r="T22" s="11" t="s">
        <v>188</v>
      </c>
      <c r="U22" s="11"/>
      <c r="V22" s="81"/>
      <c r="W22" s="70"/>
      <c r="X22" s="70"/>
      <c r="Y22" s="70"/>
      <c r="Z22" s="70"/>
      <c r="AA22" s="70"/>
      <c r="AB22" s="23">
        <f t="shared" si="26"/>
        <v>0</v>
      </c>
      <c r="AC22" s="82"/>
      <c r="AD22" s="82"/>
      <c r="AE22" s="23">
        <f t="shared" si="27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8"/>
        <v>NA</v>
      </c>
      <c r="AN22" s="38"/>
      <c r="AO22" s="40"/>
      <c r="AP22" s="42" t="str">
        <f t="shared" si="29"/>
        <v>NA</v>
      </c>
      <c r="AQ22" s="38"/>
      <c r="AR22" s="85"/>
      <c r="AS22" s="42" t="str">
        <f t="shared" si="30"/>
        <v>NA</v>
      </c>
      <c r="AT22" s="38"/>
      <c r="AU22" s="85"/>
      <c r="AV22" s="42" t="str">
        <f t="shared" si="31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2"/>
        <v>NA</v>
      </c>
      <c r="BC22" s="38"/>
      <c r="BD22" s="85"/>
      <c r="BE22" s="42" t="str">
        <f t="shared" si="33"/>
        <v>NA</v>
      </c>
      <c r="BF22" s="38"/>
      <c r="BG22" s="85"/>
      <c r="BH22" s="42" t="str">
        <f t="shared" si="34"/>
        <v>NA</v>
      </c>
      <c r="BI22" s="38"/>
      <c r="BJ22" s="40"/>
      <c r="BK22" s="42" t="str">
        <f t="shared" si="35"/>
        <v>NA</v>
      </c>
      <c r="BL22" s="38"/>
      <c r="BM22" s="85"/>
      <c r="BN22" s="42" t="str">
        <f t="shared" si="36"/>
        <v>NA</v>
      </c>
      <c r="BO22" s="38"/>
      <c r="BP22" s="85"/>
      <c r="BQ22" s="42" t="str">
        <f t="shared" si="37"/>
        <v>NA</v>
      </c>
      <c r="BR22" s="38"/>
      <c r="BS22" s="85"/>
      <c r="BT22" s="42" t="str">
        <f t="shared" si="38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39"/>
        <v>NA</v>
      </c>
      <c r="DB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2024-06-10T14:36:25Z</dcterms:modified>
</cp:coreProperties>
</file>