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an3/git/swvanderlaan/A_Practical_Primer_in_Human_Complex_Genetics/background/"/>
    </mc:Choice>
  </mc:AlternateContent>
  <xr:revisionPtr revIDLastSave="0" documentId="13_ncr:1_{AE8C2A1C-46B3-FD4A-8BB0-351A3F42E375}" xr6:coauthVersionLast="47" xr6:coauthVersionMax="47" xr10:uidLastSave="{00000000-0000-0000-0000-000000000000}"/>
  <bookViews>
    <workbookView xWindow="4320" yWindow="5740" windowWidth="22020" windowHeight="14880" activeTab="1" xr2:uid="{B69FCFD0-6F50-0E48-BAC8-87E7AE1C662D}"/>
  </bookViews>
  <sheets>
    <sheet name="Programs" sheetId="1" r:id="rId1"/>
    <sheet name="Relatedness" sheetId="2" r:id="rId2"/>
    <sheet name="PheW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1" i="2"/>
  <c r="C11" i="2"/>
  <c r="C9" i="2"/>
  <c r="D9" i="2"/>
  <c r="D10" i="2"/>
  <c r="D12" i="2"/>
  <c r="D13" i="2" s="1"/>
  <c r="C12" i="2" l="1"/>
  <c r="C10" i="2"/>
</calcChain>
</file>

<file path=xl/sharedStrings.xml><?xml version="1.0" encoding="utf-8"?>
<sst xmlns="http://schemas.openxmlformats.org/spreadsheetml/2006/main" count="62" uniqueCount="53">
  <si>
    <t>PLINK</t>
  </si>
  <si>
    <t>R</t>
  </si>
  <si>
    <t>Homebrew</t>
  </si>
  <si>
    <t>RStudio</t>
  </si>
  <si>
    <t>Program</t>
  </si>
  <si>
    <t>Link</t>
  </si>
  <si>
    <t>Description</t>
  </si>
  <si>
    <t>PLINK is a free, open-source genetic analysis tool set, designed to perform a range of basic data parsing and quality control, as well as basic and large-scale analyses in a computationally efficient manner.</t>
  </si>
  <si>
    <t>A program to perform statistical analysis and visualizations.</t>
  </si>
  <si>
    <t>A user-friendly R-wrap-around for code editing, debugging, analyses, and visualization.</t>
  </si>
  <si>
    <t>A great extension for Mac-users to install really useful programs that Apple didn't.</t>
  </si>
  <si>
    <t>https://www.cog-genomics.org/plink2/</t>
  </si>
  <si>
    <t>https://cran.r-project.org/</t>
  </si>
  <si>
    <t>https://www.rstudio.com</t>
  </si>
  <si>
    <t>https://brew.sh</t>
  </si>
  <si>
    <t xml:space="preserve">Monozygotic twins          </t>
  </si>
  <si>
    <t xml:space="preserve">Parents/child              </t>
  </si>
  <si>
    <t xml:space="preserve">Sibling                    </t>
  </si>
  <si>
    <t xml:space="preserve">Fraternal twins            </t>
  </si>
  <si>
    <t xml:space="preserve">Grandparent/grandchild     </t>
  </si>
  <si>
    <t xml:space="preserve">Aunt/Uncle/Niece/Nephew    </t>
  </si>
  <si>
    <t xml:space="preserve">Half-sibling               </t>
  </si>
  <si>
    <t xml:space="preserve">First-cousin               </t>
  </si>
  <si>
    <t xml:space="preserve">Half first-cousin          </t>
  </si>
  <si>
    <t xml:space="preserve">First-cousin once removed  </t>
  </si>
  <si>
    <t xml:space="preserve">Second-cousin              </t>
  </si>
  <si>
    <t xml:space="preserve">Second-cousin once removed </t>
  </si>
  <si>
    <t xml:space="preserve"> ±100%</t>
  </si>
  <si>
    <t xml:space="preserve"> ±50%</t>
  </si>
  <si>
    <t xml:space="preserve"> ±25%</t>
  </si>
  <si>
    <t xml:space="preserve"> ±12.5%</t>
  </si>
  <si>
    <t xml:space="preserve"> ±6.25%</t>
  </si>
  <si>
    <t xml:space="preserve"> ±3.13%</t>
  </si>
  <si>
    <t xml:space="preserve"> ±1.56%</t>
  </si>
  <si>
    <t xml:space="preserve"> % DNA sharing</t>
  </si>
  <si>
    <t>Relatedness</t>
  </si>
  <si>
    <t>Site</t>
  </si>
  <si>
    <t>4,155 GWAS based on UK Biobank release 2</t>
  </si>
  <si>
    <t>https://atlas.ctglab.nl</t>
  </si>
  <si>
    <t>https://biobankengine.stanford.edu</t>
  </si>
  <si>
    <t>http://pheweb.sph.umich.edu</t>
  </si>
  <si>
    <t>http://pheweb.sph.umich.edu/SAIGE-UKB/</t>
  </si>
  <si>
    <t>http://phewas.mrbase.org</t>
  </si>
  <si>
    <t>UK Biobank based</t>
  </si>
  <si>
    <t>University of Michigan EHR-based PheWAS</t>
  </si>
  <si>
    <t>1,403 GWAS UK Biobank based</t>
  </si>
  <si>
    <t>IBD0</t>
  </si>
  <si>
    <t>IBD1</t>
  </si>
  <si>
    <t>IBD2</t>
  </si>
  <si>
    <t>Unrelated (includes relationships beyond the third degree)</t>
  </si>
  <si>
    <t>Distantly related</t>
  </si>
  <si>
    <t>&lt;1.56%</t>
  </si>
  <si>
    <t>varies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</si>
</sst>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iobankengine.stanford.edu/" TargetMode="External"/><Relationship Id="rId2" Type="http://schemas.openxmlformats.org/officeDocument/2006/relationships/hyperlink" Target="http://pheweb.sph.umich.edu/" TargetMode="External"/><Relationship Id="rId1" Type="http://schemas.openxmlformats.org/officeDocument/2006/relationships/hyperlink" Target="https://atlas.ctglab.nl/" TargetMode="External"/><Relationship Id="rId5" Type="http://schemas.openxmlformats.org/officeDocument/2006/relationships/hyperlink" Target="http://phewas.mrbase.org/" TargetMode="External"/><Relationship Id="rId4" Type="http://schemas.openxmlformats.org/officeDocument/2006/relationships/hyperlink" Target="http://pheweb.sph.umich.edu/SAIGE-UK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1973-160A-EE46-96F7-8B346D3C6C03}">
  <dimension ref="A1:C5"/>
  <sheetViews>
    <sheetView workbookViewId="0">
      <selection activeCell="D15" sqref="D15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t="s">
        <v>0</v>
      </c>
      <c r="B2" t="s">
        <v>11</v>
      </c>
      <c r="C2" t="s">
        <v>7</v>
      </c>
    </row>
    <row r="3" spans="1:3" x14ac:dyDescent="0.2">
      <c r="A3" t="s">
        <v>1</v>
      </c>
      <c r="B3" t="s">
        <v>12</v>
      </c>
      <c r="C3" t="s">
        <v>8</v>
      </c>
    </row>
    <row r="4" spans="1:3" x14ac:dyDescent="0.2">
      <c r="A4" t="s">
        <v>3</v>
      </c>
      <c r="B4" t="s">
        <v>13</v>
      </c>
      <c r="C4" t="s">
        <v>9</v>
      </c>
    </row>
    <row r="5" spans="1:3" x14ac:dyDescent="0.2">
      <c r="A5" t="s">
        <v>2</v>
      </c>
      <c r="B5" t="s">
        <v>14</v>
      </c>
      <c r="C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C22B-48F0-FC44-AB87-C749B130E0FC}">
  <dimension ref="A1:E15"/>
  <sheetViews>
    <sheetView tabSelected="1" workbookViewId="0">
      <selection activeCell="F10" sqref="F10"/>
    </sheetView>
  </sheetViews>
  <sheetFormatPr baseColWidth="10" defaultRowHeight="16" x14ac:dyDescent="0.2"/>
  <cols>
    <col min="1" max="1" width="26" bestFit="1" customWidth="1"/>
    <col min="2" max="2" width="13.83203125" bestFit="1" customWidth="1"/>
  </cols>
  <sheetData>
    <row r="1" spans="1:5" x14ac:dyDescent="0.2">
      <c r="A1" t="s">
        <v>35</v>
      </c>
      <c r="B1" t="s">
        <v>34</v>
      </c>
      <c r="C1" t="s">
        <v>46</v>
      </c>
      <c r="D1" t="s">
        <v>47</v>
      </c>
      <c r="E1" t="s">
        <v>48</v>
      </c>
    </row>
    <row r="2" spans="1:5" x14ac:dyDescent="0.2">
      <c r="A2" t="s">
        <v>15</v>
      </c>
      <c r="B2" t="s">
        <v>27</v>
      </c>
      <c r="C2">
        <v>0</v>
      </c>
      <c r="D2">
        <v>1</v>
      </c>
      <c r="E2">
        <v>0</v>
      </c>
    </row>
    <row r="3" spans="1:5" x14ac:dyDescent="0.2">
      <c r="A3" t="s">
        <v>16</v>
      </c>
      <c r="B3" t="s">
        <v>28</v>
      </c>
      <c r="C3">
        <v>0.25</v>
      </c>
      <c r="D3" s="2">
        <v>0.5</v>
      </c>
      <c r="E3">
        <v>0.25</v>
      </c>
    </row>
    <row r="4" spans="1:5" x14ac:dyDescent="0.2">
      <c r="A4" t="s">
        <v>17</v>
      </c>
      <c r="B4" t="s">
        <v>28</v>
      </c>
      <c r="C4">
        <v>0.25</v>
      </c>
      <c r="D4" s="2">
        <v>0.5</v>
      </c>
      <c r="E4">
        <v>0.25</v>
      </c>
    </row>
    <row r="5" spans="1:5" x14ac:dyDescent="0.2">
      <c r="A5" t="s">
        <v>18</v>
      </c>
      <c r="B5" t="s">
        <v>28</v>
      </c>
      <c r="C5">
        <v>0.25</v>
      </c>
      <c r="D5" s="2">
        <v>0.5</v>
      </c>
      <c r="E5">
        <v>0.25</v>
      </c>
    </row>
    <row r="6" spans="1:5" x14ac:dyDescent="0.2">
      <c r="A6" t="s">
        <v>19</v>
      </c>
      <c r="B6" t="s">
        <v>29</v>
      </c>
      <c r="C6" s="2">
        <v>0.5</v>
      </c>
      <c r="D6" s="2">
        <v>0.5</v>
      </c>
      <c r="E6">
        <v>0</v>
      </c>
    </row>
    <row r="7" spans="1:5" x14ac:dyDescent="0.2">
      <c r="A7" t="s">
        <v>20</v>
      </c>
      <c r="B7" t="s">
        <v>29</v>
      </c>
      <c r="C7" s="2">
        <v>0.5</v>
      </c>
      <c r="D7" s="2">
        <v>0.5</v>
      </c>
      <c r="E7">
        <v>0</v>
      </c>
    </row>
    <row r="8" spans="1:5" x14ac:dyDescent="0.2">
      <c r="A8" t="s">
        <v>21</v>
      </c>
      <c r="B8" t="s">
        <v>29</v>
      </c>
      <c r="C8" s="2">
        <v>0.5</v>
      </c>
      <c r="D8" s="2">
        <v>0.5</v>
      </c>
      <c r="E8">
        <v>0</v>
      </c>
    </row>
    <row r="9" spans="1:5" x14ac:dyDescent="0.2">
      <c r="A9" t="s">
        <v>22</v>
      </c>
      <c r="B9" t="s">
        <v>30</v>
      </c>
      <c r="C9">
        <f>C8+D9</f>
        <v>0.75</v>
      </c>
      <c r="D9">
        <f>D8/2</f>
        <v>0.25</v>
      </c>
      <c r="E9">
        <v>0</v>
      </c>
    </row>
    <row r="10" spans="1:5" x14ac:dyDescent="0.2">
      <c r="A10" t="s">
        <v>23</v>
      </c>
      <c r="B10" t="s">
        <v>31</v>
      </c>
      <c r="C10">
        <f>C9+D10</f>
        <v>0.875</v>
      </c>
      <c r="D10">
        <f>D9/2</f>
        <v>0.125</v>
      </c>
      <c r="E10">
        <v>0</v>
      </c>
    </row>
    <row r="11" spans="1:5" x14ac:dyDescent="0.2">
      <c r="A11" t="s">
        <v>24</v>
      </c>
      <c r="B11" t="s">
        <v>31</v>
      </c>
      <c r="C11">
        <f>C10</f>
        <v>0.875</v>
      </c>
      <c r="D11">
        <f>D10</f>
        <v>0.125</v>
      </c>
      <c r="E11">
        <v>0</v>
      </c>
    </row>
    <row r="12" spans="1:5" x14ac:dyDescent="0.2">
      <c r="A12" t="s">
        <v>25</v>
      </c>
      <c r="B12" t="s">
        <v>32</v>
      </c>
      <c r="C12">
        <f>0.75+0.125+D12</f>
        <v>0.9375</v>
      </c>
      <c r="D12">
        <f>D11/2</f>
        <v>6.25E-2</v>
      </c>
      <c r="E12">
        <v>0</v>
      </c>
    </row>
    <row r="13" spans="1:5" x14ac:dyDescent="0.2">
      <c r="A13" t="s">
        <v>26</v>
      </c>
      <c r="B13" t="s">
        <v>33</v>
      </c>
      <c r="C13">
        <f>C12+D13</f>
        <v>0.96875</v>
      </c>
      <c r="D13">
        <f>D12/2</f>
        <v>3.125E-2</v>
      </c>
      <c r="E13">
        <v>0</v>
      </c>
    </row>
    <row r="14" spans="1:5" x14ac:dyDescent="0.2">
      <c r="A14" t="s">
        <v>50</v>
      </c>
      <c r="B14" t="s">
        <v>51</v>
      </c>
      <c r="C14" t="s">
        <v>52</v>
      </c>
      <c r="D14" t="s">
        <v>52</v>
      </c>
      <c r="E14">
        <v>0</v>
      </c>
    </row>
    <row r="15" spans="1:5" x14ac:dyDescent="0.2">
      <c r="A15" t="s">
        <v>49</v>
      </c>
      <c r="B15" t="s">
        <v>51</v>
      </c>
      <c r="C15">
        <v>1</v>
      </c>
      <c r="D15">
        <v>0</v>
      </c>
      <c r="E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6057-F8B2-8C4C-B3A4-0ED853A8DE79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37.1640625" bestFit="1" customWidth="1"/>
  </cols>
  <sheetData>
    <row r="1" spans="1:2" x14ac:dyDescent="0.2">
      <c r="A1" t="s">
        <v>36</v>
      </c>
      <c r="B1" t="s">
        <v>6</v>
      </c>
    </row>
    <row r="2" spans="1:2" x14ac:dyDescent="0.2">
      <c r="A2" s="1" t="s">
        <v>38</v>
      </c>
      <c r="B2" t="s">
        <v>37</v>
      </c>
    </row>
    <row r="3" spans="1:2" x14ac:dyDescent="0.2">
      <c r="A3" s="1" t="s">
        <v>39</v>
      </c>
      <c r="B3" t="s">
        <v>43</v>
      </c>
    </row>
    <row r="4" spans="1:2" x14ac:dyDescent="0.2">
      <c r="A4" s="1" t="s">
        <v>40</v>
      </c>
      <c r="B4" t="s">
        <v>44</v>
      </c>
    </row>
    <row r="5" spans="1:2" x14ac:dyDescent="0.2">
      <c r="A5" s="1" t="s">
        <v>41</v>
      </c>
      <c r="B5" t="s">
        <v>45</v>
      </c>
    </row>
    <row r="6" spans="1:2" x14ac:dyDescent="0.2">
      <c r="A6" s="1" t="s">
        <v>42</v>
      </c>
      <c r="B6" t="s">
        <v>43</v>
      </c>
    </row>
  </sheetData>
  <hyperlinks>
    <hyperlink ref="A2" r:id="rId1" xr:uid="{A38DAB80-CB6C-A749-A09D-C2B16ECA1E6D}"/>
    <hyperlink ref="A4" r:id="rId2" xr:uid="{C7008497-13D9-074C-8DC9-DF8C38F4B970}"/>
    <hyperlink ref="A3" r:id="rId3" xr:uid="{CCDBE46C-3384-C847-B301-7A8B852AE87F}"/>
    <hyperlink ref="A5" r:id="rId4" xr:uid="{722265E5-ADE8-C64C-97DF-6E1259076B06}"/>
    <hyperlink ref="A6" r:id="rId5" xr:uid="{8A04B0B6-B237-7D43-A1EA-639CB72FE2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Programs</vt:lpstr>
      <vt:lpstr>Relatedness</vt:lpstr>
      <vt:lpstr>PheWAS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Laan-3, S.W. van der (Sander)</cp:lastModifiedBy>
  <dcterms:created xsi:type="dcterms:W3CDTF">2022-03-28T18:59:16Z</dcterms:created>
  <dcterms:modified xsi:type="dcterms:W3CDTF">2024-03-22T19:32:58Z</dcterms:modified>
</cp:coreProperties>
</file>