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om420_ic_ac_uk/Documents/Year_3/Structures 3/Lab/"/>
    </mc:Choice>
  </mc:AlternateContent>
  <xr:revisionPtr revIDLastSave="813" documentId="8_{A44EA06C-896B-4C84-B345-B131E4E40D32}" xr6:coauthVersionLast="47" xr6:coauthVersionMax="47" xr10:uidLastSave="{3B7D6635-76E2-41B4-B996-9028572D1167}"/>
  <bookViews>
    <workbookView xWindow="-108" yWindow="-108" windowWidth="23256" windowHeight="12576" xr2:uid="{B78CC800-590C-42EA-8E61-F2ED893D04E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20" i="1"/>
  <c r="J21" i="1"/>
  <c r="J22" i="1"/>
  <c r="J23" i="1"/>
  <c r="J24" i="1"/>
  <c r="J25" i="1"/>
  <c r="J26" i="1"/>
  <c r="J27" i="1"/>
  <c r="J28" i="1"/>
  <c r="J18" i="1"/>
  <c r="K56" i="1"/>
  <c r="B56" i="1"/>
  <c r="K34" i="1"/>
  <c r="K35" i="1"/>
  <c r="K36" i="1"/>
  <c r="K37" i="1"/>
  <c r="K38" i="1"/>
  <c r="K39" i="1"/>
  <c r="K40" i="1"/>
  <c r="K41" i="1"/>
  <c r="K42" i="1"/>
  <c r="K43" i="1"/>
  <c r="F34" i="1"/>
  <c r="F35" i="1"/>
  <c r="F36" i="1"/>
  <c r="F37" i="1"/>
  <c r="F38" i="1"/>
  <c r="F39" i="1"/>
  <c r="F40" i="1"/>
  <c r="F41" i="1"/>
  <c r="F42" i="1"/>
  <c r="F43" i="1"/>
  <c r="K33" i="1"/>
  <c r="F33" i="1"/>
  <c r="A34" i="1"/>
  <c r="A35" i="1"/>
  <c r="A36" i="1"/>
  <c r="A37" i="1"/>
  <c r="A38" i="1"/>
  <c r="A39" i="1"/>
  <c r="A40" i="1"/>
  <c r="A41" i="1"/>
  <c r="A42" i="1"/>
  <c r="A43" i="1"/>
  <c r="A33" i="1"/>
  <c r="P10" i="1"/>
  <c r="B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C56" i="1"/>
  <c r="D56" i="1"/>
  <c r="B57" i="1"/>
  <c r="C57" i="1"/>
  <c r="D57" i="1"/>
  <c r="C47" i="1"/>
  <c r="D47" i="1"/>
  <c r="B47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D40" i="1"/>
  <c r="B41" i="1"/>
  <c r="C41" i="1"/>
  <c r="D41" i="1"/>
  <c r="B42" i="1"/>
  <c r="C42" i="1"/>
  <c r="D42" i="1"/>
  <c r="B43" i="1"/>
  <c r="C43" i="1"/>
  <c r="D43" i="1"/>
  <c r="C33" i="1"/>
  <c r="D33" i="1"/>
  <c r="B33" i="1"/>
  <c r="N34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C18" i="1"/>
  <c r="D18" i="1"/>
  <c r="E18" i="1"/>
  <c r="F18" i="1"/>
  <c r="G18" i="1"/>
  <c r="H18" i="1"/>
  <c r="I18" i="1"/>
  <c r="B18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B5" i="1"/>
  <c r="B6" i="1"/>
  <c r="B8" i="1"/>
  <c r="B9" i="1"/>
  <c r="B10" i="1"/>
  <c r="B11" i="1"/>
  <c r="B12" i="1"/>
  <c r="B13" i="1"/>
  <c r="B14" i="1"/>
  <c r="B4" i="1"/>
  <c r="K57" i="1"/>
  <c r="F57" i="1"/>
  <c r="F56" i="1"/>
  <c r="K55" i="1"/>
  <c r="F55" i="1"/>
  <c r="K54" i="1"/>
  <c r="F54" i="1"/>
  <c r="K53" i="1"/>
  <c r="F53" i="1"/>
  <c r="K52" i="1"/>
  <c r="F52" i="1"/>
  <c r="K51" i="1"/>
  <c r="F51" i="1"/>
  <c r="K50" i="1"/>
  <c r="F50" i="1"/>
  <c r="K49" i="1"/>
  <c r="K48" i="1"/>
  <c r="F48" i="1"/>
  <c r="K47" i="1"/>
  <c r="W19" i="1"/>
  <c r="W21" i="1"/>
  <c r="W22" i="1"/>
  <c r="W23" i="1"/>
  <c r="W24" i="1"/>
  <c r="W25" i="1"/>
  <c r="W26" i="1"/>
  <c r="W28" i="1"/>
  <c r="L19" i="1"/>
  <c r="L21" i="1"/>
  <c r="L23" i="1"/>
  <c r="L24" i="1"/>
  <c r="L25" i="1"/>
  <c r="L26" i="1"/>
  <c r="W6" i="1"/>
  <c r="W7" i="1"/>
  <c r="W8" i="1"/>
  <c r="W10" i="1"/>
  <c r="W13" i="1"/>
  <c r="W4" i="1"/>
  <c r="L6" i="1"/>
  <c r="L7" i="1"/>
  <c r="L8" i="1"/>
  <c r="L10" i="1"/>
  <c r="L13" i="1"/>
  <c r="L4" i="1"/>
</calcChain>
</file>

<file path=xl/sharedStrings.xml><?xml version="1.0" encoding="utf-8"?>
<sst xmlns="http://schemas.openxmlformats.org/spreadsheetml/2006/main" count="102" uniqueCount="21">
  <si>
    <t>Actual measurement (theorietically should be Vout, but might already be strain</t>
  </si>
  <si>
    <t>Upper readings</t>
  </si>
  <si>
    <t>Lower readings</t>
  </si>
  <si>
    <t>Front Spar</t>
  </si>
  <si>
    <t>Load (lbs)</t>
  </si>
  <si>
    <t>C</t>
  </si>
  <si>
    <t>D</t>
  </si>
  <si>
    <t>E</t>
  </si>
  <si>
    <t>F</t>
  </si>
  <si>
    <t>G</t>
  </si>
  <si>
    <t>H</t>
  </si>
  <si>
    <t>I</t>
  </si>
  <si>
    <t>J</t>
  </si>
  <si>
    <t>K</t>
  </si>
  <si>
    <t>Rear Spar</t>
  </si>
  <si>
    <t>Actual</t>
  </si>
  <si>
    <t>Upper</t>
  </si>
  <si>
    <t>Lower</t>
  </si>
  <si>
    <t>A</t>
  </si>
  <si>
    <t>B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</si>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</sst>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40C28"/>
      <name val="Calibri"/>
      <family val="2"/>
    </font>
    <font>
      <sz val="9"/>
      <name val="Aptos Narrow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center"/>
    </xf>
    <xf numFmtId="0" fontId="0" fillId="0" borderId="4" xfId="0" applyBorder="1"/>
    <xf numFmtId="0" fontId="0" fillId="0" borderId="5" xfId="0" applyBorder="1"/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6" xfId="0" applyBorder="1"/>
    <xf numFmtId="0" fontId="2" fillId="0" borderId="5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1" fillId="2" borderId="0" xfId="0" applyFont="1" applyFill="1" applyAlignment="1">
      <alignment vertical="center"/>
    </xf>
    <xf numFmtId="0" fontId="0" fillId="2" borderId="6" xfId="0" applyFill="1" applyBorder="1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02E28-B72B-4E8B-8973-C831940B5E1C}">
  <dimension ref="A1:AF57"/>
  <sheetViews>
    <sheetView tabSelected="1" topLeftCell="E5" zoomScale="96" workbookViewId="0">
      <selection activeCell="O30" sqref="O30"/>
    </sheetView>
  </sheetViews>
  <sheetFormatPr defaultRowHeight="14.4" x14ac:dyDescent="0.3"/>
  <cols>
    <col min="1" max="1" width="11.6640625" bestFit="1" customWidth="1"/>
  </cols>
  <sheetData>
    <row r="1" spans="1:32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3"/>
      <c r="L1" s="18" t="s">
        <v>1</v>
      </c>
      <c r="M1" s="19"/>
      <c r="N1" s="19"/>
      <c r="O1" s="19"/>
      <c r="P1" s="19"/>
      <c r="Q1" s="19"/>
      <c r="R1" s="19"/>
      <c r="S1" s="19"/>
      <c r="T1" s="19"/>
      <c r="U1" s="20"/>
      <c r="W1" s="18" t="s">
        <v>2</v>
      </c>
      <c r="X1" s="19"/>
      <c r="Y1" s="19"/>
      <c r="Z1" s="19"/>
      <c r="AA1" s="19"/>
      <c r="AB1" s="19"/>
      <c r="AC1" s="19"/>
      <c r="AD1" s="19"/>
      <c r="AE1" s="19"/>
      <c r="AF1" s="20"/>
    </row>
    <row r="2" spans="1:32" x14ac:dyDescent="0.3">
      <c r="A2" s="24" t="s">
        <v>3</v>
      </c>
      <c r="B2" s="25"/>
      <c r="C2" s="25"/>
      <c r="D2" s="25"/>
      <c r="E2" s="25"/>
      <c r="F2" s="25"/>
      <c r="G2" s="25"/>
      <c r="H2" s="25"/>
      <c r="I2" s="25"/>
      <c r="J2" s="26"/>
      <c r="L2" s="27" t="s">
        <v>3</v>
      </c>
      <c r="M2" s="28"/>
      <c r="N2" s="28"/>
      <c r="O2" s="28"/>
      <c r="P2" s="28"/>
      <c r="Q2" s="28"/>
      <c r="R2" s="28"/>
      <c r="S2" s="28"/>
      <c r="T2" s="28"/>
      <c r="U2" s="29"/>
      <c r="W2" s="27" t="s">
        <v>3</v>
      </c>
      <c r="X2" s="28"/>
      <c r="Y2" s="28"/>
      <c r="Z2" s="28"/>
      <c r="AA2" s="28"/>
      <c r="AB2" s="28"/>
      <c r="AC2" s="28"/>
      <c r="AD2" s="28"/>
      <c r="AE2" s="28"/>
      <c r="AF2" s="29"/>
    </row>
    <row r="3" spans="1:32" x14ac:dyDescent="0.3">
      <c r="A3" s="11" t="s">
        <v>4</v>
      </c>
      <c r="B3" s="12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3" t="s">
        <v>13</v>
      </c>
      <c r="L3" s="2" t="s">
        <v>4</v>
      </c>
      <c r="M3" t="s">
        <v>5</v>
      </c>
      <c r="N3" t="s">
        <v>6</v>
      </c>
      <c r="O3" t="s">
        <v>7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s="3" t="s">
        <v>13</v>
      </c>
      <c r="W3" s="2" t="s">
        <v>4</v>
      </c>
      <c r="X3" t="s">
        <v>5</v>
      </c>
      <c r="Y3" t="s">
        <v>6</v>
      </c>
      <c r="Z3" t="s">
        <v>7</v>
      </c>
      <c r="AA3" t="s">
        <v>8</v>
      </c>
      <c r="AB3" t="s">
        <v>9</v>
      </c>
      <c r="AC3" t="s">
        <v>10</v>
      </c>
      <c r="AD3" t="s">
        <v>11</v>
      </c>
      <c r="AE3" t="s">
        <v>12</v>
      </c>
      <c r="AF3" s="3" t="s">
        <v>13</v>
      </c>
    </row>
    <row r="4" spans="1:32" x14ac:dyDescent="0.3">
      <c r="A4" s="11">
        <v>0</v>
      </c>
      <c r="B4" s="14">
        <f t="shared" ref="B4:B14" si="0">(M4+X4)/2</f>
        <v>-0.115</v>
      </c>
      <c r="C4" s="14">
        <f t="shared" ref="C4:C14" si="1">(N4+Y4)/2</f>
        <v>0.23499999999999999</v>
      </c>
      <c r="D4" s="14">
        <f t="shared" ref="D4:D14" si="2">(O4+Z4)/2</f>
        <v>-3.4999999999999996E-2</v>
      </c>
      <c r="E4" s="14">
        <f t="shared" ref="E4:E14" si="3">(P4+AA4)/2</f>
        <v>4.4999999999999998E-2</v>
      </c>
      <c r="F4" s="14">
        <f t="shared" ref="F4:F14" si="4">(Q4+AB4)/2</f>
        <v>0.30000000000000004</v>
      </c>
      <c r="G4" s="14">
        <f t="shared" ref="G4:G14" si="5">(R4+AC4)/2</f>
        <v>-0.17499999999999999</v>
      </c>
      <c r="H4" s="14">
        <f t="shared" ref="H4:H14" si="6">(S4+AD4)/2</f>
        <v>0.09</v>
      </c>
      <c r="I4" s="14">
        <f t="shared" ref="I4:I14" si="7">(T4+AE4)/2</f>
        <v>-5.4999999999999993E-2</v>
      </c>
      <c r="J4" s="14">
        <f t="shared" ref="J4:J14" si="8">(U4+AF4)/2</f>
        <v>-6.5000000000000002E-2</v>
      </c>
      <c r="L4" s="2">
        <f>A4</f>
        <v>0</v>
      </c>
      <c r="M4" s="1">
        <v>-0.03</v>
      </c>
      <c r="N4" s="1">
        <v>0.3</v>
      </c>
      <c r="O4" s="1">
        <v>-0.06</v>
      </c>
      <c r="P4" s="1">
        <v>0.13</v>
      </c>
      <c r="Q4" s="1">
        <v>0.4</v>
      </c>
      <c r="R4" s="1">
        <v>0.01</v>
      </c>
      <c r="S4" s="1">
        <v>0.18</v>
      </c>
      <c r="T4" s="1">
        <v>7.0000000000000007E-2</v>
      </c>
      <c r="U4" s="1">
        <v>0</v>
      </c>
      <c r="W4" s="2">
        <f>A4</f>
        <v>0</v>
      </c>
      <c r="X4" s="1">
        <v>-0.2</v>
      </c>
      <c r="Y4" s="1">
        <v>0.17</v>
      </c>
      <c r="Z4" s="1">
        <v>-0.01</v>
      </c>
      <c r="AA4" s="1">
        <v>-0.04</v>
      </c>
      <c r="AB4" s="1">
        <v>0.2</v>
      </c>
      <c r="AC4" s="1">
        <v>-0.36</v>
      </c>
      <c r="AD4" s="1">
        <v>0</v>
      </c>
      <c r="AE4" s="1">
        <v>-0.18</v>
      </c>
      <c r="AF4" s="1">
        <v>-0.13</v>
      </c>
    </row>
    <row r="5" spans="1:32" x14ac:dyDescent="0.3">
      <c r="A5" s="11">
        <v>10.1</v>
      </c>
      <c r="B5" s="14">
        <f t="shared" si="0"/>
        <v>5.1750000000000007</v>
      </c>
      <c r="C5" s="14">
        <f t="shared" si="1"/>
        <v>0.26</v>
      </c>
      <c r="D5" s="14">
        <f t="shared" si="2"/>
        <v>-5.25</v>
      </c>
      <c r="E5" s="14">
        <f t="shared" si="3"/>
        <v>-6.1150000000000002</v>
      </c>
      <c r="F5" s="14">
        <f t="shared" si="4"/>
        <v>-17.155000000000001</v>
      </c>
      <c r="G5" s="14">
        <f t="shared" si="5"/>
        <v>-13.365</v>
      </c>
      <c r="H5" s="14">
        <f t="shared" si="6"/>
        <v>8.1999999999999993</v>
      </c>
      <c r="I5" s="14">
        <f t="shared" si="7"/>
        <v>19.75</v>
      </c>
      <c r="J5" s="14">
        <f t="shared" si="8"/>
        <v>6.9649999999999999</v>
      </c>
      <c r="L5" s="2">
        <v>10.1</v>
      </c>
      <c r="M5" s="1">
        <v>5.2</v>
      </c>
      <c r="N5" s="1">
        <v>0.3</v>
      </c>
      <c r="O5" s="1">
        <v>-5.09</v>
      </c>
      <c r="P5" s="1">
        <v>-6.06</v>
      </c>
      <c r="Q5" s="1">
        <v>-17.21</v>
      </c>
      <c r="R5" s="1">
        <v>-9.52</v>
      </c>
      <c r="S5" s="1">
        <v>8.2200000000000006</v>
      </c>
      <c r="T5" s="1">
        <v>19.87</v>
      </c>
      <c r="U5" s="1">
        <v>7.08</v>
      </c>
      <c r="W5" s="2">
        <v>10.1</v>
      </c>
      <c r="X5" s="1">
        <v>5.15</v>
      </c>
      <c r="Y5" s="1">
        <v>0.22</v>
      </c>
      <c r="Z5" s="1">
        <v>-5.41</v>
      </c>
      <c r="AA5" s="1">
        <v>-6.17</v>
      </c>
      <c r="AB5" s="1">
        <v>-17.100000000000001</v>
      </c>
      <c r="AC5" s="17">
        <v>-17.21</v>
      </c>
      <c r="AD5" s="1">
        <v>8.18</v>
      </c>
      <c r="AE5" s="1">
        <v>19.63</v>
      </c>
      <c r="AF5" s="1">
        <v>6.85</v>
      </c>
    </row>
    <row r="6" spans="1:32" x14ac:dyDescent="0.3">
      <c r="A6" s="11">
        <v>20</v>
      </c>
      <c r="B6" s="14">
        <f t="shared" si="0"/>
        <v>11.135000000000002</v>
      </c>
      <c r="C6" s="14">
        <f t="shared" si="1"/>
        <v>0.63</v>
      </c>
      <c r="D6" s="14">
        <f t="shared" si="2"/>
        <v>-10.855</v>
      </c>
      <c r="E6" s="14">
        <f t="shared" si="3"/>
        <v>-11.934999999999999</v>
      </c>
      <c r="F6" s="14">
        <f t="shared" si="4"/>
        <v>-33.25</v>
      </c>
      <c r="G6" s="14">
        <f t="shared" si="5"/>
        <v>-18.13</v>
      </c>
      <c r="H6" s="14">
        <f t="shared" si="6"/>
        <v>14.04</v>
      </c>
      <c r="I6" s="14">
        <f t="shared" si="7"/>
        <v>35.28</v>
      </c>
      <c r="J6" s="14">
        <f t="shared" si="8"/>
        <v>12.995000000000001</v>
      </c>
      <c r="L6" s="2">
        <f t="shared" ref="L6:L13" si="9">A6</f>
        <v>20</v>
      </c>
      <c r="M6" s="1">
        <v>11.22</v>
      </c>
      <c r="N6" s="1">
        <v>0.7</v>
      </c>
      <c r="O6" s="1">
        <v>-10.8</v>
      </c>
      <c r="P6" s="1">
        <v>-11.94</v>
      </c>
      <c r="Q6" s="1">
        <v>-33.17</v>
      </c>
      <c r="R6" s="1">
        <v>-18.059999999999999</v>
      </c>
      <c r="S6" s="1">
        <v>14.18</v>
      </c>
      <c r="T6" s="1">
        <v>35.39</v>
      </c>
      <c r="U6" s="1">
        <v>13.07</v>
      </c>
      <c r="W6" s="2">
        <f t="shared" ref="W6:W13" si="10">A6</f>
        <v>20</v>
      </c>
      <c r="X6" s="1">
        <v>11.05</v>
      </c>
      <c r="Y6" s="1">
        <v>0.56000000000000005</v>
      </c>
      <c r="Z6" s="1">
        <v>-10.91</v>
      </c>
      <c r="AA6" s="1">
        <v>-11.93</v>
      </c>
      <c r="AB6" s="1">
        <v>-33.33</v>
      </c>
      <c r="AC6" s="1">
        <v>-18.2</v>
      </c>
      <c r="AD6" s="1">
        <v>13.9</v>
      </c>
      <c r="AE6" s="1">
        <v>35.17</v>
      </c>
      <c r="AF6" s="1">
        <v>12.92</v>
      </c>
    </row>
    <row r="7" spans="1:32" x14ac:dyDescent="0.3">
      <c r="A7" s="11">
        <v>30.1</v>
      </c>
      <c r="B7" s="14">
        <f t="shared" si="0"/>
        <v>17.535</v>
      </c>
      <c r="C7" s="14">
        <f t="shared" si="1"/>
        <v>0.91</v>
      </c>
      <c r="D7" s="14">
        <f t="shared" si="2"/>
        <v>-16.93</v>
      </c>
      <c r="E7" s="14">
        <f t="shared" si="3"/>
        <v>-17.34</v>
      </c>
      <c r="F7" s="14">
        <f t="shared" si="4"/>
        <v>-49.57</v>
      </c>
      <c r="G7" s="14">
        <f t="shared" si="5"/>
        <v>-28.119999999999997</v>
      </c>
      <c r="H7" s="14">
        <f t="shared" si="6"/>
        <v>20.604999999999997</v>
      </c>
      <c r="I7" s="14">
        <f t="shared" si="7"/>
        <v>48.94</v>
      </c>
      <c r="J7" s="14">
        <f t="shared" si="8"/>
        <v>17.015000000000001</v>
      </c>
      <c r="L7" s="2">
        <f t="shared" si="9"/>
        <v>30.1</v>
      </c>
      <c r="M7" s="1">
        <v>17.61</v>
      </c>
      <c r="N7" s="1">
        <v>1.01</v>
      </c>
      <c r="O7" s="1">
        <v>-16.829999999999998</v>
      </c>
      <c r="P7" s="1">
        <v>-17.23</v>
      </c>
      <c r="Q7" s="1">
        <v>-49.52</v>
      </c>
      <c r="R7" s="1">
        <v>-28.08</v>
      </c>
      <c r="S7" s="1">
        <v>20.72</v>
      </c>
      <c r="T7" s="1">
        <v>49.08</v>
      </c>
      <c r="U7" s="1">
        <v>17.11</v>
      </c>
      <c r="W7" s="2">
        <f t="shared" si="10"/>
        <v>30.1</v>
      </c>
      <c r="X7" s="1">
        <v>17.46</v>
      </c>
      <c r="Y7" s="1">
        <v>0.81</v>
      </c>
      <c r="Z7" s="1">
        <v>-17.03</v>
      </c>
      <c r="AA7" s="1">
        <v>-17.45</v>
      </c>
      <c r="AB7" s="1">
        <v>-49.62</v>
      </c>
      <c r="AC7" s="1">
        <v>-28.16</v>
      </c>
      <c r="AD7" s="1">
        <v>20.49</v>
      </c>
      <c r="AE7" s="1">
        <v>48.8</v>
      </c>
      <c r="AF7" s="1">
        <v>16.920000000000002</v>
      </c>
    </row>
    <row r="8" spans="1:32" x14ac:dyDescent="0.3">
      <c r="A8" s="11">
        <v>40</v>
      </c>
      <c r="B8" s="14">
        <f t="shared" si="0"/>
        <v>23.884999999999998</v>
      </c>
      <c r="C8" s="14">
        <f t="shared" si="1"/>
        <v>2</v>
      </c>
      <c r="D8" s="14">
        <f t="shared" si="2"/>
        <v>-23.055</v>
      </c>
      <c r="E8" s="14">
        <f t="shared" si="3"/>
        <v>-22.47</v>
      </c>
      <c r="F8" s="14">
        <f t="shared" si="4"/>
        <v>-65.984999999999999</v>
      </c>
      <c r="G8" s="14">
        <f t="shared" si="5"/>
        <v>-39.144999999999996</v>
      </c>
      <c r="H8" s="14">
        <f t="shared" si="6"/>
        <v>27.98</v>
      </c>
      <c r="I8" s="14">
        <f t="shared" si="7"/>
        <v>62.055</v>
      </c>
      <c r="J8" s="14">
        <f t="shared" si="8"/>
        <v>19.97</v>
      </c>
      <c r="L8" s="2">
        <f t="shared" si="9"/>
        <v>40</v>
      </c>
      <c r="M8" s="1">
        <v>23.94</v>
      </c>
      <c r="N8" s="1">
        <v>2.11</v>
      </c>
      <c r="O8" s="1">
        <v>-22.82</v>
      </c>
      <c r="P8" s="1">
        <v>-22.43</v>
      </c>
      <c r="Q8" s="1">
        <v>-66.010000000000005</v>
      </c>
      <c r="R8" s="1">
        <v>-39.119999999999997</v>
      </c>
      <c r="S8" s="1">
        <v>28.05</v>
      </c>
      <c r="T8" s="1">
        <v>62.16</v>
      </c>
      <c r="U8" s="1">
        <v>20.05</v>
      </c>
      <c r="W8" s="2">
        <f t="shared" si="10"/>
        <v>40</v>
      </c>
      <c r="X8" s="1">
        <v>23.83</v>
      </c>
      <c r="Y8" s="1">
        <v>1.89</v>
      </c>
      <c r="Z8" s="1">
        <v>-23.29</v>
      </c>
      <c r="AA8" s="1">
        <v>-22.51</v>
      </c>
      <c r="AB8" s="1">
        <v>-65.959999999999994</v>
      </c>
      <c r="AC8" s="1">
        <v>-39.17</v>
      </c>
      <c r="AD8" s="1">
        <v>27.91</v>
      </c>
      <c r="AE8" s="1">
        <v>61.95</v>
      </c>
      <c r="AF8" s="1">
        <v>19.89</v>
      </c>
    </row>
    <row r="9" spans="1:32" x14ac:dyDescent="0.3">
      <c r="A9" s="11">
        <v>50</v>
      </c>
      <c r="B9" s="14">
        <f t="shared" si="0"/>
        <v>30.435000000000002</v>
      </c>
      <c r="C9" s="14">
        <f t="shared" si="1"/>
        <v>4.1050000000000004</v>
      </c>
      <c r="D9" s="14">
        <f t="shared" si="2"/>
        <v>-28.45</v>
      </c>
      <c r="E9" s="14">
        <f t="shared" si="3"/>
        <v>-27.704999999999998</v>
      </c>
      <c r="F9" s="14">
        <f t="shared" si="4"/>
        <v>-82.46</v>
      </c>
      <c r="G9" s="14">
        <f t="shared" si="5"/>
        <v>-51.209999999999994</v>
      </c>
      <c r="H9" s="14">
        <f t="shared" si="6"/>
        <v>35.94</v>
      </c>
      <c r="I9" s="14">
        <f t="shared" si="7"/>
        <v>76.805000000000007</v>
      </c>
      <c r="J9" s="14">
        <f t="shared" si="8"/>
        <v>23.29</v>
      </c>
      <c r="L9" s="2">
        <v>50</v>
      </c>
      <c r="M9" s="1">
        <v>30.57</v>
      </c>
      <c r="N9" s="1">
        <v>4.28</v>
      </c>
      <c r="O9" s="1">
        <v>-28.4</v>
      </c>
      <c r="P9" s="1">
        <v>-27.6</v>
      </c>
      <c r="Q9" s="1">
        <v>-82.21</v>
      </c>
      <c r="R9" s="1">
        <v>-51.05</v>
      </c>
      <c r="S9" s="1">
        <v>36.01</v>
      </c>
      <c r="T9" s="1">
        <v>76.900000000000006</v>
      </c>
      <c r="U9" s="1">
        <v>23.39</v>
      </c>
      <c r="W9" s="2">
        <v>50</v>
      </c>
      <c r="X9" s="1">
        <v>30.3</v>
      </c>
      <c r="Y9" s="1">
        <v>3.93</v>
      </c>
      <c r="Z9" s="1">
        <v>-28.5</v>
      </c>
      <c r="AA9" s="1">
        <v>-27.81</v>
      </c>
      <c r="AB9" s="1">
        <v>-82.71</v>
      </c>
      <c r="AC9" s="1">
        <v>-51.37</v>
      </c>
      <c r="AD9" s="1">
        <v>35.869999999999997</v>
      </c>
      <c r="AE9" s="1">
        <v>76.709999999999994</v>
      </c>
      <c r="AF9" s="1">
        <v>23.19</v>
      </c>
    </row>
    <row r="10" spans="1:32" x14ac:dyDescent="0.3">
      <c r="A10" s="11">
        <v>40</v>
      </c>
      <c r="B10" s="14">
        <f t="shared" si="0"/>
        <v>25.774999999999999</v>
      </c>
      <c r="C10" s="14">
        <f t="shared" si="1"/>
        <v>3.8650000000000002</v>
      </c>
      <c r="D10" s="14">
        <f t="shared" si="2"/>
        <v>-23.810000000000002</v>
      </c>
      <c r="E10" s="14">
        <f t="shared" si="3"/>
        <v>-0.14500000000000135</v>
      </c>
      <c r="F10" s="14">
        <f t="shared" si="4"/>
        <v>-62.625</v>
      </c>
      <c r="G10" s="14">
        <f t="shared" si="5"/>
        <v>-39.414999999999999</v>
      </c>
      <c r="H10" s="14">
        <f t="shared" si="6"/>
        <v>26.555</v>
      </c>
      <c r="I10" s="14">
        <f t="shared" si="7"/>
        <v>56.870000000000005</v>
      </c>
      <c r="J10" s="14">
        <f t="shared" si="8"/>
        <v>18.100000000000001</v>
      </c>
      <c r="L10" s="2">
        <f t="shared" si="9"/>
        <v>40</v>
      </c>
      <c r="M10" s="1">
        <v>25.8</v>
      </c>
      <c r="N10" s="1">
        <v>3.99</v>
      </c>
      <c r="O10" s="1">
        <v>-23.66</v>
      </c>
      <c r="P10" s="1">
        <f>--20.56</f>
        <v>20.56</v>
      </c>
      <c r="Q10" s="1">
        <v>-62.55</v>
      </c>
      <c r="R10" s="1">
        <v>-39.33</v>
      </c>
      <c r="S10" s="1">
        <v>26.62</v>
      </c>
      <c r="T10" s="1">
        <v>56.81</v>
      </c>
      <c r="U10" s="1">
        <v>18.16</v>
      </c>
      <c r="W10" s="2">
        <f t="shared" si="10"/>
        <v>40</v>
      </c>
      <c r="X10" s="1">
        <v>25.75</v>
      </c>
      <c r="Y10" s="1">
        <v>3.74</v>
      </c>
      <c r="Z10" s="1">
        <v>-23.96</v>
      </c>
      <c r="AA10" s="1">
        <v>-20.85</v>
      </c>
      <c r="AB10" s="1">
        <v>-62.7</v>
      </c>
      <c r="AC10" s="1">
        <v>-39.5</v>
      </c>
      <c r="AD10" s="1">
        <v>26.49</v>
      </c>
      <c r="AE10" s="1">
        <v>56.93</v>
      </c>
      <c r="AF10" s="1">
        <v>18.04</v>
      </c>
    </row>
    <row r="11" spans="1:32" x14ac:dyDescent="0.3">
      <c r="A11" s="11">
        <v>30.1</v>
      </c>
      <c r="B11" s="14">
        <f t="shared" si="0"/>
        <v>20.310000000000002</v>
      </c>
      <c r="C11" s="14">
        <f t="shared" si="1"/>
        <v>2.63</v>
      </c>
      <c r="D11" s="14">
        <f t="shared" si="2"/>
        <v>-19.02</v>
      </c>
      <c r="E11" s="14">
        <f t="shared" si="3"/>
        <v>-14.105</v>
      </c>
      <c r="F11" s="14">
        <f t="shared" si="4"/>
        <v>-43.094999999999999</v>
      </c>
      <c r="G11" s="14">
        <f t="shared" si="5"/>
        <v>-27.85</v>
      </c>
      <c r="H11" s="14">
        <f t="shared" si="6"/>
        <v>19.314999999999998</v>
      </c>
      <c r="I11" s="14">
        <f t="shared" si="7"/>
        <v>40.344999999999999</v>
      </c>
      <c r="J11" s="14">
        <f t="shared" si="8"/>
        <v>12.405000000000001</v>
      </c>
      <c r="L11" s="2">
        <v>30.1</v>
      </c>
      <c r="M11" s="1">
        <v>20.440000000000001</v>
      </c>
      <c r="N11" s="1">
        <v>2.74</v>
      </c>
      <c r="O11" s="1">
        <v>-18.89</v>
      </c>
      <c r="P11" s="1">
        <v>-13.99</v>
      </c>
      <c r="Q11" s="1">
        <v>-43.04</v>
      </c>
      <c r="R11" s="1">
        <v>-27.69</v>
      </c>
      <c r="S11" s="1">
        <v>19.48</v>
      </c>
      <c r="T11" s="1">
        <v>40.44</v>
      </c>
      <c r="U11" s="1">
        <v>12.46</v>
      </c>
      <c r="W11" s="2">
        <v>30.1</v>
      </c>
      <c r="X11" s="1">
        <v>20.18</v>
      </c>
      <c r="Y11" s="1">
        <v>2.52</v>
      </c>
      <c r="Z11" s="1">
        <v>-19.149999999999999</v>
      </c>
      <c r="AA11" s="1">
        <v>-14.22</v>
      </c>
      <c r="AB11" s="1">
        <v>-43.15</v>
      </c>
      <c r="AC11" s="1">
        <v>-28.01</v>
      </c>
      <c r="AD11" s="1">
        <v>19.149999999999999</v>
      </c>
      <c r="AE11" s="1">
        <v>40.25</v>
      </c>
      <c r="AF11" s="1">
        <v>12.35</v>
      </c>
    </row>
    <row r="12" spans="1:32" x14ac:dyDescent="0.3">
      <c r="A12" s="11">
        <v>20.100000000000001</v>
      </c>
      <c r="B12" s="14">
        <f t="shared" si="0"/>
        <v>14.065</v>
      </c>
      <c r="C12" s="14">
        <f t="shared" si="1"/>
        <v>1.44</v>
      </c>
      <c r="D12" s="14">
        <f t="shared" si="2"/>
        <v>-13.505000000000001</v>
      </c>
      <c r="E12" s="14">
        <f t="shared" si="3"/>
        <v>-8.0299999999999994</v>
      </c>
      <c r="F12" s="14">
        <f t="shared" si="4"/>
        <v>-25.82</v>
      </c>
      <c r="G12" s="14">
        <f t="shared" si="5"/>
        <v>-17.09</v>
      </c>
      <c r="H12" s="14">
        <f t="shared" si="6"/>
        <v>12.7</v>
      </c>
      <c r="I12" s="14">
        <f t="shared" si="7"/>
        <v>24.990000000000002</v>
      </c>
      <c r="J12" s="14">
        <f t="shared" si="8"/>
        <v>7.2549999999999999</v>
      </c>
      <c r="L12" s="2">
        <v>20.100000000000001</v>
      </c>
      <c r="M12" s="1">
        <v>14.11</v>
      </c>
      <c r="N12" s="1">
        <v>1.55</v>
      </c>
      <c r="O12" s="1">
        <v>-13.46</v>
      </c>
      <c r="P12" s="1">
        <v>-7.89</v>
      </c>
      <c r="Q12" s="1">
        <v>-25.73</v>
      </c>
      <c r="R12" s="1">
        <v>-17.04</v>
      </c>
      <c r="S12" s="1">
        <v>12.73</v>
      </c>
      <c r="T12" s="1">
        <v>25.1</v>
      </c>
      <c r="U12" s="1">
        <v>7.34</v>
      </c>
      <c r="W12" s="2">
        <v>20.100000000000001</v>
      </c>
      <c r="X12" s="1">
        <v>14.02</v>
      </c>
      <c r="Y12" s="1">
        <v>1.33</v>
      </c>
      <c r="Z12" s="1">
        <v>-13.55</v>
      </c>
      <c r="AA12" s="1">
        <v>-8.17</v>
      </c>
      <c r="AB12" s="1">
        <v>-25.91</v>
      </c>
      <c r="AC12" s="1">
        <v>-17.14</v>
      </c>
      <c r="AD12" s="1">
        <v>12.67</v>
      </c>
      <c r="AE12" s="1">
        <v>24.88</v>
      </c>
      <c r="AF12" s="1">
        <v>7.17</v>
      </c>
    </row>
    <row r="13" spans="1:32" x14ac:dyDescent="0.3">
      <c r="A13" s="11">
        <v>10</v>
      </c>
      <c r="B13" s="14">
        <f t="shared" si="0"/>
        <v>7.9249999999999998</v>
      </c>
      <c r="C13" s="14">
        <f t="shared" si="1"/>
        <v>1.44</v>
      </c>
      <c r="D13" s="14">
        <f t="shared" si="2"/>
        <v>-7.13</v>
      </c>
      <c r="E13" s="14">
        <f t="shared" si="3"/>
        <v>-2.335</v>
      </c>
      <c r="F13" s="14">
        <f t="shared" si="4"/>
        <v>-10.615</v>
      </c>
      <c r="G13" s="14">
        <f t="shared" si="5"/>
        <v>-7.8550000000000004</v>
      </c>
      <c r="H13" s="14">
        <f t="shared" si="6"/>
        <v>6.8</v>
      </c>
      <c r="I13" s="14">
        <f t="shared" si="7"/>
        <v>11.02</v>
      </c>
      <c r="J13" s="14">
        <f t="shared" si="8"/>
        <v>2.41</v>
      </c>
      <c r="L13" s="2">
        <f t="shared" si="9"/>
        <v>10</v>
      </c>
      <c r="M13" s="1">
        <v>8.01</v>
      </c>
      <c r="N13" s="1">
        <v>1.55</v>
      </c>
      <c r="O13" s="1">
        <v>-7.05</v>
      </c>
      <c r="P13" s="1">
        <v>-2.21</v>
      </c>
      <c r="Q13" s="1">
        <v>-10.5</v>
      </c>
      <c r="R13" s="1">
        <v>-7.76</v>
      </c>
      <c r="S13" s="1">
        <v>6.81</v>
      </c>
      <c r="T13" s="1">
        <v>11.14</v>
      </c>
      <c r="U13" s="1">
        <v>2.48</v>
      </c>
      <c r="W13" s="2">
        <f t="shared" si="10"/>
        <v>10</v>
      </c>
      <c r="X13" s="1">
        <v>7.84</v>
      </c>
      <c r="Y13" s="1">
        <v>1.33</v>
      </c>
      <c r="Z13" s="1">
        <v>-7.21</v>
      </c>
      <c r="AA13" s="1">
        <v>-2.46</v>
      </c>
      <c r="AB13" s="1">
        <v>-10.73</v>
      </c>
      <c r="AC13" s="1">
        <v>-7.95</v>
      </c>
      <c r="AD13" s="1">
        <v>6.79</v>
      </c>
      <c r="AE13" s="1">
        <v>10.9</v>
      </c>
      <c r="AF13" s="1">
        <v>2.34</v>
      </c>
    </row>
    <row r="14" spans="1:32" x14ac:dyDescent="0.3">
      <c r="A14" s="15">
        <v>0.1</v>
      </c>
      <c r="B14" s="14">
        <f t="shared" si="0"/>
        <v>2.0949999999999998</v>
      </c>
      <c r="C14" s="14">
        <f t="shared" si="1"/>
        <v>1.885</v>
      </c>
      <c r="D14" s="14">
        <f t="shared" si="2"/>
        <v>-0.80499999999999994</v>
      </c>
      <c r="E14" s="14">
        <f t="shared" si="3"/>
        <v>2.835</v>
      </c>
      <c r="F14" s="14">
        <f t="shared" si="4"/>
        <v>4.2649999999999997</v>
      </c>
      <c r="G14" s="14">
        <f t="shared" si="5"/>
        <v>0.57499999999999996</v>
      </c>
      <c r="H14" s="14">
        <f t="shared" si="6"/>
        <v>0.96</v>
      </c>
      <c r="I14" s="14">
        <f t="shared" si="7"/>
        <v>-3.2850000000000001</v>
      </c>
      <c r="J14" s="14">
        <f t="shared" si="8"/>
        <v>-2.84</v>
      </c>
      <c r="L14" s="6">
        <v>0.2</v>
      </c>
      <c r="M14" s="1">
        <v>2.17</v>
      </c>
      <c r="N14" s="1">
        <v>1.98</v>
      </c>
      <c r="O14" s="1">
        <v>-0.7</v>
      </c>
      <c r="P14" s="1">
        <v>2.87</v>
      </c>
      <c r="Q14" s="1">
        <v>4.3899999999999997</v>
      </c>
      <c r="R14" s="1">
        <v>0.61</v>
      </c>
      <c r="S14" s="1">
        <v>1.03</v>
      </c>
      <c r="T14" s="1">
        <v>-3.15</v>
      </c>
      <c r="U14" s="1">
        <v>-2.77</v>
      </c>
      <c r="W14" s="6">
        <v>0.2</v>
      </c>
      <c r="X14" s="1">
        <v>2.02</v>
      </c>
      <c r="Y14" s="1">
        <v>1.79</v>
      </c>
      <c r="Z14" s="1">
        <v>-0.91</v>
      </c>
      <c r="AA14" s="1">
        <v>2.8</v>
      </c>
      <c r="AB14" s="1">
        <v>4.1399999999999997</v>
      </c>
      <c r="AC14" s="1">
        <v>0.54</v>
      </c>
      <c r="AD14" s="1">
        <v>0.89</v>
      </c>
      <c r="AE14" s="1">
        <v>-3.42</v>
      </c>
      <c r="AF14" s="1">
        <v>-2.91</v>
      </c>
    </row>
    <row r="15" spans="1:32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</row>
    <row r="16" spans="1:32" x14ac:dyDescent="0.3">
      <c r="A16" s="21" t="s">
        <v>14</v>
      </c>
      <c r="B16" s="22"/>
      <c r="C16" s="22"/>
      <c r="D16" s="22"/>
      <c r="E16" s="22"/>
      <c r="F16" s="22"/>
      <c r="G16" s="22"/>
      <c r="H16" s="22"/>
      <c r="I16" s="22"/>
      <c r="J16" s="23"/>
      <c r="L16" s="18" t="s">
        <v>14</v>
      </c>
      <c r="M16" s="19"/>
      <c r="N16" s="19"/>
      <c r="O16" s="19"/>
      <c r="P16" s="19"/>
      <c r="Q16" s="19"/>
      <c r="R16" s="19"/>
      <c r="S16" s="19"/>
      <c r="T16" s="19"/>
      <c r="U16" s="20"/>
      <c r="W16" s="18" t="s">
        <v>14</v>
      </c>
      <c r="X16" s="19"/>
      <c r="Y16" s="19"/>
      <c r="Z16" s="19"/>
      <c r="AA16" s="19"/>
      <c r="AB16" s="19"/>
      <c r="AC16" s="19"/>
      <c r="AD16" s="19"/>
      <c r="AE16" s="19"/>
      <c r="AF16" s="20"/>
    </row>
    <row r="17" spans="1:32" x14ac:dyDescent="0.3">
      <c r="A17" s="11" t="s">
        <v>4</v>
      </c>
      <c r="B17" s="12" t="s">
        <v>5</v>
      </c>
      <c r="C17" s="12" t="s">
        <v>6</v>
      </c>
      <c r="D17" s="12" t="s">
        <v>7</v>
      </c>
      <c r="E17" s="12" t="s">
        <v>8</v>
      </c>
      <c r="F17" s="12" t="s">
        <v>9</v>
      </c>
      <c r="G17" s="12" t="s">
        <v>10</v>
      </c>
      <c r="H17" s="12" t="s">
        <v>11</v>
      </c>
      <c r="I17" s="12" t="s">
        <v>12</v>
      </c>
      <c r="J17" s="13" t="s">
        <v>13</v>
      </c>
      <c r="L17" s="2" t="s">
        <v>4</v>
      </c>
      <c r="M17" t="s">
        <v>5</v>
      </c>
      <c r="N17" t="s">
        <v>6</v>
      </c>
      <c r="O17" t="s">
        <v>7</v>
      </c>
      <c r="P17" t="s">
        <v>8</v>
      </c>
      <c r="Q17" t="s">
        <v>9</v>
      </c>
      <c r="R17" t="s">
        <v>10</v>
      </c>
      <c r="S17" t="s">
        <v>11</v>
      </c>
      <c r="T17" t="s">
        <v>12</v>
      </c>
      <c r="U17" s="3" t="s">
        <v>13</v>
      </c>
      <c r="W17" s="2" t="s">
        <v>4</v>
      </c>
      <c r="X17" t="s">
        <v>5</v>
      </c>
      <c r="Y17" t="s">
        <v>6</v>
      </c>
      <c r="Z17" t="s">
        <v>7</v>
      </c>
      <c r="AA17" t="s">
        <v>8</v>
      </c>
      <c r="AB17" t="s">
        <v>9</v>
      </c>
      <c r="AC17" t="s">
        <v>10</v>
      </c>
      <c r="AD17" t="s">
        <v>11</v>
      </c>
      <c r="AE17" t="s">
        <v>12</v>
      </c>
      <c r="AF17" s="3" t="s">
        <v>13</v>
      </c>
    </row>
    <row r="18" spans="1:32" x14ac:dyDescent="0.3">
      <c r="A18" s="11">
        <v>-0.1</v>
      </c>
      <c r="B18" s="16">
        <f t="shared" ref="B18:J20" si="11">(M18+X18)/2</f>
        <v>-0.16</v>
      </c>
      <c r="C18" s="16">
        <f t="shared" si="11"/>
        <v>-7.4999999999999997E-2</v>
      </c>
      <c r="D18" s="16">
        <f t="shared" si="11"/>
        <v>-2.4999999999999994E-2</v>
      </c>
      <c r="E18" s="16">
        <f t="shared" si="11"/>
        <v>1.4999999999999999E-2</v>
      </c>
      <c r="F18" s="16">
        <f t="shared" si="11"/>
        <v>-3.5000000000000003E-2</v>
      </c>
      <c r="G18" s="16">
        <f t="shared" si="11"/>
        <v>4.9999999999999996E-2</v>
      </c>
      <c r="H18" s="16">
        <f t="shared" si="11"/>
        <v>-0.11</v>
      </c>
      <c r="I18" s="16">
        <f t="shared" si="11"/>
        <v>-6.5000000000000002E-2</v>
      </c>
      <c r="J18" s="16">
        <f>(U18+AF18)/2</f>
        <v>0.05</v>
      </c>
      <c r="L18" s="2">
        <v>-0.1</v>
      </c>
      <c r="M18" s="1">
        <v>-0.04</v>
      </c>
      <c r="N18" s="1">
        <v>0.21</v>
      </c>
      <c r="O18" s="1">
        <v>0.13</v>
      </c>
      <c r="P18" s="1">
        <v>0.15</v>
      </c>
      <c r="Q18" s="1">
        <v>0.03</v>
      </c>
      <c r="R18" s="1">
        <v>0.15</v>
      </c>
      <c r="S18" s="1">
        <v>-0.03</v>
      </c>
      <c r="T18" s="1">
        <v>0.05</v>
      </c>
      <c r="U18" s="1">
        <v>0.14000000000000001</v>
      </c>
      <c r="W18" s="2">
        <v>0</v>
      </c>
      <c r="X18" s="1">
        <v>-0.28000000000000003</v>
      </c>
      <c r="Y18" s="1">
        <v>-0.36</v>
      </c>
      <c r="Z18" s="1">
        <v>-0.18</v>
      </c>
      <c r="AA18" s="1">
        <v>-0.12</v>
      </c>
      <c r="AB18" s="1">
        <v>-0.1</v>
      </c>
      <c r="AC18" s="1">
        <v>-0.05</v>
      </c>
      <c r="AD18" s="1">
        <v>-0.19</v>
      </c>
      <c r="AE18" s="1">
        <v>-0.18</v>
      </c>
      <c r="AF18" s="1">
        <v>-0.04</v>
      </c>
    </row>
    <row r="19" spans="1:32" x14ac:dyDescent="0.3">
      <c r="A19" s="11">
        <v>10</v>
      </c>
      <c r="B19" s="16">
        <f t="shared" si="11"/>
        <v>4.41</v>
      </c>
      <c r="C19" s="16">
        <f t="shared" si="11"/>
        <v>0.91999999999999993</v>
      </c>
      <c r="D19" s="16">
        <f t="shared" si="11"/>
        <v>-3.5249999999999999</v>
      </c>
      <c r="E19" s="16">
        <f t="shared" si="11"/>
        <v>-13.234999999999999</v>
      </c>
      <c r="F19" s="16">
        <f t="shared" si="11"/>
        <v>-17.645</v>
      </c>
      <c r="G19" s="16">
        <f t="shared" si="11"/>
        <v>-3.1950000000000003</v>
      </c>
      <c r="H19" s="16">
        <f t="shared" si="11"/>
        <v>1.7</v>
      </c>
      <c r="I19" s="16">
        <f t="shared" si="11"/>
        <v>20.509999999999998</v>
      </c>
      <c r="J19" s="16">
        <f t="shared" ref="J19:J28" si="12">(U19+AF19)/2</f>
        <v>15.27</v>
      </c>
      <c r="L19" s="2">
        <f t="shared" ref="L19:L26" si="13">A19</f>
        <v>10</v>
      </c>
      <c r="M19" s="1">
        <v>4.5</v>
      </c>
      <c r="N19" s="1">
        <v>0.96</v>
      </c>
      <c r="O19" s="1">
        <v>-3.44</v>
      </c>
      <c r="P19" s="1">
        <v>-13.1</v>
      </c>
      <c r="Q19" s="1">
        <v>-17.579999999999998</v>
      </c>
      <c r="R19" s="1">
        <v>-3.15</v>
      </c>
      <c r="S19" s="1">
        <v>1.77</v>
      </c>
      <c r="T19" s="1">
        <v>20.63</v>
      </c>
      <c r="U19" s="1">
        <v>15.34</v>
      </c>
      <c r="W19" s="2">
        <f t="shared" ref="W19:W28" si="14">A19</f>
        <v>10</v>
      </c>
      <c r="X19" s="1">
        <v>4.32</v>
      </c>
      <c r="Y19" s="1">
        <v>0.88</v>
      </c>
      <c r="Z19" s="1">
        <v>-3.61</v>
      </c>
      <c r="AA19" s="1">
        <v>-13.37</v>
      </c>
      <c r="AB19" s="1">
        <v>-17.71</v>
      </c>
      <c r="AC19" s="1">
        <v>-3.24</v>
      </c>
      <c r="AD19" s="1">
        <v>1.63</v>
      </c>
      <c r="AE19" s="1">
        <v>20.39</v>
      </c>
      <c r="AF19" s="1">
        <v>15.2</v>
      </c>
    </row>
    <row r="20" spans="1:32" x14ac:dyDescent="0.3">
      <c r="A20" s="11">
        <v>19.899999999999999</v>
      </c>
      <c r="B20" s="16">
        <f t="shared" si="11"/>
        <v>10.164999999999999</v>
      </c>
      <c r="C20" s="16">
        <f t="shared" si="11"/>
        <v>2.1849999999999996</v>
      </c>
      <c r="D20" s="16">
        <f t="shared" si="11"/>
        <v>-8.3949999999999996</v>
      </c>
      <c r="E20" s="16">
        <f t="shared" si="11"/>
        <v>-25.605</v>
      </c>
      <c r="F20" s="16">
        <f t="shared" si="11"/>
        <v>-33.034999999999997</v>
      </c>
      <c r="G20" s="16">
        <f t="shared" si="11"/>
        <v>-5.6899999999999995</v>
      </c>
      <c r="H20" s="16">
        <f t="shared" si="11"/>
        <v>3.25</v>
      </c>
      <c r="I20" s="16">
        <f t="shared" si="11"/>
        <v>37.659999999999997</v>
      </c>
      <c r="J20" s="16">
        <f t="shared" si="12"/>
        <v>28.365000000000002</v>
      </c>
      <c r="L20" s="2">
        <v>19.899999999999999</v>
      </c>
      <c r="M20" s="1">
        <v>10.28</v>
      </c>
      <c r="N20" s="1">
        <v>2.3199999999999998</v>
      </c>
      <c r="O20" s="1">
        <v>-8.2799999999999994</v>
      </c>
      <c r="P20" s="1">
        <v>-25.61</v>
      </c>
      <c r="Q20" s="1">
        <v>-33.04</v>
      </c>
      <c r="R20" s="1">
        <v>-5.07</v>
      </c>
      <c r="S20" s="1">
        <v>3.28</v>
      </c>
      <c r="T20" s="1">
        <v>37.79</v>
      </c>
      <c r="U20" s="1">
        <v>28.54</v>
      </c>
      <c r="W20" s="2">
        <v>19.899999999999999</v>
      </c>
      <c r="X20" s="1">
        <v>10.050000000000001</v>
      </c>
      <c r="Y20" s="1">
        <v>2.0499999999999998</v>
      </c>
      <c r="Z20" s="1">
        <v>-8.51</v>
      </c>
      <c r="AA20" s="1">
        <v>-25.6</v>
      </c>
      <c r="AB20" s="1">
        <v>-33.03</v>
      </c>
      <c r="AC20" s="1">
        <v>-6.31</v>
      </c>
      <c r="AD20" s="1">
        <v>3.22</v>
      </c>
      <c r="AE20" s="1">
        <v>37.53</v>
      </c>
      <c r="AF20" s="1">
        <v>28.19</v>
      </c>
    </row>
    <row r="21" spans="1:32" x14ac:dyDescent="0.3">
      <c r="A21" s="11">
        <v>30</v>
      </c>
      <c r="B21" s="16">
        <f t="shared" ref="B21:I21" si="15">(M21+X21)/2</f>
        <v>17.43</v>
      </c>
      <c r="C21" s="16">
        <f t="shared" si="15"/>
        <v>3.44</v>
      </c>
      <c r="D21" s="16">
        <f t="shared" si="15"/>
        <v>-15.015000000000001</v>
      </c>
      <c r="E21" s="16">
        <f t="shared" si="15"/>
        <v>-36.445</v>
      </c>
      <c r="F21" s="16">
        <f t="shared" si="15"/>
        <v>-46.344999999999999</v>
      </c>
      <c r="G21" s="16">
        <f t="shared" si="15"/>
        <v>-10.100000000000001</v>
      </c>
      <c r="H21" s="16">
        <f t="shared" si="15"/>
        <v>4.6750000000000007</v>
      </c>
      <c r="I21" s="16">
        <f t="shared" si="15"/>
        <v>50.614999999999995</v>
      </c>
      <c r="J21" s="16">
        <f t="shared" si="12"/>
        <v>38.015000000000001</v>
      </c>
      <c r="L21" s="2">
        <f t="shared" si="13"/>
        <v>30</v>
      </c>
      <c r="M21" s="1">
        <v>17.54</v>
      </c>
      <c r="N21" s="1">
        <v>3.56</v>
      </c>
      <c r="O21" s="1">
        <v>-14.95</v>
      </c>
      <c r="P21" s="1">
        <v>-36.39</v>
      </c>
      <c r="Q21" s="1">
        <v>-45.84</v>
      </c>
      <c r="R21" s="1">
        <v>-10.07</v>
      </c>
      <c r="S21" s="1">
        <v>4.78</v>
      </c>
      <c r="T21" s="1">
        <v>50.9</v>
      </c>
      <c r="U21" s="1">
        <v>38.229999999999997</v>
      </c>
      <c r="W21" s="2">
        <f t="shared" si="14"/>
        <v>30</v>
      </c>
      <c r="X21" s="1">
        <v>17.32</v>
      </c>
      <c r="Y21" s="1">
        <v>3.32</v>
      </c>
      <c r="Z21" s="1">
        <v>-15.08</v>
      </c>
      <c r="AA21" s="1">
        <v>-36.5</v>
      </c>
      <c r="AB21" s="1">
        <v>-46.85</v>
      </c>
      <c r="AC21" s="1">
        <v>-10.130000000000001</v>
      </c>
      <c r="AD21" s="1">
        <v>4.57</v>
      </c>
      <c r="AE21" s="1">
        <v>50.33</v>
      </c>
      <c r="AF21" s="1">
        <v>37.799999999999997</v>
      </c>
    </row>
    <row r="22" spans="1:32" x14ac:dyDescent="0.3">
      <c r="A22" s="11">
        <v>40.1</v>
      </c>
      <c r="B22" s="16">
        <f t="shared" ref="B22:H28" si="16">(M22+X22)/2</f>
        <v>24.225000000000001</v>
      </c>
      <c r="C22" s="16">
        <f t="shared" si="16"/>
        <v>4.9849999999999994</v>
      </c>
      <c r="D22" s="16">
        <f t="shared" si="16"/>
        <v>-21.729999999999997</v>
      </c>
      <c r="E22" s="16">
        <f t="shared" si="16"/>
        <v>-48.105000000000004</v>
      </c>
      <c r="F22" s="16">
        <f t="shared" si="16"/>
        <v>-60.43</v>
      </c>
      <c r="G22" s="16">
        <f t="shared" si="16"/>
        <v>-13.489999999999998</v>
      </c>
      <c r="H22" s="16">
        <f t="shared" si="16"/>
        <v>6.2750000000000004</v>
      </c>
      <c r="I22" s="16">
        <f>(U21+AE22)/2</f>
        <v>51.06</v>
      </c>
      <c r="J22" s="16">
        <f t="shared" si="12"/>
        <v>47.814999999999998</v>
      </c>
      <c r="L22" s="2">
        <v>40</v>
      </c>
      <c r="M22" s="1">
        <v>24.35</v>
      </c>
      <c r="N22" s="1">
        <v>5.14</v>
      </c>
      <c r="O22" s="1">
        <v>-21.63</v>
      </c>
      <c r="P22" s="1">
        <v>-48.04</v>
      </c>
      <c r="Q22" s="1">
        <v>-60.35</v>
      </c>
      <c r="R22" s="1">
        <v>-13.37</v>
      </c>
      <c r="S22" s="1">
        <v>6.39</v>
      </c>
      <c r="T22" s="1">
        <v>64.39</v>
      </c>
      <c r="U22" s="1">
        <v>47.95</v>
      </c>
      <c r="W22" s="2">
        <f t="shared" si="14"/>
        <v>40.1</v>
      </c>
      <c r="X22" s="1">
        <v>24.1</v>
      </c>
      <c r="Y22" s="1">
        <v>4.83</v>
      </c>
      <c r="Z22" s="1">
        <v>-21.83</v>
      </c>
      <c r="AA22" s="1">
        <v>-48.17</v>
      </c>
      <c r="AB22" s="1">
        <v>-60.51</v>
      </c>
      <c r="AC22" s="1">
        <v>-13.61</v>
      </c>
      <c r="AD22" s="1">
        <v>6.16</v>
      </c>
      <c r="AE22" s="1">
        <v>63.89</v>
      </c>
      <c r="AF22" s="1">
        <v>47.68</v>
      </c>
    </row>
    <row r="23" spans="1:32" x14ac:dyDescent="0.3">
      <c r="A23" s="11">
        <v>49.8</v>
      </c>
      <c r="B23" s="16">
        <f t="shared" si="16"/>
        <v>30.96</v>
      </c>
      <c r="C23" s="16">
        <f t="shared" si="16"/>
        <v>8.1999999999999993</v>
      </c>
      <c r="D23" s="16">
        <f t="shared" si="16"/>
        <v>-26.535</v>
      </c>
      <c r="E23" s="16">
        <f t="shared" si="16"/>
        <v>-60.72</v>
      </c>
      <c r="F23" s="16">
        <f t="shared" si="16"/>
        <v>-73.844999999999999</v>
      </c>
      <c r="G23" s="16">
        <f t="shared" si="16"/>
        <v>-16.055</v>
      </c>
      <c r="H23" s="16">
        <f t="shared" si="16"/>
        <v>7.48</v>
      </c>
      <c r="I23" s="16">
        <f t="shared" ref="I23:I28" si="17">(T23+AE23)/2</f>
        <v>78.13</v>
      </c>
      <c r="J23" s="16">
        <f t="shared" si="12"/>
        <v>57.9</v>
      </c>
      <c r="L23" s="2">
        <f t="shared" si="13"/>
        <v>49.8</v>
      </c>
      <c r="M23" s="1">
        <v>31.12</v>
      </c>
      <c r="N23" s="1">
        <v>8.36</v>
      </c>
      <c r="O23" s="1">
        <v>-26.47</v>
      </c>
      <c r="P23" s="1">
        <v>-60.35</v>
      </c>
      <c r="Q23" s="1">
        <v>-73.78</v>
      </c>
      <c r="R23" s="1">
        <v>-15.91</v>
      </c>
      <c r="S23" s="1">
        <v>7.54</v>
      </c>
      <c r="T23" s="1">
        <v>78.36</v>
      </c>
      <c r="U23" s="1">
        <v>58.11</v>
      </c>
      <c r="W23" s="2">
        <f t="shared" si="14"/>
        <v>49.8</v>
      </c>
      <c r="X23" s="1">
        <v>30.8</v>
      </c>
      <c r="Y23" s="1">
        <v>8.0399999999999991</v>
      </c>
      <c r="Z23" s="1">
        <v>-26.6</v>
      </c>
      <c r="AA23" s="1">
        <v>-61.09</v>
      </c>
      <c r="AB23" s="16">
        <v>-73.91</v>
      </c>
      <c r="AC23" s="1">
        <v>-16.2</v>
      </c>
      <c r="AD23" s="1">
        <v>7.42</v>
      </c>
      <c r="AE23" s="1">
        <v>77.900000000000006</v>
      </c>
      <c r="AF23" s="1">
        <v>57.69</v>
      </c>
    </row>
    <row r="24" spans="1:32" x14ac:dyDescent="0.3">
      <c r="A24" s="11">
        <v>40.1</v>
      </c>
      <c r="B24" s="16">
        <f t="shared" si="16"/>
        <v>27.405000000000001</v>
      </c>
      <c r="C24" s="16">
        <f t="shared" si="16"/>
        <v>6.96</v>
      </c>
      <c r="D24" s="16">
        <f t="shared" si="16"/>
        <v>-23.5</v>
      </c>
      <c r="E24" s="16">
        <f t="shared" si="16"/>
        <v>-45.984999999999999</v>
      </c>
      <c r="F24" s="16">
        <f t="shared" si="16"/>
        <v>-57.405000000000001</v>
      </c>
      <c r="G24" s="16">
        <f t="shared" si="16"/>
        <v>-13.265000000000001</v>
      </c>
      <c r="H24" s="16">
        <f t="shared" si="16"/>
        <v>-3.9249999999999998</v>
      </c>
      <c r="I24" s="16">
        <f t="shared" si="17"/>
        <v>59.129999999999995</v>
      </c>
      <c r="J24" s="16">
        <f t="shared" si="12"/>
        <v>45.385000000000005</v>
      </c>
      <c r="L24" s="2">
        <f t="shared" si="13"/>
        <v>40.1</v>
      </c>
      <c r="M24" s="1">
        <v>27.51</v>
      </c>
      <c r="N24" s="1">
        <v>7.17</v>
      </c>
      <c r="O24" s="1">
        <v>-23.43</v>
      </c>
      <c r="P24" s="1">
        <v>-45.85</v>
      </c>
      <c r="Q24" s="1">
        <v>-57.36</v>
      </c>
      <c r="R24" s="1">
        <v>-13.19</v>
      </c>
      <c r="S24" s="1">
        <v>-13.19</v>
      </c>
      <c r="T24" s="1">
        <v>59.22</v>
      </c>
      <c r="U24" s="1">
        <v>45.46</v>
      </c>
      <c r="W24" s="2">
        <f t="shared" si="14"/>
        <v>40.1</v>
      </c>
      <c r="X24" s="1">
        <v>27.3</v>
      </c>
      <c r="Y24" s="1">
        <v>6.75</v>
      </c>
      <c r="Z24" s="1">
        <v>-23.57</v>
      </c>
      <c r="AA24" s="1">
        <v>-46.12</v>
      </c>
      <c r="AB24" s="1">
        <v>-57.45</v>
      </c>
      <c r="AC24" s="1">
        <v>-13.34</v>
      </c>
      <c r="AD24" s="1">
        <v>5.34</v>
      </c>
      <c r="AE24" s="1">
        <v>59.04</v>
      </c>
      <c r="AF24" s="1">
        <v>45.31</v>
      </c>
    </row>
    <row r="25" spans="1:32" x14ac:dyDescent="0.3">
      <c r="A25" s="11">
        <v>30</v>
      </c>
      <c r="B25" s="16">
        <f t="shared" si="16"/>
        <v>22.255000000000003</v>
      </c>
      <c r="C25" s="16">
        <f t="shared" si="16"/>
        <v>4.8849999999999998</v>
      </c>
      <c r="D25" s="16">
        <f t="shared" si="16"/>
        <v>-19.75</v>
      </c>
      <c r="E25" s="16">
        <f t="shared" si="16"/>
        <v>-31.925000000000001</v>
      </c>
      <c r="F25" s="16">
        <f t="shared" si="16"/>
        <v>-39.81</v>
      </c>
      <c r="G25" s="16">
        <f t="shared" si="16"/>
        <v>-9.5</v>
      </c>
      <c r="H25" s="16">
        <f t="shared" si="16"/>
        <v>4.0750000000000002</v>
      </c>
      <c r="I25" s="16">
        <f t="shared" si="17"/>
        <v>41.66</v>
      </c>
      <c r="J25" s="16">
        <f t="shared" si="12"/>
        <v>32.489999999999995</v>
      </c>
      <c r="L25" s="2">
        <f t="shared" si="13"/>
        <v>30</v>
      </c>
      <c r="M25" s="1">
        <v>22.32</v>
      </c>
      <c r="N25" s="1">
        <v>4.9400000000000004</v>
      </c>
      <c r="O25" s="1">
        <v>-19.66</v>
      </c>
      <c r="P25" s="1">
        <v>-31.87</v>
      </c>
      <c r="Q25" s="1">
        <v>-39.74</v>
      </c>
      <c r="R25" s="1">
        <v>-9.4700000000000006</v>
      </c>
      <c r="S25" s="1">
        <v>4.18</v>
      </c>
      <c r="T25" s="1">
        <v>41.8</v>
      </c>
      <c r="U25" s="1">
        <v>32.54</v>
      </c>
      <c r="W25" s="2">
        <f t="shared" si="14"/>
        <v>30</v>
      </c>
      <c r="X25" s="1">
        <v>22.19</v>
      </c>
      <c r="Y25" s="1">
        <v>4.83</v>
      </c>
      <c r="Z25" s="1">
        <v>-19.84</v>
      </c>
      <c r="AA25" s="1">
        <v>-31.98</v>
      </c>
      <c r="AB25" s="1">
        <v>-39.880000000000003</v>
      </c>
      <c r="AC25" s="1">
        <v>-9.5299999999999994</v>
      </c>
      <c r="AD25" s="1">
        <v>3.97</v>
      </c>
      <c r="AE25" s="1">
        <v>41.52</v>
      </c>
      <c r="AF25" s="1">
        <v>32.44</v>
      </c>
    </row>
    <row r="26" spans="1:32" x14ac:dyDescent="0.3">
      <c r="A26" s="11">
        <v>20</v>
      </c>
      <c r="B26" s="16">
        <f t="shared" si="16"/>
        <v>15.995000000000001</v>
      </c>
      <c r="C26" s="16">
        <f t="shared" si="16"/>
        <v>2.62</v>
      </c>
      <c r="D26" s="16">
        <f t="shared" si="16"/>
        <v>-14.55</v>
      </c>
      <c r="E26" s="16">
        <f t="shared" si="16"/>
        <v>-19.32</v>
      </c>
      <c r="F26" s="16">
        <f t="shared" si="16"/>
        <v>-24.425000000000001</v>
      </c>
      <c r="G26" s="16">
        <f t="shared" si="16"/>
        <v>-5.87</v>
      </c>
      <c r="H26" s="16">
        <f t="shared" si="16"/>
        <v>2.6850000000000001</v>
      </c>
      <c r="I26" s="16">
        <f t="shared" si="17"/>
        <v>25.64</v>
      </c>
      <c r="J26" s="16">
        <f t="shared" si="12"/>
        <v>20.625</v>
      </c>
      <c r="L26" s="2">
        <f t="shared" si="13"/>
        <v>20</v>
      </c>
      <c r="M26" s="1">
        <v>16.100000000000001</v>
      </c>
      <c r="N26" s="1">
        <v>2.77</v>
      </c>
      <c r="O26" s="1">
        <v>-14.4</v>
      </c>
      <c r="P26" s="1">
        <v>-19.23</v>
      </c>
      <c r="Q26" s="1">
        <v>-24.32</v>
      </c>
      <c r="R26" s="1">
        <v>-5.76</v>
      </c>
      <c r="S26" s="1">
        <v>2.75</v>
      </c>
      <c r="T26" s="1">
        <v>25.62</v>
      </c>
      <c r="U26" s="1">
        <v>20.65</v>
      </c>
      <c r="W26" s="2">
        <f t="shared" si="14"/>
        <v>20</v>
      </c>
      <c r="X26" s="1">
        <v>15.89</v>
      </c>
      <c r="Y26" s="1">
        <v>2.4700000000000002</v>
      </c>
      <c r="Z26" s="1">
        <v>-14.7</v>
      </c>
      <c r="AA26" s="1">
        <v>-19.41</v>
      </c>
      <c r="AB26" s="1">
        <v>-24.53</v>
      </c>
      <c r="AC26" s="1">
        <v>-5.98</v>
      </c>
      <c r="AD26" s="1">
        <v>2.62</v>
      </c>
      <c r="AE26" s="1">
        <v>25.66</v>
      </c>
      <c r="AF26" s="1">
        <v>20.6</v>
      </c>
    </row>
    <row r="27" spans="1:32" x14ac:dyDescent="0.3">
      <c r="A27" s="11">
        <v>10</v>
      </c>
      <c r="B27" s="16">
        <f t="shared" si="16"/>
        <v>8.5450000000000017</v>
      </c>
      <c r="C27" s="16">
        <f t="shared" si="16"/>
        <v>0.29000000000000004</v>
      </c>
      <c r="D27" s="16">
        <f t="shared" si="16"/>
        <v>-8.2750000000000004</v>
      </c>
      <c r="E27" s="16">
        <f t="shared" si="16"/>
        <v>-8.18</v>
      </c>
      <c r="F27" s="16">
        <f t="shared" si="16"/>
        <v>-10.7</v>
      </c>
      <c r="G27" s="16">
        <f t="shared" si="16"/>
        <v>7.4999999999999956E-2</v>
      </c>
      <c r="H27" s="16">
        <f t="shared" si="16"/>
        <v>1.655</v>
      </c>
      <c r="I27" s="16">
        <f t="shared" si="17"/>
        <v>11.965</v>
      </c>
      <c r="J27" s="16">
        <f t="shared" si="12"/>
        <v>9.5150000000000006</v>
      </c>
      <c r="L27" s="2">
        <v>10.1</v>
      </c>
      <c r="M27" s="1">
        <v>8.7100000000000009</v>
      </c>
      <c r="N27" s="1">
        <v>0.45</v>
      </c>
      <c r="O27" s="1">
        <v>-8.17</v>
      </c>
      <c r="P27" s="1">
        <v>-8.0399999999999991</v>
      </c>
      <c r="Q27" s="1">
        <v>-10.59</v>
      </c>
      <c r="R27" s="1">
        <v>-2.4</v>
      </c>
      <c r="S27" s="1">
        <v>1.73</v>
      </c>
      <c r="T27" s="1">
        <v>12</v>
      </c>
      <c r="U27" s="1">
        <v>9.6199999999999992</v>
      </c>
      <c r="W27" s="2">
        <v>10.1</v>
      </c>
      <c r="X27" s="1">
        <v>8.3800000000000008</v>
      </c>
      <c r="Y27" s="1">
        <v>0.13</v>
      </c>
      <c r="Z27" s="1">
        <v>-8.3800000000000008</v>
      </c>
      <c r="AA27" s="1">
        <v>-8.32</v>
      </c>
      <c r="AB27" s="1">
        <v>-10.81</v>
      </c>
      <c r="AC27" s="1">
        <v>2.5499999999999998</v>
      </c>
      <c r="AD27" s="1">
        <v>1.58</v>
      </c>
      <c r="AE27" s="1">
        <v>11.93</v>
      </c>
      <c r="AF27" s="1">
        <v>9.41</v>
      </c>
    </row>
    <row r="28" spans="1:32" x14ac:dyDescent="0.3">
      <c r="A28" s="15">
        <v>0</v>
      </c>
      <c r="B28" s="16">
        <f t="shared" si="16"/>
        <v>1.87</v>
      </c>
      <c r="C28" s="16">
        <f t="shared" si="16"/>
        <v>1.48</v>
      </c>
      <c r="D28" s="16">
        <f t="shared" si="16"/>
        <v>-0.54</v>
      </c>
      <c r="E28" s="16">
        <f t="shared" si="16"/>
        <v>1.3250000000000002</v>
      </c>
      <c r="F28" s="16">
        <f t="shared" si="16"/>
        <v>2.13</v>
      </c>
      <c r="G28" s="16">
        <f t="shared" si="16"/>
        <v>0.42499999999999999</v>
      </c>
      <c r="H28" s="16">
        <f t="shared" si="16"/>
        <v>-0.63500000000000001</v>
      </c>
      <c r="I28" s="16">
        <f t="shared" si="17"/>
        <v>-1.615</v>
      </c>
      <c r="J28" s="16">
        <f t="shared" si="12"/>
        <v>0.15000000000000002</v>
      </c>
      <c r="L28" s="6">
        <v>0</v>
      </c>
      <c r="M28" s="1">
        <v>1.94</v>
      </c>
      <c r="N28" s="1">
        <v>1.64</v>
      </c>
      <c r="O28" s="1">
        <v>-0.3</v>
      </c>
      <c r="P28" s="1">
        <v>1.57</v>
      </c>
      <c r="Q28" s="1">
        <v>2.25</v>
      </c>
      <c r="R28" s="1">
        <v>0.56999999999999995</v>
      </c>
      <c r="S28" s="1">
        <v>-0.56000000000000005</v>
      </c>
      <c r="T28" s="1">
        <v>-1.55</v>
      </c>
      <c r="U28" s="1">
        <v>0.23</v>
      </c>
      <c r="W28" s="6">
        <f t="shared" si="14"/>
        <v>0</v>
      </c>
      <c r="X28" s="1">
        <v>1.8</v>
      </c>
      <c r="Y28" s="1">
        <v>1.32</v>
      </c>
      <c r="Z28" s="1">
        <v>-0.78</v>
      </c>
      <c r="AA28" s="1">
        <v>1.08</v>
      </c>
      <c r="AB28" s="1">
        <v>2.0099999999999998</v>
      </c>
      <c r="AC28" s="1">
        <v>0.28000000000000003</v>
      </c>
      <c r="AD28" s="1">
        <v>-0.71</v>
      </c>
      <c r="AE28" s="1">
        <v>-1.68</v>
      </c>
      <c r="AF28" s="1">
        <v>7.0000000000000007E-2</v>
      </c>
    </row>
    <row r="29" spans="1:32" x14ac:dyDescent="0.3">
      <c r="B29" s="1"/>
      <c r="C29" s="4"/>
      <c r="D29" s="1"/>
      <c r="E29" s="1"/>
      <c r="F29" s="1"/>
      <c r="G29" s="4"/>
      <c r="H29" s="4"/>
      <c r="I29" s="4"/>
      <c r="J29" s="4"/>
      <c r="M29" s="1"/>
      <c r="N29" s="1"/>
      <c r="O29" s="1"/>
      <c r="P29" s="1"/>
      <c r="Q29" s="1"/>
      <c r="R29" s="1"/>
      <c r="S29" s="1"/>
      <c r="T29" s="1"/>
      <c r="U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3">
      <c r="A30" s="18" t="s">
        <v>15</v>
      </c>
      <c r="B30" s="19"/>
      <c r="C30" s="19"/>
      <c r="D30" s="20"/>
      <c r="F30" s="18" t="s">
        <v>16</v>
      </c>
      <c r="G30" s="19"/>
      <c r="H30" s="19"/>
      <c r="I30" s="20"/>
      <c r="K30" s="18" t="s">
        <v>17</v>
      </c>
      <c r="L30" s="19"/>
      <c r="M30" s="19"/>
      <c r="N30" s="20"/>
    </row>
    <row r="31" spans="1:32" x14ac:dyDescent="0.3">
      <c r="A31" s="2" t="s">
        <v>3</v>
      </c>
      <c r="D31" s="3"/>
      <c r="F31" s="2" t="s">
        <v>3</v>
      </c>
      <c r="I31" s="3"/>
      <c r="K31" s="2" t="s">
        <v>3</v>
      </c>
      <c r="N31" s="3"/>
    </row>
    <row r="32" spans="1:32" x14ac:dyDescent="0.3">
      <c r="A32" s="2" t="s">
        <v>4</v>
      </c>
      <c r="B32" t="s">
        <v>18</v>
      </c>
      <c r="C32" t="s">
        <v>19</v>
      </c>
      <c r="D32" s="3" t="s">
        <v>20</v>
      </c>
      <c r="E32" s="1"/>
      <c r="F32" s="2" t="s">
        <v>4</v>
      </c>
      <c r="G32" t="s">
        <v>18</v>
      </c>
      <c r="H32" t="s">
        <v>19</v>
      </c>
      <c r="I32" s="3" t="s">
        <v>20</v>
      </c>
      <c r="J32" s="1"/>
      <c r="K32" s="2" t="s">
        <v>4</v>
      </c>
      <c r="L32" t="s">
        <v>18</v>
      </c>
      <c r="M32" t="s">
        <v>19</v>
      </c>
      <c r="N32" s="3" t="s">
        <v>20</v>
      </c>
    </row>
    <row r="33" spans="1:14" x14ac:dyDescent="0.3">
      <c r="A33" s="2">
        <f t="shared" ref="A33:A43" si="18">A4</f>
        <v>0</v>
      </c>
      <c r="B33" s="1">
        <f t="shared" ref="B33:D39" si="19">(G33+L33)/2</f>
        <v>7.5000000000000011E-2</v>
      </c>
      <c r="C33" s="1">
        <f t="shared" si="19"/>
        <v>0.27</v>
      </c>
      <c r="D33" s="1">
        <f t="shared" si="19"/>
        <v>-0.375</v>
      </c>
      <c r="E33" s="1"/>
      <c r="F33" s="2">
        <f t="shared" ref="F33:F43" si="20">A33</f>
        <v>0</v>
      </c>
      <c r="G33" s="1">
        <v>-0.05</v>
      </c>
      <c r="H33" s="1">
        <v>0.36</v>
      </c>
      <c r="I33" s="1">
        <v>-0.28999999999999998</v>
      </c>
      <c r="J33" s="1"/>
      <c r="K33" s="2">
        <f t="shared" ref="K33:K43" si="21">A33</f>
        <v>0</v>
      </c>
      <c r="L33" s="1">
        <v>0.2</v>
      </c>
      <c r="M33" s="1">
        <v>0.18</v>
      </c>
      <c r="N33" s="1">
        <v>-0.46</v>
      </c>
    </row>
    <row r="34" spans="1:14" x14ac:dyDescent="0.3">
      <c r="A34" s="2">
        <f t="shared" si="18"/>
        <v>10.1</v>
      </c>
      <c r="B34" s="1">
        <f t="shared" si="19"/>
        <v>-19.155000000000001</v>
      </c>
      <c r="C34" s="1">
        <f t="shared" si="19"/>
        <v>18.97</v>
      </c>
      <c r="D34" s="1">
        <f t="shared" si="19"/>
        <v>4.0000000000000036E-2</v>
      </c>
      <c r="E34" s="1"/>
      <c r="F34" s="2">
        <f t="shared" si="20"/>
        <v>10.1</v>
      </c>
      <c r="G34" s="1">
        <v>-19.21</v>
      </c>
      <c r="H34" s="1">
        <v>19.059999999999999</v>
      </c>
      <c r="I34" s="1">
        <v>-0.98</v>
      </c>
      <c r="J34" s="1"/>
      <c r="K34" s="2">
        <f t="shared" si="21"/>
        <v>10.1</v>
      </c>
      <c r="L34" s="1">
        <v>-19.100000000000001</v>
      </c>
      <c r="M34" s="1">
        <v>18.88</v>
      </c>
      <c r="N34" s="1">
        <f>--1.06</f>
        <v>1.06</v>
      </c>
    </row>
    <row r="35" spans="1:14" x14ac:dyDescent="0.3">
      <c r="A35" s="2">
        <f t="shared" si="18"/>
        <v>20</v>
      </c>
      <c r="B35" s="1">
        <f t="shared" si="19"/>
        <v>-43.019999999999996</v>
      </c>
      <c r="C35" s="1">
        <f t="shared" si="19"/>
        <v>42.715000000000003</v>
      </c>
      <c r="D35" s="1">
        <f t="shared" si="19"/>
        <v>-2.94</v>
      </c>
      <c r="E35" s="1"/>
      <c r="F35" s="2">
        <f t="shared" si="20"/>
        <v>20</v>
      </c>
      <c r="G35" s="1">
        <v>-43.05</v>
      </c>
      <c r="H35" s="1">
        <v>42.84</v>
      </c>
      <c r="I35" s="1">
        <v>-3.01</v>
      </c>
      <c r="J35" s="1"/>
      <c r="K35" s="2">
        <f t="shared" si="21"/>
        <v>20</v>
      </c>
      <c r="L35" s="1">
        <v>-42.99</v>
      </c>
      <c r="M35" s="1">
        <v>42.59</v>
      </c>
      <c r="N35" s="1">
        <v>-2.87</v>
      </c>
    </row>
    <row r="36" spans="1:14" x14ac:dyDescent="0.3">
      <c r="A36" s="2">
        <f t="shared" si="18"/>
        <v>30.1</v>
      </c>
      <c r="B36" s="1">
        <f t="shared" si="19"/>
        <v>-71.81</v>
      </c>
      <c r="C36" s="1">
        <f t="shared" si="19"/>
        <v>71.509999999999991</v>
      </c>
      <c r="D36" s="1">
        <f t="shared" si="19"/>
        <v>-6.5600000000000005</v>
      </c>
      <c r="E36" s="1"/>
      <c r="F36" s="2">
        <f t="shared" si="20"/>
        <v>30.1</v>
      </c>
      <c r="G36" s="1">
        <v>-71.69</v>
      </c>
      <c r="H36" s="1">
        <v>71.61</v>
      </c>
      <c r="I36" s="1">
        <v>-6.48</v>
      </c>
      <c r="J36" s="1"/>
      <c r="K36" s="2">
        <f t="shared" si="21"/>
        <v>30.1</v>
      </c>
      <c r="L36" s="1">
        <v>-71.930000000000007</v>
      </c>
      <c r="M36" s="1">
        <v>71.41</v>
      </c>
      <c r="N36" s="1">
        <v>-6.64</v>
      </c>
    </row>
    <row r="37" spans="1:14" x14ac:dyDescent="0.3">
      <c r="A37" s="2">
        <f t="shared" si="18"/>
        <v>40</v>
      </c>
      <c r="B37" s="1">
        <f t="shared" si="19"/>
        <v>-101.91</v>
      </c>
      <c r="C37" s="1">
        <f t="shared" si="19"/>
        <v>102.27</v>
      </c>
      <c r="D37" s="1">
        <f t="shared" si="19"/>
        <v>-9.5549999999999997</v>
      </c>
      <c r="E37" s="1"/>
      <c r="F37" s="2">
        <f t="shared" si="20"/>
        <v>40</v>
      </c>
      <c r="G37" s="1">
        <v>-101.8</v>
      </c>
      <c r="H37" s="1">
        <v>102.32</v>
      </c>
      <c r="I37" s="1">
        <v>-9.39</v>
      </c>
      <c r="J37" s="1"/>
      <c r="K37" s="2">
        <f t="shared" si="21"/>
        <v>40</v>
      </c>
      <c r="L37" s="1">
        <v>-102.02</v>
      </c>
      <c r="M37" s="1">
        <v>102.22</v>
      </c>
      <c r="N37" s="1">
        <v>-9.7200000000000006</v>
      </c>
    </row>
    <row r="38" spans="1:14" x14ac:dyDescent="0.3">
      <c r="A38" s="2">
        <f t="shared" si="18"/>
        <v>50</v>
      </c>
      <c r="B38" s="1">
        <f t="shared" si="19"/>
        <v>-129.13999999999999</v>
      </c>
      <c r="C38" s="1">
        <f t="shared" si="19"/>
        <v>133.68</v>
      </c>
      <c r="D38" s="1">
        <f t="shared" si="19"/>
        <v>-11.57</v>
      </c>
      <c r="E38" s="1"/>
      <c r="F38" s="2">
        <f t="shared" si="20"/>
        <v>50</v>
      </c>
      <c r="G38" s="1">
        <v>-129.05000000000001</v>
      </c>
      <c r="H38" s="1">
        <v>133.81</v>
      </c>
      <c r="I38" s="1">
        <v>-11.52</v>
      </c>
      <c r="J38" s="1"/>
      <c r="K38" s="2">
        <f t="shared" si="21"/>
        <v>50</v>
      </c>
      <c r="L38" s="1">
        <v>-129.22999999999999</v>
      </c>
      <c r="M38" s="1">
        <v>133.55000000000001</v>
      </c>
      <c r="N38" s="1">
        <v>-11.62</v>
      </c>
    </row>
    <row r="39" spans="1:14" x14ac:dyDescent="0.3">
      <c r="A39" s="2">
        <f t="shared" si="18"/>
        <v>40</v>
      </c>
      <c r="B39" s="1">
        <f t="shared" si="19"/>
        <v>-111.89</v>
      </c>
      <c r="C39" s="1">
        <f t="shared" si="19"/>
        <v>117.16</v>
      </c>
      <c r="D39" s="1">
        <f t="shared" si="19"/>
        <v>-10.885</v>
      </c>
      <c r="E39" s="1"/>
      <c r="F39" s="2">
        <f t="shared" si="20"/>
        <v>40</v>
      </c>
      <c r="G39" s="1">
        <v>-111.78</v>
      </c>
      <c r="H39" s="1">
        <v>117.26</v>
      </c>
      <c r="I39" s="1">
        <v>-10.78</v>
      </c>
      <c r="J39" s="1"/>
      <c r="K39" s="2">
        <f t="shared" si="21"/>
        <v>40</v>
      </c>
      <c r="L39" s="1">
        <v>-112</v>
      </c>
      <c r="M39" s="1">
        <v>117.06</v>
      </c>
      <c r="N39" s="1">
        <v>-10.99</v>
      </c>
    </row>
    <row r="40" spans="1:14" x14ac:dyDescent="0.3">
      <c r="A40" s="2">
        <f t="shared" si="18"/>
        <v>30.1</v>
      </c>
      <c r="B40" s="1">
        <f>(G40+L40)/2</f>
        <v>-93.394999999999996</v>
      </c>
      <c r="C40" s="1">
        <v>97.33</v>
      </c>
      <c r="D40" s="1">
        <f>(I40+N40)/2</f>
        <v>-10.039999999999999</v>
      </c>
      <c r="E40" s="1"/>
      <c r="F40" s="2">
        <f t="shared" si="20"/>
        <v>30.1</v>
      </c>
      <c r="G40" s="1">
        <v>-93.27</v>
      </c>
      <c r="H40" s="1">
        <v>97.26</v>
      </c>
      <c r="I40" s="1">
        <v>-9.9499999999999993</v>
      </c>
      <c r="J40" s="1"/>
      <c r="K40" s="2">
        <f t="shared" si="21"/>
        <v>30.1</v>
      </c>
      <c r="L40" s="1">
        <v>-93.52</v>
      </c>
      <c r="M40" s="1">
        <v>96.98</v>
      </c>
      <c r="N40" s="1">
        <v>-10.130000000000001</v>
      </c>
    </row>
    <row r="41" spans="1:14" x14ac:dyDescent="0.3">
      <c r="A41" s="2">
        <f t="shared" si="18"/>
        <v>20.100000000000001</v>
      </c>
      <c r="B41" s="1">
        <f>(G41+L41)/2</f>
        <v>-70.41</v>
      </c>
      <c r="C41" s="1">
        <f>(H41+M41)/2</f>
        <v>72.835000000000008</v>
      </c>
      <c r="D41" s="1">
        <f>(I41+N41)/2</f>
        <v>-8.36</v>
      </c>
      <c r="E41" s="1"/>
      <c r="F41" s="2">
        <f t="shared" si="20"/>
        <v>20.100000000000001</v>
      </c>
      <c r="G41" s="1">
        <v>-70.3</v>
      </c>
      <c r="H41" s="1">
        <v>72.91</v>
      </c>
      <c r="I41" s="1">
        <v>-8.26</v>
      </c>
      <c r="J41" s="1"/>
      <c r="K41" s="2">
        <f t="shared" si="21"/>
        <v>20.100000000000001</v>
      </c>
      <c r="L41" s="1">
        <v>-70.52</v>
      </c>
      <c r="M41" s="1">
        <v>72.760000000000005</v>
      </c>
      <c r="N41" s="1">
        <v>-8.4600000000000009</v>
      </c>
    </row>
    <row r="42" spans="1:14" x14ac:dyDescent="0.3">
      <c r="A42" s="2">
        <f t="shared" si="18"/>
        <v>10</v>
      </c>
      <c r="B42" s="1">
        <f>(G42+L42)/2</f>
        <v>-40.57</v>
      </c>
      <c r="C42" s="1">
        <f>(H42+M42)/2</f>
        <v>43.57</v>
      </c>
      <c r="D42" s="1">
        <f>(I42+N42)/2</f>
        <v>-4.54</v>
      </c>
      <c r="E42" s="1"/>
      <c r="F42" s="2">
        <f t="shared" si="20"/>
        <v>10</v>
      </c>
      <c r="G42" s="1">
        <v>-40.44</v>
      </c>
      <c r="H42" s="1">
        <v>43.64</v>
      </c>
      <c r="I42" s="1">
        <v>-4.43</v>
      </c>
      <c r="J42" s="1"/>
      <c r="K42" s="2">
        <f t="shared" si="21"/>
        <v>10</v>
      </c>
      <c r="L42" s="1">
        <v>-40.700000000000003</v>
      </c>
      <c r="M42" s="1">
        <v>43.5</v>
      </c>
      <c r="N42" s="1">
        <v>-4.6500000000000004</v>
      </c>
    </row>
    <row r="43" spans="1:14" x14ac:dyDescent="0.3">
      <c r="A43" s="2">
        <f t="shared" si="18"/>
        <v>0.1</v>
      </c>
      <c r="B43" s="1">
        <f>(G43+L43)/2</f>
        <v>-8.620000000000001</v>
      </c>
      <c r="C43" s="1">
        <f>(H43+M43)/2</f>
        <v>13.8</v>
      </c>
      <c r="D43" s="1">
        <f>(I43+N43)/2</f>
        <v>-0.29500000000000004</v>
      </c>
      <c r="F43" s="2">
        <f t="shared" si="20"/>
        <v>0.1</v>
      </c>
      <c r="G43" s="1">
        <v>-8.49</v>
      </c>
      <c r="H43" s="1">
        <v>13.9</v>
      </c>
      <c r="I43" s="1">
        <v>-0.19</v>
      </c>
      <c r="K43" s="2">
        <f t="shared" si="21"/>
        <v>0.1</v>
      </c>
      <c r="L43" s="1">
        <v>-8.75</v>
      </c>
      <c r="M43" s="1">
        <v>13.7</v>
      </c>
      <c r="N43" s="1">
        <v>-0.4</v>
      </c>
    </row>
    <row r="45" spans="1:14" x14ac:dyDescent="0.3">
      <c r="A45" s="8" t="s">
        <v>14</v>
      </c>
      <c r="B45" s="9"/>
      <c r="C45" s="9"/>
      <c r="D45" s="10"/>
      <c r="F45" s="8" t="s">
        <v>14</v>
      </c>
      <c r="G45" s="9"/>
      <c r="H45" s="9"/>
      <c r="I45" s="10"/>
      <c r="K45" s="8" t="s">
        <v>14</v>
      </c>
      <c r="L45" s="9"/>
      <c r="M45" s="9"/>
      <c r="N45" s="10"/>
    </row>
    <row r="46" spans="1:14" x14ac:dyDescent="0.3">
      <c r="A46" s="2" t="s">
        <v>4</v>
      </c>
      <c r="B46" s="1" t="s">
        <v>18</v>
      </c>
      <c r="C46" s="4" t="s">
        <v>19</v>
      </c>
      <c r="D46" s="5" t="s">
        <v>20</v>
      </c>
      <c r="F46" s="2" t="s">
        <v>4</v>
      </c>
      <c r="G46" s="1" t="s">
        <v>18</v>
      </c>
      <c r="H46" s="4" t="s">
        <v>19</v>
      </c>
      <c r="I46" s="5" t="s">
        <v>20</v>
      </c>
      <c r="K46" s="2" t="s">
        <v>4</v>
      </c>
      <c r="L46" s="1" t="s">
        <v>18</v>
      </c>
      <c r="M46" s="4" t="s">
        <v>19</v>
      </c>
      <c r="N46" s="5" t="s">
        <v>20</v>
      </c>
    </row>
    <row r="47" spans="1:14" x14ac:dyDescent="0.3">
      <c r="A47" s="2">
        <v>-0.1</v>
      </c>
      <c r="B47" s="1">
        <f t="shared" ref="B47:B57" si="22">(G47+L47)/2</f>
        <v>0.04</v>
      </c>
      <c r="C47" s="1">
        <f t="shared" ref="C47:C57" si="23">(H47+M47)/2</f>
        <v>-0.15</v>
      </c>
      <c r="D47" s="1">
        <f t="shared" ref="D47:D57" si="24">(I47+N47)/2</f>
        <v>0.08</v>
      </c>
      <c r="F47" s="2">
        <v>-0.1</v>
      </c>
      <c r="G47" s="1">
        <v>0.16</v>
      </c>
      <c r="H47" s="4">
        <v>-0.04</v>
      </c>
      <c r="I47" s="7">
        <v>0.19</v>
      </c>
      <c r="K47" s="2">
        <f>A47</f>
        <v>-0.1</v>
      </c>
      <c r="L47" s="1">
        <v>-0.08</v>
      </c>
      <c r="M47" s="4">
        <v>-0.26</v>
      </c>
      <c r="N47" s="7">
        <v>-0.03</v>
      </c>
    </row>
    <row r="48" spans="1:14" x14ac:dyDescent="0.3">
      <c r="A48" s="2">
        <v>10</v>
      </c>
      <c r="B48" s="1">
        <f t="shared" si="22"/>
        <v>-18.939999999999998</v>
      </c>
      <c r="C48" s="1">
        <f t="shared" si="23"/>
        <v>20.145000000000003</v>
      </c>
      <c r="D48" s="1">
        <f t="shared" si="24"/>
        <v>-0.45500000000000002</v>
      </c>
      <c r="F48" s="2">
        <f t="shared" ref="F48:F56" si="25">A48</f>
        <v>10</v>
      </c>
      <c r="G48" s="1">
        <v>-18.84</v>
      </c>
      <c r="H48" s="4">
        <v>20.260000000000002</v>
      </c>
      <c r="I48" s="7">
        <v>-0.38</v>
      </c>
      <c r="K48" s="2">
        <f t="shared" ref="K48:K57" si="26">A48</f>
        <v>10</v>
      </c>
      <c r="L48" s="1">
        <v>-19.04</v>
      </c>
      <c r="M48" s="4">
        <v>20.03</v>
      </c>
      <c r="N48" s="7">
        <v>-0.53</v>
      </c>
    </row>
    <row r="49" spans="1:14" x14ac:dyDescent="0.3">
      <c r="A49" s="2">
        <v>19.899999999999999</v>
      </c>
      <c r="B49" s="1">
        <f t="shared" si="22"/>
        <v>-40.480000000000004</v>
      </c>
      <c r="C49" s="1">
        <f t="shared" si="23"/>
        <v>43.445</v>
      </c>
      <c r="D49" s="1">
        <f t="shared" si="24"/>
        <v>-2.12</v>
      </c>
      <c r="F49" s="2">
        <v>19.899999999999999</v>
      </c>
      <c r="G49" s="1">
        <v>-40.369999999999997</v>
      </c>
      <c r="H49" s="4">
        <v>43.52</v>
      </c>
      <c r="I49" s="7">
        <v>-2.0299999999999998</v>
      </c>
      <c r="K49" s="2">
        <f t="shared" si="26"/>
        <v>19.899999999999999</v>
      </c>
      <c r="L49" s="1">
        <v>-40.590000000000003</v>
      </c>
      <c r="M49" s="4">
        <v>43.37</v>
      </c>
      <c r="N49" s="7">
        <v>-2.21</v>
      </c>
    </row>
    <row r="50" spans="1:14" x14ac:dyDescent="0.3">
      <c r="A50" s="2">
        <v>30</v>
      </c>
      <c r="B50" s="1">
        <f t="shared" si="22"/>
        <v>-68.564999999999998</v>
      </c>
      <c r="C50" s="1">
        <f t="shared" si="23"/>
        <v>72.599999999999994</v>
      </c>
      <c r="D50" s="1">
        <f t="shared" si="24"/>
        <v>-5.76</v>
      </c>
      <c r="F50" s="2">
        <f t="shared" si="25"/>
        <v>30</v>
      </c>
      <c r="G50" s="1">
        <v>-68.5</v>
      </c>
      <c r="H50" s="4">
        <v>72.69</v>
      </c>
      <c r="I50" s="7">
        <v>-5.68</v>
      </c>
      <c r="K50" s="2">
        <f t="shared" si="26"/>
        <v>30</v>
      </c>
      <c r="L50" s="1">
        <v>-68.63</v>
      </c>
      <c r="M50" s="4">
        <v>72.510000000000005</v>
      </c>
      <c r="N50" s="7">
        <v>-5.84</v>
      </c>
    </row>
    <row r="51" spans="1:14" x14ac:dyDescent="0.3">
      <c r="A51" s="2">
        <v>40.1</v>
      </c>
      <c r="B51" s="1">
        <f t="shared" si="22"/>
        <v>-99.1</v>
      </c>
      <c r="C51" s="1">
        <f t="shared" si="23"/>
        <v>104.065</v>
      </c>
      <c r="D51" s="1">
        <f t="shared" si="24"/>
        <v>-8.2149999999999999</v>
      </c>
      <c r="F51" s="2">
        <f t="shared" si="25"/>
        <v>40.1</v>
      </c>
      <c r="G51" s="1">
        <v>-99</v>
      </c>
      <c r="H51" s="4">
        <v>104.15</v>
      </c>
      <c r="I51" s="7">
        <v>-8.16</v>
      </c>
      <c r="K51" s="2">
        <f t="shared" si="26"/>
        <v>40.1</v>
      </c>
      <c r="L51" s="1">
        <v>-99.2</v>
      </c>
      <c r="M51" s="4">
        <v>103.98</v>
      </c>
      <c r="N51" s="7">
        <v>-8.27</v>
      </c>
    </row>
    <row r="52" spans="1:14" x14ac:dyDescent="0.3">
      <c r="A52" s="2">
        <v>49.8</v>
      </c>
      <c r="B52" s="1">
        <f t="shared" si="22"/>
        <v>-126.80500000000001</v>
      </c>
      <c r="C52" s="1">
        <f t="shared" si="23"/>
        <v>137.47000000000003</v>
      </c>
      <c r="D52" s="1">
        <f t="shared" si="24"/>
        <v>-9.9400000000000013</v>
      </c>
      <c r="F52" s="2">
        <f t="shared" si="25"/>
        <v>49.8</v>
      </c>
      <c r="G52" s="1">
        <v>-126.7</v>
      </c>
      <c r="H52" s="4">
        <v>137.61000000000001</v>
      </c>
      <c r="I52" s="7">
        <v>-9.8800000000000008</v>
      </c>
      <c r="K52" s="2">
        <f t="shared" si="26"/>
        <v>49.8</v>
      </c>
      <c r="L52" s="1">
        <v>-126.91</v>
      </c>
      <c r="M52" s="4">
        <v>137.33000000000001</v>
      </c>
      <c r="N52" s="7">
        <v>-10</v>
      </c>
    </row>
    <row r="53" spans="1:14" x14ac:dyDescent="0.3">
      <c r="A53" s="2">
        <v>40.1</v>
      </c>
      <c r="B53" s="1">
        <f t="shared" si="22"/>
        <v>-109.495</v>
      </c>
      <c r="C53" s="1">
        <f t="shared" si="23"/>
        <v>119.07</v>
      </c>
      <c r="D53" s="1">
        <f t="shared" si="24"/>
        <v>-9.4050000000000011</v>
      </c>
      <c r="F53" s="2">
        <f t="shared" si="25"/>
        <v>40.1</v>
      </c>
      <c r="G53" s="1">
        <v>-109.33</v>
      </c>
      <c r="H53" s="4">
        <v>119.2</v>
      </c>
      <c r="I53" s="7">
        <v>-9.32</v>
      </c>
      <c r="K53" s="2">
        <f t="shared" si="26"/>
        <v>40.1</v>
      </c>
      <c r="L53" s="1">
        <v>-109.66</v>
      </c>
      <c r="M53" s="4">
        <v>118.94</v>
      </c>
      <c r="N53" s="7">
        <v>-9.49</v>
      </c>
    </row>
    <row r="54" spans="1:14" x14ac:dyDescent="0.3">
      <c r="A54" s="2">
        <v>30</v>
      </c>
      <c r="B54" s="1">
        <f t="shared" si="22"/>
        <v>-90.295000000000002</v>
      </c>
      <c r="C54" s="1">
        <f t="shared" si="23"/>
        <v>96.974999999999994</v>
      </c>
      <c r="D54" s="1">
        <f t="shared" si="24"/>
        <v>-8.8150000000000013</v>
      </c>
      <c r="F54" s="2">
        <f t="shared" si="25"/>
        <v>30</v>
      </c>
      <c r="G54" s="1">
        <v>-90.2</v>
      </c>
      <c r="H54" s="4">
        <v>97.09</v>
      </c>
      <c r="I54" s="7">
        <v>-8.65</v>
      </c>
      <c r="K54" s="2">
        <f t="shared" si="26"/>
        <v>30</v>
      </c>
      <c r="L54" s="1">
        <v>-90.39</v>
      </c>
      <c r="M54" s="4">
        <v>96.86</v>
      </c>
      <c r="N54" s="7">
        <v>-8.98</v>
      </c>
    </row>
    <row r="55" spans="1:14" x14ac:dyDescent="0.3">
      <c r="A55" s="2">
        <v>20</v>
      </c>
      <c r="B55" s="1">
        <f t="shared" si="22"/>
        <v>-67.045000000000002</v>
      </c>
      <c r="C55" s="1">
        <f t="shared" si="23"/>
        <v>70.784999999999997</v>
      </c>
      <c r="D55" s="1">
        <f t="shared" si="24"/>
        <v>-7.5650000000000004</v>
      </c>
      <c r="F55" s="2">
        <f t="shared" si="25"/>
        <v>20</v>
      </c>
      <c r="G55" s="1">
        <v>-66.97</v>
      </c>
      <c r="H55" s="4">
        <v>70.849999999999994</v>
      </c>
      <c r="I55" s="7">
        <v>-7.44</v>
      </c>
      <c r="K55" s="2">
        <f t="shared" si="26"/>
        <v>20</v>
      </c>
      <c r="L55" s="1">
        <v>-67.12</v>
      </c>
      <c r="M55" s="4">
        <v>70.72</v>
      </c>
      <c r="N55" s="7">
        <v>-7.69</v>
      </c>
    </row>
    <row r="56" spans="1:14" x14ac:dyDescent="0.3">
      <c r="A56" s="2">
        <v>10</v>
      </c>
      <c r="B56" s="1">
        <f t="shared" si="22"/>
        <v>-37.75</v>
      </c>
      <c r="C56" s="1">
        <f t="shared" si="23"/>
        <v>39.055</v>
      </c>
      <c r="D56" s="1">
        <f t="shared" si="24"/>
        <v>-5.3599999999999994</v>
      </c>
      <c r="F56" s="2">
        <f t="shared" si="25"/>
        <v>10</v>
      </c>
      <c r="G56" s="1">
        <v>-37.69</v>
      </c>
      <c r="H56" s="4">
        <v>38.979999999999997</v>
      </c>
      <c r="I56" s="7">
        <v>-5.3</v>
      </c>
      <c r="K56" s="2">
        <f>A56</f>
        <v>10</v>
      </c>
      <c r="L56" s="1">
        <v>-37.81</v>
      </c>
      <c r="M56" s="4">
        <v>39.130000000000003</v>
      </c>
      <c r="N56" s="7">
        <v>-5.42</v>
      </c>
    </row>
    <row r="57" spans="1:14" x14ac:dyDescent="0.3">
      <c r="A57" s="6">
        <v>-0.1</v>
      </c>
      <c r="B57" s="1">
        <f t="shared" si="22"/>
        <v>-2.0350000000000001</v>
      </c>
      <c r="C57" s="1">
        <f t="shared" si="23"/>
        <v>7.2349999999999994</v>
      </c>
      <c r="D57" s="1">
        <f t="shared" si="24"/>
        <v>-1.0699999999999998</v>
      </c>
      <c r="F57" s="6">
        <f>A57</f>
        <v>-0.1</v>
      </c>
      <c r="G57" s="1">
        <v>-1.9</v>
      </c>
      <c r="H57" s="4">
        <v>7.45</v>
      </c>
      <c r="I57" s="7">
        <v>-0.96</v>
      </c>
      <c r="K57" s="6">
        <f t="shared" si="26"/>
        <v>-0.1</v>
      </c>
      <c r="L57" s="1">
        <v>-2.17</v>
      </c>
      <c r="M57" s="4">
        <v>7.02</v>
      </c>
      <c r="N57" s="7">
        <v>-1.18</v>
      </c>
    </row>
  </sheetData>
  <mergeCells count="12">
    <mergeCell ref="A30:D30"/>
    <mergeCell ref="F30:I30"/>
    <mergeCell ref="K30:N30"/>
    <mergeCell ref="A1:J1"/>
    <mergeCell ref="L1:U1"/>
    <mergeCell ref="W1:AF1"/>
    <mergeCell ref="A16:J16"/>
    <mergeCell ref="L16:U16"/>
    <mergeCell ref="A2:J2"/>
    <mergeCell ref="L2:U2"/>
    <mergeCell ref="W2:AF2"/>
    <mergeCell ref="W16:AF16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26B23DDE557843B7EF85D3EFD014AE" ma:contentTypeVersion="4" ma:contentTypeDescription="Create a new document." ma:contentTypeScope="" ma:versionID="bd61ff6e1f126be175974cf03f3789bb">
  <xsd:schema xmlns:xsd="http://www.w3.org/2001/XMLSchema" xmlns:xs="http://www.w3.org/2001/XMLSchema" xmlns:p="http://schemas.microsoft.com/office/2006/metadata/properties" xmlns:ns2="26f47d8b-35c9-4be3-a48b-75e65fb0c62f" targetNamespace="http://schemas.microsoft.com/office/2006/metadata/properties" ma:root="true" ma:fieldsID="93f3215403c3faa0769ef7c709d648da" ns2:_="">
    <xsd:import namespace="26f47d8b-35c9-4be3-a48b-75e65fb0c6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f47d8b-35c9-4be3-a48b-75e65fb0c6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5B13C5-36DD-4CC6-8F15-C7B1FAA68C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f47d8b-35c9-4be3-a48b-75e65fb0c6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31E24E-9E8E-4FBC-BD04-98E46722271A}">
  <ds:schemaRefs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26f47d8b-35c9-4be3-a48b-75e65fb0c62f"/>
  </ds:schemaRefs>
</ds:datastoreItem>
</file>

<file path=customXml/itemProps3.xml><?xml version="1.0" encoding="utf-8"?>
<ds:datastoreItem xmlns:ds="http://schemas.openxmlformats.org/officeDocument/2006/customXml" ds:itemID="{754C0250-C03A-4BC9-A588-7B7100F6F7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Makariou, Odysseas</dc:creator>
  <cp:keywords/>
  <dc:description/>
  <cp:lastModifiedBy>Makariou, Odysseas</cp:lastModifiedBy>
  <cp:revision/>
  <dcterms:created xsi:type="dcterms:W3CDTF">2024-11-20T07:51:54Z</dcterms:created>
  <dcterms:modified xsi:type="dcterms:W3CDTF">2024-11-21T12:02:50Z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0x0101000726B23DDE557843B7EF85D3EFD014AE</vt:lpwstr>
  </property>
</Properties>
</file>