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 activeTab="3"/>
  </bookViews>
  <sheets>
    <sheet name="small" sheetId="1" r:id="rId1"/>
    <sheet name="medium" sheetId="2" r:id="rId2"/>
    <sheet name="large" sheetId="3" r:id="rId3"/>
    <sheet name="Sheet1" sheetId="4" r:id="rId4"/>
  </sheets>
  <calcPr calcId="144525"/>
</workbook>
</file>

<file path=xl/sharedStrings.xml><?xml version="1.0" encoding="utf-8"?>
<sst xmlns="http://schemas.openxmlformats.org/spreadsheetml/2006/main" count="173" uniqueCount="125">
  <si>
    <t>num</t>
  </si>
  <si>
    <t>instances</t>
  </si>
  <si>
    <t>SPT</t>
  </si>
  <si>
    <t>MWKR</t>
  </si>
  <si>
    <t>FDD/MWKR</t>
  </si>
  <si>
    <t>MOPNR</t>
  </si>
  <si>
    <t>LRM</t>
  </si>
  <si>
    <t>FIFO</t>
  </si>
  <si>
    <t>LPT</t>
  </si>
  <si>
    <t>LWKR</t>
  </si>
  <si>
    <t>FDD/LWKR</t>
  </si>
  <si>
    <t>LOPNR</t>
  </si>
  <si>
    <t>SRM</t>
  </si>
  <si>
    <t>LIFO</t>
  </si>
  <si>
    <t>min-PDR</t>
  </si>
  <si>
    <t>using_ta21_test_small_dataset</t>
  </si>
  <si>
    <t>ta61-policy</t>
  </si>
  <si>
    <t>abz7_new_25%_21x15</t>
  </si>
  <si>
    <t>abz7_new_50%_21x15</t>
  </si>
  <si>
    <t>abz7_new_75%_21x15</t>
  </si>
  <si>
    <t>dmu16_new_25%_31x20</t>
  </si>
  <si>
    <t>dmu16_new_50%_31x20</t>
  </si>
  <si>
    <t>dmu16_new_75%_31x20</t>
  </si>
  <si>
    <t>ft06_new_25%_7x6</t>
  </si>
  <si>
    <t>ft06_new_50%_7x6</t>
  </si>
  <si>
    <t>ft06_new_75%_7x6</t>
  </si>
  <si>
    <t>la21_new_25%_16x10</t>
  </si>
  <si>
    <t>la21_new_50%_16x10</t>
  </si>
  <si>
    <t>la21_new_75%_16x10</t>
  </si>
  <si>
    <t>la26_new_25%_21x10</t>
  </si>
  <si>
    <t>la26_new_50%_21x10</t>
  </si>
  <si>
    <t>la26_new_75%_21x10</t>
  </si>
  <si>
    <t>orb01_new_25%_11x10</t>
  </si>
  <si>
    <t>orb01_new_50%_11x10</t>
  </si>
  <si>
    <t>orb01_new_75%_11x10</t>
  </si>
  <si>
    <t>ta21_new_25%_21x20</t>
  </si>
  <si>
    <t>ta21_new_50%_21x20</t>
  </si>
  <si>
    <t>ta21_new_75%_21x20</t>
  </si>
  <si>
    <t>ta61_new_25%_51x20</t>
  </si>
  <si>
    <t>ta61_new_50%_51x20</t>
  </si>
  <si>
    <t>ta61_new_75%_51x20</t>
  </si>
  <si>
    <t>trained</t>
  </si>
  <si>
    <t>using_dmu16_test_medium_dataset</t>
  </si>
  <si>
    <t>abz7_new_25%_23x15</t>
  </si>
  <si>
    <t>abz7_new_50%_23x15</t>
  </si>
  <si>
    <t>abz7_new_75%_23x15</t>
  </si>
  <si>
    <t>dmu16_new_25%_35x20</t>
  </si>
  <si>
    <t>dmu16_new_50%_35x20</t>
  </si>
  <si>
    <t>dmu16_new_75%_35x20</t>
  </si>
  <si>
    <t>ft06_new_25%_8x6</t>
  </si>
  <si>
    <t>ft06_new_50%_8x6</t>
  </si>
  <si>
    <t>ft06_new_75%_8x6</t>
  </si>
  <si>
    <t>la21_new_25%_18x10</t>
  </si>
  <si>
    <t>la21_new_50%_18x10</t>
  </si>
  <si>
    <t>la21_new_75%_18x10</t>
  </si>
  <si>
    <t>la26_new_25%_23x10</t>
  </si>
  <si>
    <t>la26_new_50%_23x10</t>
  </si>
  <si>
    <t>la26_new_75%_23x10</t>
  </si>
  <si>
    <t>orb01_new_25%_13x10</t>
  </si>
  <si>
    <t>orb01_new_50%_13x10</t>
  </si>
  <si>
    <t>orb01_new_75%_13x10</t>
  </si>
  <si>
    <t>ta21_new_25%_23x20</t>
  </si>
  <si>
    <t>ta21_new_50%_23x20</t>
  </si>
  <si>
    <t>ta21_new_75%_23x20</t>
  </si>
  <si>
    <t>ta61_new_25%_55x20</t>
  </si>
  <si>
    <t>ta61_new_50%_55x20</t>
  </si>
  <si>
    <t>ta61_new_75%_55x20</t>
  </si>
  <si>
    <t>min</t>
  </si>
  <si>
    <t>Trained-policy</t>
  </si>
  <si>
    <t>using_dmu16_test_large_dataset</t>
  </si>
  <si>
    <t>abz7_new_25%_26x15</t>
  </si>
  <si>
    <t>abz7_new_50%_26x15</t>
  </si>
  <si>
    <t>abz7_new_75%_26x15</t>
  </si>
  <si>
    <t>dmu16_new_25%_40x20</t>
  </si>
  <si>
    <t>dmu16_new_50%_40x20</t>
  </si>
  <si>
    <t>dmu16_new_75%_40x20</t>
  </si>
  <si>
    <t>ft06_new_25%_10x6</t>
  </si>
  <si>
    <t>ft06_new_50%_10x6</t>
  </si>
  <si>
    <t>ft06_new_75%_10x6</t>
  </si>
  <si>
    <t>la21_new_25%_20x10</t>
  </si>
  <si>
    <t>la21_new_50%_20x10</t>
  </si>
  <si>
    <t>la21_new_75%_20x10</t>
  </si>
  <si>
    <t>la26_new_25%_26x10</t>
  </si>
  <si>
    <t>la26_new_50%_26x10</t>
  </si>
  <si>
    <t>la26_new_75%_26x10</t>
  </si>
  <si>
    <t>orb01_new_25%_16x10</t>
  </si>
  <si>
    <t>orb01_new_50%_16x10</t>
  </si>
  <si>
    <t>orb01_new_75%_16x10</t>
  </si>
  <si>
    <t>ta21_new_25%_26x20</t>
  </si>
  <si>
    <t>ta21_new_50%_26x20</t>
  </si>
  <si>
    <t>ta21_new_75%_26x20</t>
  </si>
  <si>
    <t>ta61_new_25%_60x20</t>
  </si>
  <si>
    <t>ta61_new_50%_60x20</t>
  </si>
  <si>
    <t>ta61_new_75%_60x20</t>
  </si>
  <si>
    <t>small-min-PDR</t>
  </si>
  <si>
    <t>small-ta61-policy</t>
  </si>
  <si>
    <t>medium-min-PDR</t>
  </si>
  <si>
    <t>medium-dmu16-policy</t>
  </si>
  <si>
    <t>large-min-PDR</t>
  </si>
  <si>
    <t>large-dmu16-policy</t>
  </si>
  <si>
    <t>small-dmu16-policy</t>
  </si>
  <si>
    <t>abz7_new_25%</t>
  </si>
  <si>
    <t>abz7_new_50%</t>
  </si>
  <si>
    <t>abz7_new_75%</t>
  </si>
  <si>
    <t>dmu16_new_25%</t>
  </si>
  <si>
    <t>dmu16_new_50%</t>
  </si>
  <si>
    <t>dmu16_new_75%</t>
  </si>
  <si>
    <t>ft06_new_25%</t>
  </si>
  <si>
    <t>ft06_new_50%</t>
  </si>
  <si>
    <t>ft06_new_75%</t>
  </si>
  <si>
    <t>la21_new_25%</t>
  </si>
  <si>
    <t>la21_new_50%</t>
  </si>
  <si>
    <t>la21_new_75%</t>
  </si>
  <si>
    <t>la26_new_25%</t>
  </si>
  <si>
    <t>la26_new_50%</t>
  </si>
  <si>
    <t>la26_new_75%</t>
  </si>
  <si>
    <t>orb01_new_25%</t>
  </si>
  <si>
    <t>orb01_new_50%</t>
  </si>
  <si>
    <t>orb01_new_75%</t>
  </si>
  <si>
    <t>ta21_new_25%</t>
  </si>
  <si>
    <t>ta21_new_50%</t>
  </si>
  <si>
    <t>ta21_new_75%</t>
  </si>
  <si>
    <t>ta61_new_25%</t>
  </si>
  <si>
    <t>ta61_new_50%</t>
  </si>
  <si>
    <t>ta61_new_75%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</si>
</sst>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" fillId="6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10" borderId="2" applyNumberFormat="0" applyFont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3" fillId="14" borderId="5" applyNumberFormat="0" applyAlignment="0" applyProtection="0">
      <alignment vertical="center"/>
    </xf>
    <xf numFmtId="0" fontId="14" fillId="14" borderId="1" applyNumberFormat="0" applyAlignment="0" applyProtection="0">
      <alignment vertical="center"/>
    </xf>
    <xf numFmtId="0" fontId="15" fillId="15" borderId="6" applyNumberForma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0" fontId="0" fillId="2" borderId="0" xfId="0" applyFont="1" applyFill="1" applyAlignment="1">
      <alignment vertical="center"/>
    </xf>
    <xf numFmtId="0" fontId="0" fillId="3" borderId="0" xfId="0" applyFill="1">
      <alignment vertical="center"/>
    </xf>
    <xf numFmtId="0" fontId="0" fillId="4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Fill="1">
      <alignment vertical="center"/>
    </xf>
    <xf numFmtId="0" fontId="0" fillId="2" borderId="0" xfId="0" applyFill="1">
      <alignment vertical="center"/>
    </xf>
    <xf numFmtId="0" fontId="0" fillId="0" borderId="0" xfId="0" applyFill="1" applyAlignment="1">
      <alignment vertical="center"/>
    </xf>
    <xf numFmtId="0" fontId="0" fillId="0" borderId="0" xfId="0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3ACE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small-min-PDR</c:v>
                </c:pt>
              </c:strCache>
            </c:strRef>
          </c:tx>
          <c:spPr>
            <a:ln w="12700" cap="rnd" cmpd="sng">
              <a:solidFill>
                <a:schemeClr val="bg1">
                  <a:lumMod val="50000"/>
                </a:schemeClr>
              </a:solidFill>
              <a:prstDash val="solid"/>
              <a:round/>
            </a:ln>
            <a:effectLst/>
            <a:sp3d contourW="12700"/>
          </c:spPr>
          <c:marker>
            <c:symbol val="none"/>
          </c:marker>
          <c:dLbls>
            <c:delete val="1"/>
          </c:dLbls>
          <c:cat>
            <c:strRef>
              <c:f>Sheet1!$B$2:$B$25</c:f>
              <c:strCache>
                <c:ptCount val="24"/>
                <c:pt idx="0">
                  <c:v>abz7_new_25%</c:v>
                </c:pt>
                <c:pt idx="1">
                  <c:v>abz7_new_50%</c:v>
                </c:pt>
                <c:pt idx="2">
                  <c:v>abz7_new_75%</c:v>
                </c:pt>
                <c:pt idx="3">
                  <c:v>dmu16_new_25%</c:v>
                </c:pt>
                <c:pt idx="4">
                  <c:v>dmu16_new_50%</c:v>
                </c:pt>
                <c:pt idx="5">
                  <c:v>dmu16_new_75%</c:v>
                </c:pt>
                <c:pt idx="6">
                  <c:v>ft06_new_25%</c:v>
                </c:pt>
                <c:pt idx="7">
                  <c:v>ft06_new_50%</c:v>
                </c:pt>
                <c:pt idx="8">
                  <c:v>ft06_new_75%</c:v>
                </c:pt>
                <c:pt idx="9">
                  <c:v>la21_new_25%</c:v>
                </c:pt>
                <c:pt idx="10">
                  <c:v>la21_new_50%</c:v>
                </c:pt>
                <c:pt idx="11">
                  <c:v>la21_new_75%</c:v>
                </c:pt>
                <c:pt idx="12">
                  <c:v>la26_new_25%</c:v>
                </c:pt>
                <c:pt idx="13">
                  <c:v>la26_new_50%</c:v>
                </c:pt>
                <c:pt idx="14">
                  <c:v>la26_new_75%</c:v>
                </c:pt>
                <c:pt idx="15">
                  <c:v>orb01_new_25%</c:v>
                </c:pt>
                <c:pt idx="16">
                  <c:v>orb01_new_50%</c:v>
                </c:pt>
                <c:pt idx="17">
                  <c:v>orb01_new_75%</c:v>
                </c:pt>
                <c:pt idx="18">
                  <c:v>ta21_new_25%</c:v>
                </c:pt>
                <c:pt idx="19">
                  <c:v>ta21_new_50%</c:v>
                </c:pt>
                <c:pt idx="20">
                  <c:v>ta21_new_75%</c:v>
                </c:pt>
                <c:pt idx="21">
                  <c:v>ta61_new_25%</c:v>
                </c:pt>
                <c:pt idx="22">
                  <c:v>ta61_new_50%</c:v>
                </c:pt>
                <c:pt idx="23">
                  <c:v>ta61_new_75%</c:v>
                </c:pt>
              </c:strCache>
            </c:strRef>
          </c:cat>
          <c:val>
            <c:numRef>
              <c:f>Sheet1!$J$2:$J$25</c:f>
              <c:numCache>
                <c:formatCode>General</c:formatCode>
                <c:ptCount val="24"/>
                <c:pt idx="0">
                  <c:v>14</c:v>
                </c:pt>
                <c:pt idx="1">
                  <c:v>19</c:v>
                </c:pt>
                <c:pt idx="2">
                  <c:v>32</c:v>
                </c:pt>
                <c:pt idx="3">
                  <c:v>0</c:v>
                </c:pt>
                <c:pt idx="4">
                  <c:v>145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39</c:v>
                </c:pt>
                <c:pt idx="10">
                  <c:v>42</c:v>
                </c:pt>
                <c:pt idx="11">
                  <c:v>0</c:v>
                </c:pt>
                <c:pt idx="12">
                  <c:v>0</c:v>
                </c:pt>
                <c:pt idx="13">
                  <c:v>53</c:v>
                </c:pt>
                <c:pt idx="14">
                  <c:v>60</c:v>
                </c:pt>
                <c:pt idx="15">
                  <c:v>0</c:v>
                </c:pt>
                <c:pt idx="16">
                  <c:v>0</c:v>
                </c:pt>
                <c:pt idx="17">
                  <c:v>15</c:v>
                </c:pt>
                <c:pt idx="18">
                  <c:v>81</c:v>
                </c:pt>
                <c:pt idx="19">
                  <c:v>0</c:v>
                </c:pt>
                <c:pt idx="20">
                  <c:v>0</c:v>
                </c:pt>
                <c:pt idx="21">
                  <c:v>97</c:v>
                </c:pt>
                <c:pt idx="22">
                  <c:v>22</c:v>
                </c:pt>
                <c:pt idx="23">
                  <c:v>30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Sheet1!$K$1</c:f>
              <c:strCache>
                <c:ptCount val="1"/>
                <c:pt idx="0">
                  <c:v>small-dmu16-policy</c:v>
                </c:pt>
              </c:strCache>
            </c:strRef>
          </c:tx>
          <c:spPr>
            <a:ln w="28575" cap="rnd" cmpd="sng">
              <a:solidFill>
                <a:schemeClr val="tx1"/>
              </a:solidFill>
              <a:prstDash val="sysDot"/>
              <a:round/>
            </a:ln>
            <a:effectLst/>
            <a:sp3d contourW="28575"/>
          </c:spPr>
          <c:marker>
            <c:symbol val="none"/>
          </c:marker>
          <c:dLbls>
            <c:delete val="1"/>
          </c:dLbls>
          <c:cat>
            <c:strRef>
              <c:f>Sheet1!$B$2:$B$25</c:f>
              <c:strCache>
                <c:ptCount val="24"/>
                <c:pt idx="0">
                  <c:v>abz7_new_25%</c:v>
                </c:pt>
                <c:pt idx="1">
                  <c:v>abz7_new_50%</c:v>
                </c:pt>
                <c:pt idx="2">
                  <c:v>abz7_new_75%</c:v>
                </c:pt>
                <c:pt idx="3">
                  <c:v>dmu16_new_25%</c:v>
                </c:pt>
                <c:pt idx="4">
                  <c:v>dmu16_new_50%</c:v>
                </c:pt>
                <c:pt idx="5">
                  <c:v>dmu16_new_75%</c:v>
                </c:pt>
                <c:pt idx="6">
                  <c:v>ft06_new_25%</c:v>
                </c:pt>
                <c:pt idx="7">
                  <c:v>ft06_new_50%</c:v>
                </c:pt>
                <c:pt idx="8">
                  <c:v>ft06_new_75%</c:v>
                </c:pt>
                <c:pt idx="9">
                  <c:v>la21_new_25%</c:v>
                </c:pt>
                <c:pt idx="10">
                  <c:v>la21_new_50%</c:v>
                </c:pt>
                <c:pt idx="11">
                  <c:v>la21_new_75%</c:v>
                </c:pt>
                <c:pt idx="12">
                  <c:v>la26_new_25%</c:v>
                </c:pt>
                <c:pt idx="13">
                  <c:v>la26_new_50%</c:v>
                </c:pt>
                <c:pt idx="14">
                  <c:v>la26_new_75%</c:v>
                </c:pt>
                <c:pt idx="15">
                  <c:v>orb01_new_25%</c:v>
                </c:pt>
                <c:pt idx="16">
                  <c:v>orb01_new_50%</c:v>
                </c:pt>
                <c:pt idx="17">
                  <c:v>orb01_new_75%</c:v>
                </c:pt>
                <c:pt idx="18">
                  <c:v>ta21_new_25%</c:v>
                </c:pt>
                <c:pt idx="19">
                  <c:v>ta21_new_50%</c:v>
                </c:pt>
                <c:pt idx="20">
                  <c:v>ta21_new_75%</c:v>
                </c:pt>
                <c:pt idx="21">
                  <c:v>ta61_new_25%</c:v>
                </c:pt>
                <c:pt idx="22">
                  <c:v>ta61_new_50%</c:v>
                </c:pt>
                <c:pt idx="23">
                  <c:v>ta61_new_75%</c:v>
                </c:pt>
              </c:strCache>
            </c:strRef>
          </c:cat>
          <c:val>
            <c:numRef>
              <c:f>Sheet1!$K$2:$K$25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9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Sheet1!$L$1</c:f>
              <c:strCache>
                <c:ptCount val="1"/>
                <c:pt idx="0">
                  <c:v>medium-min-PDR</c:v>
                </c:pt>
              </c:strCache>
            </c:strRef>
          </c:tx>
          <c:spPr>
            <a:ln w="12700" cap="rnd" cmpd="sng">
              <a:solidFill>
                <a:srgbClr val="FF0000"/>
              </a:solidFill>
              <a:prstDash val="solid"/>
              <a:round/>
            </a:ln>
            <a:effectLst/>
            <a:sp3d contourW="12700"/>
          </c:spPr>
          <c:marker>
            <c:symbol val="none"/>
          </c:marker>
          <c:dLbls>
            <c:delete val="1"/>
          </c:dLbls>
          <c:cat>
            <c:strRef>
              <c:f>Sheet1!$B$2:$B$25</c:f>
              <c:strCache>
                <c:ptCount val="24"/>
                <c:pt idx="0">
                  <c:v>abz7_new_25%</c:v>
                </c:pt>
                <c:pt idx="1">
                  <c:v>abz7_new_50%</c:v>
                </c:pt>
                <c:pt idx="2">
                  <c:v>abz7_new_75%</c:v>
                </c:pt>
                <c:pt idx="3">
                  <c:v>dmu16_new_25%</c:v>
                </c:pt>
                <c:pt idx="4">
                  <c:v>dmu16_new_50%</c:v>
                </c:pt>
                <c:pt idx="5">
                  <c:v>dmu16_new_75%</c:v>
                </c:pt>
                <c:pt idx="6">
                  <c:v>ft06_new_25%</c:v>
                </c:pt>
                <c:pt idx="7">
                  <c:v>ft06_new_50%</c:v>
                </c:pt>
                <c:pt idx="8">
                  <c:v>ft06_new_75%</c:v>
                </c:pt>
                <c:pt idx="9">
                  <c:v>la21_new_25%</c:v>
                </c:pt>
                <c:pt idx="10">
                  <c:v>la21_new_50%</c:v>
                </c:pt>
                <c:pt idx="11">
                  <c:v>la21_new_75%</c:v>
                </c:pt>
                <c:pt idx="12">
                  <c:v>la26_new_25%</c:v>
                </c:pt>
                <c:pt idx="13">
                  <c:v>la26_new_50%</c:v>
                </c:pt>
                <c:pt idx="14">
                  <c:v>la26_new_75%</c:v>
                </c:pt>
                <c:pt idx="15">
                  <c:v>orb01_new_25%</c:v>
                </c:pt>
                <c:pt idx="16">
                  <c:v>orb01_new_50%</c:v>
                </c:pt>
                <c:pt idx="17">
                  <c:v>orb01_new_75%</c:v>
                </c:pt>
                <c:pt idx="18">
                  <c:v>ta21_new_25%</c:v>
                </c:pt>
                <c:pt idx="19">
                  <c:v>ta21_new_50%</c:v>
                </c:pt>
                <c:pt idx="20">
                  <c:v>ta21_new_75%</c:v>
                </c:pt>
                <c:pt idx="21">
                  <c:v>ta61_new_25%</c:v>
                </c:pt>
                <c:pt idx="22">
                  <c:v>ta61_new_50%</c:v>
                </c:pt>
                <c:pt idx="23">
                  <c:v>ta61_new_75%</c:v>
                </c:pt>
              </c:strCache>
            </c:strRef>
          </c:cat>
          <c:val>
            <c:numRef>
              <c:f>Sheet1!$L$2:$L$25</c:f>
              <c:numCache>
                <c:formatCode>General</c:formatCode>
                <c:ptCount val="24"/>
                <c:pt idx="0">
                  <c:v>42</c:v>
                </c:pt>
                <c:pt idx="1">
                  <c:v>40</c:v>
                </c:pt>
                <c:pt idx="2">
                  <c:v>88</c:v>
                </c:pt>
                <c:pt idx="3">
                  <c:v>243</c:v>
                </c:pt>
                <c:pt idx="4">
                  <c:v>146</c:v>
                </c:pt>
                <c:pt idx="5">
                  <c:v>339</c:v>
                </c:pt>
                <c:pt idx="6">
                  <c:v>6</c:v>
                </c:pt>
                <c:pt idx="7">
                  <c:v>6</c:v>
                </c:pt>
                <c:pt idx="8">
                  <c:v>8</c:v>
                </c:pt>
                <c:pt idx="9">
                  <c:v>179</c:v>
                </c:pt>
                <c:pt idx="10">
                  <c:v>160</c:v>
                </c:pt>
                <c:pt idx="11">
                  <c:v>136</c:v>
                </c:pt>
                <c:pt idx="12">
                  <c:v>153</c:v>
                </c:pt>
                <c:pt idx="13">
                  <c:v>152</c:v>
                </c:pt>
                <c:pt idx="14">
                  <c:v>216</c:v>
                </c:pt>
                <c:pt idx="15">
                  <c:v>144</c:v>
                </c:pt>
                <c:pt idx="16">
                  <c:v>193</c:v>
                </c:pt>
                <c:pt idx="17">
                  <c:v>196</c:v>
                </c:pt>
                <c:pt idx="18">
                  <c:v>210</c:v>
                </c:pt>
                <c:pt idx="19">
                  <c:v>382</c:v>
                </c:pt>
                <c:pt idx="20">
                  <c:v>428</c:v>
                </c:pt>
                <c:pt idx="21">
                  <c:v>207</c:v>
                </c:pt>
                <c:pt idx="22">
                  <c:v>280</c:v>
                </c:pt>
                <c:pt idx="23">
                  <c:v>259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Sheet1!$M$1</c:f>
              <c:strCache>
                <c:ptCount val="1"/>
                <c:pt idx="0">
                  <c:v>medium-dmu16-policy</c:v>
                </c:pt>
              </c:strCache>
            </c:strRef>
          </c:tx>
          <c:spPr>
            <a:ln w="28575" cap="rnd" cmpd="sng">
              <a:solidFill>
                <a:srgbClr val="FF0000"/>
              </a:solidFill>
              <a:prstDash val="sysDot"/>
              <a:round/>
            </a:ln>
            <a:effectLst/>
            <a:sp3d contourW="28575"/>
          </c:spPr>
          <c:marker>
            <c:symbol val="none"/>
          </c:marker>
          <c:dLbls>
            <c:delete val="1"/>
          </c:dLbls>
          <c:cat>
            <c:strRef>
              <c:f>Sheet1!$B$2:$B$25</c:f>
              <c:strCache>
                <c:ptCount val="24"/>
                <c:pt idx="0">
                  <c:v>abz7_new_25%</c:v>
                </c:pt>
                <c:pt idx="1">
                  <c:v>abz7_new_50%</c:v>
                </c:pt>
                <c:pt idx="2">
                  <c:v>abz7_new_75%</c:v>
                </c:pt>
                <c:pt idx="3">
                  <c:v>dmu16_new_25%</c:v>
                </c:pt>
                <c:pt idx="4">
                  <c:v>dmu16_new_50%</c:v>
                </c:pt>
                <c:pt idx="5">
                  <c:v>dmu16_new_75%</c:v>
                </c:pt>
                <c:pt idx="6">
                  <c:v>ft06_new_25%</c:v>
                </c:pt>
                <c:pt idx="7">
                  <c:v>ft06_new_50%</c:v>
                </c:pt>
                <c:pt idx="8">
                  <c:v>ft06_new_75%</c:v>
                </c:pt>
                <c:pt idx="9">
                  <c:v>la21_new_25%</c:v>
                </c:pt>
                <c:pt idx="10">
                  <c:v>la21_new_50%</c:v>
                </c:pt>
                <c:pt idx="11">
                  <c:v>la21_new_75%</c:v>
                </c:pt>
                <c:pt idx="12">
                  <c:v>la26_new_25%</c:v>
                </c:pt>
                <c:pt idx="13">
                  <c:v>la26_new_50%</c:v>
                </c:pt>
                <c:pt idx="14">
                  <c:v>la26_new_75%</c:v>
                </c:pt>
                <c:pt idx="15">
                  <c:v>orb01_new_25%</c:v>
                </c:pt>
                <c:pt idx="16">
                  <c:v>orb01_new_50%</c:v>
                </c:pt>
                <c:pt idx="17">
                  <c:v>orb01_new_75%</c:v>
                </c:pt>
                <c:pt idx="18">
                  <c:v>ta21_new_25%</c:v>
                </c:pt>
                <c:pt idx="19">
                  <c:v>ta21_new_50%</c:v>
                </c:pt>
                <c:pt idx="20">
                  <c:v>ta21_new_75%</c:v>
                </c:pt>
                <c:pt idx="21">
                  <c:v>ta61_new_25%</c:v>
                </c:pt>
                <c:pt idx="22">
                  <c:v>ta61_new_50%</c:v>
                </c:pt>
                <c:pt idx="23">
                  <c:v>ta61_new_75%</c:v>
                </c:pt>
              </c:strCache>
            </c:strRef>
          </c:cat>
          <c:val>
            <c:numRef>
              <c:f>Sheet1!$M$2:$M$25</c:f>
              <c:numCache>
                <c:formatCode>General</c:formatCode>
                <c:ptCount val="24"/>
                <c:pt idx="0">
                  <c:v>38</c:v>
                </c:pt>
                <c:pt idx="1">
                  <c:v>43</c:v>
                </c:pt>
                <c:pt idx="2">
                  <c:v>63</c:v>
                </c:pt>
                <c:pt idx="3">
                  <c:v>267</c:v>
                </c:pt>
                <c:pt idx="4">
                  <c:v>264</c:v>
                </c:pt>
                <c:pt idx="5">
                  <c:v>164</c:v>
                </c:pt>
                <c:pt idx="6">
                  <c:v>6</c:v>
                </c:pt>
                <c:pt idx="7">
                  <c:v>6</c:v>
                </c:pt>
                <c:pt idx="8">
                  <c:v>8</c:v>
                </c:pt>
                <c:pt idx="9">
                  <c:v>118</c:v>
                </c:pt>
                <c:pt idx="10">
                  <c:v>146</c:v>
                </c:pt>
                <c:pt idx="11">
                  <c:v>85</c:v>
                </c:pt>
                <c:pt idx="12">
                  <c:v>208</c:v>
                </c:pt>
                <c:pt idx="13">
                  <c:v>226</c:v>
                </c:pt>
                <c:pt idx="14">
                  <c:v>261</c:v>
                </c:pt>
                <c:pt idx="15">
                  <c:v>134</c:v>
                </c:pt>
                <c:pt idx="16">
                  <c:v>191</c:v>
                </c:pt>
                <c:pt idx="17">
                  <c:v>175</c:v>
                </c:pt>
                <c:pt idx="18">
                  <c:v>159</c:v>
                </c:pt>
                <c:pt idx="19">
                  <c:v>332</c:v>
                </c:pt>
                <c:pt idx="20">
                  <c:v>376</c:v>
                </c:pt>
                <c:pt idx="21">
                  <c:v>186</c:v>
                </c:pt>
                <c:pt idx="22">
                  <c:v>223</c:v>
                </c:pt>
                <c:pt idx="23">
                  <c:v>308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Sheet1!$N$1</c:f>
              <c:strCache>
                <c:ptCount val="1"/>
                <c:pt idx="0">
                  <c:v>large-min-PDR</c:v>
                </c:pt>
              </c:strCache>
            </c:strRef>
          </c:tx>
          <c:spPr>
            <a:ln w="12700" cap="rnd" cmpd="sng">
              <a:solidFill>
                <a:srgbClr val="00B0F0"/>
              </a:solidFill>
              <a:prstDash val="solid"/>
              <a:round/>
            </a:ln>
            <a:effectLst/>
            <a:sp3d contourW="12700"/>
          </c:spPr>
          <c:marker>
            <c:symbol val="none"/>
          </c:marker>
          <c:dLbls>
            <c:delete val="1"/>
          </c:dLbls>
          <c:cat>
            <c:strRef>
              <c:f>Sheet1!$B$2:$B$25</c:f>
              <c:strCache>
                <c:ptCount val="24"/>
                <c:pt idx="0">
                  <c:v>abz7_new_25%</c:v>
                </c:pt>
                <c:pt idx="1">
                  <c:v>abz7_new_50%</c:v>
                </c:pt>
                <c:pt idx="2">
                  <c:v>abz7_new_75%</c:v>
                </c:pt>
                <c:pt idx="3">
                  <c:v>dmu16_new_25%</c:v>
                </c:pt>
                <c:pt idx="4">
                  <c:v>dmu16_new_50%</c:v>
                </c:pt>
                <c:pt idx="5">
                  <c:v>dmu16_new_75%</c:v>
                </c:pt>
                <c:pt idx="6">
                  <c:v>ft06_new_25%</c:v>
                </c:pt>
                <c:pt idx="7">
                  <c:v>ft06_new_50%</c:v>
                </c:pt>
                <c:pt idx="8">
                  <c:v>ft06_new_75%</c:v>
                </c:pt>
                <c:pt idx="9">
                  <c:v>la21_new_25%</c:v>
                </c:pt>
                <c:pt idx="10">
                  <c:v>la21_new_50%</c:v>
                </c:pt>
                <c:pt idx="11">
                  <c:v>la21_new_75%</c:v>
                </c:pt>
                <c:pt idx="12">
                  <c:v>la26_new_25%</c:v>
                </c:pt>
                <c:pt idx="13">
                  <c:v>la26_new_50%</c:v>
                </c:pt>
                <c:pt idx="14">
                  <c:v>la26_new_75%</c:v>
                </c:pt>
                <c:pt idx="15">
                  <c:v>orb01_new_25%</c:v>
                </c:pt>
                <c:pt idx="16">
                  <c:v>orb01_new_50%</c:v>
                </c:pt>
                <c:pt idx="17">
                  <c:v>orb01_new_75%</c:v>
                </c:pt>
                <c:pt idx="18">
                  <c:v>ta21_new_25%</c:v>
                </c:pt>
                <c:pt idx="19">
                  <c:v>ta21_new_50%</c:v>
                </c:pt>
                <c:pt idx="20">
                  <c:v>ta21_new_75%</c:v>
                </c:pt>
                <c:pt idx="21">
                  <c:v>ta61_new_25%</c:v>
                </c:pt>
                <c:pt idx="22">
                  <c:v>ta61_new_50%</c:v>
                </c:pt>
                <c:pt idx="23">
                  <c:v>ta61_new_75%</c:v>
                </c:pt>
              </c:strCache>
            </c:strRef>
          </c:cat>
          <c:val>
            <c:numRef>
              <c:f>Sheet1!$N$2:$N$25</c:f>
              <c:numCache>
                <c:formatCode>General</c:formatCode>
                <c:ptCount val="24"/>
                <c:pt idx="0">
                  <c:v>95</c:v>
                </c:pt>
                <c:pt idx="1">
                  <c:v>120</c:v>
                </c:pt>
                <c:pt idx="2">
                  <c:v>163</c:v>
                </c:pt>
                <c:pt idx="3">
                  <c:v>658</c:v>
                </c:pt>
                <c:pt idx="4">
                  <c:v>567</c:v>
                </c:pt>
                <c:pt idx="5">
                  <c:v>546</c:v>
                </c:pt>
                <c:pt idx="6">
                  <c:v>17</c:v>
                </c:pt>
                <c:pt idx="7">
                  <c:v>17</c:v>
                </c:pt>
                <c:pt idx="8">
                  <c:v>13</c:v>
                </c:pt>
                <c:pt idx="9">
                  <c:v>274</c:v>
                </c:pt>
                <c:pt idx="10">
                  <c:v>247</c:v>
                </c:pt>
                <c:pt idx="11">
                  <c:v>197</c:v>
                </c:pt>
                <c:pt idx="12">
                  <c:v>264</c:v>
                </c:pt>
                <c:pt idx="13">
                  <c:v>272</c:v>
                </c:pt>
                <c:pt idx="14">
                  <c:v>259</c:v>
                </c:pt>
                <c:pt idx="15">
                  <c:v>257</c:v>
                </c:pt>
                <c:pt idx="16">
                  <c:v>255</c:v>
                </c:pt>
                <c:pt idx="17">
                  <c:v>168</c:v>
                </c:pt>
                <c:pt idx="18">
                  <c:v>250</c:v>
                </c:pt>
                <c:pt idx="19">
                  <c:v>458</c:v>
                </c:pt>
                <c:pt idx="20">
                  <c:v>518</c:v>
                </c:pt>
                <c:pt idx="21">
                  <c:v>496</c:v>
                </c:pt>
                <c:pt idx="22">
                  <c:v>533</c:v>
                </c:pt>
                <c:pt idx="23">
                  <c:v>551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Sheet1!$O$1</c:f>
              <c:strCache>
                <c:ptCount val="1"/>
                <c:pt idx="0">
                  <c:v>large-dmu16-policy</c:v>
                </c:pt>
              </c:strCache>
            </c:strRef>
          </c:tx>
          <c:spPr>
            <a:ln w="28575" cap="rnd" cmpd="sng">
              <a:solidFill>
                <a:srgbClr val="0070C0"/>
              </a:solidFill>
              <a:prstDash val="sysDot"/>
              <a:round/>
            </a:ln>
            <a:effectLst/>
            <a:sp3d contourW="28575"/>
          </c:spPr>
          <c:marker>
            <c:symbol val="none"/>
          </c:marker>
          <c:dLbls>
            <c:delete val="1"/>
          </c:dLbls>
          <c:cat>
            <c:strRef>
              <c:f>Sheet1!$B$2:$B$25</c:f>
              <c:strCache>
                <c:ptCount val="24"/>
                <c:pt idx="0">
                  <c:v>abz7_new_25%</c:v>
                </c:pt>
                <c:pt idx="1">
                  <c:v>abz7_new_50%</c:v>
                </c:pt>
                <c:pt idx="2">
                  <c:v>abz7_new_75%</c:v>
                </c:pt>
                <c:pt idx="3">
                  <c:v>dmu16_new_25%</c:v>
                </c:pt>
                <c:pt idx="4">
                  <c:v>dmu16_new_50%</c:v>
                </c:pt>
                <c:pt idx="5">
                  <c:v>dmu16_new_75%</c:v>
                </c:pt>
                <c:pt idx="6">
                  <c:v>ft06_new_25%</c:v>
                </c:pt>
                <c:pt idx="7">
                  <c:v>ft06_new_50%</c:v>
                </c:pt>
                <c:pt idx="8">
                  <c:v>ft06_new_75%</c:v>
                </c:pt>
                <c:pt idx="9">
                  <c:v>la21_new_25%</c:v>
                </c:pt>
                <c:pt idx="10">
                  <c:v>la21_new_50%</c:v>
                </c:pt>
                <c:pt idx="11">
                  <c:v>la21_new_75%</c:v>
                </c:pt>
                <c:pt idx="12">
                  <c:v>la26_new_25%</c:v>
                </c:pt>
                <c:pt idx="13">
                  <c:v>la26_new_50%</c:v>
                </c:pt>
                <c:pt idx="14">
                  <c:v>la26_new_75%</c:v>
                </c:pt>
                <c:pt idx="15">
                  <c:v>orb01_new_25%</c:v>
                </c:pt>
                <c:pt idx="16">
                  <c:v>orb01_new_50%</c:v>
                </c:pt>
                <c:pt idx="17">
                  <c:v>orb01_new_75%</c:v>
                </c:pt>
                <c:pt idx="18">
                  <c:v>ta21_new_25%</c:v>
                </c:pt>
                <c:pt idx="19">
                  <c:v>ta21_new_50%</c:v>
                </c:pt>
                <c:pt idx="20">
                  <c:v>ta21_new_75%</c:v>
                </c:pt>
                <c:pt idx="21">
                  <c:v>ta61_new_25%</c:v>
                </c:pt>
                <c:pt idx="22">
                  <c:v>ta61_new_50%</c:v>
                </c:pt>
                <c:pt idx="23">
                  <c:v>ta61_new_75%</c:v>
                </c:pt>
              </c:strCache>
            </c:strRef>
          </c:cat>
          <c:val>
            <c:numRef>
              <c:f>Sheet1!$O$2:$O$25</c:f>
              <c:numCache>
                <c:formatCode>General</c:formatCode>
                <c:ptCount val="24"/>
                <c:pt idx="0">
                  <c:v>72</c:v>
                </c:pt>
                <c:pt idx="1">
                  <c:v>104</c:v>
                </c:pt>
                <c:pt idx="2">
                  <c:v>121</c:v>
                </c:pt>
                <c:pt idx="3">
                  <c:v>711</c:v>
                </c:pt>
                <c:pt idx="4">
                  <c:v>583</c:v>
                </c:pt>
                <c:pt idx="5">
                  <c:v>523</c:v>
                </c:pt>
                <c:pt idx="6">
                  <c:v>17</c:v>
                </c:pt>
                <c:pt idx="7">
                  <c:v>17</c:v>
                </c:pt>
                <c:pt idx="8">
                  <c:v>15</c:v>
                </c:pt>
                <c:pt idx="9">
                  <c:v>211</c:v>
                </c:pt>
                <c:pt idx="10">
                  <c:v>199</c:v>
                </c:pt>
                <c:pt idx="11">
                  <c:v>128</c:v>
                </c:pt>
                <c:pt idx="12">
                  <c:v>330</c:v>
                </c:pt>
                <c:pt idx="13">
                  <c:v>301</c:v>
                </c:pt>
                <c:pt idx="14">
                  <c:v>290</c:v>
                </c:pt>
                <c:pt idx="15">
                  <c:v>197</c:v>
                </c:pt>
                <c:pt idx="16">
                  <c:v>206</c:v>
                </c:pt>
                <c:pt idx="17">
                  <c:v>178</c:v>
                </c:pt>
                <c:pt idx="18">
                  <c:v>215</c:v>
                </c:pt>
                <c:pt idx="19">
                  <c:v>350</c:v>
                </c:pt>
                <c:pt idx="20">
                  <c:v>433</c:v>
                </c:pt>
                <c:pt idx="21">
                  <c:v>484</c:v>
                </c:pt>
                <c:pt idx="22">
                  <c:v>515</c:v>
                </c:pt>
                <c:pt idx="23">
                  <c:v>575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3240575"/>
        <c:axId val="949702344"/>
      </c:lineChart>
      <c:catAx>
        <c:axId val="43240575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defRPr>
                </a:pPr>
                <a:r>
                  <a:rPr lang="en-US" altLang="zh-CN" sz="1200"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rPr>
                  <a:t>Instances</a:t>
                </a:r>
                <a:endParaRPr lang="en-US" altLang="zh-CN" sz="1200">
                  <a:latin typeface="Times New Roman" panose="02020603050405020304" charset="0"/>
                  <a:ea typeface="Times New Roman" panose="02020603050405020304" charset="0"/>
                  <a:cs typeface="Times New Roman" panose="02020603050405020304" charset="0"/>
                  <a:sym typeface="Times New Roman" panose="02020603050405020304" charset="0"/>
                </a:endParaRPr>
              </a:p>
            </c:rich>
          </c:tx>
          <c:layout>
            <c:manualLayout>
              <c:xMode val="edge"/>
              <c:yMode val="edge"/>
              <c:x val="0.510402259064106"/>
              <c:y val="0.913808049535604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  <c:crossAx val="949702344"/>
        <c:crosses val="autoZero"/>
        <c:auto val="1"/>
        <c:lblAlgn val="ctr"/>
        <c:lblOffset val="100"/>
        <c:noMultiLvlLbl val="0"/>
      </c:catAx>
      <c:valAx>
        <c:axId val="949702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defRPr>
                </a:pPr>
                <a:r>
                  <a:rPr lang="en-US" altLang="zh-CN" sz="1200"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rPr>
                  <a:t>Relative make span</a:t>
                </a:r>
                <a:endParaRPr lang="en-US" altLang="zh-CN" sz="1200">
                  <a:latin typeface="Times New Roman" panose="02020603050405020304" charset="0"/>
                  <a:ea typeface="Times New Roman" panose="02020603050405020304" charset="0"/>
                  <a:cs typeface="Times New Roman" panose="02020603050405020304" charset="0"/>
                  <a:sym typeface="Times New Roman" panose="02020603050405020304" charset="0"/>
                </a:endParaRPr>
              </a:p>
            </c:rich>
          </c:tx>
          <c:layout>
            <c:manualLayout>
              <c:xMode val="edge"/>
              <c:yMode val="edge"/>
              <c:x val="0.0241288433382138"/>
              <c:y val="0.27921454729132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  <c:crossAx val="43240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egendEntry>
        <c:idx val="4"/>
        <c:txPr>
          <a:bodyPr rot="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egendEntry>
        <c:idx val="5"/>
        <c:txPr>
          <a:bodyPr rot="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charset="0"/>
              <a:ea typeface="Times New Roman" panose="02020603050405020304" charset="0"/>
              <a:cs typeface="Times New Roman" panose="02020603050405020304" charset="0"/>
              <a:sym typeface="Times New Roman" panose="02020603050405020304" charset="0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 sz="1200">
          <a:latin typeface="Times New Roman" panose="02020603050405020304" charset="0"/>
          <a:ea typeface="Times New Roman" panose="02020603050405020304" charset="0"/>
          <a:cs typeface="Times New Roman" panose="02020603050405020304" charset="0"/>
          <a:sym typeface="Times New Roman" panose="02020603050405020304" charset="0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409575</xdr:colOff>
      <xdr:row>3</xdr:row>
      <xdr:rowOff>94615</xdr:rowOff>
    </xdr:from>
    <xdr:to>
      <xdr:col>21</xdr:col>
      <xdr:colOff>271780</xdr:colOff>
      <xdr:row>31</xdr:row>
      <xdr:rowOff>2540</xdr:rowOff>
    </xdr:to>
    <xdr:graphicFrame>
      <xdr:nvGraphicFramePr>
        <xdr:cNvPr id="5" name="图表 4"/>
        <xdr:cNvGraphicFramePr/>
      </xdr:nvGraphicFramePr>
      <xdr:xfrm>
        <a:off x="2687955" y="643255"/>
        <a:ext cx="10842625" cy="50285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25"/>
  <sheetViews>
    <sheetView topLeftCell="E1" workbookViewId="0">
      <selection activeCell="U2" sqref="U2:U25"/>
    </sheetView>
  </sheetViews>
  <sheetFormatPr defaultColWidth="9" defaultRowHeight="14.4"/>
  <cols>
    <col min="1" max="1" width="8.88888888888889" style="1"/>
    <col min="2" max="2" width="21.2222222222222" style="1" customWidth="1"/>
    <col min="3" max="14" width="9" style="1"/>
    <col min="15" max="15" width="9" style="2"/>
    <col min="16" max="20" width="10" style="8"/>
  </cols>
  <sheetData>
    <row r="1" spans="1:2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8" t="s">
        <v>15</v>
      </c>
      <c r="Q1" s="8" t="s">
        <v>15</v>
      </c>
      <c r="R1" s="8" t="s">
        <v>15</v>
      </c>
      <c r="S1" s="8" t="s">
        <v>15</v>
      </c>
      <c r="T1" s="8" t="s">
        <v>15</v>
      </c>
      <c r="U1" t="s">
        <v>16</v>
      </c>
    </row>
    <row r="2" spans="1:21">
      <c r="A2" s="1">
        <v>13</v>
      </c>
      <c r="B2" s="1" t="s">
        <v>17</v>
      </c>
      <c r="C2" s="1">
        <v>733</v>
      </c>
      <c r="D2" s="1">
        <v>609</v>
      </c>
      <c r="E2" s="1">
        <v>611</v>
      </c>
      <c r="F2" s="1">
        <v>606</v>
      </c>
      <c r="G2" s="1">
        <v>589</v>
      </c>
      <c r="H2" s="1">
        <v>676</v>
      </c>
      <c r="I2" s="1">
        <v>726</v>
      </c>
      <c r="J2" s="1">
        <v>938</v>
      </c>
      <c r="K2" s="1">
        <v>739</v>
      </c>
      <c r="L2" s="1">
        <v>875</v>
      </c>
      <c r="M2" s="1">
        <v>908</v>
      </c>
      <c r="N2" s="1">
        <v>673</v>
      </c>
      <c r="O2" s="2">
        <f t="shared" ref="O2:O25" si="0">MIN(C2:N2)</f>
        <v>589</v>
      </c>
      <c r="P2" s="8">
        <v>596</v>
      </c>
      <c r="Q2" s="8">
        <v>584</v>
      </c>
      <c r="R2" s="8">
        <v>600</v>
      </c>
      <c r="S2" s="8">
        <v>575</v>
      </c>
      <c r="T2" s="8">
        <v>593</v>
      </c>
      <c r="U2" s="9">
        <f t="shared" ref="U2:U25" si="1">MIN(P2:T2)</f>
        <v>575</v>
      </c>
    </row>
    <row r="3" spans="1:21">
      <c r="A3" s="1">
        <v>14</v>
      </c>
      <c r="B3" s="1" t="s">
        <v>18</v>
      </c>
      <c r="C3" s="1">
        <v>422</v>
      </c>
      <c r="D3" s="1">
        <v>406</v>
      </c>
      <c r="E3" s="1">
        <v>425</v>
      </c>
      <c r="F3" s="1">
        <v>427</v>
      </c>
      <c r="G3" s="1">
        <v>401</v>
      </c>
      <c r="H3" s="1">
        <v>463</v>
      </c>
      <c r="I3" s="1">
        <v>462</v>
      </c>
      <c r="J3" s="1">
        <v>538</v>
      </c>
      <c r="K3" s="1">
        <v>504</v>
      </c>
      <c r="L3" s="1">
        <v>546</v>
      </c>
      <c r="M3" s="1">
        <v>449</v>
      </c>
      <c r="N3" s="1">
        <v>473</v>
      </c>
      <c r="O3" s="2">
        <f t="shared" si="0"/>
        <v>401</v>
      </c>
      <c r="P3" s="8">
        <v>392</v>
      </c>
      <c r="Q3" s="8">
        <v>388</v>
      </c>
      <c r="R3" s="8">
        <v>395</v>
      </c>
      <c r="S3" s="8">
        <v>382</v>
      </c>
      <c r="T3" s="8">
        <v>395</v>
      </c>
      <c r="U3" s="9">
        <f t="shared" si="1"/>
        <v>382</v>
      </c>
    </row>
    <row r="4" spans="1:21">
      <c r="A4" s="1">
        <v>15</v>
      </c>
      <c r="B4" s="1" t="s">
        <v>19</v>
      </c>
      <c r="C4" s="1">
        <v>306</v>
      </c>
      <c r="D4" s="1">
        <v>309</v>
      </c>
      <c r="E4" s="1">
        <v>305</v>
      </c>
      <c r="F4" s="1">
        <v>297</v>
      </c>
      <c r="G4" s="1">
        <v>297</v>
      </c>
      <c r="H4" s="1">
        <v>342</v>
      </c>
      <c r="I4" s="1">
        <v>364</v>
      </c>
      <c r="J4" s="1">
        <v>340</v>
      </c>
      <c r="K4" s="1">
        <v>303</v>
      </c>
      <c r="L4" s="1">
        <v>359</v>
      </c>
      <c r="M4" s="1">
        <v>340</v>
      </c>
      <c r="N4" s="1">
        <v>322</v>
      </c>
      <c r="O4" s="2">
        <f t="shared" si="0"/>
        <v>297</v>
      </c>
      <c r="P4" s="8">
        <v>284</v>
      </c>
      <c r="Q4" s="8">
        <v>269</v>
      </c>
      <c r="R4" s="8">
        <v>265</v>
      </c>
      <c r="S4" s="8">
        <v>277</v>
      </c>
      <c r="T4" s="8">
        <v>265</v>
      </c>
      <c r="U4">
        <f t="shared" si="1"/>
        <v>265</v>
      </c>
    </row>
    <row r="5" spans="1:21">
      <c r="A5" s="1">
        <v>19</v>
      </c>
      <c r="B5" s="1" t="s">
        <v>20</v>
      </c>
      <c r="C5" s="1">
        <v>4970</v>
      </c>
      <c r="D5" s="1">
        <v>3513</v>
      </c>
      <c r="E5" s="1">
        <v>3614</v>
      </c>
      <c r="F5" s="1">
        <v>3698</v>
      </c>
      <c r="G5" s="1">
        <v>3509</v>
      </c>
      <c r="H5" s="1">
        <v>4524</v>
      </c>
      <c r="I5" s="1">
        <v>4874</v>
      </c>
      <c r="J5" s="1">
        <v>4624</v>
      </c>
      <c r="K5" s="1">
        <v>4700</v>
      </c>
      <c r="L5" s="1">
        <v>4998</v>
      </c>
      <c r="M5" s="1">
        <v>4919</v>
      </c>
      <c r="N5" s="1">
        <v>4437</v>
      </c>
      <c r="O5" s="2">
        <f t="shared" si="0"/>
        <v>3509</v>
      </c>
      <c r="P5" s="8">
        <v>3543</v>
      </c>
      <c r="Q5" s="8">
        <v>3518</v>
      </c>
      <c r="R5" s="8">
        <v>3519</v>
      </c>
      <c r="S5" s="8">
        <v>3520</v>
      </c>
      <c r="T5" s="8">
        <v>3539</v>
      </c>
      <c r="U5" s="3">
        <f t="shared" si="1"/>
        <v>3518</v>
      </c>
    </row>
    <row r="6" spans="1:21">
      <c r="A6" s="1">
        <v>20</v>
      </c>
      <c r="B6" s="1" t="s">
        <v>21</v>
      </c>
      <c r="C6" s="1">
        <v>3900</v>
      </c>
      <c r="D6" s="1">
        <v>3191</v>
      </c>
      <c r="E6" s="1">
        <v>3249</v>
      </c>
      <c r="F6" s="1">
        <v>3163</v>
      </c>
      <c r="G6" s="1">
        <v>3074</v>
      </c>
      <c r="H6" s="1">
        <v>3291</v>
      </c>
      <c r="I6" s="1">
        <v>3882</v>
      </c>
      <c r="J6" s="1">
        <v>3999</v>
      </c>
      <c r="K6" s="1">
        <v>4001</v>
      </c>
      <c r="L6" s="1">
        <v>4181</v>
      </c>
      <c r="M6" s="1">
        <v>4053</v>
      </c>
      <c r="N6" s="1">
        <v>4025</v>
      </c>
      <c r="O6" s="2">
        <f t="shared" si="0"/>
        <v>3074</v>
      </c>
      <c r="P6" s="8">
        <v>3004</v>
      </c>
      <c r="Q6" s="8">
        <v>3096</v>
      </c>
      <c r="R6" s="8">
        <v>3107</v>
      </c>
      <c r="S6" s="8">
        <v>2979</v>
      </c>
      <c r="T6" s="8">
        <v>2929</v>
      </c>
      <c r="U6">
        <f t="shared" si="1"/>
        <v>2929</v>
      </c>
    </row>
    <row r="7" spans="1:21">
      <c r="A7" s="1">
        <v>21</v>
      </c>
      <c r="B7" s="1" t="s">
        <v>22</v>
      </c>
      <c r="C7" s="1">
        <v>2708</v>
      </c>
      <c r="D7" s="1">
        <v>2544</v>
      </c>
      <c r="E7" s="1">
        <v>2695</v>
      </c>
      <c r="F7" s="1">
        <v>2456</v>
      </c>
      <c r="G7" s="1">
        <v>2544</v>
      </c>
      <c r="H7" s="1">
        <v>2695</v>
      </c>
      <c r="I7" s="1">
        <v>2488</v>
      </c>
      <c r="J7" s="1">
        <v>2843</v>
      </c>
      <c r="K7" s="1">
        <v>2646</v>
      </c>
      <c r="L7" s="1">
        <v>2777</v>
      </c>
      <c r="M7" s="1">
        <v>2828</v>
      </c>
      <c r="N7" s="1">
        <v>2636</v>
      </c>
      <c r="O7" s="2">
        <f t="shared" si="0"/>
        <v>2456</v>
      </c>
      <c r="P7" s="8">
        <v>2459</v>
      </c>
      <c r="Q7" s="8">
        <v>2463</v>
      </c>
      <c r="R7" s="8">
        <v>2458</v>
      </c>
      <c r="S7" s="8">
        <v>2459</v>
      </c>
      <c r="T7" s="8">
        <v>2456</v>
      </c>
      <c r="U7">
        <f t="shared" si="1"/>
        <v>2456</v>
      </c>
    </row>
    <row r="8" spans="1:21">
      <c r="A8" s="1">
        <v>1</v>
      </c>
      <c r="B8" s="1" t="s">
        <v>23</v>
      </c>
      <c r="C8" s="1">
        <v>67</v>
      </c>
      <c r="D8" s="1">
        <v>53</v>
      </c>
      <c r="E8" s="1">
        <v>53</v>
      </c>
      <c r="F8" s="1">
        <v>51</v>
      </c>
      <c r="G8" s="1">
        <v>52</v>
      </c>
      <c r="H8" s="1">
        <v>52</v>
      </c>
      <c r="I8" s="1">
        <v>56</v>
      </c>
      <c r="J8" s="1">
        <v>75</v>
      </c>
      <c r="K8" s="1">
        <v>76</v>
      </c>
      <c r="L8" s="1">
        <v>72</v>
      </c>
      <c r="M8" s="1">
        <v>75</v>
      </c>
      <c r="N8" s="1">
        <v>68</v>
      </c>
      <c r="O8" s="2">
        <f t="shared" si="0"/>
        <v>51</v>
      </c>
      <c r="P8" s="8">
        <v>51</v>
      </c>
      <c r="Q8" s="8">
        <v>51</v>
      </c>
      <c r="R8" s="8">
        <v>51</v>
      </c>
      <c r="S8" s="8">
        <v>51</v>
      </c>
      <c r="T8" s="8">
        <v>51</v>
      </c>
      <c r="U8">
        <f t="shared" si="1"/>
        <v>51</v>
      </c>
    </row>
    <row r="9" spans="1:21">
      <c r="A9" s="1">
        <v>2</v>
      </c>
      <c r="B9" s="1" t="s">
        <v>24</v>
      </c>
      <c r="C9" s="1">
        <v>57</v>
      </c>
      <c r="D9" s="1">
        <v>42</v>
      </c>
      <c r="E9" s="1">
        <v>42</v>
      </c>
      <c r="F9" s="1">
        <v>41</v>
      </c>
      <c r="G9" s="1">
        <v>41</v>
      </c>
      <c r="H9" s="1">
        <v>45</v>
      </c>
      <c r="I9" s="1">
        <v>61</v>
      </c>
      <c r="J9" s="1">
        <v>65</v>
      </c>
      <c r="K9" s="1">
        <v>57</v>
      </c>
      <c r="L9" s="1">
        <v>67</v>
      </c>
      <c r="M9" s="1">
        <v>65</v>
      </c>
      <c r="N9" s="1">
        <v>50</v>
      </c>
      <c r="O9" s="2">
        <f t="shared" si="0"/>
        <v>41</v>
      </c>
      <c r="P9" s="8">
        <v>41</v>
      </c>
      <c r="Q9" s="8">
        <v>41</v>
      </c>
      <c r="R9" s="8">
        <v>41</v>
      </c>
      <c r="S9" s="8">
        <v>41</v>
      </c>
      <c r="T9" s="8">
        <v>41</v>
      </c>
      <c r="U9">
        <f t="shared" si="1"/>
        <v>41</v>
      </c>
    </row>
    <row r="10" spans="1:21">
      <c r="A10" s="1">
        <v>3</v>
      </c>
      <c r="B10" s="1" t="s">
        <v>25</v>
      </c>
      <c r="C10" s="1">
        <v>44</v>
      </c>
      <c r="D10" s="1">
        <v>34</v>
      </c>
      <c r="E10" s="1">
        <v>44</v>
      </c>
      <c r="F10" s="1">
        <v>34</v>
      </c>
      <c r="G10" s="1">
        <v>34</v>
      </c>
      <c r="H10" s="1">
        <v>44</v>
      </c>
      <c r="I10" s="1">
        <v>34</v>
      </c>
      <c r="J10" s="1">
        <v>44</v>
      </c>
      <c r="K10" s="1">
        <v>33</v>
      </c>
      <c r="L10" s="1">
        <v>44</v>
      </c>
      <c r="M10" s="1">
        <v>44</v>
      </c>
      <c r="N10" s="1">
        <v>33</v>
      </c>
      <c r="O10" s="2">
        <f t="shared" si="0"/>
        <v>33</v>
      </c>
      <c r="P10" s="8">
        <v>33</v>
      </c>
      <c r="Q10" s="8">
        <v>33</v>
      </c>
      <c r="R10" s="8">
        <v>32</v>
      </c>
      <c r="S10" s="8">
        <v>33</v>
      </c>
      <c r="T10" s="8">
        <v>33</v>
      </c>
      <c r="U10">
        <f t="shared" si="1"/>
        <v>32</v>
      </c>
    </row>
    <row r="11" spans="1:21">
      <c r="A11" s="1">
        <v>7</v>
      </c>
      <c r="B11" s="1" t="s">
        <v>26</v>
      </c>
      <c r="C11" s="1">
        <v>1187</v>
      </c>
      <c r="D11" s="1">
        <v>968</v>
      </c>
      <c r="E11" s="1">
        <v>969</v>
      </c>
      <c r="F11" s="1">
        <v>1093</v>
      </c>
      <c r="G11" s="1">
        <v>1001</v>
      </c>
      <c r="H11" s="1">
        <v>1037</v>
      </c>
      <c r="I11" s="1">
        <v>1118</v>
      </c>
      <c r="J11" s="1">
        <v>1227</v>
      </c>
      <c r="K11" s="1">
        <v>1266</v>
      </c>
      <c r="L11" s="1">
        <v>1097</v>
      </c>
      <c r="M11" s="1">
        <v>1204</v>
      </c>
      <c r="N11" s="1">
        <v>1183</v>
      </c>
      <c r="O11" s="2">
        <f t="shared" si="0"/>
        <v>968</v>
      </c>
      <c r="P11" s="8">
        <v>970</v>
      </c>
      <c r="Q11" s="8">
        <v>929</v>
      </c>
      <c r="R11" s="8">
        <v>959</v>
      </c>
      <c r="S11" s="8">
        <v>973</v>
      </c>
      <c r="T11" s="8">
        <v>970</v>
      </c>
      <c r="U11" s="9">
        <f t="shared" si="1"/>
        <v>929</v>
      </c>
    </row>
    <row r="12" spans="1:21">
      <c r="A12" s="1">
        <v>8</v>
      </c>
      <c r="B12" s="1" t="s">
        <v>27</v>
      </c>
      <c r="C12" s="1">
        <v>887</v>
      </c>
      <c r="D12" s="1">
        <v>704</v>
      </c>
      <c r="E12" s="1">
        <v>723</v>
      </c>
      <c r="F12" s="1">
        <v>753</v>
      </c>
      <c r="G12" s="1">
        <v>692</v>
      </c>
      <c r="H12" s="1">
        <v>840</v>
      </c>
      <c r="I12" s="1">
        <v>828</v>
      </c>
      <c r="J12" s="1">
        <v>884</v>
      </c>
      <c r="K12" s="1">
        <v>927</v>
      </c>
      <c r="L12" s="1">
        <v>920</v>
      </c>
      <c r="M12" s="1">
        <v>907</v>
      </c>
      <c r="N12" s="1">
        <v>895</v>
      </c>
      <c r="O12" s="2">
        <f t="shared" si="0"/>
        <v>692</v>
      </c>
      <c r="P12" s="8">
        <v>699</v>
      </c>
      <c r="Q12" s="8">
        <v>653</v>
      </c>
      <c r="R12" s="8">
        <v>650</v>
      </c>
      <c r="S12" s="8">
        <v>695</v>
      </c>
      <c r="T12" s="8">
        <v>692</v>
      </c>
      <c r="U12">
        <f t="shared" si="1"/>
        <v>650</v>
      </c>
    </row>
    <row r="13" spans="1:21">
      <c r="A13" s="1">
        <v>9</v>
      </c>
      <c r="B13" s="1" t="s">
        <v>28</v>
      </c>
      <c r="C13" s="1">
        <v>631</v>
      </c>
      <c r="D13" s="1">
        <v>526</v>
      </c>
      <c r="E13" s="1">
        <v>659</v>
      </c>
      <c r="F13" s="1">
        <v>537</v>
      </c>
      <c r="G13" s="1">
        <v>524</v>
      </c>
      <c r="H13" s="1">
        <v>659</v>
      </c>
      <c r="I13" s="1">
        <v>664</v>
      </c>
      <c r="J13" s="1">
        <v>703</v>
      </c>
      <c r="K13" s="1">
        <v>613</v>
      </c>
      <c r="L13" s="1">
        <v>685</v>
      </c>
      <c r="M13" s="1">
        <v>685</v>
      </c>
      <c r="N13" s="1">
        <v>613</v>
      </c>
      <c r="O13" s="2">
        <f t="shared" si="0"/>
        <v>524</v>
      </c>
      <c r="P13" s="8">
        <v>524</v>
      </c>
      <c r="Q13" s="8">
        <v>524</v>
      </c>
      <c r="R13" s="8">
        <v>524</v>
      </c>
      <c r="S13" s="8">
        <v>524</v>
      </c>
      <c r="T13" s="8">
        <v>524</v>
      </c>
      <c r="U13">
        <f t="shared" si="1"/>
        <v>524</v>
      </c>
    </row>
    <row r="14" spans="1:21">
      <c r="A14" s="1">
        <v>10</v>
      </c>
      <c r="B14" s="1" t="s">
        <v>29</v>
      </c>
      <c r="C14" s="1">
        <v>1123</v>
      </c>
      <c r="D14" s="1">
        <v>1136</v>
      </c>
      <c r="E14" s="1">
        <v>1155</v>
      </c>
      <c r="F14" s="1">
        <v>1063</v>
      </c>
      <c r="G14" s="1">
        <v>1113</v>
      </c>
      <c r="H14" s="1">
        <v>1281</v>
      </c>
      <c r="I14" s="1">
        <v>1298</v>
      </c>
      <c r="J14" s="1">
        <v>1440</v>
      </c>
      <c r="K14" s="1">
        <v>1494</v>
      </c>
      <c r="L14" s="1">
        <v>1360</v>
      </c>
      <c r="M14" s="1">
        <v>1403</v>
      </c>
      <c r="N14" s="1">
        <v>1331</v>
      </c>
      <c r="O14" s="2">
        <f t="shared" si="0"/>
        <v>1063</v>
      </c>
      <c r="P14" s="8">
        <v>1072</v>
      </c>
      <c r="Q14" s="8">
        <v>1103</v>
      </c>
      <c r="R14" s="8">
        <v>1125</v>
      </c>
      <c r="S14" s="8">
        <v>1110</v>
      </c>
      <c r="T14" s="8">
        <v>1103</v>
      </c>
      <c r="U14" s="3">
        <f t="shared" si="1"/>
        <v>1072</v>
      </c>
    </row>
    <row r="15" spans="1:21">
      <c r="A15" s="1">
        <v>11</v>
      </c>
      <c r="B15" s="1" t="s">
        <v>30</v>
      </c>
      <c r="C15" s="1">
        <v>994</v>
      </c>
      <c r="D15" s="1">
        <v>855</v>
      </c>
      <c r="E15" s="1">
        <v>951</v>
      </c>
      <c r="F15" s="1">
        <v>815</v>
      </c>
      <c r="G15" s="1">
        <v>804</v>
      </c>
      <c r="H15" s="1">
        <v>931</v>
      </c>
      <c r="I15" s="1">
        <v>972</v>
      </c>
      <c r="J15" s="1">
        <v>1045</v>
      </c>
      <c r="K15" s="1">
        <v>1089</v>
      </c>
      <c r="L15" s="1">
        <v>1185</v>
      </c>
      <c r="M15" s="1">
        <v>1041</v>
      </c>
      <c r="N15" s="1">
        <v>1102</v>
      </c>
      <c r="O15" s="2">
        <f t="shared" si="0"/>
        <v>804</v>
      </c>
      <c r="P15" s="8">
        <v>758</v>
      </c>
      <c r="Q15" s="8">
        <v>782</v>
      </c>
      <c r="R15" s="8">
        <v>755</v>
      </c>
      <c r="S15" s="8">
        <v>751</v>
      </c>
      <c r="T15" s="8">
        <v>773</v>
      </c>
      <c r="U15">
        <f t="shared" si="1"/>
        <v>751</v>
      </c>
    </row>
    <row r="16" spans="1:21">
      <c r="A16" s="1">
        <v>12</v>
      </c>
      <c r="B16" s="1" t="s">
        <v>31</v>
      </c>
      <c r="C16" s="1">
        <v>766</v>
      </c>
      <c r="D16" s="1">
        <v>672</v>
      </c>
      <c r="E16" s="1">
        <v>812</v>
      </c>
      <c r="F16" s="1">
        <v>672</v>
      </c>
      <c r="G16" s="1">
        <v>671</v>
      </c>
      <c r="H16" s="1">
        <v>820</v>
      </c>
      <c r="I16" s="1">
        <v>725</v>
      </c>
      <c r="J16" s="1">
        <v>924</v>
      </c>
      <c r="K16" s="1">
        <v>862</v>
      </c>
      <c r="L16" s="1">
        <v>924</v>
      </c>
      <c r="M16" s="1">
        <v>924</v>
      </c>
      <c r="N16" s="1">
        <v>862</v>
      </c>
      <c r="O16" s="2">
        <f t="shared" si="0"/>
        <v>671</v>
      </c>
      <c r="P16" s="8">
        <v>611</v>
      </c>
      <c r="Q16" s="8">
        <v>611</v>
      </c>
      <c r="R16" s="8">
        <v>611</v>
      </c>
      <c r="S16" s="8">
        <v>611</v>
      </c>
      <c r="T16" s="8">
        <v>611</v>
      </c>
      <c r="U16">
        <f t="shared" si="1"/>
        <v>611</v>
      </c>
    </row>
    <row r="17" spans="1:21">
      <c r="A17" s="1">
        <v>4</v>
      </c>
      <c r="B17" s="1" t="s">
        <v>32</v>
      </c>
      <c r="C17" s="1">
        <v>879</v>
      </c>
      <c r="D17" s="1">
        <v>969</v>
      </c>
      <c r="E17" s="1">
        <v>1021</v>
      </c>
      <c r="F17" s="1">
        <v>874</v>
      </c>
      <c r="G17" s="1">
        <v>907</v>
      </c>
      <c r="H17" s="1">
        <v>960</v>
      </c>
      <c r="I17" s="1">
        <v>984</v>
      </c>
      <c r="J17" s="1">
        <v>1163</v>
      </c>
      <c r="K17" s="1">
        <v>1163</v>
      </c>
      <c r="L17" s="1">
        <v>1202</v>
      </c>
      <c r="M17" s="1">
        <v>1176</v>
      </c>
      <c r="N17" s="1">
        <v>928</v>
      </c>
      <c r="O17" s="2">
        <f t="shared" si="0"/>
        <v>874</v>
      </c>
      <c r="P17" s="8">
        <v>893</v>
      </c>
      <c r="Q17" s="8">
        <v>874</v>
      </c>
      <c r="R17" s="8">
        <v>893</v>
      </c>
      <c r="S17" s="8">
        <v>895</v>
      </c>
      <c r="T17" s="8">
        <v>885</v>
      </c>
      <c r="U17">
        <f t="shared" si="1"/>
        <v>874</v>
      </c>
    </row>
    <row r="18" spans="1:21">
      <c r="A18" s="1">
        <v>5</v>
      </c>
      <c r="B18" s="1" t="s">
        <v>33</v>
      </c>
      <c r="C18" s="1">
        <v>691</v>
      </c>
      <c r="D18" s="1">
        <v>750</v>
      </c>
      <c r="E18" s="1">
        <v>691</v>
      </c>
      <c r="F18" s="1">
        <v>724</v>
      </c>
      <c r="G18" s="1">
        <v>720</v>
      </c>
      <c r="H18" s="1">
        <v>644</v>
      </c>
      <c r="I18" s="1">
        <v>807</v>
      </c>
      <c r="J18" s="1">
        <v>704</v>
      </c>
      <c r="K18" s="1">
        <v>785</v>
      </c>
      <c r="L18" s="1">
        <v>765</v>
      </c>
      <c r="M18" s="1">
        <v>703</v>
      </c>
      <c r="N18" s="1">
        <v>728</v>
      </c>
      <c r="O18" s="2">
        <f t="shared" si="0"/>
        <v>644</v>
      </c>
      <c r="P18" s="8">
        <v>649</v>
      </c>
      <c r="Q18" s="8">
        <v>647</v>
      </c>
      <c r="R18" s="8">
        <v>644</v>
      </c>
      <c r="S18" s="8">
        <v>647</v>
      </c>
      <c r="T18" s="8">
        <v>649</v>
      </c>
      <c r="U18" s="9">
        <f t="shared" si="1"/>
        <v>644</v>
      </c>
    </row>
    <row r="19" spans="1:21">
      <c r="A19" s="1">
        <v>6</v>
      </c>
      <c r="B19" s="1" t="s">
        <v>34</v>
      </c>
      <c r="C19" s="1">
        <v>650</v>
      </c>
      <c r="D19" s="1">
        <v>648</v>
      </c>
      <c r="E19" s="1">
        <v>690</v>
      </c>
      <c r="F19" s="1">
        <v>611</v>
      </c>
      <c r="G19" s="1">
        <v>571</v>
      </c>
      <c r="H19" s="1">
        <v>690</v>
      </c>
      <c r="I19" s="1">
        <v>722</v>
      </c>
      <c r="J19" s="1">
        <v>737</v>
      </c>
      <c r="K19" s="1">
        <v>701</v>
      </c>
      <c r="L19" s="1">
        <v>737</v>
      </c>
      <c r="M19" s="1">
        <v>701</v>
      </c>
      <c r="N19" s="1">
        <v>701</v>
      </c>
      <c r="O19" s="2">
        <f t="shared" si="0"/>
        <v>571</v>
      </c>
      <c r="P19" s="8">
        <v>573</v>
      </c>
      <c r="Q19" s="8">
        <v>583</v>
      </c>
      <c r="R19" s="8">
        <v>556</v>
      </c>
      <c r="S19" s="8">
        <v>563</v>
      </c>
      <c r="T19" s="8">
        <v>556</v>
      </c>
      <c r="U19" s="9">
        <f t="shared" si="1"/>
        <v>556</v>
      </c>
    </row>
    <row r="20" spans="1:21">
      <c r="A20" s="1">
        <v>16</v>
      </c>
      <c r="B20" s="1" t="s">
        <v>35</v>
      </c>
      <c r="C20" s="1">
        <v>1600</v>
      </c>
      <c r="D20" s="1">
        <v>1531</v>
      </c>
      <c r="E20" s="1">
        <v>1528</v>
      </c>
      <c r="F20" s="1">
        <v>1577</v>
      </c>
      <c r="G20" s="1">
        <v>1556</v>
      </c>
      <c r="H20" s="1">
        <v>1748</v>
      </c>
      <c r="I20" s="1">
        <v>2064</v>
      </c>
      <c r="J20" s="1">
        <v>1957</v>
      </c>
      <c r="K20" s="1">
        <v>1876</v>
      </c>
      <c r="L20" s="1">
        <v>1804</v>
      </c>
      <c r="M20" s="1">
        <v>1792</v>
      </c>
      <c r="N20" s="1">
        <v>1727</v>
      </c>
      <c r="O20" s="2">
        <f t="shared" si="0"/>
        <v>1528</v>
      </c>
      <c r="P20" s="8">
        <v>1500</v>
      </c>
      <c r="Q20" s="8">
        <v>1486</v>
      </c>
      <c r="R20" s="8">
        <v>1482</v>
      </c>
      <c r="S20" s="8">
        <v>1494</v>
      </c>
      <c r="T20" s="8">
        <v>1447</v>
      </c>
      <c r="U20">
        <f t="shared" si="1"/>
        <v>1447</v>
      </c>
    </row>
    <row r="21" spans="1:21">
      <c r="A21" s="1">
        <v>17</v>
      </c>
      <c r="B21" s="1" t="s">
        <v>36</v>
      </c>
      <c r="C21" s="1">
        <v>1255</v>
      </c>
      <c r="D21" s="1">
        <v>1046</v>
      </c>
      <c r="E21" s="1">
        <v>1100</v>
      </c>
      <c r="F21" s="1">
        <v>1099</v>
      </c>
      <c r="G21" s="1">
        <v>1046</v>
      </c>
      <c r="H21" s="1">
        <v>1338</v>
      </c>
      <c r="I21" s="1">
        <v>1324</v>
      </c>
      <c r="J21" s="1">
        <v>1433</v>
      </c>
      <c r="K21" s="1">
        <v>1327</v>
      </c>
      <c r="L21" s="1">
        <v>1422</v>
      </c>
      <c r="M21" s="1">
        <v>1440</v>
      </c>
      <c r="N21" s="1">
        <v>1297</v>
      </c>
      <c r="O21" s="2">
        <f t="shared" si="0"/>
        <v>1046</v>
      </c>
      <c r="P21" s="8">
        <v>1046</v>
      </c>
      <c r="Q21" s="8">
        <v>1066</v>
      </c>
      <c r="R21" s="8">
        <v>1069</v>
      </c>
      <c r="S21" s="8">
        <v>1069</v>
      </c>
      <c r="T21" s="8">
        <v>1046</v>
      </c>
      <c r="U21" s="9">
        <f t="shared" si="1"/>
        <v>1046</v>
      </c>
    </row>
    <row r="22" spans="1:21">
      <c r="A22" s="1">
        <v>18</v>
      </c>
      <c r="B22" s="1" t="s">
        <v>37</v>
      </c>
      <c r="C22" s="1">
        <v>956</v>
      </c>
      <c r="D22" s="1">
        <v>941</v>
      </c>
      <c r="E22" s="1">
        <v>1016</v>
      </c>
      <c r="F22" s="1">
        <v>921</v>
      </c>
      <c r="G22" s="1">
        <v>941</v>
      </c>
      <c r="H22" s="1">
        <v>1012</v>
      </c>
      <c r="I22" s="1">
        <v>1040</v>
      </c>
      <c r="J22" s="1">
        <v>1040</v>
      </c>
      <c r="K22" s="1">
        <v>882</v>
      </c>
      <c r="L22" s="1">
        <v>967</v>
      </c>
      <c r="M22" s="1">
        <v>1040</v>
      </c>
      <c r="N22" s="1">
        <v>892</v>
      </c>
      <c r="O22" s="2">
        <f t="shared" si="0"/>
        <v>882</v>
      </c>
      <c r="P22" s="8">
        <v>903</v>
      </c>
      <c r="Q22" s="8">
        <v>897</v>
      </c>
      <c r="R22" s="8">
        <v>903</v>
      </c>
      <c r="S22" s="8">
        <v>887</v>
      </c>
      <c r="T22" s="8">
        <v>903</v>
      </c>
      <c r="U22" s="3">
        <f t="shared" si="1"/>
        <v>887</v>
      </c>
    </row>
    <row r="23" spans="1:21">
      <c r="A23" s="1">
        <v>22</v>
      </c>
      <c r="B23" s="1" t="s">
        <v>38</v>
      </c>
      <c r="C23" s="1">
        <v>2665</v>
      </c>
      <c r="D23" s="1">
        <v>2631</v>
      </c>
      <c r="E23" s="1">
        <v>2625</v>
      </c>
      <c r="F23" s="1">
        <v>2542</v>
      </c>
      <c r="G23" s="1">
        <v>2567</v>
      </c>
      <c r="H23" s="1">
        <v>2673</v>
      </c>
      <c r="I23" s="1">
        <v>3198</v>
      </c>
      <c r="J23" s="1">
        <v>3265</v>
      </c>
      <c r="K23" s="1">
        <v>3142</v>
      </c>
      <c r="L23" s="1">
        <v>3219</v>
      </c>
      <c r="M23" s="1">
        <v>3151</v>
      </c>
      <c r="N23" s="1">
        <v>3133</v>
      </c>
      <c r="O23" s="2">
        <f t="shared" si="0"/>
        <v>2542</v>
      </c>
      <c r="P23" s="8">
        <v>2453</v>
      </c>
      <c r="Q23" s="8">
        <v>2470</v>
      </c>
      <c r="R23" s="8">
        <v>2492</v>
      </c>
      <c r="S23" s="8">
        <v>2445</v>
      </c>
      <c r="T23" s="8">
        <v>2526</v>
      </c>
      <c r="U23" s="9">
        <f t="shared" si="1"/>
        <v>2445</v>
      </c>
    </row>
    <row r="24" spans="1:21">
      <c r="A24" s="1">
        <v>23</v>
      </c>
      <c r="B24" s="1" t="s">
        <v>39</v>
      </c>
      <c r="C24" s="1">
        <v>2042</v>
      </c>
      <c r="D24" s="1">
        <v>1823</v>
      </c>
      <c r="E24" s="1">
        <v>1866</v>
      </c>
      <c r="F24" s="1">
        <v>1731</v>
      </c>
      <c r="G24" s="1">
        <v>1756</v>
      </c>
      <c r="H24" s="1">
        <v>1876</v>
      </c>
      <c r="I24" s="1">
        <v>2068</v>
      </c>
      <c r="J24" s="1">
        <v>2288</v>
      </c>
      <c r="K24" s="1">
        <v>2128</v>
      </c>
      <c r="L24" s="1">
        <v>2627</v>
      </c>
      <c r="M24" s="1">
        <v>2428</v>
      </c>
      <c r="N24" s="1">
        <v>2144</v>
      </c>
      <c r="O24" s="2">
        <f t="shared" si="0"/>
        <v>1731</v>
      </c>
      <c r="P24" s="8">
        <v>1718</v>
      </c>
      <c r="Q24" s="8">
        <v>1710</v>
      </c>
      <c r="R24" s="8">
        <v>1709</v>
      </c>
      <c r="S24" s="8">
        <v>1722</v>
      </c>
      <c r="T24" s="8">
        <v>1734</v>
      </c>
      <c r="U24" s="9">
        <f t="shared" si="1"/>
        <v>1709</v>
      </c>
    </row>
    <row r="25" spans="1:21">
      <c r="A25" s="1">
        <v>24</v>
      </c>
      <c r="B25" s="1" t="s">
        <v>40</v>
      </c>
      <c r="C25" s="1">
        <v>1442</v>
      </c>
      <c r="D25" s="1">
        <v>1299</v>
      </c>
      <c r="E25" s="1">
        <v>1310</v>
      </c>
      <c r="F25" s="1">
        <v>1219</v>
      </c>
      <c r="G25" s="1">
        <v>1119</v>
      </c>
      <c r="H25" s="1">
        <v>1376</v>
      </c>
      <c r="I25" s="1">
        <v>1245</v>
      </c>
      <c r="J25" s="1">
        <v>1782</v>
      </c>
      <c r="K25" s="1">
        <v>1749</v>
      </c>
      <c r="L25" s="1">
        <v>1741</v>
      </c>
      <c r="M25" s="1">
        <v>1815</v>
      </c>
      <c r="N25" s="1">
        <v>1691</v>
      </c>
      <c r="O25" s="2">
        <f t="shared" si="0"/>
        <v>1119</v>
      </c>
      <c r="P25" s="8">
        <v>1100</v>
      </c>
      <c r="Q25" s="8">
        <v>1098</v>
      </c>
      <c r="R25" s="8">
        <v>1096</v>
      </c>
      <c r="S25" s="8">
        <v>1096</v>
      </c>
      <c r="T25" s="8">
        <v>1089</v>
      </c>
      <c r="U25">
        <f t="shared" si="1"/>
        <v>1089</v>
      </c>
    </row>
  </sheetData>
  <sortState ref="A2:O25">
    <sortCondition ref="B2"/>
  </sortState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25"/>
  <sheetViews>
    <sheetView topLeftCell="J1" workbookViewId="0">
      <selection activeCell="V2" sqref="V2:V25"/>
    </sheetView>
  </sheetViews>
  <sheetFormatPr defaultColWidth="9" defaultRowHeight="14.4"/>
  <cols>
    <col min="1" max="1" width="8.88888888888889" style="1"/>
    <col min="2" max="2" width="19.3240740740741" style="1" customWidth="1"/>
    <col min="3" max="14" width="10" style="1"/>
    <col min="15" max="15" width="9" style="7"/>
    <col min="17" max="21" width="10" style="8"/>
  </cols>
  <sheetData>
    <row r="1" spans="1:2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7" t="s">
        <v>14</v>
      </c>
      <c r="P1" s="1" t="s">
        <v>41</v>
      </c>
      <c r="Q1" s="8" t="s">
        <v>42</v>
      </c>
      <c r="R1" s="8" t="s">
        <v>42</v>
      </c>
      <c r="S1" s="8" t="s">
        <v>42</v>
      </c>
      <c r="T1" s="8" t="s">
        <v>42</v>
      </c>
      <c r="U1" s="8" t="s">
        <v>42</v>
      </c>
    </row>
    <row r="2" spans="1:22">
      <c r="A2" s="1">
        <v>13</v>
      </c>
      <c r="B2" s="1" t="s">
        <v>43</v>
      </c>
      <c r="C2" s="1">
        <v>739</v>
      </c>
      <c r="D2" s="1">
        <v>665</v>
      </c>
      <c r="E2" s="1">
        <v>661</v>
      </c>
      <c r="F2" s="1">
        <v>617</v>
      </c>
      <c r="G2" s="1">
        <v>638</v>
      </c>
      <c r="H2" s="1">
        <v>755</v>
      </c>
      <c r="I2" s="1">
        <v>880</v>
      </c>
      <c r="J2" s="1">
        <v>950</v>
      </c>
      <c r="K2" s="1">
        <v>760</v>
      </c>
      <c r="L2" s="1">
        <v>890</v>
      </c>
      <c r="M2" s="1">
        <v>956</v>
      </c>
      <c r="N2" s="1">
        <v>721</v>
      </c>
      <c r="O2" s="7">
        <f t="shared" ref="O2:O25" si="0">MIN(C2:N2)</f>
        <v>617</v>
      </c>
      <c r="P2" s="1">
        <v>616.2</v>
      </c>
      <c r="Q2" s="8">
        <v>618</v>
      </c>
      <c r="R2" s="8">
        <v>616</v>
      </c>
      <c r="S2" s="8">
        <v>625</v>
      </c>
      <c r="T2" s="8">
        <v>623</v>
      </c>
      <c r="U2" s="8">
        <v>613</v>
      </c>
      <c r="V2">
        <f t="shared" ref="V2:V25" si="1">MIN(Q2:U2)</f>
        <v>613</v>
      </c>
    </row>
    <row r="3" spans="1:22">
      <c r="A3" s="1">
        <v>14</v>
      </c>
      <c r="B3" s="1" t="s">
        <v>44</v>
      </c>
      <c r="C3" s="1">
        <v>514</v>
      </c>
      <c r="D3" s="1">
        <v>450</v>
      </c>
      <c r="E3" s="1">
        <v>434</v>
      </c>
      <c r="F3" s="1">
        <v>422</v>
      </c>
      <c r="G3" s="1">
        <v>424</v>
      </c>
      <c r="H3" s="1">
        <v>498</v>
      </c>
      <c r="I3" s="1">
        <v>558</v>
      </c>
      <c r="J3" s="1">
        <v>586</v>
      </c>
      <c r="K3" s="1">
        <v>543</v>
      </c>
      <c r="L3" s="1">
        <v>589</v>
      </c>
      <c r="M3" s="1">
        <v>556</v>
      </c>
      <c r="N3" s="1">
        <v>556</v>
      </c>
      <c r="O3" s="7">
        <f t="shared" si="0"/>
        <v>422</v>
      </c>
      <c r="P3" s="1">
        <v>424.6</v>
      </c>
      <c r="Q3" s="8">
        <v>425</v>
      </c>
      <c r="R3" s="8">
        <v>430</v>
      </c>
      <c r="S3" s="8">
        <v>432</v>
      </c>
      <c r="T3" s="8">
        <v>434</v>
      </c>
      <c r="U3" s="8">
        <v>432</v>
      </c>
      <c r="V3" s="3">
        <f t="shared" si="1"/>
        <v>425</v>
      </c>
    </row>
    <row r="4" spans="1:22">
      <c r="A4" s="1">
        <v>15</v>
      </c>
      <c r="B4" s="1" t="s">
        <v>45</v>
      </c>
      <c r="C4" s="1">
        <v>418</v>
      </c>
      <c r="D4" s="1">
        <v>390</v>
      </c>
      <c r="E4" s="1">
        <v>364</v>
      </c>
      <c r="F4" s="1">
        <v>360</v>
      </c>
      <c r="G4" s="1">
        <v>353</v>
      </c>
      <c r="H4" s="1">
        <v>462</v>
      </c>
      <c r="I4" s="1">
        <v>404</v>
      </c>
      <c r="J4" s="1">
        <v>421</v>
      </c>
      <c r="K4" s="1">
        <v>437</v>
      </c>
      <c r="L4" s="1">
        <v>445</v>
      </c>
      <c r="M4" s="1">
        <v>474</v>
      </c>
      <c r="N4" s="1">
        <v>415</v>
      </c>
      <c r="O4" s="7">
        <f t="shared" si="0"/>
        <v>353</v>
      </c>
      <c r="P4" s="1">
        <v>348</v>
      </c>
      <c r="Q4" s="8">
        <v>333</v>
      </c>
      <c r="R4" s="8">
        <v>328</v>
      </c>
      <c r="S4" s="8">
        <v>339</v>
      </c>
      <c r="T4" s="8">
        <v>336</v>
      </c>
      <c r="U4" s="8">
        <v>333</v>
      </c>
      <c r="V4">
        <f t="shared" si="1"/>
        <v>328</v>
      </c>
    </row>
    <row r="5" spans="1:22">
      <c r="A5" s="1">
        <v>19</v>
      </c>
      <c r="B5" s="1" t="s">
        <v>46</v>
      </c>
      <c r="C5" s="1">
        <v>5295</v>
      </c>
      <c r="D5" s="1">
        <v>3834</v>
      </c>
      <c r="E5" s="1">
        <v>3917</v>
      </c>
      <c r="F5" s="1">
        <v>4001</v>
      </c>
      <c r="G5" s="1">
        <v>3752</v>
      </c>
      <c r="H5" s="1">
        <v>4532</v>
      </c>
      <c r="I5" s="1">
        <v>5503</v>
      </c>
      <c r="J5" s="1">
        <v>5827</v>
      </c>
      <c r="K5" s="1">
        <v>5158</v>
      </c>
      <c r="L5" s="1">
        <v>5041</v>
      </c>
      <c r="M5" s="1">
        <v>5147</v>
      </c>
      <c r="N5" s="1">
        <v>5295</v>
      </c>
      <c r="O5" s="7">
        <f t="shared" si="0"/>
        <v>3752</v>
      </c>
      <c r="P5" s="1">
        <v>3792.6</v>
      </c>
      <c r="Q5" s="8">
        <v>3854</v>
      </c>
      <c r="R5" s="8">
        <v>3858</v>
      </c>
      <c r="S5" s="8">
        <v>3776</v>
      </c>
      <c r="T5" s="8">
        <v>3818</v>
      </c>
      <c r="U5" s="8">
        <v>3871</v>
      </c>
      <c r="V5" s="3">
        <f t="shared" si="1"/>
        <v>3776</v>
      </c>
    </row>
    <row r="6" spans="1:22">
      <c r="A6" s="1">
        <v>20</v>
      </c>
      <c r="B6" s="1" t="s">
        <v>47</v>
      </c>
      <c r="C6" s="1">
        <v>4218</v>
      </c>
      <c r="D6" s="1">
        <v>3129</v>
      </c>
      <c r="E6" s="1">
        <v>3504</v>
      </c>
      <c r="F6" s="1">
        <v>3075</v>
      </c>
      <c r="G6" s="1">
        <v>3353</v>
      </c>
      <c r="H6" s="1">
        <v>3884</v>
      </c>
      <c r="I6" s="1">
        <v>4274</v>
      </c>
      <c r="J6" s="1">
        <v>4347</v>
      </c>
      <c r="K6" s="1">
        <v>4692</v>
      </c>
      <c r="L6" s="1">
        <v>4402</v>
      </c>
      <c r="M6" s="1">
        <v>4365</v>
      </c>
      <c r="N6" s="1">
        <v>4576</v>
      </c>
      <c r="O6" s="7">
        <f t="shared" si="0"/>
        <v>3075</v>
      </c>
      <c r="P6" s="1">
        <v>3088.4</v>
      </c>
      <c r="Q6" s="8">
        <v>3193</v>
      </c>
      <c r="R6" s="8">
        <v>3225</v>
      </c>
      <c r="S6" s="8">
        <v>3335</v>
      </c>
      <c r="T6" s="8">
        <v>3260</v>
      </c>
      <c r="U6" s="8">
        <v>3260</v>
      </c>
      <c r="V6" s="3">
        <f t="shared" si="1"/>
        <v>3193</v>
      </c>
    </row>
    <row r="7" spans="1:22">
      <c r="A7" s="1">
        <v>21</v>
      </c>
      <c r="B7" s="1" t="s">
        <v>48</v>
      </c>
      <c r="C7" s="1">
        <v>3517</v>
      </c>
      <c r="D7" s="1">
        <v>2807</v>
      </c>
      <c r="E7" s="1">
        <v>2900</v>
      </c>
      <c r="F7" s="1">
        <v>2851</v>
      </c>
      <c r="G7" s="1">
        <v>2795</v>
      </c>
      <c r="H7" s="1">
        <v>3067</v>
      </c>
      <c r="I7" s="1">
        <v>2804</v>
      </c>
      <c r="J7" s="1">
        <v>3381</v>
      </c>
      <c r="K7" s="1">
        <v>3265</v>
      </c>
      <c r="L7" s="1">
        <v>2925</v>
      </c>
      <c r="M7" s="1">
        <v>3275</v>
      </c>
      <c r="N7" s="1">
        <v>3005</v>
      </c>
      <c r="O7" s="7">
        <f t="shared" si="0"/>
        <v>2795</v>
      </c>
      <c r="P7" s="1">
        <v>2620.8</v>
      </c>
      <c r="Q7" s="8">
        <v>2681</v>
      </c>
      <c r="R7" s="8">
        <v>2620</v>
      </c>
      <c r="S7" s="8">
        <v>2719</v>
      </c>
      <c r="T7" s="8">
        <v>2693</v>
      </c>
      <c r="U7" s="8">
        <v>2693</v>
      </c>
      <c r="V7">
        <f t="shared" si="1"/>
        <v>2620</v>
      </c>
    </row>
    <row r="8" spans="1:22">
      <c r="A8" s="1">
        <v>1</v>
      </c>
      <c r="B8" s="1" t="s">
        <v>49</v>
      </c>
      <c r="C8" s="1">
        <v>73</v>
      </c>
      <c r="D8" s="1">
        <v>59</v>
      </c>
      <c r="E8" s="1">
        <v>59</v>
      </c>
      <c r="F8" s="1">
        <v>57</v>
      </c>
      <c r="G8" s="1">
        <v>58</v>
      </c>
      <c r="H8" s="1">
        <v>59</v>
      </c>
      <c r="I8" s="1">
        <v>68</v>
      </c>
      <c r="J8" s="1">
        <v>81</v>
      </c>
      <c r="K8" s="1">
        <v>82</v>
      </c>
      <c r="L8" s="1">
        <v>83</v>
      </c>
      <c r="M8" s="1">
        <v>81</v>
      </c>
      <c r="N8" s="1">
        <v>74</v>
      </c>
      <c r="O8" s="7">
        <f t="shared" si="0"/>
        <v>57</v>
      </c>
      <c r="P8" s="1">
        <v>57</v>
      </c>
      <c r="Q8" s="8">
        <v>57</v>
      </c>
      <c r="R8" s="8">
        <v>57</v>
      </c>
      <c r="S8" s="8">
        <v>58</v>
      </c>
      <c r="T8" s="8">
        <v>57</v>
      </c>
      <c r="U8" s="8">
        <v>57</v>
      </c>
      <c r="V8">
        <f t="shared" si="1"/>
        <v>57</v>
      </c>
    </row>
    <row r="9" spans="1:22">
      <c r="A9" s="1">
        <v>2</v>
      </c>
      <c r="B9" s="1" t="s">
        <v>50</v>
      </c>
      <c r="C9" s="1">
        <v>63</v>
      </c>
      <c r="D9" s="1">
        <v>48</v>
      </c>
      <c r="E9" s="1">
        <v>57</v>
      </c>
      <c r="F9" s="1">
        <v>47</v>
      </c>
      <c r="G9" s="1">
        <v>47</v>
      </c>
      <c r="H9" s="1">
        <v>66</v>
      </c>
      <c r="I9" s="1">
        <v>66</v>
      </c>
      <c r="J9" s="1">
        <v>71</v>
      </c>
      <c r="K9" s="1">
        <v>63</v>
      </c>
      <c r="L9" s="1">
        <v>68</v>
      </c>
      <c r="M9" s="1">
        <v>73</v>
      </c>
      <c r="N9" s="1">
        <v>58</v>
      </c>
      <c r="O9" s="7">
        <f t="shared" si="0"/>
        <v>47</v>
      </c>
      <c r="P9" s="1">
        <v>47</v>
      </c>
      <c r="Q9" s="8">
        <v>47</v>
      </c>
      <c r="R9" s="8">
        <v>47</v>
      </c>
      <c r="S9" s="8">
        <v>47</v>
      </c>
      <c r="T9" s="8">
        <v>47</v>
      </c>
      <c r="U9" s="8">
        <v>47</v>
      </c>
      <c r="V9">
        <f t="shared" si="1"/>
        <v>47</v>
      </c>
    </row>
    <row r="10" spans="1:22">
      <c r="A10" s="1">
        <v>3</v>
      </c>
      <c r="B10" s="1" t="s">
        <v>51</v>
      </c>
      <c r="C10" s="1">
        <v>50</v>
      </c>
      <c r="D10" s="1">
        <v>43</v>
      </c>
      <c r="E10" s="1">
        <v>53</v>
      </c>
      <c r="F10" s="1">
        <v>43</v>
      </c>
      <c r="G10" s="1">
        <v>41</v>
      </c>
      <c r="H10" s="1">
        <v>51</v>
      </c>
      <c r="I10" s="1">
        <v>49</v>
      </c>
      <c r="J10" s="1">
        <v>51</v>
      </c>
      <c r="K10" s="1">
        <v>40</v>
      </c>
      <c r="L10" s="1">
        <v>53</v>
      </c>
      <c r="M10" s="1">
        <v>53</v>
      </c>
      <c r="N10" s="1">
        <v>41</v>
      </c>
      <c r="O10" s="7">
        <f t="shared" si="0"/>
        <v>40</v>
      </c>
      <c r="P10" s="1">
        <v>41</v>
      </c>
      <c r="Q10" s="8">
        <v>40</v>
      </c>
      <c r="R10" s="8">
        <v>41</v>
      </c>
      <c r="S10" s="8">
        <v>43</v>
      </c>
      <c r="T10" s="8">
        <v>43</v>
      </c>
      <c r="U10" s="8">
        <v>43</v>
      </c>
      <c r="V10">
        <f t="shared" si="1"/>
        <v>40</v>
      </c>
    </row>
    <row r="11" spans="1:22">
      <c r="A11" s="1">
        <v>7</v>
      </c>
      <c r="B11" s="1" t="s">
        <v>52</v>
      </c>
      <c r="C11" s="1">
        <v>1187</v>
      </c>
      <c r="D11" s="1">
        <v>1108</v>
      </c>
      <c r="E11" s="1">
        <v>1136</v>
      </c>
      <c r="F11" s="1">
        <v>1122</v>
      </c>
      <c r="G11" s="1">
        <v>1138</v>
      </c>
      <c r="H11" s="1">
        <v>1196</v>
      </c>
      <c r="I11" s="1">
        <v>1296</v>
      </c>
      <c r="J11" s="1">
        <v>1404</v>
      </c>
      <c r="K11" s="1">
        <v>1351</v>
      </c>
      <c r="L11" s="1">
        <v>1356</v>
      </c>
      <c r="M11" s="1">
        <v>1468</v>
      </c>
      <c r="N11" s="1">
        <v>1337</v>
      </c>
      <c r="O11" s="7">
        <f t="shared" si="0"/>
        <v>1108</v>
      </c>
      <c r="P11" s="1">
        <v>1053.6</v>
      </c>
      <c r="Q11" s="8">
        <v>1079</v>
      </c>
      <c r="R11" s="8">
        <v>1097</v>
      </c>
      <c r="S11" s="8">
        <v>1099</v>
      </c>
      <c r="T11" s="8">
        <v>1103</v>
      </c>
      <c r="U11" s="8">
        <v>1047</v>
      </c>
      <c r="V11">
        <f t="shared" si="1"/>
        <v>1047</v>
      </c>
    </row>
    <row r="12" spans="1:22">
      <c r="A12" s="1">
        <v>8</v>
      </c>
      <c r="B12" s="1" t="s">
        <v>53</v>
      </c>
      <c r="C12" s="1">
        <v>901</v>
      </c>
      <c r="D12" s="1">
        <v>843</v>
      </c>
      <c r="E12" s="1">
        <v>880</v>
      </c>
      <c r="F12" s="1">
        <v>849</v>
      </c>
      <c r="G12" s="1">
        <v>810</v>
      </c>
      <c r="H12" s="1">
        <v>917</v>
      </c>
      <c r="I12" s="1">
        <v>959</v>
      </c>
      <c r="J12" s="1">
        <v>1243</v>
      </c>
      <c r="K12" s="1">
        <v>902</v>
      </c>
      <c r="L12" s="1">
        <v>1169</v>
      </c>
      <c r="M12" s="1">
        <v>1164</v>
      </c>
      <c r="N12" s="1">
        <v>1164</v>
      </c>
      <c r="O12" s="7">
        <f t="shared" si="0"/>
        <v>810</v>
      </c>
      <c r="P12" s="1">
        <v>818.8</v>
      </c>
      <c r="Q12" s="8">
        <v>796</v>
      </c>
      <c r="R12" s="8">
        <v>811</v>
      </c>
      <c r="S12" s="8">
        <v>807</v>
      </c>
      <c r="T12" s="8">
        <v>807</v>
      </c>
      <c r="U12" s="8">
        <v>796</v>
      </c>
      <c r="V12">
        <f t="shared" si="1"/>
        <v>796</v>
      </c>
    </row>
    <row r="13" spans="1:22">
      <c r="A13" s="1">
        <v>9</v>
      </c>
      <c r="B13" s="1" t="s">
        <v>54</v>
      </c>
      <c r="C13" s="1">
        <v>713</v>
      </c>
      <c r="D13" s="1">
        <v>660</v>
      </c>
      <c r="E13" s="1">
        <v>713</v>
      </c>
      <c r="F13" s="1">
        <v>703</v>
      </c>
      <c r="G13" s="1">
        <v>703</v>
      </c>
      <c r="H13" s="1">
        <v>713</v>
      </c>
      <c r="I13" s="1">
        <v>664</v>
      </c>
      <c r="J13" s="1">
        <v>714</v>
      </c>
      <c r="K13" s="1">
        <v>729</v>
      </c>
      <c r="L13" s="1">
        <v>833</v>
      </c>
      <c r="M13" s="1">
        <v>707</v>
      </c>
      <c r="N13" s="1">
        <v>870</v>
      </c>
      <c r="O13" s="7">
        <f t="shared" si="0"/>
        <v>660</v>
      </c>
      <c r="P13" s="1">
        <v>615.8</v>
      </c>
      <c r="Q13" s="8">
        <v>615</v>
      </c>
      <c r="R13" s="8">
        <v>613</v>
      </c>
      <c r="S13" s="8">
        <v>609</v>
      </c>
      <c r="T13" s="8">
        <v>624</v>
      </c>
      <c r="U13" s="8">
        <v>631</v>
      </c>
      <c r="V13">
        <f t="shared" si="1"/>
        <v>609</v>
      </c>
    </row>
    <row r="14" spans="1:22">
      <c r="A14" s="1">
        <v>10</v>
      </c>
      <c r="B14" s="1" t="s">
        <v>55</v>
      </c>
      <c r="C14" s="1">
        <v>1367</v>
      </c>
      <c r="D14" s="1">
        <v>1216</v>
      </c>
      <c r="E14" s="1">
        <v>1352</v>
      </c>
      <c r="F14" s="1">
        <v>1276</v>
      </c>
      <c r="G14" s="1">
        <v>1239</v>
      </c>
      <c r="H14" s="1">
        <v>1423</v>
      </c>
      <c r="I14" s="1">
        <v>1468</v>
      </c>
      <c r="J14" s="1">
        <v>1582</v>
      </c>
      <c r="K14" s="1">
        <v>1605</v>
      </c>
      <c r="L14" s="1">
        <v>1604</v>
      </c>
      <c r="M14" s="1">
        <v>1749</v>
      </c>
      <c r="N14" s="1">
        <v>1602</v>
      </c>
      <c r="O14" s="7">
        <f t="shared" si="0"/>
        <v>1216</v>
      </c>
      <c r="P14" s="1">
        <v>1240</v>
      </c>
      <c r="Q14" s="8">
        <v>1275</v>
      </c>
      <c r="R14" s="8">
        <v>1297</v>
      </c>
      <c r="S14" s="8">
        <v>1285</v>
      </c>
      <c r="T14" s="8">
        <v>1284</v>
      </c>
      <c r="U14" s="8">
        <v>1271</v>
      </c>
      <c r="V14" s="3">
        <f t="shared" si="1"/>
        <v>1271</v>
      </c>
    </row>
    <row r="15" spans="1:22">
      <c r="A15" s="1">
        <v>11</v>
      </c>
      <c r="B15" s="1" t="s">
        <v>56</v>
      </c>
      <c r="C15" s="1">
        <v>1162</v>
      </c>
      <c r="D15" s="1">
        <v>903</v>
      </c>
      <c r="E15" s="1">
        <v>1034</v>
      </c>
      <c r="F15" s="1">
        <v>1035</v>
      </c>
      <c r="G15" s="1">
        <v>954</v>
      </c>
      <c r="H15" s="1">
        <v>1172</v>
      </c>
      <c r="I15" s="1">
        <v>1241</v>
      </c>
      <c r="J15" s="1">
        <v>1370</v>
      </c>
      <c r="K15" s="1">
        <v>1317</v>
      </c>
      <c r="L15" s="1">
        <v>1326</v>
      </c>
      <c r="M15" s="1">
        <v>1426</v>
      </c>
      <c r="N15" s="1">
        <v>1384</v>
      </c>
      <c r="O15" s="7">
        <f t="shared" si="0"/>
        <v>903</v>
      </c>
      <c r="P15" s="1">
        <v>986</v>
      </c>
      <c r="Q15" s="8">
        <v>977</v>
      </c>
      <c r="R15" s="8">
        <v>1042</v>
      </c>
      <c r="S15" s="8">
        <v>1034</v>
      </c>
      <c r="T15" s="8">
        <v>1019</v>
      </c>
      <c r="U15" s="8">
        <v>1050</v>
      </c>
      <c r="V15" s="3">
        <f t="shared" si="1"/>
        <v>977</v>
      </c>
    </row>
    <row r="16" spans="1:22">
      <c r="A16" s="1">
        <v>12</v>
      </c>
      <c r="B16" s="1" t="s">
        <v>57</v>
      </c>
      <c r="C16" s="1">
        <v>988</v>
      </c>
      <c r="D16" s="1">
        <v>827</v>
      </c>
      <c r="E16" s="1">
        <v>943</v>
      </c>
      <c r="F16" s="1">
        <v>827</v>
      </c>
      <c r="G16" s="1">
        <v>860</v>
      </c>
      <c r="H16" s="1">
        <v>1019</v>
      </c>
      <c r="I16" s="1">
        <v>1044</v>
      </c>
      <c r="J16" s="1">
        <v>1087</v>
      </c>
      <c r="K16" s="1">
        <v>1019</v>
      </c>
      <c r="L16" s="1">
        <v>1026</v>
      </c>
      <c r="M16" s="1">
        <v>1087</v>
      </c>
      <c r="N16" s="1">
        <v>1017</v>
      </c>
      <c r="O16" s="7">
        <f t="shared" si="0"/>
        <v>827</v>
      </c>
      <c r="P16" s="1">
        <v>864.6</v>
      </c>
      <c r="Q16" s="8">
        <v>891</v>
      </c>
      <c r="R16" s="8">
        <v>886</v>
      </c>
      <c r="S16" s="8">
        <v>872</v>
      </c>
      <c r="T16" s="8">
        <v>886</v>
      </c>
      <c r="U16" s="8">
        <v>881</v>
      </c>
      <c r="V16" s="3">
        <f t="shared" si="1"/>
        <v>872</v>
      </c>
    </row>
    <row r="17" spans="1:22">
      <c r="A17" s="1">
        <v>4</v>
      </c>
      <c r="B17" s="1" t="s">
        <v>58</v>
      </c>
      <c r="C17" s="1">
        <v>1081</v>
      </c>
      <c r="D17" s="1">
        <v>1098</v>
      </c>
      <c r="E17" s="1">
        <v>1258</v>
      </c>
      <c r="F17" s="1">
        <v>1061</v>
      </c>
      <c r="G17" s="1">
        <v>1018</v>
      </c>
      <c r="H17" s="1">
        <v>1237</v>
      </c>
      <c r="I17" s="1">
        <v>1313</v>
      </c>
      <c r="J17" s="1">
        <v>1285</v>
      </c>
      <c r="K17" s="1">
        <v>1285</v>
      </c>
      <c r="L17" s="1">
        <v>1261</v>
      </c>
      <c r="M17" s="1">
        <v>1298</v>
      </c>
      <c r="N17" s="1">
        <v>1134</v>
      </c>
      <c r="O17" s="7">
        <f t="shared" si="0"/>
        <v>1018</v>
      </c>
      <c r="P17" s="1">
        <v>1034.4</v>
      </c>
      <c r="Q17" s="8">
        <v>1014</v>
      </c>
      <c r="R17" s="8">
        <v>1024</v>
      </c>
      <c r="S17" s="8">
        <v>1038</v>
      </c>
      <c r="T17" s="8">
        <v>1008</v>
      </c>
      <c r="U17" s="8">
        <v>1022</v>
      </c>
      <c r="V17">
        <f t="shared" si="1"/>
        <v>1008</v>
      </c>
    </row>
    <row r="18" spans="1:22">
      <c r="A18" s="1">
        <v>5</v>
      </c>
      <c r="B18" s="1" t="s">
        <v>59</v>
      </c>
      <c r="C18" s="1">
        <v>912</v>
      </c>
      <c r="D18" s="1">
        <v>857</v>
      </c>
      <c r="E18" s="1">
        <v>905</v>
      </c>
      <c r="F18" s="1">
        <v>837</v>
      </c>
      <c r="G18" s="1">
        <v>857</v>
      </c>
      <c r="H18" s="1">
        <v>1004</v>
      </c>
      <c r="I18" s="1">
        <v>1030</v>
      </c>
      <c r="J18" s="1">
        <v>1003</v>
      </c>
      <c r="K18" s="1">
        <v>897</v>
      </c>
      <c r="L18" s="1">
        <v>1011</v>
      </c>
      <c r="M18" s="1">
        <v>999</v>
      </c>
      <c r="N18" s="1">
        <v>952</v>
      </c>
      <c r="O18" s="7">
        <f t="shared" si="0"/>
        <v>837</v>
      </c>
      <c r="P18" s="1">
        <v>830.4</v>
      </c>
      <c r="Q18" s="8">
        <v>835</v>
      </c>
      <c r="R18" s="8">
        <v>838</v>
      </c>
      <c r="S18" s="8">
        <v>835</v>
      </c>
      <c r="T18" s="8">
        <v>835</v>
      </c>
      <c r="U18" s="8">
        <v>835</v>
      </c>
      <c r="V18">
        <f t="shared" si="1"/>
        <v>835</v>
      </c>
    </row>
    <row r="19" spans="1:22">
      <c r="A19" s="1">
        <v>6</v>
      </c>
      <c r="B19" s="1" t="s">
        <v>60</v>
      </c>
      <c r="C19" s="1">
        <v>823</v>
      </c>
      <c r="D19" s="1">
        <v>798</v>
      </c>
      <c r="E19" s="1">
        <v>752</v>
      </c>
      <c r="F19" s="1">
        <v>783</v>
      </c>
      <c r="G19" s="1">
        <v>761</v>
      </c>
      <c r="H19" s="1">
        <v>752</v>
      </c>
      <c r="I19" s="1">
        <v>786</v>
      </c>
      <c r="J19" s="1">
        <v>752</v>
      </c>
      <c r="K19" s="1">
        <v>752</v>
      </c>
      <c r="L19" s="1">
        <v>752</v>
      </c>
      <c r="M19" s="1">
        <v>752</v>
      </c>
      <c r="N19" s="1">
        <v>752</v>
      </c>
      <c r="O19" s="7">
        <f t="shared" si="0"/>
        <v>752</v>
      </c>
      <c r="P19" s="1">
        <v>744.8</v>
      </c>
      <c r="Q19" s="8">
        <v>731</v>
      </c>
      <c r="R19" s="8">
        <v>752</v>
      </c>
      <c r="S19" s="8">
        <v>752</v>
      </c>
      <c r="T19" s="8">
        <v>731</v>
      </c>
      <c r="U19" s="8">
        <v>731</v>
      </c>
      <c r="V19">
        <f t="shared" si="1"/>
        <v>731</v>
      </c>
    </row>
    <row r="20" spans="1:22">
      <c r="A20" s="1">
        <v>16</v>
      </c>
      <c r="B20" s="1" t="s">
        <v>61</v>
      </c>
      <c r="C20" s="1">
        <v>1818</v>
      </c>
      <c r="D20" s="1">
        <v>1657</v>
      </c>
      <c r="E20" s="1">
        <v>1682</v>
      </c>
      <c r="F20" s="1">
        <v>1799</v>
      </c>
      <c r="G20" s="1">
        <v>1661</v>
      </c>
      <c r="H20" s="1">
        <v>1883</v>
      </c>
      <c r="I20" s="1">
        <v>1863</v>
      </c>
      <c r="J20" s="1">
        <v>2239</v>
      </c>
      <c r="K20" s="1">
        <v>2224</v>
      </c>
      <c r="L20" s="1">
        <v>2391</v>
      </c>
      <c r="M20" s="1">
        <v>2410</v>
      </c>
      <c r="N20" s="1">
        <v>1957</v>
      </c>
      <c r="O20" s="7">
        <f t="shared" si="0"/>
        <v>1657</v>
      </c>
      <c r="P20" s="1">
        <v>1618</v>
      </c>
      <c r="Q20" s="8">
        <v>1647</v>
      </c>
      <c r="R20" s="8">
        <v>1673</v>
      </c>
      <c r="S20" s="8">
        <v>1654</v>
      </c>
      <c r="T20" s="8">
        <v>1621</v>
      </c>
      <c r="U20" s="8">
        <v>1606</v>
      </c>
      <c r="V20">
        <f t="shared" si="1"/>
        <v>1606</v>
      </c>
    </row>
    <row r="21" spans="1:22">
      <c r="A21" s="1">
        <v>17</v>
      </c>
      <c r="B21" s="1" t="s">
        <v>62</v>
      </c>
      <c r="C21" s="1">
        <v>1649</v>
      </c>
      <c r="D21" s="1">
        <v>1476</v>
      </c>
      <c r="E21" s="1">
        <v>1533</v>
      </c>
      <c r="F21" s="1">
        <v>1428</v>
      </c>
      <c r="G21" s="1">
        <v>1476</v>
      </c>
      <c r="H21" s="1">
        <v>1639</v>
      </c>
      <c r="I21" s="1">
        <v>1658</v>
      </c>
      <c r="J21" s="1">
        <v>1650</v>
      </c>
      <c r="K21" s="1">
        <v>1775</v>
      </c>
      <c r="L21" s="1">
        <v>1670</v>
      </c>
      <c r="M21" s="1">
        <v>1635</v>
      </c>
      <c r="N21" s="1">
        <v>1736</v>
      </c>
      <c r="O21" s="7">
        <f t="shared" si="0"/>
        <v>1428</v>
      </c>
      <c r="P21" s="1">
        <v>1293</v>
      </c>
      <c r="Q21" s="8">
        <v>1404</v>
      </c>
      <c r="R21" s="8">
        <v>1414</v>
      </c>
      <c r="S21" s="8">
        <v>1403</v>
      </c>
      <c r="T21" s="8">
        <v>1397</v>
      </c>
      <c r="U21" s="8">
        <v>1378</v>
      </c>
      <c r="V21">
        <f t="shared" si="1"/>
        <v>1378</v>
      </c>
    </row>
    <row r="22" spans="1:22">
      <c r="A22" s="1">
        <v>18</v>
      </c>
      <c r="B22" s="1" t="s">
        <v>63</v>
      </c>
      <c r="C22" s="1">
        <v>1339</v>
      </c>
      <c r="D22" s="1">
        <v>1310</v>
      </c>
      <c r="E22" s="1">
        <v>1364</v>
      </c>
      <c r="F22" s="1">
        <v>1378</v>
      </c>
      <c r="G22" s="1">
        <v>1310</v>
      </c>
      <c r="H22" s="1">
        <v>1415</v>
      </c>
      <c r="I22" s="1">
        <v>1436</v>
      </c>
      <c r="J22" s="1">
        <v>1489</v>
      </c>
      <c r="K22" s="1">
        <v>1482</v>
      </c>
      <c r="L22" s="1">
        <v>1463</v>
      </c>
      <c r="M22" s="1">
        <v>1445</v>
      </c>
      <c r="N22" s="1">
        <v>1467</v>
      </c>
      <c r="O22" s="7">
        <f t="shared" si="0"/>
        <v>1310</v>
      </c>
      <c r="P22" s="1">
        <v>1265.6</v>
      </c>
      <c r="Q22" s="8">
        <v>1272</v>
      </c>
      <c r="R22" s="8">
        <v>1272</v>
      </c>
      <c r="S22" s="8">
        <v>1275</v>
      </c>
      <c r="T22" s="8">
        <v>1275</v>
      </c>
      <c r="U22" s="8">
        <v>1258</v>
      </c>
      <c r="V22">
        <f t="shared" si="1"/>
        <v>1258</v>
      </c>
    </row>
    <row r="23" spans="1:22">
      <c r="A23" s="1">
        <v>22</v>
      </c>
      <c r="B23" s="1" t="s">
        <v>64</v>
      </c>
      <c r="C23" s="1">
        <v>2882</v>
      </c>
      <c r="D23" s="1">
        <v>2779</v>
      </c>
      <c r="E23" s="1">
        <v>2983</v>
      </c>
      <c r="F23" s="1">
        <v>2652</v>
      </c>
      <c r="G23" s="1">
        <v>2653</v>
      </c>
      <c r="H23" s="1">
        <v>2925</v>
      </c>
      <c r="I23" s="1">
        <v>3664</v>
      </c>
      <c r="J23" s="1">
        <v>3837</v>
      </c>
      <c r="K23" s="1">
        <v>3382</v>
      </c>
      <c r="L23" s="1">
        <v>3618</v>
      </c>
      <c r="M23" s="1">
        <v>3736</v>
      </c>
      <c r="N23" s="1">
        <v>3324</v>
      </c>
      <c r="O23" s="7">
        <f t="shared" si="0"/>
        <v>2652</v>
      </c>
      <c r="P23" s="1">
        <v>2654</v>
      </c>
      <c r="Q23" s="8">
        <v>2665</v>
      </c>
      <c r="R23" s="8">
        <v>2723</v>
      </c>
      <c r="S23" s="8">
        <v>2631</v>
      </c>
      <c r="T23" s="8">
        <v>2675</v>
      </c>
      <c r="U23" s="8">
        <v>2672</v>
      </c>
      <c r="V23">
        <f t="shared" si="1"/>
        <v>2631</v>
      </c>
    </row>
    <row r="24" spans="1:22">
      <c r="A24" s="1">
        <v>23</v>
      </c>
      <c r="B24" s="1" t="s">
        <v>65</v>
      </c>
      <c r="C24" s="1">
        <v>2199</v>
      </c>
      <c r="D24" s="1">
        <v>2124</v>
      </c>
      <c r="E24" s="1">
        <v>2025</v>
      </c>
      <c r="F24" s="1">
        <v>1989</v>
      </c>
      <c r="G24" s="1">
        <v>2017</v>
      </c>
      <c r="H24" s="1">
        <v>2552</v>
      </c>
      <c r="I24" s="1">
        <v>2670</v>
      </c>
      <c r="J24" s="1">
        <v>2603</v>
      </c>
      <c r="K24" s="1">
        <v>2504</v>
      </c>
      <c r="L24" s="1">
        <v>2899</v>
      </c>
      <c r="M24" s="1">
        <v>2704</v>
      </c>
      <c r="N24" s="1">
        <v>2846</v>
      </c>
      <c r="O24" s="7">
        <f t="shared" si="0"/>
        <v>1989</v>
      </c>
      <c r="P24" s="1">
        <v>1926.4</v>
      </c>
      <c r="Q24" s="8">
        <v>1932</v>
      </c>
      <c r="R24" s="8">
        <v>1944</v>
      </c>
      <c r="S24" s="8">
        <v>1932</v>
      </c>
      <c r="T24" s="8">
        <v>1967</v>
      </c>
      <c r="U24" s="8">
        <v>1934</v>
      </c>
      <c r="V24">
        <f t="shared" si="1"/>
        <v>1932</v>
      </c>
    </row>
    <row r="25" spans="1:22">
      <c r="A25" s="1">
        <v>24</v>
      </c>
      <c r="B25" s="1" t="s">
        <v>66</v>
      </c>
      <c r="C25" s="1">
        <v>1658</v>
      </c>
      <c r="D25" s="1">
        <v>1374</v>
      </c>
      <c r="E25" s="1">
        <v>1521</v>
      </c>
      <c r="F25" s="1">
        <v>1415</v>
      </c>
      <c r="G25" s="1">
        <v>1348</v>
      </c>
      <c r="H25" s="1">
        <v>1747</v>
      </c>
      <c r="I25" s="1">
        <v>1710</v>
      </c>
      <c r="J25" s="1">
        <v>1876</v>
      </c>
      <c r="K25" s="1">
        <v>2014</v>
      </c>
      <c r="L25" s="1">
        <v>2003</v>
      </c>
      <c r="M25" s="1">
        <v>2020</v>
      </c>
      <c r="N25" s="1">
        <v>2004</v>
      </c>
      <c r="O25" s="7">
        <f t="shared" si="0"/>
        <v>1348</v>
      </c>
      <c r="P25" s="1">
        <v>1401.8</v>
      </c>
      <c r="Q25" s="8">
        <v>1409</v>
      </c>
      <c r="R25" s="8">
        <v>1407</v>
      </c>
      <c r="S25" s="8">
        <v>1418</v>
      </c>
      <c r="T25" s="8">
        <v>1397</v>
      </c>
      <c r="U25" s="8">
        <v>1434</v>
      </c>
      <c r="V25" s="3">
        <f t="shared" si="1"/>
        <v>1397</v>
      </c>
    </row>
  </sheetData>
  <sortState ref="A2:N25">
    <sortCondition ref="B2"/>
  </sortState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25"/>
  <sheetViews>
    <sheetView topLeftCell="G1" workbookViewId="0">
      <selection activeCell="V2" sqref="V2:V25"/>
    </sheetView>
  </sheetViews>
  <sheetFormatPr defaultColWidth="9" defaultRowHeight="14.4"/>
  <cols>
    <col min="1" max="1" width="8.88888888888889" style="1"/>
    <col min="2" max="2" width="20.1111111111111" style="1" customWidth="1"/>
    <col min="3" max="14" width="10" style="1"/>
    <col min="15" max="15" width="10" style="4"/>
    <col min="16" max="16" width="9" style="1"/>
    <col min="17" max="21" width="10" style="5"/>
  </cols>
  <sheetData>
    <row r="1" spans="1:2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4" t="s">
        <v>67</v>
      </c>
      <c r="P1" s="1" t="s">
        <v>68</v>
      </c>
      <c r="Q1" s="5" t="s">
        <v>69</v>
      </c>
      <c r="R1" s="5" t="s">
        <v>69</v>
      </c>
      <c r="S1" s="5" t="s">
        <v>69</v>
      </c>
      <c r="T1" s="5" t="s">
        <v>69</v>
      </c>
      <c r="U1" s="5" t="s">
        <v>69</v>
      </c>
    </row>
    <row r="2" spans="1:22">
      <c r="A2" s="1">
        <v>13</v>
      </c>
      <c r="B2" s="1" t="s">
        <v>70</v>
      </c>
      <c r="C2" s="1">
        <v>700</v>
      </c>
      <c r="D2" s="1">
        <v>678</v>
      </c>
      <c r="E2" s="1">
        <v>701</v>
      </c>
      <c r="F2" s="1">
        <v>702</v>
      </c>
      <c r="G2" s="1">
        <v>670</v>
      </c>
      <c r="H2" s="1">
        <v>858</v>
      </c>
      <c r="I2" s="1">
        <v>815</v>
      </c>
      <c r="J2" s="1">
        <v>1031</v>
      </c>
      <c r="K2" s="1">
        <v>834</v>
      </c>
      <c r="L2" s="1">
        <v>866</v>
      </c>
      <c r="M2" s="1">
        <v>1067</v>
      </c>
      <c r="N2" s="1">
        <v>779</v>
      </c>
      <c r="O2" s="4">
        <f t="shared" ref="O2:O25" si="0">MIN(C2:N2)</f>
        <v>670</v>
      </c>
      <c r="P2" s="1">
        <v>663.4</v>
      </c>
      <c r="Q2" s="5">
        <v>666</v>
      </c>
      <c r="R2" s="5">
        <v>665</v>
      </c>
      <c r="S2" s="5">
        <v>647</v>
      </c>
      <c r="T2" s="5">
        <v>670</v>
      </c>
      <c r="U2" s="5">
        <v>664</v>
      </c>
      <c r="V2">
        <f t="shared" ref="V2:V25" si="1">MIN(Q2:U2)</f>
        <v>647</v>
      </c>
    </row>
    <row r="3" spans="1:22">
      <c r="A3" s="1">
        <v>14</v>
      </c>
      <c r="B3" s="1" t="s">
        <v>71</v>
      </c>
      <c r="C3" s="1">
        <v>602</v>
      </c>
      <c r="D3" s="1">
        <v>502</v>
      </c>
      <c r="E3" s="1">
        <v>510</v>
      </c>
      <c r="F3" s="1">
        <v>507</v>
      </c>
      <c r="G3" s="1">
        <v>506</v>
      </c>
      <c r="H3" s="1">
        <v>591</v>
      </c>
      <c r="I3" s="1">
        <v>619</v>
      </c>
      <c r="J3" s="1">
        <v>672</v>
      </c>
      <c r="K3" s="1">
        <v>682</v>
      </c>
      <c r="L3" s="1">
        <v>687</v>
      </c>
      <c r="M3" s="1">
        <v>651</v>
      </c>
      <c r="N3" s="1">
        <v>656</v>
      </c>
      <c r="O3" s="4">
        <f t="shared" si="0"/>
        <v>502</v>
      </c>
      <c r="P3" s="1">
        <v>483.6</v>
      </c>
      <c r="Q3" s="5">
        <v>491</v>
      </c>
      <c r="R3" s="5">
        <v>492</v>
      </c>
      <c r="S3" s="5">
        <v>486</v>
      </c>
      <c r="T3" s="5">
        <v>486</v>
      </c>
      <c r="U3" s="5">
        <v>486</v>
      </c>
      <c r="V3">
        <f t="shared" si="1"/>
        <v>486</v>
      </c>
    </row>
    <row r="4" spans="1:22">
      <c r="A4" s="1">
        <v>15</v>
      </c>
      <c r="B4" s="1" t="s">
        <v>72</v>
      </c>
      <c r="C4" s="1">
        <v>472</v>
      </c>
      <c r="D4" s="1">
        <v>454</v>
      </c>
      <c r="E4" s="1">
        <v>491</v>
      </c>
      <c r="F4" s="1">
        <v>428</v>
      </c>
      <c r="G4" s="1">
        <v>437</v>
      </c>
      <c r="H4" s="1">
        <v>515</v>
      </c>
      <c r="I4" s="1">
        <v>577</v>
      </c>
      <c r="J4" s="1">
        <v>543</v>
      </c>
      <c r="K4" s="1">
        <v>546</v>
      </c>
      <c r="L4" s="1">
        <v>561</v>
      </c>
      <c r="M4" s="1">
        <v>566</v>
      </c>
      <c r="N4" s="1">
        <v>462</v>
      </c>
      <c r="O4" s="4">
        <f t="shared" si="0"/>
        <v>428</v>
      </c>
      <c r="P4" s="1">
        <v>429</v>
      </c>
      <c r="Q4" s="5">
        <v>404</v>
      </c>
      <c r="R4" s="5">
        <v>400</v>
      </c>
      <c r="S4" s="5">
        <v>401</v>
      </c>
      <c r="T4" s="5">
        <v>386</v>
      </c>
      <c r="U4" s="5">
        <v>393</v>
      </c>
      <c r="V4">
        <f t="shared" si="1"/>
        <v>386</v>
      </c>
    </row>
    <row r="5" spans="1:22">
      <c r="A5" s="1">
        <v>19</v>
      </c>
      <c r="B5" s="1" t="s">
        <v>73</v>
      </c>
      <c r="C5" s="1">
        <v>5725</v>
      </c>
      <c r="D5" s="1">
        <v>4360</v>
      </c>
      <c r="E5" s="1">
        <v>4483</v>
      </c>
      <c r="F5" s="1">
        <v>4480</v>
      </c>
      <c r="G5" s="1">
        <v>4167</v>
      </c>
      <c r="H5" s="1">
        <v>5245</v>
      </c>
      <c r="I5" s="1">
        <v>6309</v>
      </c>
      <c r="J5" s="1">
        <v>6470</v>
      </c>
      <c r="K5" s="1">
        <v>6388</v>
      </c>
      <c r="L5" s="1">
        <v>6543</v>
      </c>
      <c r="M5" s="1">
        <v>6255</v>
      </c>
      <c r="N5" s="1">
        <v>5434</v>
      </c>
      <c r="O5" s="4">
        <f t="shared" si="0"/>
        <v>4167</v>
      </c>
      <c r="P5" s="1">
        <v>4228.8</v>
      </c>
      <c r="Q5" s="5">
        <v>4298</v>
      </c>
      <c r="R5" s="5">
        <v>4220</v>
      </c>
      <c r="S5" s="5">
        <v>4296</v>
      </c>
      <c r="T5" s="5">
        <v>4257</v>
      </c>
      <c r="U5" s="5">
        <v>4332</v>
      </c>
      <c r="V5" s="3">
        <f t="shared" si="1"/>
        <v>4220</v>
      </c>
    </row>
    <row r="6" spans="1:22">
      <c r="A6" s="1">
        <v>20</v>
      </c>
      <c r="B6" s="1" t="s">
        <v>74</v>
      </c>
      <c r="C6" s="1">
        <v>4675</v>
      </c>
      <c r="D6" s="1">
        <v>3862</v>
      </c>
      <c r="E6" s="1">
        <v>3841</v>
      </c>
      <c r="F6" s="1">
        <v>3757</v>
      </c>
      <c r="G6" s="1">
        <v>3496</v>
      </c>
      <c r="H6" s="1">
        <v>4391</v>
      </c>
      <c r="I6" s="1">
        <v>5499</v>
      </c>
      <c r="J6" s="1">
        <v>5136</v>
      </c>
      <c r="K6" s="1">
        <v>4662</v>
      </c>
      <c r="L6" s="1">
        <v>4870</v>
      </c>
      <c r="M6" s="1">
        <v>5296</v>
      </c>
      <c r="N6" s="1">
        <v>5191</v>
      </c>
      <c r="O6" s="4">
        <f t="shared" si="0"/>
        <v>3496</v>
      </c>
      <c r="P6" s="1">
        <v>3511</v>
      </c>
      <c r="Q6" s="5">
        <v>3639</v>
      </c>
      <c r="R6" s="5">
        <v>3514</v>
      </c>
      <c r="S6" s="5">
        <v>3590</v>
      </c>
      <c r="T6" s="5">
        <v>3538</v>
      </c>
      <c r="U6" s="5">
        <v>3512</v>
      </c>
      <c r="V6" s="3">
        <f t="shared" si="1"/>
        <v>3512</v>
      </c>
    </row>
    <row r="7" spans="1:22">
      <c r="A7" s="1">
        <v>21</v>
      </c>
      <c r="B7" s="1" t="s">
        <v>75</v>
      </c>
      <c r="C7" s="1">
        <v>3762</v>
      </c>
      <c r="D7" s="1">
        <v>3414</v>
      </c>
      <c r="E7" s="1">
        <v>3840</v>
      </c>
      <c r="F7" s="1">
        <v>3228</v>
      </c>
      <c r="G7" s="1">
        <v>3002</v>
      </c>
      <c r="H7" s="1">
        <v>4135</v>
      </c>
      <c r="I7" s="1">
        <v>4122</v>
      </c>
      <c r="J7" s="1">
        <v>4019</v>
      </c>
      <c r="K7" s="1">
        <v>4040</v>
      </c>
      <c r="L7" s="1">
        <v>3838</v>
      </c>
      <c r="M7" s="1">
        <v>4194</v>
      </c>
      <c r="N7" s="1">
        <v>3987</v>
      </c>
      <c r="O7" s="4">
        <f t="shared" si="0"/>
        <v>3002</v>
      </c>
      <c r="P7" s="1">
        <v>3049.8</v>
      </c>
      <c r="Q7" s="5">
        <v>3188</v>
      </c>
      <c r="R7" s="5">
        <v>3059</v>
      </c>
      <c r="S7" s="5">
        <v>3038</v>
      </c>
      <c r="T7" s="5">
        <v>2979</v>
      </c>
      <c r="U7" s="5">
        <v>3165</v>
      </c>
      <c r="V7" s="6">
        <f t="shared" si="1"/>
        <v>2979</v>
      </c>
    </row>
    <row r="8" spans="1:22">
      <c r="A8" s="1">
        <v>1</v>
      </c>
      <c r="B8" s="1" t="s">
        <v>76</v>
      </c>
      <c r="C8" s="1">
        <v>78</v>
      </c>
      <c r="D8" s="1">
        <v>69</v>
      </c>
      <c r="E8" s="1">
        <v>69</v>
      </c>
      <c r="F8" s="1">
        <v>68</v>
      </c>
      <c r="G8" s="1">
        <v>69</v>
      </c>
      <c r="H8" s="1">
        <v>69</v>
      </c>
      <c r="I8" s="1">
        <v>81</v>
      </c>
      <c r="J8" s="1">
        <v>86</v>
      </c>
      <c r="K8" s="1">
        <v>85</v>
      </c>
      <c r="L8" s="1">
        <v>95</v>
      </c>
      <c r="M8" s="1">
        <v>86</v>
      </c>
      <c r="N8" s="1">
        <v>84</v>
      </c>
      <c r="O8" s="4">
        <f t="shared" si="0"/>
        <v>68</v>
      </c>
      <c r="P8" s="1">
        <v>68</v>
      </c>
      <c r="Q8" s="5">
        <v>68</v>
      </c>
      <c r="R8" s="5">
        <v>68</v>
      </c>
      <c r="S8" s="5">
        <v>68</v>
      </c>
      <c r="T8" s="5">
        <v>68</v>
      </c>
      <c r="U8" s="5">
        <v>68</v>
      </c>
      <c r="V8">
        <f t="shared" si="1"/>
        <v>68</v>
      </c>
    </row>
    <row r="9" spans="1:22">
      <c r="A9" s="1">
        <v>2</v>
      </c>
      <c r="B9" s="1" t="s">
        <v>77</v>
      </c>
      <c r="C9" s="1">
        <v>62</v>
      </c>
      <c r="D9" s="1">
        <v>58</v>
      </c>
      <c r="E9" s="1">
        <v>60</v>
      </c>
      <c r="F9" s="1">
        <v>58</v>
      </c>
      <c r="G9" s="1">
        <v>58</v>
      </c>
      <c r="H9" s="1">
        <v>67</v>
      </c>
      <c r="I9" s="1">
        <v>68</v>
      </c>
      <c r="J9" s="1">
        <v>79</v>
      </c>
      <c r="K9" s="1">
        <v>83</v>
      </c>
      <c r="L9" s="1">
        <v>80</v>
      </c>
      <c r="M9" s="1">
        <v>85</v>
      </c>
      <c r="N9" s="1">
        <v>78</v>
      </c>
      <c r="O9" s="4">
        <f t="shared" si="0"/>
        <v>58</v>
      </c>
      <c r="P9" s="1">
        <v>58</v>
      </c>
      <c r="Q9" s="5">
        <v>58</v>
      </c>
      <c r="R9" s="5">
        <v>58</v>
      </c>
      <c r="S9" s="5">
        <v>58</v>
      </c>
      <c r="T9" s="5">
        <v>58</v>
      </c>
      <c r="U9" s="5">
        <v>58</v>
      </c>
      <c r="V9">
        <f t="shared" si="1"/>
        <v>58</v>
      </c>
    </row>
    <row r="10" spans="1:22">
      <c r="A10" s="1">
        <v>3</v>
      </c>
      <c r="B10" s="1" t="s">
        <v>78</v>
      </c>
      <c r="C10" s="1">
        <v>57</v>
      </c>
      <c r="D10" s="1">
        <v>47</v>
      </c>
      <c r="E10" s="1">
        <v>49</v>
      </c>
      <c r="F10" s="1">
        <v>45</v>
      </c>
      <c r="G10" s="1">
        <v>47</v>
      </c>
      <c r="H10" s="1">
        <v>50</v>
      </c>
      <c r="I10" s="1">
        <v>50</v>
      </c>
      <c r="J10" s="1">
        <v>57</v>
      </c>
      <c r="K10" s="1">
        <v>62</v>
      </c>
      <c r="L10" s="1">
        <v>57</v>
      </c>
      <c r="M10" s="1">
        <v>57</v>
      </c>
      <c r="N10" s="1">
        <v>62</v>
      </c>
      <c r="O10" s="4">
        <f t="shared" si="0"/>
        <v>45</v>
      </c>
      <c r="P10" s="1">
        <v>45</v>
      </c>
      <c r="Q10" s="5">
        <v>47</v>
      </c>
      <c r="R10" s="5">
        <v>49</v>
      </c>
      <c r="S10" s="5">
        <v>48</v>
      </c>
      <c r="T10" s="5">
        <v>48</v>
      </c>
      <c r="U10" s="5">
        <v>48</v>
      </c>
      <c r="V10" s="3">
        <f t="shared" si="1"/>
        <v>47</v>
      </c>
    </row>
    <row r="11" spans="1:22">
      <c r="A11" s="1">
        <v>7</v>
      </c>
      <c r="B11" s="1" t="s">
        <v>79</v>
      </c>
      <c r="C11" s="1">
        <v>1426</v>
      </c>
      <c r="D11" s="1">
        <v>1203</v>
      </c>
      <c r="E11" s="1">
        <v>1222</v>
      </c>
      <c r="F11" s="1">
        <v>1259</v>
      </c>
      <c r="G11" s="1">
        <v>1206</v>
      </c>
      <c r="H11" s="1">
        <v>1265</v>
      </c>
      <c r="I11" s="1">
        <v>1459</v>
      </c>
      <c r="J11" s="1">
        <v>1427</v>
      </c>
      <c r="K11" s="1">
        <v>1437</v>
      </c>
      <c r="L11" s="1">
        <v>1453</v>
      </c>
      <c r="M11" s="1">
        <v>1383</v>
      </c>
      <c r="N11" s="1">
        <v>1469</v>
      </c>
      <c r="O11" s="4">
        <f t="shared" si="0"/>
        <v>1203</v>
      </c>
      <c r="P11" s="1">
        <v>1121.4</v>
      </c>
      <c r="Q11" s="5">
        <v>1170</v>
      </c>
      <c r="R11" s="5">
        <v>1146</v>
      </c>
      <c r="S11" s="5">
        <v>1154</v>
      </c>
      <c r="T11" s="5">
        <v>1140</v>
      </c>
      <c r="U11" s="5">
        <v>1148</v>
      </c>
      <c r="V11">
        <f t="shared" si="1"/>
        <v>1140</v>
      </c>
    </row>
    <row r="12" spans="1:22">
      <c r="A12" s="1">
        <v>8</v>
      </c>
      <c r="B12" s="1" t="s">
        <v>80</v>
      </c>
      <c r="C12" s="1">
        <v>1135</v>
      </c>
      <c r="D12" s="1">
        <v>897</v>
      </c>
      <c r="E12" s="1">
        <v>936</v>
      </c>
      <c r="F12" s="1">
        <v>903</v>
      </c>
      <c r="G12" s="1">
        <v>909</v>
      </c>
      <c r="H12" s="1">
        <v>967</v>
      </c>
      <c r="I12" s="1">
        <v>1036</v>
      </c>
      <c r="J12" s="1">
        <v>1246</v>
      </c>
      <c r="K12" s="1">
        <v>1088</v>
      </c>
      <c r="L12" s="1">
        <v>1207</v>
      </c>
      <c r="M12" s="1">
        <v>1145</v>
      </c>
      <c r="N12" s="1">
        <v>1173</v>
      </c>
      <c r="O12" s="4">
        <f t="shared" si="0"/>
        <v>897</v>
      </c>
      <c r="P12" s="1">
        <v>893.2</v>
      </c>
      <c r="Q12" s="5">
        <v>864</v>
      </c>
      <c r="R12" s="5">
        <v>892</v>
      </c>
      <c r="S12" s="5">
        <v>851</v>
      </c>
      <c r="T12" s="5">
        <v>876</v>
      </c>
      <c r="U12" s="5">
        <v>849</v>
      </c>
      <c r="V12">
        <f t="shared" si="1"/>
        <v>849</v>
      </c>
    </row>
    <row r="13" spans="1:22">
      <c r="A13" s="1">
        <v>9</v>
      </c>
      <c r="B13" s="1" t="s">
        <v>81</v>
      </c>
      <c r="C13" s="1">
        <v>842</v>
      </c>
      <c r="D13" s="1">
        <v>789</v>
      </c>
      <c r="E13" s="1">
        <v>721</v>
      </c>
      <c r="F13" s="1">
        <v>733</v>
      </c>
      <c r="G13" s="1">
        <v>808</v>
      </c>
      <c r="H13" s="1">
        <v>800</v>
      </c>
      <c r="I13" s="1">
        <v>794</v>
      </c>
      <c r="J13" s="1">
        <v>819</v>
      </c>
      <c r="K13" s="1">
        <v>908</v>
      </c>
      <c r="L13" s="1">
        <v>831</v>
      </c>
      <c r="M13" s="1">
        <v>819</v>
      </c>
      <c r="N13" s="1">
        <v>870</v>
      </c>
      <c r="O13" s="4">
        <f t="shared" si="0"/>
        <v>721</v>
      </c>
      <c r="P13" s="1">
        <v>675.2</v>
      </c>
      <c r="Q13" s="5">
        <v>662</v>
      </c>
      <c r="R13" s="5">
        <v>652</v>
      </c>
      <c r="S13" s="5">
        <v>652</v>
      </c>
      <c r="T13" s="5">
        <v>678</v>
      </c>
      <c r="U13" s="5">
        <v>673</v>
      </c>
      <c r="V13">
        <f t="shared" si="1"/>
        <v>652</v>
      </c>
    </row>
    <row r="14" spans="1:22">
      <c r="A14" s="1">
        <v>10</v>
      </c>
      <c r="B14" s="1" t="s">
        <v>82</v>
      </c>
      <c r="C14" s="1">
        <v>1554</v>
      </c>
      <c r="D14" s="1">
        <v>1327</v>
      </c>
      <c r="E14" s="1">
        <v>1446</v>
      </c>
      <c r="F14" s="1">
        <v>1358</v>
      </c>
      <c r="G14" s="1">
        <v>1337</v>
      </c>
      <c r="H14" s="1">
        <v>1546</v>
      </c>
      <c r="I14" s="1">
        <v>1702</v>
      </c>
      <c r="J14" s="1">
        <v>1806</v>
      </c>
      <c r="K14" s="1">
        <v>1776</v>
      </c>
      <c r="L14" s="1">
        <v>1801</v>
      </c>
      <c r="M14" s="1">
        <v>1910</v>
      </c>
      <c r="N14" s="1">
        <v>1771</v>
      </c>
      <c r="O14" s="4">
        <f t="shared" si="0"/>
        <v>1327</v>
      </c>
      <c r="P14" s="1">
        <v>1384</v>
      </c>
      <c r="Q14" s="5">
        <v>1393</v>
      </c>
      <c r="R14" s="5">
        <v>1420</v>
      </c>
      <c r="S14" s="5">
        <v>1415</v>
      </c>
      <c r="T14" s="5">
        <v>1397</v>
      </c>
      <c r="U14" s="5">
        <v>1414</v>
      </c>
      <c r="V14" s="3">
        <f t="shared" si="1"/>
        <v>1393</v>
      </c>
    </row>
    <row r="15" spans="1:22">
      <c r="A15" s="1">
        <v>11</v>
      </c>
      <c r="B15" s="1" t="s">
        <v>83</v>
      </c>
      <c r="C15" s="1">
        <v>1302</v>
      </c>
      <c r="D15" s="1">
        <v>1059</v>
      </c>
      <c r="E15" s="1">
        <v>1242</v>
      </c>
      <c r="F15" s="1">
        <v>1023</v>
      </c>
      <c r="G15" s="1">
        <v>1065</v>
      </c>
      <c r="H15" s="1">
        <v>1234</v>
      </c>
      <c r="I15" s="1">
        <v>1441</v>
      </c>
      <c r="J15" s="1">
        <v>1543</v>
      </c>
      <c r="K15" s="1">
        <v>1435</v>
      </c>
      <c r="L15" s="1">
        <v>1465</v>
      </c>
      <c r="M15" s="1">
        <v>1514</v>
      </c>
      <c r="N15" s="1">
        <v>1367</v>
      </c>
      <c r="O15" s="4">
        <f t="shared" si="0"/>
        <v>1023</v>
      </c>
      <c r="P15" s="1">
        <v>1082.4</v>
      </c>
      <c r="Q15" s="5">
        <v>1100</v>
      </c>
      <c r="R15" s="5">
        <v>1087</v>
      </c>
      <c r="S15" s="5">
        <v>1052</v>
      </c>
      <c r="T15" s="5">
        <v>1087</v>
      </c>
      <c r="U15" s="5">
        <v>1074</v>
      </c>
      <c r="V15" s="3">
        <f t="shared" si="1"/>
        <v>1052</v>
      </c>
    </row>
    <row r="16" spans="1:22">
      <c r="A16" s="1">
        <v>12</v>
      </c>
      <c r="B16" s="1" t="s">
        <v>84</v>
      </c>
      <c r="C16" s="1">
        <v>1069</v>
      </c>
      <c r="D16" s="1">
        <v>870</v>
      </c>
      <c r="E16" s="1">
        <v>997</v>
      </c>
      <c r="F16" s="1">
        <v>897</v>
      </c>
      <c r="G16" s="1">
        <v>917</v>
      </c>
      <c r="H16" s="1">
        <v>1060</v>
      </c>
      <c r="I16" s="1">
        <v>1272</v>
      </c>
      <c r="J16" s="1">
        <v>1283</v>
      </c>
      <c r="K16" s="1">
        <v>1168</v>
      </c>
      <c r="L16" s="1">
        <v>1113</v>
      </c>
      <c r="M16" s="1">
        <v>1267</v>
      </c>
      <c r="N16" s="1">
        <v>1244</v>
      </c>
      <c r="O16" s="4">
        <f t="shared" si="0"/>
        <v>870</v>
      </c>
      <c r="P16" s="1">
        <v>870</v>
      </c>
      <c r="Q16" s="5">
        <v>932</v>
      </c>
      <c r="R16" s="5">
        <v>907</v>
      </c>
      <c r="S16" s="5">
        <v>901</v>
      </c>
      <c r="T16" s="5">
        <v>909</v>
      </c>
      <c r="U16" s="5">
        <v>918</v>
      </c>
      <c r="V16" s="3">
        <f t="shared" si="1"/>
        <v>901</v>
      </c>
    </row>
    <row r="17" spans="1:22">
      <c r="A17" s="1">
        <v>4</v>
      </c>
      <c r="B17" s="1" t="s">
        <v>85</v>
      </c>
      <c r="C17" s="1">
        <v>1237</v>
      </c>
      <c r="D17" s="1">
        <v>1175</v>
      </c>
      <c r="E17" s="1">
        <v>1195</v>
      </c>
      <c r="F17" s="1">
        <v>1131</v>
      </c>
      <c r="G17" s="1">
        <v>1154</v>
      </c>
      <c r="H17" s="1">
        <v>1257</v>
      </c>
      <c r="I17" s="1">
        <v>1360</v>
      </c>
      <c r="J17" s="1">
        <v>1293</v>
      </c>
      <c r="K17" s="1">
        <v>1319</v>
      </c>
      <c r="L17" s="1">
        <v>1348</v>
      </c>
      <c r="M17" s="1">
        <v>1442</v>
      </c>
      <c r="N17" s="1">
        <v>1326</v>
      </c>
      <c r="O17" s="4">
        <f t="shared" si="0"/>
        <v>1131</v>
      </c>
      <c r="P17" s="1">
        <v>1090.8</v>
      </c>
      <c r="Q17" s="5">
        <v>1094</v>
      </c>
      <c r="R17" s="5">
        <v>1098</v>
      </c>
      <c r="S17" s="5">
        <v>1071</v>
      </c>
      <c r="T17" s="5">
        <v>1102</v>
      </c>
      <c r="U17" s="5">
        <v>1102</v>
      </c>
      <c r="V17">
        <f t="shared" si="1"/>
        <v>1071</v>
      </c>
    </row>
    <row r="18" spans="1:22">
      <c r="A18" s="1">
        <v>5</v>
      </c>
      <c r="B18" s="1" t="s">
        <v>86</v>
      </c>
      <c r="C18" s="1">
        <v>932</v>
      </c>
      <c r="D18" s="1">
        <v>918</v>
      </c>
      <c r="E18" s="1">
        <v>899</v>
      </c>
      <c r="F18" s="1">
        <v>950</v>
      </c>
      <c r="G18" s="1">
        <v>919</v>
      </c>
      <c r="H18" s="1">
        <v>932</v>
      </c>
      <c r="I18" s="1">
        <v>1245</v>
      </c>
      <c r="J18" s="1">
        <v>1099</v>
      </c>
      <c r="K18" s="1">
        <v>1046</v>
      </c>
      <c r="L18" s="1">
        <v>1104</v>
      </c>
      <c r="M18" s="1">
        <v>1028</v>
      </c>
      <c r="N18" s="1">
        <v>990</v>
      </c>
      <c r="O18" s="4">
        <f t="shared" si="0"/>
        <v>899</v>
      </c>
      <c r="P18" s="1">
        <v>850.8</v>
      </c>
      <c r="Q18" s="5">
        <v>853</v>
      </c>
      <c r="R18" s="5">
        <v>850</v>
      </c>
      <c r="S18" s="5">
        <v>851</v>
      </c>
      <c r="T18" s="5">
        <v>853</v>
      </c>
      <c r="U18" s="5">
        <v>850</v>
      </c>
      <c r="V18">
        <f t="shared" si="1"/>
        <v>850</v>
      </c>
    </row>
    <row r="19" spans="1:22">
      <c r="A19" s="1">
        <v>6</v>
      </c>
      <c r="B19" s="1" t="s">
        <v>87</v>
      </c>
      <c r="C19" s="1">
        <v>986</v>
      </c>
      <c r="D19" s="1">
        <v>767</v>
      </c>
      <c r="E19" s="1">
        <v>873</v>
      </c>
      <c r="F19" s="1">
        <v>724</v>
      </c>
      <c r="G19" s="1">
        <v>735</v>
      </c>
      <c r="H19" s="1">
        <v>812</v>
      </c>
      <c r="I19" s="1">
        <v>790</v>
      </c>
      <c r="J19" s="1">
        <v>931</v>
      </c>
      <c r="K19" s="1">
        <v>929</v>
      </c>
      <c r="L19" s="1">
        <v>931</v>
      </c>
      <c r="M19" s="1">
        <v>1022</v>
      </c>
      <c r="N19" s="1">
        <v>895</v>
      </c>
      <c r="O19" s="4">
        <f t="shared" si="0"/>
        <v>724</v>
      </c>
      <c r="P19" s="1">
        <v>723.2</v>
      </c>
      <c r="Q19" s="5">
        <v>751</v>
      </c>
      <c r="R19" s="5">
        <v>754</v>
      </c>
      <c r="S19" s="5">
        <v>751</v>
      </c>
      <c r="T19" s="5">
        <v>734</v>
      </c>
      <c r="U19" s="5">
        <v>753</v>
      </c>
      <c r="V19" s="3">
        <f t="shared" si="1"/>
        <v>734</v>
      </c>
    </row>
    <row r="20" spans="1:22">
      <c r="A20" s="1">
        <v>16</v>
      </c>
      <c r="B20" s="1" t="s">
        <v>88</v>
      </c>
      <c r="C20" s="1">
        <v>1901</v>
      </c>
      <c r="D20" s="1">
        <v>1791</v>
      </c>
      <c r="E20" s="1">
        <v>1800</v>
      </c>
      <c r="F20" s="1">
        <v>1731</v>
      </c>
      <c r="G20" s="1">
        <v>1697</v>
      </c>
      <c r="H20" s="1">
        <v>1873</v>
      </c>
      <c r="I20" s="1">
        <v>2151</v>
      </c>
      <c r="J20" s="1">
        <v>2303</v>
      </c>
      <c r="K20" s="1">
        <v>2273</v>
      </c>
      <c r="L20" s="1">
        <v>2006</v>
      </c>
      <c r="M20" s="1">
        <v>2127</v>
      </c>
      <c r="N20" s="1">
        <v>1967</v>
      </c>
      <c r="O20" s="4">
        <f t="shared" si="0"/>
        <v>1697</v>
      </c>
      <c r="P20" s="1">
        <v>1718.2</v>
      </c>
      <c r="Q20" s="5">
        <v>1686</v>
      </c>
      <c r="R20" s="5">
        <v>1710</v>
      </c>
      <c r="S20" s="5">
        <v>1699</v>
      </c>
      <c r="T20" s="5">
        <v>1662</v>
      </c>
      <c r="U20" s="5">
        <v>1711</v>
      </c>
      <c r="V20">
        <f t="shared" si="1"/>
        <v>1662</v>
      </c>
    </row>
    <row r="21" spans="1:22">
      <c r="A21" s="1">
        <v>17</v>
      </c>
      <c r="B21" s="1" t="s">
        <v>89</v>
      </c>
      <c r="C21" s="1">
        <v>1684</v>
      </c>
      <c r="D21" s="1">
        <v>1535</v>
      </c>
      <c r="E21" s="1">
        <v>1557</v>
      </c>
      <c r="F21" s="1">
        <v>1533</v>
      </c>
      <c r="G21" s="1">
        <v>1504</v>
      </c>
      <c r="H21" s="1">
        <v>1757</v>
      </c>
      <c r="I21" s="1">
        <v>1807</v>
      </c>
      <c r="J21" s="1">
        <v>1979</v>
      </c>
      <c r="K21" s="1">
        <v>1830</v>
      </c>
      <c r="L21" s="1">
        <v>1913</v>
      </c>
      <c r="M21" s="1">
        <v>2176</v>
      </c>
      <c r="N21" s="1">
        <v>2116</v>
      </c>
      <c r="O21" s="4">
        <f t="shared" si="0"/>
        <v>1504</v>
      </c>
      <c r="P21" s="1">
        <v>1419.6</v>
      </c>
      <c r="Q21" s="5">
        <v>1476</v>
      </c>
      <c r="R21" s="5">
        <v>1446</v>
      </c>
      <c r="S21" s="5">
        <v>1453</v>
      </c>
      <c r="T21" s="5">
        <v>1396</v>
      </c>
      <c r="U21" s="5">
        <v>1411</v>
      </c>
      <c r="V21">
        <f t="shared" si="1"/>
        <v>1396</v>
      </c>
    </row>
    <row r="22" spans="1:22">
      <c r="A22" s="1">
        <v>18</v>
      </c>
      <c r="B22" s="1" t="s">
        <v>90</v>
      </c>
      <c r="C22" s="1">
        <v>1527</v>
      </c>
      <c r="D22" s="1">
        <v>1406</v>
      </c>
      <c r="E22" s="1">
        <v>1400</v>
      </c>
      <c r="F22" s="1">
        <v>1404</v>
      </c>
      <c r="G22" s="1">
        <v>1406</v>
      </c>
      <c r="H22" s="1">
        <v>1599</v>
      </c>
      <c r="I22" s="1">
        <v>1590</v>
      </c>
      <c r="J22" s="1">
        <v>1679</v>
      </c>
      <c r="K22" s="1">
        <v>1851</v>
      </c>
      <c r="L22" s="1">
        <v>1945</v>
      </c>
      <c r="M22" s="1">
        <v>1686</v>
      </c>
      <c r="N22" s="1">
        <v>1683</v>
      </c>
      <c r="O22" s="4">
        <f t="shared" si="0"/>
        <v>1400</v>
      </c>
      <c r="P22" s="1">
        <v>1356</v>
      </c>
      <c r="Q22" s="5">
        <v>1339</v>
      </c>
      <c r="R22" s="5">
        <v>1347</v>
      </c>
      <c r="S22" s="5">
        <v>1350</v>
      </c>
      <c r="T22" s="5">
        <v>1315</v>
      </c>
      <c r="U22" s="5">
        <v>1358</v>
      </c>
      <c r="V22">
        <f t="shared" si="1"/>
        <v>1315</v>
      </c>
    </row>
    <row r="23" spans="1:22">
      <c r="A23" s="1">
        <v>22</v>
      </c>
      <c r="B23" s="1" t="s">
        <v>91</v>
      </c>
      <c r="C23" s="1">
        <v>3191</v>
      </c>
      <c r="D23" s="1">
        <v>2990</v>
      </c>
      <c r="E23" s="1">
        <v>3131</v>
      </c>
      <c r="F23" s="1">
        <v>2960</v>
      </c>
      <c r="G23" s="1">
        <v>2941</v>
      </c>
      <c r="H23" s="1">
        <v>3311</v>
      </c>
      <c r="I23" s="1">
        <v>3978</v>
      </c>
      <c r="J23" s="1">
        <v>4178</v>
      </c>
      <c r="K23" s="1">
        <v>3908</v>
      </c>
      <c r="L23" s="1">
        <v>3876</v>
      </c>
      <c r="M23" s="1">
        <v>4028</v>
      </c>
      <c r="N23" s="1">
        <v>3790</v>
      </c>
      <c r="O23" s="4">
        <f t="shared" si="0"/>
        <v>2941</v>
      </c>
      <c r="P23" s="1">
        <v>2912.2</v>
      </c>
      <c r="Q23" s="5">
        <v>2930</v>
      </c>
      <c r="R23" s="5">
        <v>2929</v>
      </c>
      <c r="S23" s="5">
        <v>2940</v>
      </c>
      <c r="T23" s="5">
        <v>2973</v>
      </c>
      <c r="U23" s="5">
        <v>2942</v>
      </c>
      <c r="V23">
        <f t="shared" si="1"/>
        <v>2929</v>
      </c>
    </row>
    <row r="24" spans="1:22">
      <c r="A24" s="1">
        <v>23</v>
      </c>
      <c r="B24" s="1" t="s">
        <v>92</v>
      </c>
      <c r="C24" s="1">
        <v>2677</v>
      </c>
      <c r="D24" s="1">
        <v>2447</v>
      </c>
      <c r="E24" s="1">
        <v>2381</v>
      </c>
      <c r="F24" s="1">
        <v>2254</v>
      </c>
      <c r="G24" s="1">
        <v>2242</v>
      </c>
      <c r="H24" s="1">
        <v>3032</v>
      </c>
      <c r="I24" s="1">
        <v>2860</v>
      </c>
      <c r="J24" s="1">
        <v>3415</v>
      </c>
      <c r="K24" s="1">
        <v>3565</v>
      </c>
      <c r="L24" s="1">
        <v>3130</v>
      </c>
      <c r="M24" s="1">
        <v>3325</v>
      </c>
      <c r="N24" s="1">
        <v>3206</v>
      </c>
      <c r="O24" s="4">
        <f t="shared" si="0"/>
        <v>2242</v>
      </c>
      <c r="P24" s="1">
        <v>2224</v>
      </c>
      <c r="Q24" s="5">
        <v>2224</v>
      </c>
      <c r="R24" s="5">
        <v>2224</v>
      </c>
      <c r="S24" s="5">
        <v>2224</v>
      </c>
      <c r="T24" s="5">
        <v>2224</v>
      </c>
      <c r="U24" s="5">
        <v>2224</v>
      </c>
      <c r="V24">
        <f t="shared" si="1"/>
        <v>2224</v>
      </c>
    </row>
    <row r="25" spans="1:22">
      <c r="A25" s="1">
        <v>24</v>
      </c>
      <c r="B25" s="1" t="s">
        <v>93</v>
      </c>
      <c r="C25" s="1">
        <v>2040</v>
      </c>
      <c r="D25" s="1">
        <v>1649</v>
      </c>
      <c r="E25" s="1">
        <v>1869</v>
      </c>
      <c r="F25" s="1">
        <v>1784</v>
      </c>
      <c r="G25" s="1">
        <v>1640</v>
      </c>
      <c r="H25" s="1">
        <v>2068</v>
      </c>
      <c r="I25" s="1">
        <v>2234</v>
      </c>
      <c r="J25" s="1">
        <v>2390</v>
      </c>
      <c r="K25" s="1">
        <v>2217</v>
      </c>
      <c r="L25" s="1">
        <v>2340</v>
      </c>
      <c r="M25" s="1">
        <v>2442</v>
      </c>
      <c r="N25" s="1">
        <v>2144</v>
      </c>
      <c r="O25" s="4">
        <f t="shared" si="0"/>
        <v>1640</v>
      </c>
      <c r="P25" s="1">
        <v>1658.6</v>
      </c>
      <c r="Q25" s="5">
        <v>1705</v>
      </c>
      <c r="R25" s="5">
        <v>1684</v>
      </c>
      <c r="S25" s="5">
        <v>1677</v>
      </c>
      <c r="T25" s="5">
        <v>1664</v>
      </c>
      <c r="U25" s="5">
        <v>1677</v>
      </c>
      <c r="V25" s="3">
        <f t="shared" si="1"/>
        <v>1664</v>
      </c>
    </row>
  </sheetData>
  <sortState ref="A2:P25">
    <sortCondition ref="B2"/>
  </sortState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5"/>
  <sheetViews>
    <sheetView tabSelected="1" topLeftCell="B1" workbookViewId="0">
      <selection activeCell="Q2" sqref="Q2"/>
    </sheetView>
  </sheetViews>
  <sheetFormatPr defaultColWidth="8.88888888888889" defaultRowHeight="14.4"/>
  <cols>
    <col min="1" max="1" width="8.88888888888889" style="1"/>
    <col min="2" max="2" width="15.4444444444444" style="1" customWidth="1"/>
    <col min="6" max="6" width="9"/>
  </cols>
  <sheetData>
    <row r="1" spans="1:15">
      <c r="A1" s="1" t="s">
        <v>0</v>
      </c>
      <c r="B1" s="1" t="s">
        <v>1</v>
      </c>
      <c r="C1" t="s">
        <v>94</v>
      </c>
      <c r="D1" t="s">
        <v>95</v>
      </c>
      <c r="E1" t="s">
        <v>96</v>
      </c>
      <c r="F1" t="s">
        <v>97</v>
      </c>
      <c r="G1" t="s">
        <v>98</v>
      </c>
      <c r="H1" t="s">
        <v>99</v>
      </c>
      <c r="J1" t="s">
        <v>94</v>
      </c>
      <c r="K1" t="s">
        <v>100</v>
      </c>
      <c r="L1" t="s">
        <v>96</v>
      </c>
      <c r="M1" t="s">
        <v>97</v>
      </c>
      <c r="N1" t="s">
        <v>98</v>
      </c>
      <c r="O1" t="s">
        <v>99</v>
      </c>
    </row>
    <row r="2" spans="1:15">
      <c r="A2" s="1">
        <v>13</v>
      </c>
      <c r="B2" s="1" t="s">
        <v>101</v>
      </c>
      <c r="C2" s="2">
        <v>589</v>
      </c>
      <c r="D2">
        <v>575</v>
      </c>
      <c r="E2">
        <v>617</v>
      </c>
      <c r="F2">
        <v>613</v>
      </c>
      <c r="G2">
        <v>670</v>
      </c>
      <c r="H2">
        <v>647</v>
      </c>
      <c r="I2">
        <f t="shared" ref="I2:I25" si="0">-MIN(C2:H2)</f>
        <v>-575</v>
      </c>
      <c r="J2">
        <f t="shared" ref="J2:J25" si="1">SUM(C2,I2)</f>
        <v>14</v>
      </c>
      <c r="K2">
        <f t="shared" ref="K2:K25" si="2">SUM(D2,I2)</f>
        <v>0</v>
      </c>
      <c r="L2">
        <f t="shared" ref="L2:L25" si="3">SUM(E2,I2)</f>
        <v>42</v>
      </c>
      <c r="M2">
        <f t="shared" ref="M2:M25" si="4">SUM(F2,I2)</f>
        <v>38</v>
      </c>
      <c r="N2">
        <f t="shared" ref="N2:N25" si="5">SUM(G2,I2)</f>
        <v>95</v>
      </c>
      <c r="O2">
        <f t="shared" ref="O2:O25" si="6">SUM(H2,I2)</f>
        <v>72</v>
      </c>
    </row>
    <row r="3" spans="1:15">
      <c r="A3" s="1">
        <v>14</v>
      </c>
      <c r="B3" s="1" t="s">
        <v>102</v>
      </c>
      <c r="C3" s="2">
        <v>401</v>
      </c>
      <c r="D3">
        <v>382</v>
      </c>
      <c r="E3">
        <v>422</v>
      </c>
      <c r="F3">
        <v>425</v>
      </c>
      <c r="G3">
        <v>502</v>
      </c>
      <c r="H3">
        <v>486</v>
      </c>
      <c r="I3">
        <f t="shared" si="0"/>
        <v>-382</v>
      </c>
      <c r="J3">
        <f t="shared" si="1"/>
        <v>19</v>
      </c>
      <c r="K3">
        <f t="shared" si="2"/>
        <v>0</v>
      </c>
      <c r="L3">
        <f t="shared" si="3"/>
        <v>40</v>
      </c>
      <c r="M3">
        <f t="shared" si="4"/>
        <v>43</v>
      </c>
      <c r="N3">
        <f t="shared" si="5"/>
        <v>120</v>
      </c>
      <c r="O3">
        <f t="shared" si="6"/>
        <v>104</v>
      </c>
    </row>
    <row r="4" spans="1:15">
      <c r="A4" s="1">
        <v>15</v>
      </c>
      <c r="B4" s="1" t="s">
        <v>103</v>
      </c>
      <c r="C4" s="2">
        <v>297</v>
      </c>
      <c r="D4">
        <v>265</v>
      </c>
      <c r="E4">
        <v>353</v>
      </c>
      <c r="F4">
        <v>328</v>
      </c>
      <c r="G4">
        <v>428</v>
      </c>
      <c r="H4">
        <v>386</v>
      </c>
      <c r="I4">
        <f t="shared" si="0"/>
        <v>-265</v>
      </c>
      <c r="J4">
        <f t="shared" si="1"/>
        <v>32</v>
      </c>
      <c r="K4">
        <f t="shared" si="2"/>
        <v>0</v>
      </c>
      <c r="L4">
        <f t="shared" si="3"/>
        <v>88</v>
      </c>
      <c r="M4">
        <f t="shared" si="4"/>
        <v>63</v>
      </c>
      <c r="N4">
        <f t="shared" si="5"/>
        <v>163</v>
      </c>
      <c r="O4">
        <f t="shared" si="6"/>
        <v>121</v>
      </c>
    </row>
    <row r="5" spans="1:15">
      <c r="A5" s="1">
        <v>19</v>
      </c>
      <c r="B5" s="1" t="s">
        <v>104</v>
      </c>
      <c r="C5" s="2">
        <v>3509</v>
      </c>
      <c r="D5">
        <v>3518</v>
      </c>
      <c r="E5">
        <v>3752</v>
      </c>
      <c r="F5" s="3">
        <v>3776</v>
      </c>
      <c r="G5">
        <v>4167</v>
      </c>
      <c r="H5">
        <v>4220</v>
      </c>
      <c r="I5">
        <f t="shared" si="0"/>
        <v>-3509</v>
      </c>
      <c r="J5">
        <f t="shared" si="1"/>
        <v>0</v>
      </c>
      <c r="K5">
        <f t="shared" si="2"/>
        <v>9</v>
      </c>
      <c r="L5">
        <f t="shared" si="3"/>
        <v>243</v>
      </c>
      <c r="M5">
        <f t="shared" si="4"/>
        <v>267</v>
      </c>
      <c r="N5">
        <f t="shared" si="5"/>
        <v>658</v>
      </c>
      <c r="O5">
        <f t="shared" si="6"/>
        <v>711</v>
      </c>
    </row>
    <row r="6" spans="1:15">
      <c r="A6" s="1">
        <v>20</v>
      </c>
      <c r="B6" s="1" t="s">
        <v>105</v>
      </c>
      <c r="C6" s="2">
        <v>3074</v>
      </c>
      <c r="D6">
        <v>2929</v>
      </c>
      <c r="E6">
        <v>3075</v>
      </c>
      <c r="F6">
        <v>3193</v>
      </c>
      <c r="G6">
        <v>3496</v>
      </c>
      <c r="H6">
        <v>3512</v>
      </c>
      <c r="I6">
        <f t="shared" si="0"/>
        <v>-2929</v>
      </c>
      <c r="J6">
        <f t="shared" si="1"/>
        <v>145</v>
      </c>
      <c r="K6">
        <f t="shared" si="2"/>
        <v>0</v>
      </c>
      <c r="L6">
        <f t="shared" si="3"/>
        <v>146</v>
      </c>
      <c r="M6">
        <f t="shared" si="4"/>
        <v>264</v>
      </c>
      <c r="N6">
        <f t="shared" si="5"/>
        <v>567</v>
      </c>
      <c r="O6">
        <f t="shared" si="6"/>
        <v>583</v>
      </c>
    </row>
    <row r="7" spans="1:15">
      <c r="A7" s="1">
        <v>21</v>
      </c>
      <c r="B7" s="1" t="s">
        <v>106</v>
      </c>
      <c r="C7" s="2">
        <v>2456</v>
      </c>
      <c r="D7">
        <v>2456</v>
      </c>
      <c r="E7">
        <v>2795</v>
      </c>
      <c r="F7">
        <v>2620</v>
      </c>
      <c r="G7">
        <v>3002</v>
      </c>
      <c r="H7">
        <v>2979</v>
      </c>
      <c r="I7">
        <f t="shared" si="0"/>
        <v>-2456</v>
      </c>
      <c r="J7">
        <f t="shared" si="1"/>
        <v>0</v>
      </c>
      <c r="K7">
        <f t="shared" si="2"/>
        <v>0</v>
      </c>
      <c r="L7">
        <f t="shared" si="3"/>
        <v>339</v>
      </c>
      <c r="M7">
        <f t="shared" si="4"/>
        <v>164</v>
      </c>
      <c r="N7">
        <f t="shared" si="5"/>
        <v>546</v>
      </c>
      <c r="O7">
        <f t="shared" si="6"/>
        <v>523</v>
      </c>
    </row>
    <row r="8" spans="1:15">
      <c r="A8" s="1">
        <v>1</v>
      </c>
      <c r="B8" s="1" t="s">
        <v>107</v>
      </c>
      <c r="C8" s="2">
        <v>51</v>
      </c>
      <c r="D8">
        <v>51</v>
      </c>
      <c r="E8">
        <v>57</v>
      </c>
      <c r="F8">
        <v>57</v>
      </c>
      <c r="G8">
        <v>68</v>
      </c>
      <c r="H8">
        <v>68</v>
      </c>
      <c r="I8">
        <f t="shared" si="0"/>
        <v>-51</v>
      </c>
      <c r="J8">
        <f t="shared" si="1"/>
        <v>0</v>
      </c>
      <c r="K8">
        <f t="shared" si="2"/>
        <v>0</v>
      </c>
      <c r="L8">
        <f t="shared" si="3"/>
        <v>6</v>
      </c>
      <c r="M8">
        <f t="shared" si="4"/>
        <v>6</v>
      </c>
      <c r="N8">
        <f t="shared" si="5"/>
        <v>17</v>
      </c>
      <c r="O8">
        <f t="shared" si="6"/>
        <v>17</v>
      </c>
    </row>
    <row r="9" spans="1:15">
      <c r="A9" s="1">
        <v>2</v>
      </c>
      <c r="B9" s="1" t="s">
        <v>108</v>
      </c>
      <c r="C9" s="2">
        <v>41</v>
      </c>
      <c r="D9">
        <v>41</v>
      </c>
      <c r="E9">
        <v>47</v>
      </c>
      <c r="F9">
        <v>47</v>
      </c>
      <c r="G9">
        <v>58</v>
      </c>
      <c r="H9">
        <v>58</v>
      </c>
      <c r="I9">
        <f t="shared" si="0"/>
        <v>-41</v>
      </c>
      <c r="J9">
        <f t="shared" si="1"/>
        <v>0</v>
      </c>
      <c r="K9">
        <f t="shared" si="2"/>
        <v>0</v>
      </c>
      <c r="L9">
        <f t="shared" si="3"/>
        <v>6</v>
      </c>
      <c r="M9">
        <f t="shared" si="4"/>
        <v>6</v>
      </c>
      <c r="N9">
        <f t="shared" si="5"/>
        <v>17</v>
      </c>
      <c r="O9">
        <f t="shared" si="6"/>
        <v>17</v>
      </c>
    </row>
    <row r="10" spans="1:15">
      <c r="A10" s="1">
        <v>3</v>
      </c>
      <c r="B10" s="1" t="s">
        <v>109</v>
      </c>
      <c r="C10" s="2">
        <v>33</v>
      </c>
      <c r="D10">
        <v>32</v>
      </c>
      <c r="E10">
        <v>40</v>
      </c>
      <c r="F10">
        <v>40</v>
      </c>
      <c r="G10">
        <v>45</v>
      </c>
      <c r="H10">
        <v>47</v>
      </c>
      <c r="I10">
        <f t="shared" si="0"/>
        <v>-32</v>
      </c>
      <c r="J10">
        <f t="shared" si="1"/>
        <v>1</v>
      </c>
      <c r="K10">
        <f t="shared" si="2"/>
        <v>0</v>
      </c>
      <c r="L10">
        <f t="shared" si="3"/>
        <v>8</v>
      </c>
      <c r="M10">
        <f t="shared" si="4"/>
        <v>8</v>
      </c>
      <c r="N10">
        <f t="shared" si="5"/>
        <v>13</v>
      </c>
      <c r="O10">
        <f t="shared" si="6"/>
        <v>15</v>
      </c>
    </row>
    <row r="11" spans="1:15">
      <c r="A11" s="1">
        <v>7</v>
      </c>
      <c r="B11" s="1" t="s">
        <v>110</v>
      </c>
      <c r="C11" s="2">
        <v>968</v>
      </c>
      <c r="D11">
        <v>929</v>
      </c>
      <c r="E11">
        <v>1108</v>
      </c>
      <c r="F11">
        <v>1047</v>
      </c>
      <c r="G11">
        <v>1203</v>
      </c>
      <c r="H11">
        <v>1140</v>
      </c>
      <c r="I11">
        <f t="shared" si="0"/>
        <v>-929</v>
      </c>
      <c r="J11">
        <f t="shared" si="1"/>
        <v>39</v>
      </c>
      <c r="K11">
        <f t="shared" si="2"/>
        <v>0</v>
      </c>
      <c r="L11">
        <f t="shared" si="3"/>
        <v>179</v>
      </c>
      <c r="M11">
        <f t="shared" si="4"/>
        <v>118</v>
      </c>
      <c r="N11">
        <f t="shared" si="5"/>
        <v>274</v>
      </c>
      <c r="O11">
        <f t="shared" si="6"/>
        <v>211</v>
      </c>
    </row>
    <row r="12" spans="1:15">
      <c r="A12" s="1">
        <v>8</v>
      </c>
      <c r="B12" s="1" t="s">
        <v>111</v>
      </c>
      <c r="C12" s="2">
        <v>692</v>
      </c>
      <c r="D12">
        <v>650</v>
      </c>
      <c r="E12">
        <v>810</v>
      </c>
      <c r="F12">
        <v>796</v>
      </c>
      <c r="G12">
        <v>897</v>
      </c>
      <c r="H12">
        <v>849</v>
      </c>
      <c r="I12">
        <f t="shared" si="0"/>
        <v>-650</v>
      </c>
      <c r="J12">
        <f t="shared" si="1"/>
        <v>42</v>
      </c>
      <c r="K12">
        <f t="shared" si="2"/>
        <v>0</v>
      </c>
      <c r="L12">
        <f t="shared" si="3"/>
        <v>160</v>
      </c>
      <c r="M12">
        <f t="shared" si="4"/>
        <v>146</v>
      </c>
      <c r="N12">
        <f t="shared" si="5"/>
        <v>247</v>
      </c>
      <c r="O12">
        <f t="shared" si="6"/>
        <v>199</v>
      </c>
    </row>
    <row r="13" spans="1:15">
      <c r="A13" s="1">
        <v>9</v>
      </c>
      <c r="B13" s="1" t="s">
        <v>112</v>
      </c>
      <c r="C13" s="2">
        <v>524</v>
      </c>
      <c r="D13">
        <v>524</v>
      </c>
      <c r="E13">
        <v>660</v>
      </c>
      <c r="F13">
        <v>609</v>
      </c>
      <c r="G13">
        <v>721</v>
      </c>
      <c r="H13">
        <v>652</v>
      </c>
      <c r="I13">
        <f t="shared" si="0"/>
        <v>-524</v>
      </c>
      <c r="J13">
        <f t="shared" si="1"/>
        <v>0</v>
      </c>
      <c r="K13">
        <f t="shared" si="2"/>
        <v>0</v>
      </c>
      <c r="L13">
        <f t="shared" si="3"/>
        <v>136</v>
      </c>
      <c r="M13">
        <f t="shared" si="4"/>
        <v>85</v>
      </c>
      <c r="N13">
        <f t="shared" si="5"/>
        <v>197</v>
      </c>
      <c r="O13">
        <f t="shared" si="6"/>
        <v>128</v>
      </c>
    </row>
    <row r="14" spans="1:15">
      <c r="A14" s="1">
        <v>10</v>
      </c>
      <c r="B14" s="1" t="s">
        <v>113</v>
      </c>
      <c r="C14" s="2">
        <v>1063</v>
      </c>
      <c r="D14">
        <v>1072</v>
      </c>
      <c r="E14">
        <v>1216</v>
      </c>
      <c r="F14" s="3">
        <v>1271</v>
      </c>
      <c r="G14">
        <v>1327</v>
      </c>
      <c r="H14">
        <v>1393</v>
      </c>
      <c r="I14">
        <f t="shared" si="0"/>
        <v>-1063</v>
      </c>
      <c r="J14">
        <f t="shared" si="1"/>
        <v>0</v>
      </c>
      <c r="K14">
        <f t="shared" si="2"/>
        <v>9</v>
      </c>
      <c r="L14">
        <f t="shared" si="3"/>
        <v>153</v>
      </c>
      <c r="M14">
        <f t="shared" si="4"/>
        <v>208</v>
      </c>
      <c r="N14">
        <f t="shared" si="5"/>
        <v>264</v>
      </c>
      <c r="O14">
        <f t="shared" si="6"/>
        <v>330</v>
      </c>
    </row>
    <row r="15" spans="1:15">
      <c r="A15" s="1">
        <v>11</v>
      </c>
      <c r="B15" s="1" t="s">
        <v>114</v>
      </c>
      <c r="C15" s="2">
        <v>804</v>
      </c>
      <c r="D15">
        <v>751</v>
      </c>
      <c r="E15">
        <v>903</v>
      </c>
      <c r="F15">
        <v>977</v>
      </c>
      <c r="G15">
        <v>1023</v>
      </c>
      <c r="H15">
        <v>1052</v>
      </c>
      <c r="I15">
        <f t="shared" si="0"/>
        <v>-751</v>
      </c>
      <c r="J15">
        <f t="shared" si="1"/>
        <v>53</v>
      </c>
      <c r="K15">
        <f t="shared" si="2"/>
        <v>0</v>
      </c>
      <c r="L15">
        <f t="shared" si="3"/>
        <v>152</v>
      </c>
      <c r="M15">
        <f t="shared" si="4"/>
        <v>226</v>
      </c>
      <c r="N15">
        <f t="shared" si="5"/>
        <v>272</v>
      </c>
      <c r="O15">
        <f t="shared" si="6"/>
        <v>301</v>
      </c>
    </row>
    <row r="16" spans="1:15">
      <c r="A16" s="1">
        <v>12</v>
      </c>
      <c r="B16" s="1" t="s">
        <v>115</v>
      </c>
      <c r="C16" s="2">
        <v>671</v>
      </c>
      <c r="D16">
        <v>611</v>
      </c>
      <c r="E16">
        <v>827</v>
      </c>
      <c r="F16" s="3">
        <v>872</v>
      </c>
      <c r="G16">
        <v>870</v>
      </c>
      <c r="H16">
        <v>901</v>
      </c>
      <c r="I16">
        <f t="shared" si="0"/>
        <v>-611</v>
      </c>
      <c r="J16">
        <f t="shared" si="1"/>
        <v>60</v>
      </c>
      <c r="K16">
        <f t="shared" si="2"/>
        <v>0</v>
      </c>
      <c r="L16">
        <f t="shared" si="3"/>
        <v>216</v>
      </c>
      <c r="M16">
        <f t="shared" si="4"/>
        <v>261</v>
      </c>
      <c r="N16">
        <f t="shared" si="5"/>
        <v>259</v>
      </c>
      <c r="O16">
        <f t="shared" si="6"/>
        <v>290</v>
      </c>
    </row>
    <row r="17" spans="1:15">
      <c r="A17" s="1">
        <v>4</v>
      </c>
      <c r="B17" s="1" t="s">
        <v>116</v>
      </c>
      <c r="C17" s="2">
        <v>874</v>
      </c>
      <c r="D17">
        <v>874</v>
      </c>
      <c r="E17">
        <v>1018</v>
      </c>
      <c r="F17">
        <v>1008</v>
      </c>
      <c r="G17">
        <v>1131</v>
      </c>
      <c r="H17">
        <v>1071</v>
      </c>
      <c r="I17">
        <f t="shared" si="0"/>
        <v>-874</v>
      </c>
      <c r="J17">
        <f t="shared" si="1"/>
        <v>0</v>
      </c>
      <c r="K17">
        <f t="shared" si="2"/>
        <v>0</v>
      </c>
      <c r="L17">
        <f t="shared" si="3"/>
        <v>144</v>
      </c>
      <c r="M17">
        <f t="shared" si="4"/>
        <v>134</v>
      </c>
      <c r="N17">
        <f t="shared" si="5"/>
        <v>257</v>
      </c>
      <c r="O17">
        <f t="shared" si="6"/>
        <v>197</v>
      </c>
    </row>
    <row r="18" spans="1:15">
      <c r="A18" s="1">
        <v>5</v>
      </c>
      <c r="B18" s="1" t="s">
        <v>117</v>
      </c>
      <c r="C18" s="2">
        <v>644</v>
      </c>
      <c r="D18">
        <v>644</v>
      </c>
      <c r="E18">
        <v>837</v>
      </c>
      <c r="F18">
        <v>835</v>
      </c>
      <c r="G18">
        <v>899</v>
      </c>
      <c r="H18">
        <v>850</v>
      </c>
      <c r="I18">
        <f t="shared" si="0"/>
        <v>-644</v>
      </c>
      <c r="J18">
        <f t="shared" si="1"/>
        <v>0</v>
      </c>
      <c r="K18">
        <f t="shared" si="2"/>
        <v>0</v>
      </c>
      <c r="L18">
        <f t="shared" si="3"/>
        <v>193</v>
      </c>
      <c r="M18">
        <f t="shared" si="4"/>
        <v>191</v>
      </c>
      <c r="N18">
        <f t="shared" si="5"/>
        <v>255</v>
      </c>
      <c r="O18">
        <f t="shared" si="6"/>
        <v>206</v>
      </c>
    </row>
    <row r="19" spans="1:15">
      <c r="A19" s="1">
        <v>6</v>
      </c>
      <c r="B19" s="1" t="s">
        <v>118</v>
      </c>
      <c r="C19" s="2">
        <v>571</v>
      </c>
      <c r="D19">
        <v>556</v>
      </c>
      <c r="E19">
        <v>752</v>
      </c>
      <c r="F19">
        <v>731</v>
      </c>
      <c r="G19">
        <v>724</v>
      </c>
      <c r="H19">
        <v>734</v>
      </c>
      <c r="I19">
        <f t="shared" si="0"/>
        <v>-556</v>
      </c>
      <c r="J19">
        <f t="shared" si="1"/>
        <v>15</v>
      </c>
      <c r="K19">
        <f t="shared" si="2"/>
        <v>0</v>
      </c>
      <c r="L19">
        <f t="shared" si="3"/>
        <v>196</v>
      </c>
      <c r="M19">
        <f t="shared" si="4"/>
        <v>175</v>
      </c>
      <c r="N19">
        <f t="shared" si="5"/>
        <v>168</v>
      </c>
      <c r="O19">
        <f t="shared" si="6"/>
        <v>178</v>
      </c>
    </row>
    <row r="20" spans="1:15">
      <c r="A20" s="1">
        <v>16</v>
      </c>
      <c r="B20" s="1" t="s">
        <v>119</v>
      </c>
      <c r="C20" s="2">
        <v>1528</v>
      </c>
      <c r="D20">
        <v>1447</v>
      </c>
      <c r="E20">
        <v>1657</v>
      </c>
      <c r="F20">
        <v>1606</v>
      </c>
      <c r="G20">
        <v>1697</v>
      </c>
      <c r="H20">
        <v>1662</v>
      </c>
      <c r="I20">
        <f t="shared" si="0"/>
        <v>-1447</v>
      </c>
      <c r="J20">
        <f t="shared" si="1"/>
        <v>81</v>
      </c>
      <c r="K20">
        <f t="shared" si="2"/>
        <v>0</v>
      </c>
      <c r="L20">
        <f t="shared" si="3"/>
        <v>210</v>
      </c>
      <c r="M20">
        <f t="shared" si="4"/>
        <v>159</v>
      </c>
      <c r="N20">
        <f t="shared" si="5"/>
        <v>250</v>
      </c>
      <c r="O20">
        <f t="shared" si="6"/>
        <v>215</v>
      </c>
    </row>
    <row r="21" spans="1:15">
      <c r="A21" s="1">
        <v>17</v>
      </c>
      <c r="B21" s="1" t="s">
        <v>120</v>
      </c>
      <c r="C21" s="2">
        <v>1046</v>
      </c>
      <c r="D21">
        <v>1046</v>
      </c>
      <c r="E21">
        <v>1428</v>
      </c>
      <c r="F21">
        <v>1378</v>
      </c>
      <c r="G21">
        <v>1504</v>
      </c>
      <c r="H21">
        <v>1396</v>
      </c>
      <c r="I21">
        <f t="shared" si="0"/>
        <v>-1046</v>
      </c>
      <c r="J21">
        <f t="shared" si="1"/>
        <v>0</v>
      </c>
      <c r="K21">
        <f t="shared" si="2"/>
        <v>0</v>
      </c>
      <c r="L21">
        <f t="shared" si="3"/>
        <v>382</v>
      </c>
      <c r="M21">
        <f t="shared" si="4"/>
        <v>332</v>
      </c>
      <c r="N21">
        <f t="shared" si="5"/>
        <v>458</v>
      </c>
      <c r="O21">
        <f t="shared" si="6"/>
        <v>350</v>
      </c>
    </row>
    <row r="22" spans="1:15">
      <c r="A22" s="1">
        <v>18</v>
      </c>
      <c r="B22" s="1" t="s">
        <v>121</v>
      </c>
      <c r="C22" s="2">
        <v>882</v>
      </c>
      <c r="D22">
        <v>887</v>
      </c>
      <c r="E22">
        <v>1310</v>
      </c>
      <c r="F22">
        <v>1258</v>
      </c>
      <c r="G22">
        <v>1400</v>
      </c>
      <c r="H22">
        <v>1315</v>
      </c>
      <c r="I22">
        <f t="shared" si="0"/>
        <v>-882</v>
      </c>
      <c r="J22">
        <f t="shared" si="1"/>
        <v>0</v>
      </c>
      <c r="K22">
        <f t="shared" si="2"/>
        <v>5</v>
      </c>
      <c r="L22">
        <f t="shared" si="3"/>
        <v>428</v>
      </c>
      <c r="M22">
        <f t="shared" si="4"/>
        <v>376</v>
      </c>
      <c r="N22">
        <f t="shared" si="5"/>
        <v>518</v>
      </c>
      <c r="O22">
        <f t="shared" si="6"/>
        <v>433</v>
      </c>
    </row>
    <row r="23" spans="1:15">
      <c r="A23" s="1">
        <v>22</v>
      </c>
      <c r="B23" s="1" t="s">
        <v>122</v>
      </c>
      <c r="C23" s="2">
        <v>2542</v>
      </c>
      <c r="D23">
        <v>2445</v>
      </c>
      <c r="E23">
        <v>2652</v>
      </c>
      <c r="F23">
        <v>2631</v>
      </c>
      <c r="G23">
        <v>2941</v>
      </c>
      <c r="H23">
        <v>2929</v>
      </c>
      <c r="I23">
        <f t="shared" si="0"/>
        <v>-2445</v>
      </c>
      <c r="J23">
        <f t="shared" si="1"/>
        <v>97</v>
      </c>
      <c r="K23">
        <f t="shared" si="2"/>
        <v>0</v>
      </c>
      <c r="L23">
        <f t="shared" si="3"/>
        <v>207</v>
      </c>
      <c r="M23">
        <f t="shared" si="4"/>
        <v>186</v>
      </c>
      <c r="N23">
        <f t="shared" si="5"/>
        <v>496</v>
      </c>
      <c r="O23">
        <f t="shared" si="6"/>
        <v>484</v>
      </c>
    </row>
    <row r="24" spans="1:15">
      <c r="A24" s="1">
        <v>23</v>
      </c>
      <c r="B24" s="1" t="s">
        <v>123</v>
      </c>
      <c r="C24" s="2">
        <v>1731</v>
      </c>
      <c r="D24">
        <v>1709</v>
      </c>
      <c r="E24">
        <v>1989</v>
      </c>
      <c r="F24">
        <v>1932</v>
      </c>
      <c r="G24">
        <v>2242</v>
      </c>
      <c r="H24">
        <v>2224</v>
      </c>
      <c r="I24">
        <f t="shared" si="0"/>
        <v>-1709</v>
      </c>
      <c r="J24">
        <f t="shared" si="1"/>
        <v>22</v>
      </c>
      <c r="K24">
        <f t="shared" si="2"/>
        <v>0</v>
      </c>
      <c r="L24">
        <f t="shared" si="3"/>
        <v>280</v>
      </c>
      <c r="M24">
        <f t="shared" si="4"/>
        <v>223</v>
      </c>
      <c r="N24">
        <f t="shared" si="5"/>
        <v>533</v>
      </c>
      <c r="O24">
        <f t="shared" si="6"/>
        <v>515</v>
      </c>
    </row>
    <row r="25" spans="1:15">
      <c r="A25" s="1">
        <v>24</v>
      </c>
      <c r="B25" s="1" t="s">
        <v>124</v>
      </c>
      <c r="C25" s="2">
        <v>1119</v>
      </c>
      <c r="D25">
        <v>1089</v>
      </c>
      <c r="E25">
        <v>1348</v>
      </c>
      <c r="F25" s="3">
        <v>1397</v>
      </c>
      <c r="G25">
        <v>1640</v>
      </c>
      <c r="H25">
        <v>1664</v>
      </c>
      <c r="I25">
        <f t="shared" si="0"/>
        <v>-1089</v>
      </c>
      <c r="J25">
        <f t="shared" si="1"/>
        <v>30</v>
      </c>
      <c r="K25">
        <f t="shared" si="2"/>
        <v>0</v>
      </c>
      <c r="L25">
        <f t="shared" si="3"/>
        <v>259</v>
      </c>
      <c r="M25">
        <f t="shared" si="4"/>
        <v>308</v>
      </c>
      <c r="N25">
        <f t="shared" si="5"/>
        <v>551</v>
      </c>
      <c r="O25">
        <f t="shared" si="6"/>
        <v>575</v>
      </c>
    </row>
  </sheetData>
  <sortState ref="A1:O25">
    <sortCondition ref="B1"/>
  </sortState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small</vt:lpstr>
      <vt:lpstr>medium</vt:lpstr>
      <vt:lpstr>large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wxq</dc:creator>
  <cp:lastModifiedBy>yu</cp:lastModifiedBy>
  <dcterms:created xsi:type="dcterms:W3CDTF">2023-03-02T03:08:00Z</dcterms:created>
  <dcterms:modified xsi:type="dcterms:W3CDTF">2023-03-03T01:01:26Z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2F588CA53BB041F194723884236869B3</vt:lpwstr>
  </property>
  <property fmtid="{D5CDD505-2E9C-101B-9397-08002B2CF9AE}" pid="3" name="KSOProductBuildVer">
    <vt:lpwstr>2052-11.1.0.13703</vt:lpwstr>
  </property>
</Properties>
</file>