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small" sheetId="1" r:id="rId1"/>
    <sheet name="medium" sheetId="2" r:id="rId2"/>
    <sheet name="large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<sst xmlns="http://schemas.openxmlformats.org/spreadsheetml/2006/main" count="173" uniqueCount="124">
  <si>
    <t>num</t>
  </si>
  <si>
    <t>instances</t>
  </si>
  <si>
    <t>SPT</t>
  </si>
  <si>
    <t>MWKR</t>
  </si>
  <si>
    <t>FDD/MWKR</t>
  </si>
  <si>
    <t>MOPNR</t>
  </si>
  <si>
    <t>LRM</t>
  </si>
  <si>
    <t>FIFO</t>
  </si>
  <si>
    <t>LPT</t>
  </si>
  <si>
    <t>LWKR</t>
  </si>
  <si>
    <t>FDD/LWKR</t>
  </si>
  <si>
    <t>LOPNR</t>
  </si>
  <si>
    <t>SRM</t>
  </si>
  <si>
    <t>LIFO</t>
  </si>
  <si>
    <t>min-PDR</t>
  </si>
  <si>
    <t>using_ta61_test_small_dataset</t>
  </si>
  <si>
    <t>ta61-policy</t>
  </si>
  <si>
    <t>abz7_new_25%_21x15</t>
  </si>
  <si>
    <t>abz7_new_50%_21x15</t>
  </si>
  <si>
    <t>abz7_new_75%_21x15</t>
  </si>
  <si>
    <t>dmu16_new_25%_31x20</t>
  </si>
  <si>
    <t>dmu16_new_50%_31x20</t>
  </si>
  <si>
    <t>dmu16_new_75%_31x20</t>
  </si>
  <si>
    <t>ft06_new_25%_7x6</t>
  </si>
  <si>
    <t>ft06_new_50%_7x6</t>
  </si>
  <si>
    <t>ft06_new_75%_7x6</t>
  </si>
  <si>
    <t>la21_new_25%_16x10</t>
  </si>
  <si>
    <t>la21_new_50%_16x10</t>
  </si>
  <si>
    <t>la21_new_75%_16x10</t>
  </si>
  <si>
    <t>la26_new_25%_21x10</t>
  </si>
  <si>
    <t>la26_new_50%_21x10</t>
  </si>
  <si>
    <t>la26_new_75%_21x10</t>
  </si>
  <si>
    <t>orb01_new_25%_11x10</t>
  </si>
  <si>
    <t>orb01_new_50%_11x10</t>
  </si>
  <si>
    <t>orb01_new_75%_11x10</t>
  </si>
  <si>
    <t>ta21_new_25%_21x20</t>
  </si>
  <si>
    <t>ta21_new_50%_21x20</t>
  </si>
  <si>
    <t>ta21_new_75%_21x20</t>
  </si>
  <si>
    <t>ta61_new_25%_51x20</t>
  </si>
  <si>
    <t>ta61_new_50%_51x20</t>
  </si>
  <si>
    <t>ta61_new_75%_51x20</t>
  </si>
  <si>
    <t>trained</t>
  </si>
  <si>
    <t>using_ta61_test_medium_dataset</t>
  </si>
  <si>
    <t>abz7_new_25%_23x15</t>
  </si>
  <si>
    <t>abz7_new_50%_23x15</t>
  </si>
  <si>
    <t>abz7_new_75%_23x15</t>
  </si>
  <si>
    <t>dmu16_new_25%_35x20</t>
  </si>
  <si>
    <t>dmu16_new_50%_35x20</t>
  </si>
  <si>
    <t>dmu16_new_75%_35x20</t>
  </si>
  <si>
    <t>ft06_new_25%_8x6</t>
  </si>
  <si>
    <t>ft06_new_50%_8x6</t>
  </si>
  <si>
    <t>ft06_new_75%_8x6</t>
  </si>
  <si>
    <t>la21_new_25%_18x10</t>
  </si>
  <si>
    <t>la21_new_50%_18x10</t>
  </si>
  <si>
    <t>la21_new_75%_18x10</t>
  </si>
  <si>
    <t>la26_new_25%_23x10</t>
  </si>
  <si>
    <t>la26_new_50%_23x10</t>
  </si>
  <si>
    <t>la26_new_75%_23x10</t>
  </si>
  <si>
    <t>orb01_new_25%_13x10</t>
  </si>
  <si>
    <t>orb01_new_50%_13x10</t>
  </si>
  <si>
    <t>orb01_new_75%_13x10</t>
  </si>
  <si>
    <t>ta21_new_25%_23x20</t>
  </si>
  <si>
    <t>ta21_new_50%_23x20</t>
  </si>
  <si>
    <t>ta21_new_75%_23x20</t>
  </si>
  <si>
    <t>ta61_new_25%_55x20</t>
  </si>
  <si>
    <t>ta61_new_50%_55x20</t>
  </si>
  <si>
    <t>ta61_new_75%_55x20</t>
  </si>
  <si>
    <t>min</t>
  </si>
  <si>
    <t>Trained-policy</t>
  </si>
  <si>
    <t>using_ta61_test_large_dataset</t>
  </si>
  <si>
    <t>abz7_new_25%_26x15</t>
  </si>
  <si>
    <t>abz7_new_50%_26x15</t>
  </si>
  <si>
    <t>abz7_new_75%_26x15</t>
  </si>
  <si>
    <t>dmu16_new_25%_40x20</t>
  </si>
  <si>
    <t>dmu16_new_50%_40x20</t>
  </si>
  <si>
    <t>dmu16_new_75%_40x20</t>
  </si>
  <si>
    <t>ft06_new_25%_10x6</t>
  </si>
  <si>
    <t>ft06_new_50%_10x6</t>
  </si>
  <si>
    <t>ft06_new_75%_10x6</t>
  </si>
  <si>
    <t>la21_new_25%_20x10</t>
  </si>
  <si>
    <t>la21_new_50%_20x10</t>
  </si>
  <si>
    <t>la21_new_75%_20x10</t>
  </si>
  <si>
    <t>la26_new_25%_26x10</t>
  </si>
  <si>
    <t>la26_new_50%_26x10</t>
  </si>
  <si>
    <t>la26_new_75%_26x10</t>
  </si>
  <si>
    <t>orb01_new_25%_16x10</t>
  </si>
  <si>
    <t>orb01_new_50%_16x10</t>
  </si>
  <si>
    <t>orb01_new_75%_16x10</t>
  </si>
  <si>
    <t>ta21_new_25%_26x20</t>
  </si>
  <si>
    <t>ta21_new_50%_26x20</t>
  </si>
  <si>
    <t>ta21_new_75%_26x20</t>
  </si>
  <si>
    <t>ta61_new_25%_60x20</t>
  </si>
  <si>
    <t>ta61_new_50%_60x20</t>
  </si>
  <si>
    <t>ta61_new_75%_60x20</t>
  </si>
  <si>
    <t>small-min-PDR</t>
  </si>
  <si>
    <t>small-ta61-policy</t>
  </si>
  <si>
    <t>medium-min-PDR</t>
  </si>
  <si>
    <t>medium-ta61-policy</t>
  </si>
  <si>
    <t>large-min-PDR</t>
  </si>
  <si>
    <t>large-ta61-policy</t>
  </si>
  <si>
    <t>abz7_new_25%</t>
  </si>
  <si>
    <t>abz7_new_50%</t>
  </si>
  <si>
    <t>abz7_new_75%</t>
  </si>
  <si>
    <t>dmu16_new_25%</t>
  </si>
  <si>
    <t>dmu16_new_50%</t>
  </si>
  <si>
    <t>dmu16_new_75%</t>
  </si>
  <si>
    <t>ft06_new_25%</t>
  </si>
  <si>
    <t>ft06_new_50%</t>
  </si>
  <si>
    <t>ft06_new_75%</t>
  </si>
  <si>
    <t>la21_new_25%</t>
  </si>
  <si>
    <t>la21_new_50%</t>
  </si>
  <si>
    <t>la21_new_75%</t>
  </si>
  <si>
    <t>la26_new_25%</t>
  </si>
  <si>
    <t>la26_new_50%</t>
  </si>
  <si>
    <t>la26_new_75%</t>
  </si>
  <si>
    <t>orb01_new_25%</t>
  </si>
  <si>
    <t>orb01_new_50%</t>
  </si>
  <si>
    <t>orb01_new_75%</t>
  </si>
  <si>
    <t>ta21_new_25%</t>
  </si>
  <si>
    <t>ta21_new_50%</t>
  </si>
  <si>
    <t>ta21_new_75%</t>
  </si>
  <si>
    <t>ta61_new_25%</t>
  </si>
  <si>
    <t>ta61_new_50%</t>
  </si>
  <si>
    <t>ta61_new_75%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</si>
</sst>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3AC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small-min-PDR</c:v>
                </c:pt>
              </c:strCache>
            </c:strRef>
          </c:tx>
          <c:spPr>
            <a:ln w="12700" cap="rnd" cmpd="sng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cat>
            <c:strRef>
              <c:f>Sheet1!$B$2:$B$25</c:f>
              <c:strCache>
                <c:ptCount val="24"/>
                <c:pt idx="0">
                  <c:v>abz7_new_25%</c:v>
                </c:pt>
                <c:pt idx="1">
                  <c:v>abz7_new_50%</c:v>
                </c:pt>
                <c:pt idx="2">
                  <c:v>abz7_new_75%</c:v>
                </c:pt>
                <c:pt idx="3">
                  <c:v>dmu16_new_25%</c:v>
                </c:pt>
                <c:pt idx="4">
                  <c:v>dmu16_new_50%</c:v>
                </c:pt>
                <c:pt idx="5">
                  <c:v>dmu16_new_75%</c:v>
                </c:pt>
                <c:pt idx="6">
                  <c:v>ft06_new_25%</c:v>
                </c:pt>
                <c:pt idx="7">
                  <c:v>ft06_new_50%</c:v>
                </c:pt>
                <c:pt idx="8">
                  <c:v>ft06_new_75%</c:v>
                </c:pt>
                <c:pt idx="9">
                  <c:v>la21_new_25%</c:v>
                </c:pt>
                <c:pt idx="10">
                  <c:v>la21_new_50%</c:v>
                </c:pt>
                <c:pt idx="11">
                  <c:v>la21_new_75%</c:v>
                </c:pt>
                <c:pt idx="12">
                  <c:v>la26_new_25%</c:v>
                </c:pt>
                <c:pt idx="13">
                  <c:v>la26_new_50%</c:v>
                </c:pt>
                <c:pt idx="14">
                  <c:v>la26_new_75%</c:v>
                </c:pt>
                <c:pt idx="15">
                  <c:v>orb01_new_25%</c:v>
                </c:pt>
                <c:pt idx="16">
                  <c:v>orb01_new_50%</c:v>
                </c:pt>
                <c:pt idx="17">
                  <c:v>orb01_new_75%</c:v>
                </c:pt>
                <c:pt idx="18">
                  <c:v>ta21_new_25%</c:v>
                </c:pt>
                <c:pt idx="19">
                  <c:v>ta21_new_50%</c:v>
                </c:pt>
                <c:pt idx="20">
                  <c:v>ta21_new_75%</c:v>
                </c:pt>
                <c:pt idx="21">
                  <c:v>ta61_new_25%</c:v>
                </c:pt>
                <c:pt idx="22">
                  <c:v>ta61_new_50%</c:v>
                </c:pt>
                <c:pt idx="23">
                  <c:v>ta61_new_75%</c:v>
                </c:pt>
              </c:strCache>
            </c:strRef>
          </c:cat>
          <c:val>
            <c:numRef>
              <c:f>Sheet1!$J$2:$J$25</c:f>
              <c:numCache>
                <c:formatCode>General</c:formatCode>
                <c:ptCount val="24"/>
                <c:pt idx="0">
                  <c:v>0</c:v>
                </c:pt>
                <c:pt idx="1">
                  <c:v>14</c:v>
                </c:pt>
                <c:pt idx="2">
                  <c:v>24</c:v>
                </c:pt>
                <c:pt idx="3">
                  <c:v>11</c:v>
                </c:pt>
                <c:pt idx="4">
                  <c:v>335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17</c:v>
                </c:pt>
                <c:pt idx="10">
                  <c:v>27</c:v>
                </c:pt>
                <c:pt idx="11">
                  <c:v>0</c:v>
                </c:pt>
                <c:pt idx="12">
                  <c:v>0</c:v>
                </c:pt>
                <c:pt idx="13">
                  <c:v>47</c:v>
                </c:pt>
                <c:pt idx="14">
                  <c:v>66</c:v>
                </c:pt>
                <c:pt idx="15">
                  <c:v>4</c:v>
                </c:pt>
                <c:pt idx="16">
                  <c:v>0</c:v>
                </c:pt>
                <c:pt idx="17">
                  <c:v>41</c:v>
                </c:pt>
                <c:pt idx="18">
                  <c:v>50</c:v>
                </c:pt>
                <c:pt idx="19">
                  <c:v>0</c:v>
                </c:pt>
                <c:pt idx="20">
                  <c:v>0</c:v>
                </c:pt>
                <c:pt idx="21">
                  <c:v>98</c:v>
                </c:pt>
                <c:pt idx="22">
                  <c:v>11</c:v>
                </c:pt>
                <c:pt idx="23">
                  <c:v>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small-ta61-policy</c:v>
                </c:pt>
              </c:strCache>
            </c:strRef>
          </c:tx>
          <c:spPr>
            <a:ln w="28575" cap="rnd" cmpd="sng">
              <a:solidFill>
                <a:schemeClr val="tx1"/>
              </a:solidFill>
              <a:prstDash val="sysDot"/>
              <a:round/>
            </a:ln>
            <a:effectLst/>
            <a:sp3d contourW="28575"/>
          </c:spPr>
          <c:marker>
            <c:symbol val="none"/>
          </c:marker>
          <c:dLbls>
            <c:delete val="1"/>
          </c:dLbls>
          <c:cat>
            <c:strRef>
              <c:f>Sheet1!$B$2:$B$25</c:f>
              <c:strCache>
                <c:ptCount val="24"/>
                <c:pt idx="0">
                  <c:v>abz7_new_25%</c:v>
                </c:pt>
                <c:pt idx="1">
                  <c:v>abz7_new_50%</c:v>
                </c:pt>
                <c:pt idx="2">
                  <c:v>abz7_new_75%</c:v>
                </c:pt>
                <c:pt idx="3">
                  <c:v>dmu16_new_25%</c:v>
                </c:pt>
                <c:pt idx="4">
                  <c:v>dmu16_new_50%</c:v>
                </c:pt>
                <c:pt idx="5">
                  <c:v>dmu16_new_75%</c:v>
                </c:pt>
                <c:pt idx="6">
                  <c:v>ft06_new_25%</c:v>
                </c:pt>
                <c:pt idx="7">
                  <c:v>ft06_new_50%</c:v>
                </c:pt>
                <c:pt idx="8">
                  <c:v>ft06_new_75%</c:v>
                </c:pt>
                <c:pt idx="9">
                  <c:v>la21_new_25%</c:v>
                </c:pt>
                <c:pt idx="10">
                  <c:v>la21_new_50%</c:v>
                </c:pt>
                <c:pt idx="11">
                  <c:v>la21_new_75%</c:v>
                </c:pt>
                <c:pt idx="12">
                  <c:v>la26_new_25%</c:v>
                </c:pt>
                <c:pt idx="13">
                  <c:v>la26_new_50%</c:v>
                </c:pt>
                <c:pt idx="14">
                  <c:v>la26_new_75%</c:v>
                </c:pt>
                <c:pt idx="15">
                  <c:v>orb01_new_25%</c:v>
                </c:pt>
                <c:pt idx="16">
                  <c:v>orb01_new_50%</c:v>
                </c:pt>
                <c:pt idx="17">
                  <c:v>orb01_new_75%</c:v>
                </c:pt>
                <c:pt idx="18">
                  <c:v>ta21_new_25%</c:v>
                </c:pt>
                <c:pt idx="19">
                  <c:v>ta21_new_50%</c:v>
                </c:pt>
                <c:pt idx="20">
                  <c:v>ta21_new_75%</c:v>
                </c:pt>
                <c:pt idx="21">
                  <c:v>ta61_new_25%</c:v>
                </c:pt>
                <c:pt idx="22">
                  <c:v>ta61_new_50%</c:v>
                </c:pt>
                <c:pt idx="23">
                  <c:v>ta61_new_75%</c:v>
                </c:pt>
              </c:strCache>
            </c:strRef>
          </c:cat>
          <c:val>
            <c:numRef>
              <c:f>Sheet1!$K$2:$K$25</c:f>
              <c:numCache>
                <c:formatCode>General</c:formatCode>
                <c:ptCount val="24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10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medium-min-PDR</c:v>
                </c:pt>
              </c:strCache>
            </c:strRef>
          </c:tx>
          <c:spPr>
            <a:ln w="12700" cap="rnd" cmpd="sng">
              <a:solidFill>
                <a:srgbClr val="FF0000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cat>
            <c:strRef>
              <c:f>Sheet1!$B$2:$B$25</c:f>
              <c:strCache>
                <c:ptCount val="24"/>
                <c:pt idx="0">
                  <c:v>abz7_new_25%</c:v>
                </c:pt>
                <c:pt idx="1">
                  <c:v>abz7_new_50%</c:v>
                </c:pt>
                <c:pt idx="2">
                  <c:v>abz7_new_75%</c:v>
                </c:pt>
                <c:pt idx="3">
                  <c:v>dmu16_new_25%</c:v>
                </c:pt>
                <c:pt idx="4">
                  <c:v>dmu16_new_50%</c:v>
                </c:pt>
                <c:pt idx="5">
                  <c:v>dmu16_new_75%</c:v>
                </c:pt>
                <c:pt idx="6">
                  <c:v>ft06_new_25%</c:v>
                </c:pt>
                <c:pt idx="7">
                  <c:v>ft06_new_50%</c:v>
                </c:pt>
                <c:pt idx="8">
                  <c:v>ft06_new_75%</c:v>
                </c:pt>
                <c:pt idx="9">
                  <c:v>la21_new_25%</c:v>
                </c:pt>
                <c:pt idx="10">
                  <c:v>la21_new_50%</c:v>
                </c:pt>
                <c:pt idx="11">
                  <c:v>la21_new_75%</c:v>
                </c:pt>
                <c:pt idx="12">
                  <c:v>la26_new_25%</c:v>
                </c:pt>
                <c:pt idx="13">
                  <c:v>la26_new_50%</c:v>
                </c:pt>
                <c:pt idx="14">
                  <c:v>la26_new_75%</c:v>
                </c:pt>
                <c:pt idx="15">
                  <c:v>orb01_new_25%</c:v>
                </c:pt>
                <c:pt idx="16">
                  <c:v>orb01_new_50%</c:v>
                </c:pt>
                <c:pt idx="17">
                  <c:v>orb01_new_75%</c:v>
                </c:pt>
                <c:pt idx="18">
                  <c:v>ta21_new_25%</c:v>
                </c:pt>
                <c:pt idx="19">
                  <c:v>ta21_new_50%</c:v>
                </c:pt>
                <c:pt idx="20">
                  <c:v>ta21_new_75%</c:v>
                </c:pt>
                <c:pt idx="21">
                  <c:v>ta61_new_25%</c:v>
                </c:pt>
                <c:pt idx="22">
                  <c:v>ta61_new_50%</c:v>
                </c:pt>
                <c:pt idx="23">
                  <c:v>ta61_new_75%</c:v>
                </c:pt>
              </c:strCache>
            </c:strRef>
          </c:cat>
          <c:val>
            <c:numRef>
              <c:f>Sheet1!$L$2:$L$25</c:f>
              <c:numCache>
                <c:formatCode>General</c:formatCode>
                <c:ptCount val="24"/>
                <c:pt idx="0">
                  <c:v>28</c:v>
                </c:pt>
                <c:pt idx="1">
                  <c:v>35</c:v>
                </c:pt>
                <c:pt idx="2">
                  <c:v>80</c:v>
                </c:pt>
                <c:pt idx="3">
                  <c:v>254</c:v>
                </c:pt>
                <c:pt idx="4">
                  <c:v>336</c:v>
                </c:pt>
                <c:pt idx="5">
                  <c:v>339</c:v>
                </c:pt>
                <c:pt idx="6">
                  <c:v>6</c:v>
                </c:pt>
                <c:pt idx="7">
                  <c:v>6</c:v>
                </c:pt>
                <c:pt idx="8">
                  <c:v>8</c:v>
                </c:pt>
                <c:pt idx="9">
                  <c:v>157</c:v>
                </c:pt>
                <c:pt idx="10">
                  <c:v>145</c:v>
                </c:pt>
                <c:pt idx="11">
                  <c:v>136</c:v>
                </c:pt>
                <c:pt idx="12">
                  <c:v>153</c:v>
                </c:pt>
                <c:pt idx="13">
                  <c:v>146</c:v>
                </c:pt>
                <c:pt idx="14">
                  <c:v>222</c:v>
                </c:pt>
                <c:pt idx="15">
                  <c:v>148</c:v>
                </c:pt>
                <c:pt idx="16">
                  <c:v>193</c:v>
                </c:pt>
                <c:pt idx="17">
                  <c:v>222</c:v>
                </c:pt>
                <c:pt idx="18">
                  <c:v>179</c:v>
                </c:pt>
                <c:pt idx="19">
                  <c:v>382</c:v>
                </c:pt>
                <c:pt idx="20">
                  <c:v>428</c:v>
                </c:pt>
                <c:pt idx="21">
                  <c:v>208</c:v>
                </c:pt>
                <c:pt idx="22">
                  <c:v>269</c:v>
                </c:pt>
                <c:pt idx="23">
                  <c:v>248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medium-ta61-policy</c:v>
                </c:pt>
              </c:strCache>
            </c:strRef>
          </c:tx>
          <c:spPr>
            <a:ln w="28575" cap="rnd" cmpd="sng">
              <a:solidFill>
                <a:srgbClr val="FF0000"/>
              </a:solidFill>
              <a:prstDash val="sysDot"/>
              <a:round/>
            </a:ln>
            <a:effectLst/>
            <a:sp3d contourW="28575"/>
          </c:spPr>
          <c:marker>
            <c:symbol val="none"/>
          </c:marker>
          <c:dLbls>
            <c:delete val="1"/>
          </c:dLbls>
          <c:cat>
            <c:strRef>
              <c:f>Sheet1!$B$2:$B$25</c:f>
              <c:strCache>
                <c:ptCount val="24"/>
                <c:pt idx="0">
                  <c:v>abz7_new_25%</c:v>
                </c:pt>
                <c:pt idx="1">
                  <c:v>abz7_new_50%</c:v>
                </c:pt>
                <c:pt idx="2">
                  <c:v>abz7_new_75%</c:v>
                </c:pt>
                <c:pt idx="3">
                  <c:v>dmu16_new_25%</c:v>
                </c:pt>
                <c:pt idx="4">
                  <c:v>dmu16_new_50%</c:v>
                </c:pt>
                <c:pt idx="5">
                  <c:v>dmu16_new_75%</c:v>
                </c:pt>
                <c:pt idx="6">
                  <c:v>ft06_new_25%</c:v>
                </c:pt>
                <c:pt idx="7">
                  <c:v>ft06_new_50%</c:v>
                </c:pt>
                <c:pt idx="8">
                  <c:v>ft06_new_75%</c:v>
                </c:pt>
                <c:pt idx="9">
                  <c:v>la21_new_25%</c:v>
                </c:pt>
                <c:pt idx="10">
                  <c:v>la21_new_50%</c:v>
                </c:pt>
                <c:pt idx="11">
                  <c:v>la21_new_75%</c:v>
                </c:pt>
                <c:pt idx="12">
                  <c:v>la26_new_25%</c:v>
                </c:pt>
                <c:pt idx="13">
                  <c:v>la26_new_50%</c:v>
                </c:pt>
                <c:pt idx="14">
                  <c:v>la26_new_75%</c:v>
                </c:pt>
                <c:pt idx="15">
                  <c:v>orb01_new_25%</c:v>
                </c:pt>
                <c:pt idx="16">
                  <c:v>orb01_new_50%</c:v>
                </c:pt>
                <c:pt idx="17">
                  <c:v>orb01_new_75%</c:v>
                </c:pt>
                <c:pt idx="18">
                  <c:v>ta21_new_25%</c:v>
                </c:pt>
                <c:pt idx="19">
                  <c:v>ta21_new_50%</c:v>
                </c:pt>
                <c:pt idx="20">
                  <c:v>ta21_new_75%</c:v>
                </c:pt>
                <c:pt idx="21">
                  <c:v>ta61_new_25%</c:v>
                </c:pt>
                <c:pt idx="22">
                  <c:v>ta61_new_50%</c:v>
                </c:pt>
                <c:pt idx="23">
                  <c:v>ta61_new_75%</c:v>
                </c:pt>
              </c:strCache>
            </c:strRef>
          </c:cat>
          <c:val>
            <c:numRef>
              <c:f>Sheet1!$M$2:$M$25</c:f>
              <c:numCache>
                <c:formatCode>General</c:formatCode>
                <c:ptCount val="24"/>
                <c:pt idx="0">
                  <c:v>26</c:v>
                </c:pt>
                <c:pt idx="1">
                  <c:v>34</c:v>
                </c:pt>
                <c:pt idx="2">
                  <c:v>68</c:v>
                </c:pt>
                <c:pt idx="3">
                  <c:v>325</c:v>
                </c:pt>
                <c:pt idx="4">
                  <c:v>310</c:v>
                </c:pt>
                <c:pt idx="5">
                  <c:v>158</c:v>
                </c:pt>
                <c:pt idx="6">
                  <c:v>6</c:v>
                </c:pt>
                <c:pt idx="7">
                  <c:v>6</c:v>
                </c:pt>
                <c:pt idx="8">
                  <c:v>8</c:v>
                </c:pt>
                <c:pt idx="9">
                  <c:v>135</c:v>
                </c:pt>
                <c:pt idx="10">
                  <c:v>139</c:v>
                </c:pt>
                <c:pt idx="11">
                  <c:v>85</c:v>
                </c:pt>
                <c:pt idx="12">
                  <c:v>192</c:v>
                </c:pt>
                <c:pt idx="13">
                  <c:v>218</c:v>
                </c:pt>
                <c:pt idx="14">
                  <c:v>228</c:v>
                </c:pt>
                <c:pt idx="15">
                  <c:v>140</c:v>
                </c:pt>
                <c:pt idx="16">
                  <c:v>177</c:v>
                </c:pt>
                <c:pt idx="17">
                  <c:v>219</c:v>
                </c:pt>
                <c:pt idx="18">
                  <c:v>143</c:v>
                </c:pt>
                <c:pt idx="19">
                  <c:v>252</c:v>
                </c:pt>
                <c:pt idx="20">
                  <c:v>390</c:v>
                </c:pt>
                <c:pt idx="21">
                  <c:v>181</c:v>
                </c:pt>
                <c:pt idx="22">
                  <c:v>201</c:v>
                </c:pt>
                <c:pt idx="23">
                  <c:v>292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large-min-PDR</c:v>
                </c:pt>
              </c:strCache>
            </c:strRef>
          </c:tx>
          <c:spPr>
            <a:ln w="12700" cap="rnd" cmpd="sng">
              <a:solidFill>
                <a:srgbClr val="00B0F0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cat>
            <c:strRef>
              <c:f>Sheet1!$B$2:$B$25</c:f>
              <c:strCache>
                <c:ptCount val="24"/>
                <c:pt idx="0">
                  <c:v>abz7_new_25%</c:v>
                </c:pt>
                <c:pt idx="1">
                  <c:v>abz7_new_50%</c:v>
                </c:pt>
                <c:pt idx="2">
                  <c:v>abz7_new_75%</c:v>
                </c:pt>
                <c:pt idx="3">
                  <c:v>dmu16_new_25%</c:v>
                </c:pt>
                <c:pt idx="4">
                  <c:v>dmu16_new_50%</c:v>
                </c:pt>
                <c:pt idx="5">
                  <c:v>dmu16_new_75%</c:v>
                </c:pt>
                <c:pt idx="6">
                  <c:v>ft06_new_25%</c:v>
                </c:pt>
                <c:pt idx="7">
                  <c:v>ft06_new_50%</c:v>
                </c:pt>
                <c:pt idx="8">
                  <c:v>ft06_new_75%</c:v>
                </c:pt>
                <c:pt idx="9">
                  <c:v>la21_new_25%</c:v>
                </c:pt>
                <c:pt idx="10">
                  <c:v>la21_new_50%</c:v>
                </c:pt>
                <c:pt idx="11">
                  <c:v>la21_new_75%</c:v>
                </c:pt>
                <c:pt idx="12">
                  <c:v>la26_new_25%</c:v>
                </c:pt>
                <c:pt idx="13">
                  <c:v>la26_new_50%</c:v>
                </c:pt>
                <c:pt idx="14">
                  <c:v>la26_new_75%</c:v>
                </c:pt>
                <c:pt idx="15">
                  <c:v>orb01_new_25%</c:v>
                </c:pt>
                <c:pt idx="16">
                  <c:v>orb01_new_50%</c:v>
                </c:pt>
                <c:pt idx="17">
                  <c:v>orb01_new_75%</c:v>
                </c:pt>
                <c:pt idx="18">
                  <c:v>ta21_new_25%</c:v>
                </c:pt>
                <c:pt idx="19">
                  <c:v>ta21_new_50%</c:v>
                </c:pt>
                <c:pt idx="20">
                  <c:v>ta21_new_75%</c:v>
                </c:pt>
                <c:pt idx="21">
                  <c:v>ta61_new_25%</c:v>
                </c:pt>
                <c:pt idx="22">
                  <c:v>ta61_new_50%</c:v>
                </c:pt>
                <c:pt idx="23">
                  <c:v>ta61_new_75%</c:v>
                </c:pt>
              </c:strCache>
            </c:strRef>
          </c:cat>
          <c:val>
            <c:numRef>
              <c:f>Sheet1!$N$2:$N$25</c:f>
              <c:numCache>
                <c:formatCode>General</c:formatCode>
                <c:ptCount val="24"/>
                <c:pt idx="0">
                  <c:v>81</c:v>
                </c:pt>
                <c:pt idx="1">
                  <c:v>115</c:v>
                </c:pt>
                <c:pt idx="2">
                  <c:v>155</c:v>
                </c:pt>
                <c:pt idx="3">
                  <c:v>669</c:v>
                </c:pt>
                <c:pt idx="4">
                  <c:v>757</c:v>
                </c:pt>
                <c:pt idx="5">
                  <c:v>546</c:v>
                </c:pt>
                <c:pt idx="6">
                  <c:v>17</c:v>
                </c:pt>
                <c:pt idx="7">
                  <c:v>17</c:v>
                </c:pt>
                <c:pt idx="8">
                  <c:v>13</c:v>
                </c:pt>
                <c:pt idx="9">
                  <c:v>252</c:v>
                </c:pt>
                <c:pt idx="10">
                  <c:v>232</c:v>
                </c:pt>
                <c:pt idx="11">
                  <c:v>197</c:v>
                </c:pt>
                <c:pt idx="12">
                  <c:v>264</c:v>
                </c:pt>
                <c:pt idx="13">
                  <c:v>266</c:v>
                </c:pt>
                <c:pt idx="14">
                  <c:v>265</c:v>
                </c:pt>
                <c:pt idx="15">
                  <c:v>261</c:v>
                </c:pt>
                <c:pt idx="16">
                  <c:v>255</c:v>
                </c:pt>
                <c:pt idx="17">
                  <c:v>194</c:v>
                </c:pt>
                <c:pt idx="18">
                  <c:v>219</c:v>
                </c:pt>
                <c:pt idx="19">
                  <c:v>458</c:v>
                </c:pt>
                <c:pt idx="20">
                  <c:v>518</c:v>
                </c:pt>
                <c:pt idx="21">
                  <c:v>497</c:v>
                </c:pt>
                <c:pt idx="22">
                  <c:v>522</c:v>
                </c:pt>
                <c:pt idx="23">
                  <c:v>540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Sheet1!$O$1</c:f>
              <c:strCache>
                <c:ptCount val="1"/>
                <c:pt idx="0">
                  <c:v>large-ta61-policy</c:v>
                </c:pt>
              </c:strCache>
            </c:strRef>
          </c:tx>
          <c:spPr>
            <a:ln w="28575" cap="rnd" cmpd="sng">
              <a:solidFill>
                <a:srgbClr val="0070C0"/>
              </a:solidFill>
              <a:prstDash val="sysDot"/>
              <a:round/>
            </a:ln>
            <a:effectLst/>
            <a:sp3d contourW="28575"/>
          </c:spPr>
          <c:marker>
            <c:symbol val="none"/>
          </c:marker>
          <c:dLbls>
            <c:delete val="1"/>
          </c:dLbls>
          <c:cat>
            <c:strRef>
              <c:f>Sheet1!$B$2:$B$25</c:f>
              <c:strCache>
                <c:ptCount val="24"/>
                <c:pt idx="0">
                  <c:v>abz7_new_25%</c:v>
                </c:pt>
                <c:pt idx="1">
                  <c:v>abz7_new_50%</c:v>
                </c:pt>
                <c:pt idx="2">
                  <c:v>abz7_new_75%</c:v>
                </c:pt>
                <c:pt idx="3">
                  <c:v>dmu16_new_25%</c:v>
                </c:pt>
                <c:pt idx="4">
                  <c:v>dmu16_new_50%</c:v>
                </c:pt>
                <c:pt idx="5">
                  <c:v>dmu16_new_75%</c:v>
                </c:pt>
                <c:pt idx="6">
                  <c:v>ft06_new_25%</c:v>
                </c:pt>
                <c:pt idx="7">
                  <c:v>ft06_new_50%</c:v>
                </c:pt>
                <c:pt idx="8">
                  <c:v>ft06_new_75%</c:v>
                </c:pt>
                <c:pt idx="9">
                  <c:v>la21_new_25%</c:v>
                </c:pt>
                <c:pt idx="10">
                  <c:v>la21_new_50%</c:v>
                </c:pt>
                <c:pt idx="11">
                  <c:v>la21_new_75%</c:v>
                </c:pt>
                <c:pt idx="12">
                  <c:v>la26_new_25%</c:v>
                </c:pt>
                <c:pt idx="13">
                  <c:v>la26_new_50%</c:v>
                </c:pt>
                <c:pt idx="14">
                  <c:v>la26_new_75%</c:v>
                </c:pt>
                <c:pt idx="15">
                  <c:v>orb01_new_25%</c:v>
                </c:pt>
                <c:pt idx="16">
                  <c:v>orb01_new_50%</c:v>
                </c:pt>
                <c:pt idx="17">
                  <c:v>orb01_new_75%</c:v>
                </c:pt>
                <c:pt idx="18">
                  <c:v>ta21_new_25%</c:v>
                </c:pt>
                <c:pt idx="19">
                  <c:v>ta21_new_50%</c:v>
                </c:pt>
                <c:pt idx="20">
                  <c:v>ta21_new_75%</c:v>
                </c:pt>
                <c:pt idx="21">
                  <c:v>ta61_new_25%</c:v>
                </c:pt>
                <c:pt idx="22">
                  <c:v>ta61_new_50%</c:v>
                </c:pt>
                <c:pt idx="23">
                  <c:v>ta61_new_75%</c:v>
                </c:pt>
              </c:strCache>
            </c:strRef>
          </c:cat>
          <c:val>
            <c:numRef>
              <c:f>Sheet1!$O$2:$O$25</c:f>
              <c:numCache>
                <c:formatCode>General</c:formatCode>
                <c:ptCount val="24"/>
                <c:pt idx="0">
                  <c:v>80</c:v>
                </c:pt>
                <c:pt idx="1">
                  <c:v>93</c:v>
                </c:pt>
                <c:pt idx="2">
                  <c:v>135</c:v>
                </c:pt>
                <c:pt idx="3">
                  <c:v>818</c:v>
                </c:pt>
                <c:pt idx="4">
                  <c:v>816</c:v>
                </c:pt>
                <c:pt idx="5">
                  <c:v>786</c:v>
                </c:pt>
                <c:pt idx="6">
                  <c:v>17</c:v>
                </c:pt>
                <c:pt idx="7">
                  <c:v>17</c:v>
                </c:pt>
                <c:pt idx="8">
                  <c:v>13</c:v>
                </c:pt>
                <c:pt idx="9">
                  <c:v>202</c:v>
                </c:pt>
                <c:pt idx="10">
                  <c:v>198</c:v>
                </c:pt>
                <c:pt idx="11">
                  <c:v>161</c:v>
                </c:pt>
                <c:pt idx="12">
                  <c:v>318</c:v>
                </c:pt>
                <c:pt idx="13">
                  <c:v>297</c:v>
                </c:pt>
                <c:pt idx="14">
                  <c:v>299</c:v>
                </c:pt>
                <c:pt idx="15">
                  <c:v>213</c:v>
                </c:pt>
                <c:pt idx="16">
                  <c:v>206</c:v>
                </c:pt>
                <c:pt idx="17">
                  <c:v>187</c:v>
                </c:pt>
                <c:pt idx="18">
                  <c:v>206</c:v>
                </c:pt>
                <c:pt idx="19">
                  <c:v>398</c:v>
                </c:pt>
                <c:pt idx="20">
                  <c:v>424</c:v>
                </c:pt>
                <c:pt idx="21">
                  <c:v>444</c:v>
                </c:pt>
                <c:pt idx="22">
                  <c:v>504</c:v>
                </c:pt>
                <c:pt idx="23">
                  <c:v>562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3240575"/>
        <c:axId val="949702344"/>
      </c:lineChart>
      <c:catAx>
        <c:axId val="4324057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1200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Instances</a:t>
                </a:r>
                <a:endParaRPr lang="en-US" altLang="zh-CN" sz="1200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510402259064106"/>
              <c:y val="0.91380804953560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49702344"/>
        <c:crosses val="autoZero"/>
        <c:auto val="1"/>
        <c:lblAlgn val="ctr"/>
        <c:lblOffset val="100"/>
        <c:noMultiLvlLbl val="0"/>
      </c:catAx>
      <c:valAx>
        <c:axId val="94970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1200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Relative make span</a:t>
                </a:r>
                <a:endParaRPr lang="en-US" altLang="zh-CN" sz="1200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0241288433382138"/>
              <c:y val="0.27921454729132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4324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200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203835</xdr:colOff>
      <xdr:row>1</xdr:row>
      <xdr:rowOff>64135</xdr:rowOff>
    </xdr:from>
    <xdr:to>
      <xdr:col>20</xdr:col>
      <xdr:colOff>66040</xdr:colOff>
      <xdr:row>28</xdr:row>
      <xdr:rowOff>154940</xdr:rowOff>
    </xdr:to>
    <xdr:graphicFrame>
      <xdr:nvGraphicFramePr>
        <xdr:cNvPr id="5" name="图表 4"/>
        <xdr:cNvGraphicFramePr/>
      </xdr:nvGraphicFramePr>
      <xdr:xfrm>
        <a:off x="1872615" y="247015"/>
        <a:ext cx="10842625" cy="5028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"/>
  <sheetViews>
    <sheetView topLeftCell="E1" workbookViewId="0">
      <selection activeCell="U1" sqref="O$1:O$1048576 U$1:U$1048576"/>
    </sheetView>
  </sheetViews>
  <sheetFormatPr defaultColWidth="9" defaultRowHeight="14.4"/>
  <cols>
    <col min="1" max="1" width="8.88888888888889" style="1"/>
    <col min="2" max="2" width="21.2222222222222" style="1" customWidth="1"/>
    <col min="3" max="15" width="9" style="1"/>
    <col min="16" max="17" width="10" style="1"/>
    <col min="18" max="20" width="10" style="3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3" t="s">
        <v>15</v>
      </c>
      <c r="S1" s="3" t="s">
        <v>15</v>
      </c>
      <c r="T1" s="3" t="s">
        <v>15</v>
      </c>
      <c r="U1" t="s">
        <v>16</v>
      </c>
    </row>
    <row r="2" spans="1:21">
      <c r="A2" s="1">
        <v>13</v>
      </c>
      <c r="B2" s="1" t="s">
        <v>17</v>
      </c>
      <c r="C2" s="1">
        <v>733</v>
      </c>
      <c r="D2" s="1">
        <v>609</v>
      </c>
      <c r="E2" s="1">
        <v>611</v>
      </c>
      <c r="F2" s="1">
        <v>606</v>
      </c>
      <c r="G2" s="1">
        <v>589</v>
      </c>
      <c r="H2" s="1">
        <v>676</v>
      </c>
      <c r="I2" s="1">
        <v>726</v>
      </c>
      <c r="J2" s="1">
        <v>938</v>
      </c>
      <c r="K2" s="1">
        <v>739</v>
      </c>
      <c r="L2" s="1">
        <v>875</v>
      </c>
      <c r="M2" s="1">
        <v>908</v>
      </c>
      <c r="N2" s="1">
        <v>673</v>
      </c>
      <c r="O2" s="1">
        <f t="shared" ref="O2:O25" si="0">MIN(C2:N2)</f>
        <v>589</v>
      </c>
      <c r="P2" s="4">
        <v>600</v>
      </c>
      <c r="Q2" s="4">
        <v>596</v>
      </c>
      <c r="R2" s="3">
        <v>602</v>
      </c>
      <c r="S2" s="3">
        <v>595</v>
      </c>
      <c r="T2" s="3">
        <v>593</v>
      </c>
      <c r="U2">
        <f>MIN(P2:T2)</f>
        <v>593</v>
      </c>
    </row>
    <row r="3" spans="1:21">
      <c r="A3" s="1">
        <v>14</v>
      </c>
      <c r="B3" s="1" t="s">
        <v>18</v>
      </c>
      <c r="C3" s="1">
        <v>422</v>
      </c>
      <c r="D3" s="1">
        <v>406</v>
      </c>
      <c r="E3" s="1">
        <v>425</v>
      </c>
      <c r="F3" s="1">
        <v>427</v>
      </c>
      <c r="G3" s="1">
        <v>401</v>
      </c>
      <c r="H3" s="1">
        <v>463</v>
      </c>
      <c r="I3" s="1">
        <v>462</v>
      </c>
      <c r="J3" s="1">
        <v>538</v>
      </c>
      <c r="K3" s="1">
        <v>504</v>
      </c>
      <c r="L3" s="1">
        <v>546</v>
      </c>
      <c r="M3" s="1">
        <v>449</v>
      </c>
      <c r="N3" s="1">
        <v>473</v>
      </c>
      <c r="O3" s="1">
        <f t="shared" si="0"/>
        <v>401</v>
      </c>
      <c r="P3" s="1">
        <v>398</v>
      </c>
      <c r="Q3" s="1">
        <v>397</v>
      </c>
      <c r="R3" s="3">
        <v>394</v>
      </c>
      <c r="S3" s="3">
        <v>387</v>
      </c>
      <c r="T3" s="3">
        <v>398</v>
      </c>
      <c r="U3">
        <f>MIN(P3:T3)</f>
        <v>387</v>
      </c>
    </row>
    <row r="4" spans="1:21">
      <c r="A4" s="1">
        <v>15</v>
      </c>
      <c r="B4" s="1" t="s">
        <v>19</v>
      </c>
      <c r="C4" s="1">
        <v>306</v>
      </c>
      <c r="D4" s="1">
        <v>309</v>
      </c>
      <c r="E4" s="1">
        <v>305</v>
      </c>
      <c r="F4" s="1">
        <v>297</v>
      </c>
      <c r="G4" s="1">
        <v>297</v>
      </c>
      <c r="H4" s="1">
        <v>342</v>
      </c>
      <c r="I4" s="1">
        <v>364</v>
      </c>
      <c r="J4" s="1">
        <v>340</v>
      </c>
      <c r="K4" s="1">
        <v>303</v>
      </c>
      <c r="L4" s="1">
        <v>359</v>
      </c>
      <c r="M4" s="1">
        <v>340</v>
      </c>
      <c r="N4" s="1">
        <v>322</v>
      </c>
      <c r="O4" s="1">
        <f t="shared" si="0"/>
        <v>297</v>
      </c>
      <c r="P4" s="1">
        <v>273</v>
      </c>
      <c r="Q4" s="1">
        <v>284</v>
      </c>
      <c r="R4" s="3">
        <v>285</v>
      </c>
      <c r="S4" s="3">
        <v>279</v>
      </c>
      <c r="T4" s="3">
        <v>284</v>
      </c>
      <c r="U4">
        <f>MIN(P4:T4)</f>
        <v>273</v>
      </c>
    </row>
    <row r="5" spans="1:21">
      <c r="A5" s="1">
        <v>19</v>
      </c>
      <c r="B5" s="1" t="s">
        <v>20</v>
      </c>
      <c r="C5" s="1">
        <v>4970</v>
      </c>
      <c r="D5" s="1">
        <v>3513</v>
      </c>
      <c r="E5" s="1">
        <v>3614</v>
      </c>
      <c r="F5" s="1">
        <v>3698</v>
      </c>
      <c r="G5" s="1">
        <v>3509</v>
      </c>
      <c r="H5" s="1">
        <v>4524</v>
      </c>
      <c r="I5" s="1">
        <v>4874</v>
      </c>
      <c r="J5" s="1">
        <v>4624</v>
      </c>
      <c r="K5" s="1">
        <v>4700</v>
      </c>
      <c r="L5" s="1">
        <v>4998</v>
      </c>
      <c r="M5" s="1">
        <v>4919</v>
      </c>
      <c r="N5" s="1">
        <v>4437</v>
      </c>
      <c r="O5" s="1">
        <f t="shared" si="0"/>
        <v>3509</v>
      </c>
      <c r="P5" s="4">
        <v>3586</v>
      </c>
      <c r="Q5" s="4">
        <v>3629</v>
      </c>
      <c r="R5" s="3">
        <v>3688</v>
      </c>
      <c r="S5" s="3">
        <v>3498</v>
      </c>
      <c r="T5" s="3">
        <v>3612</v>
      </c>
      <c r="U5">
        <f>MIN(P5:T5)</f>
        <v>3498</v>
      </c>
    </row>
    <row r="6" spans="1:21">
      <c r="A6" s="1">
        <v>20</v>
      </c>
      <c r="B6" s="1" t="s">
        <v>21</v>
      </c>
      <c r="C6" s="1">
        <v>3900</v>
      </c>
      <c r="D6" s="1">
        <v>3191</v>
      </c>
      <c r="E6" s="1">
        <v>3249</v>
      </c>
      <c r="F6" s="1">
        <v>3163</v>
      </c>
      <c r="G6" s="1">
        <v>3074</v>
      </c>
      <c r="H6" s="1">
        <v>3291</v>
      </c>
      <c r="I6" s="1">
        <v>3882</v>
      </c>
      <c r="J6" s="1">
        <v>3999</v>
      </c>
      <c r="K6" s="1">
        <v>4001</v>
      </c>
      <c r="L6" s="1">
        <v>4181</v>
      </c>
      <c r="M6" s="1">
        <v>4053</v>
      </c>
      <c r="N6" s="1">
        <v>4025</v>
      </c>
      <c r="O6" s="1">
        <f t="shared" si="0"/>
        <v>3074</v>
      </c>
      <c r="P6" s="1">
        <v>2894</v>
      </c>
      <c r="Q6" s="1">
        <v>2910</v>
      </c>
      <c r="R6" s="3">
        <v>2834</v>
      </c>
      <c r="S6" s="3">
        <v>2739</v>
      </c>
      <c r="T6" s="3">
        <v>2843</v>
      </c>
      <c r="U6">
        <f>MIN(P6:T6)</f>
        <v>2739</v>
      </c>
    </row>
    <row r="7" spans="1:21">
      <c r="A7" s="1">
        <v>21</v>
      </c>
      <c r="B7" s="1" t="s">
        <v>22</v>
      </c>
      <c r="C7" s="1">
        <v>2708</v>
      </c>
      <c r="D7" s="1">
        <v>2544</v>
      </c>
      <c r="E7" s="1">
        <v>2695</v>
      </c>
      <c r="F7" s="1">
        <v>2456</v>
      </c>
      <c r="G7" s="1">
        <v>2544</v>
      </c>
      <c r="H7" s="1">
        <v>2695</v>
      </c>
      <c r="I7" s="1">
        <v>2488</v>
      </c>
      <c r="J7" s="1">
        <v>2843</v>
      </c>
      <c r="K7" s="1">
        <v>2646</v>
      </c>
      <c r="L7" s="1">
        <v>2777</v>
      </c>
      <c r="M7" s="1">
        <v>2828</v>
      </c>
      <c r="N7" s="1">
        <v>2636</v>
      </c>
      <c r="O7" s="1">
        <f t="shared" si="0"/>
        <v>2456</v>
      </c>
      <c r="P7" s="1">
        <v>2456</v>
      </c>
      <c r="Q7" s="1">
        <v>2456</v>
      </c>
      <c r="R7" s="3">
        <v>2456</v>
      </c>
      <c r="S7" s="3">
        <v>2456</v>
      </c>
      <c r="T7" s="3">
        <v>2456</v>
      </c>
      <c r="U7">
        <f>MIN(P7:T7)</f>
        <v>2456</v>
      </c>
    </row>
    <row r="8" spans="1:21">
      <c r="A8" s="1">
        <v>1</v>
      </c>
      <c r="B8" s="1" t="s">
        <v>23</v>
      </c>
      <c r="C8" s="1">
        <v>67</v>
      </c>
      <c r="D8" s="1">
        <v>53</v>
      </c>
      <c r="E8" s="1">
        <v>53</v>
      </c>
      <c r="F8" s="1">
        <v>51</v>
      </c>
      <c r="G8" s="1">
        <v>52</v>
      </c>
      <c r="H8" s="1">
        <v>52</v>
      </c>
      <c r="I8" s="1">
        <v>56</v>
      </c>
      <c r="J8" s="1">
        <v>75</v>
      </c>
      <c r="K8" s="1">
        <v>76</v>
      </c>
      <c r="L8" s="1">
        <v>72</v>
      </c>
      <c r="M8" s="1">
        <v>75</v>
      </c>
      <c r="N8" s="1">
        <v>68</v>
      </c>
      <c r="O8" s="1">
        <f t="shared" si="0"/>
        <v>51</v>
      </c>
      <c r="P8" s="1">
        <v>51</v>
      </c>
      <c r="Q8" s="1">
        <v>51</v>
      </c>
      <c r="R8" s="3">
        <v>51</v>
      </c>
      <c r="S8" s="3">
        <v>51</v>
      </c>
      <c r="T8" s="3">
        <v>51</v>
      </c>
      <c r="U8">
        <f>MIN(P8:T8)</f>
        <v>51</v>
      </c>
    </row>
    <row r="9" spans="1:21">
      <c r="A9" s="1">
        <v>2</v>
      </c>
      <c r="B9" s="1" t="s">
        <v>24</v>
      </c>
      <c r="C9" s="1">
        <v>57</v>
      </c>
      <c r="D9" s="1">
        <v>42</v>
      </c>
      <c r="E9" s="1">
        <v>42</v>
      </c>
      <c r="F9" s="1">
        <v>41</v>
      </c>
      <c r="G9" s="1">
        <v>41</v>
      </c>
      <c r="H9" s="1">
        <v>45</v>
      </c>
      <c r="I9" s="1">
        <v>61</v>
      </c>
      <c r="J9" s="1">
        <v>65</v>
      </c>
      <c r="K9" s="1">
        <v>57</v>
      </c>
      <c r="L9" s="1">
        <v>67</v>
      </c>
      <c r="M9" s="1">
        <v>65</v>
      </c>
      <c r="N9" s="1">
        <v>50</v>
      </c>
      <c r="O9" s="1">
        <f t="shared" si="0"/>
        <v>41</v>
      </c>
      <c r="P9" s="1">
        <v>41</v>
      </c>
      <c r="Q9" s="1">
        <v>41</v>
      </c>
      <c r="R9" s="3">
        <v>41</v>
      </c>
      <c r="S9" s="3">
        <v>41</v>
      </c>
      <c r="T9" s="3">
        <v>41</v>
      </c>
      <c r="U9">
        <f>MIN(P9:T9)</f>
        <v>41</v>
      </c>
    </row>
    <row r="10" spans="1:21">
      <c r="A10" s="1">
        <v>3</v>
      </c>
      <c r="B10" s="1" t="s">
        <v>25</v>
      </c>
      <c r="C10" s="1">
        <v>44</v>
      </c>
      <c r="D10" s="1">
        <v>34</v>
      </c>
      <c r="E10" s="1">
        <v>44</v>
      </c>
      <c r="F10" s="1">
        <v>34</v>
      </c>
      <c r="G10" s="1">
        <v>34</v>
      </c>
      <c r="H10" s="1">
        <v>44</v>
      </c>
      <c r="I10" s="1">
        <v>34</v>
      </c>
      <c r="J10" s="1">
        <v>44</v>
      </c>
      <c r="K10" s="1">
        <v>33</v>
      </c>
      <c r="L10" s="1">
        <v>44</v>
      </c>
      <c r="M10" s="1">
        <v>44</v>
      </c>
      <c r="N10" s="1">
        <v>33</v>
      </c>
      <c r="O10" s="1">
        <f t="shared" si="0"/>
        <v>33</v>
      </c>
      <c r="P10" s="1">
        <v>32</v>
      </c>
      <c r="Q10" s="1">
        <v>32</v>
      </c>
      <c r="R10" s="3">
        <v>32</v>
      </c>
      <c r="S10" s="3">
        <v>32</v>
      </c>
      <c r="T10" s="3">
        <v>32</v>
      </c>
      <c r="U10">
        <f>MIN(P10:T10)</f>
        <v>32</v>
      </c>
    </row>
    <row r="11" spans="1:21">
      <c r="A11" s="1">
        <v>7</v>
      </c>
      <c r="B11" s="1" t="s">
        <v>26</v>
      </c>
      <c r="C11" s="1">
        <v>1187</v>
      </c>
      <c r="D11" s="1">
        <v>968</v>
      </c>
      <c r="E11" s="1">
        <v>969</v>
      </c>
      <c r="F11" s="1">
        <v>1093</v>
      </c>
      <c r="G11" s="1">
        <v>1001</v>
      </c>
      <c r="H11" s="1">
        <v>1037</v>
      </c>
      <c r="I11" s="1">
        <v>1118</v>
      </c>
      <c r="J11" s="1">
        <v>1227</v>
      </c>
      <c r="K11" s="1">
        <v>1266</v>
      </c>
      <c r="L11" s="1">
        <v>1097</v>
      </c>
      <c r="M11" s="1">
        <v>1204</v>
      </c>
      <c r="N11" s="1">
        <v>1183</v>
      </c>
      <c r="O11" s="1">
        <f t="shared" si="0"/>
        <v>968</v>
      </c>
      <c r="P11" s="4">
        <v>974</v>
      </c>
      <c r="Q11" s="4">
        <v>1015</v>
      </c>
      <c r="R11" s="3">
        <v>951</v>
      </c>
      <c r="S11" s="3">
        <v>988</v>
      </c>
      <c r="T11" s="3">
        <v>991</v>
      </c>
      <c r="U11">
        <f>MIN(P11:T11)</f>
        <v>951</v>
      </c>
    </row>
    <row r="12" spans="1:21">
      <c r="A12" s="1">
        <v>8</v>
      </c>
      <c r="B12" s="1" t="s">
        <v>27</v>
      </c>
      <c r="C12" s="1">
        <v>887</v>
      </c>
      <c r="D12" s="1">
        <v>704</v>
      </c>
      <c r="E12" s="1">
        <v>723</v>
      </c>
      <c r="F12" s="1">
        <v>753</v>
      </c>
      <c r="G12" s="1">
        <v>692</v>
      </c>
      <c r="H12" s="1">
        <v>840</v>
      </c>
      <c r="I12" s="1">
        <v>828</v>
      </c>
      <c r="J12" s="1">
        <v>884</v>
      </c>
      <c r="K12" s="1">
        <v>927</v>
      </c>
      <c r="L12" s="1">
        <v>920</v>
      </c>
      <c r="M12" s="1">
        <v>907</v>
      </c>
      <c r="N12" s="1">
        <v>895</v>
      </c>
      <c r="O12" s="1">
        <f t="shared" si="0"/>
        <v>692</v>
      </c>
      <c r="P12" s="4">
        <v>719</v>
      </c>
      <c r="Q12" s="1">
        <v>667</v>
      </c>
      <c r="R12" s="3">
        <v>665</v>
      </c>
      <c r="S12" s="3">
        <v>692</v>
      </c>
      <c r="T12" s="3">
        <v>708</v>
      </c>
      <c r="U12">
        <f>MIN(P12:T12)</f>
        <v>665</v>
      </c>
    </row>
    <row r="13" spans="1:21">
      <c r="A13" s="1">
        <v>9</v>
      </c>
      <c r="B13" s="1" t="s">
        <v>28</v>
      </c>
      <c r="C13" s="1">
        <v>631</v>
      </c>
      <c r="D13" s="1">
        <v>526</v>
      </c>
      <c r="E13" s="1">
        <v>659</v>
      </c>
      <c r="F13" s="1">
        <v>537</v>
      </c>
      <c r="G13" s="1">
        <v>524</v>
      </c>
      <c r="H13" s="1">
        <v>659</v>
      </c>
      <c r="I13" s="1">
        <v>664</v>
      </c>
      <c r="J13" s="1">
        <v>703</v>
      </c>
      <c r="K13" s="1">
        <v>613</v>
      </c>
      <c r="L13" s="1">
        <v>685</v>
      </c>
      <c r="M13" s="1">
        <v>685</v>
      </c>
      <c r="N13" s="1">
        <v>613</v>
      </c>
      <c r="O13" s="1">
        <f t="shared" si="0"/>
        <v>524</v>
      </c>
      <c r="P13" s="1">
        <v>524</v>
      </c>
      <c r="Q13" s="1">
        <v>524</v>
      </c>
      <c r="R13" s="3">
        <v>524</v>
      </c>
      <c r="S13" s="3">
        <v>524</v>
      </c>
      <c r="T13" s="3">
        <v>524</v>
      </c>
      <c r="U13">
        <f>MIN(P13:T13)</f>
        <v>524</v>
      </c>
    </row>
    <row r="14" spans="1:21">
      <c r="A14" s="1">
        <v>10</v>
      </c>
      <c r="B14" s="1" t="s">
        <v>29</v>
      </c>
      <c r="C14" s="1">
        <v>1123</v>
      </c>
      <c r="D14" s="1">
        <v>1136</v>
      </c>
      <c r="E14" s="1">
        <v>1155</v>
      </c>
      <c r="F14" s="1">
        <v>1063</v>
      </c>
      <c r="G14" s="1">
        <v>1113</v>
      </c>
      <c r="H14" s="1">
        <v>1281</v>
      </c>
      <c r="I14" s="1">
        <v>1298</v>
      </c>
      <c r="J14" s="1">
        <v>1440</v>
      </c>
      <c r="K14" s="1">
        <v>1494</v>
      </c>
      <c r="L14" s="1">
        <v>1360</v>
      </c>
      <c r="M14" s="1">
        <v>1403</v>
      </c>
      <c r="N14" s="1">
        <v>1331</v>
      </c>
      <c r="O14" s="1">
        <f t="shared" si="0"/>
        <v>1063</v>
      </c>
      <c r="P14" s="4">
        <v>1092</v>
      </c>
      <c r="Q14" s="4">
        <v>1089</v>
      </c>
      <c r="R14" s="3">
        <v>1100</v>
      </c>
      <c r="S14" s="3">
        <v>1105</v>
      </c>
      <c r="T14" s="3">
        <v>1076</v>
      </c>
      <c r="U14" s="2">
        <f>MIN(P14:T14)</f>
        <v>1076</v>
      </c>
    </row>
    <row r="15" spans="1:21">
      <c r="A15" s="1">
        <v>11</v>
      </c>
      <c r="B15" s="1" t="s">
        <v>30</v>
      </c>
      <c r="C15" s="1">
        <v>994</v>
      </c>
      <c r="D15" s="1">
        <v>855</v>
      </c>
      <c r="E15" s="1">
        <v>951</v>
      </c>
      <c r="F15" s="1">
        <v>815</v>
      </c>
      <c r="G15" s="1">
        <v>804</v>
      </c>
      <c r="H15" s="1">
        <v>931</v>
      </c>
      <c r="I15" s="1">
        <v>972</v>
      </c>
      <c r="J15" s="1">
        <v>1045</v>
      </c>
      <c r="K15" s="1">
        <v>1089</v>
      </c>
      <c r="L15" s="1">
        <v>1185</v>
      </c>
      <c r="M15" s="1">
        <v>1041</v>
      </c>
      <c r="N15" s="1">
        <v>1102</v>
      </c>
      <c r="O15" s="1">
        <f t="shared" si="0"/>
        <v>804</v>
      </c>
      <c r="P15" s="1">
        <v>782</v>
      </c>
      <c r="Q15" s="1">
        <v>780</v>
      </c>
      <c r="R15" s="3">
        <v>757</v>
      </c>
      <c r="S15" s="3">
        <v>757</v>
      </c>
      <c r="T15" s="3">
        <v>764</v>
      </c>
      <c r="U15">
        <f>MIN(P15:T15)</f>
        <v>757</v>
      </c>
    </row>
    <row r="16" spans="1:21">
      <c r="A16" s="1">
        <v>12</v>
      </c>
      <c r="B16" s="1" t="s">
        <v>31</v>
      </c>
      <c r="C16" s="1">
        <v>766</v>
      </c>
      <c r="D16" s="1">
        <v>672</v>
      </c>
      <c r="E16" s="1">
        <v>812</v>
      </c>
      <c r="F16" s="1">
        <v>672</v>
      </c>
      <c r="G16" s="1">
        <v>671</v>
      </c>
      <c r="H16" s="1">
        <v>820</v>
      </c>
      <c r="I16" s="1">
        <v>725</v>
      </c>
      <c r="J16" s="1">
        <v>924</v>
      </c>
      <c r="K16" s="1">
        <v>862</v>
      </c>
      <c r="L16" s="1">
        <v>924</v>
      </c>
      <c r="M16" s="1">
        <v>924</v>
      </c>
      <c r="N16" s="1">
        <v>862</v>
      </c>
      <c r="O16" s="1">
        <f t="shared" si="0"/>
        <v>671</v>
      </c>
      <c r="P16" s="1">
        <v>611</v>
      </c>
      <c r="Q16" s="1">
        <v>644</v>
      </c>
      <c r="R16" s="3">
        <v>608</v>
      </c>
      <c r="S16" s="3">
        <v>605</v>
      </c>
      <c r="T16" s="3">
        <v>624</v>
      </c>
      <c r="U16">
        <f>MIN(P16:T16)</f>
        <v>605</v>
      </c>
    </row>
    <row r="17" spans="1:21">
      <c r="A17" s="1">
        <v>4</v>
      </c>
      <c r="B17" s="1" t="s">
        <v>32</v>
      </c>
      <c r="C17" s="1">
        <v>879</v>
      </c>
      <c r="D17" s="1">
        <v>969</v>
      </c>
      <c r="E17" s="1">
        <v>1021</v>
      </c>
      <c r="F17" s="1">
        <v>874</v>
      </c>
      <c r="G17" s="1">
        <v>907</v>
      </c>
      <c r="H17" s="1">
        <v>960</v>
      </c>
      <c r="I17" s="1">
        <v>984</v>
      </c>
      <c r="J17" s="1">
        <v>1163</v>
      </c>
      <c r="K17" s="1">
        <v>1163</v>
      </c>
      <c r="L17" s="1">
        <v>1202</v>
      </c>
      <c r="M17" s="1">
        <v>1176</v>
      </c>
      <c r="N17" s="1">
        <v>928</v>
      </c>
      <c r="O17" s="1">
        <f t="shared" si="0"/>
        <v>874</v>
      </c>
      <c r="P17" s="1">
        <v>874</v>
      </c>
      <c r="Q17" s="1">
        <v>870</v>
      </c>
      <c r="R17" s="3">
        <v>874</v>
      </c>
      <c r="S17" s="3">
        <v>874</v>
      </c>
      <c r="T17" s="3">
        <v>880</v>
      </c>
      <c r="U17">
        <f>MIN(P17:T17)</f>
        <v>870</v>
      </c>
    </row>
    <row r="18" spans="1:21">
      <c r="A18" s="1">
        <v>5</v>
      </c>
      <c r="B18" s="1" t="s">
        <v>33</v>
      </c>
      <c r="C18" s="1">
        <v>691</v>
      </c>
      <c r="D18" s="1">
        <v>750</v>
      </c>
      <c r="E18" s="1">
        <v>691</v>
      </c>
      <c r="F18" s="1">
        <v>724</v>
      </c>
      <c r="G18" s="1">
        <v>720</v>
      </c>
      <c r="H18" s="1">
        <v>644</v>
      </c>
      <c r="I18" s="1">
        <v>807</v>
      </c>
      <c r="J18" s="1">
        <v>704</v>
      </c>
      <c r="K18" s="1">
        <v>785</v>
      </c>
      <c r="L18" s="1">
        <v>765</v>
      </c>
      <c r="M18" s="1">
        <v>703</v>
      </c>
      <c r="N18" s="1">
        <v>728</v>
      </c>
      <c r="O18" s="1">
        <f t="shared" si="0"/>
        <v>644</v>
      </c>
      <c r="P18" s="4">
        <v>647</v>
      </c>
      <c r="Q18" s="1">
        <v>644</v>
      </c>
      <c r="R18" s="3">
        <v>650</v>
      </c>
      <c r="S18" s="3">
        <v>644</v>
      </c>
      <c r="T18" s="3">
        <v>644</v>
      </c>
      <c r="U18">
        <f>MIN(P18:T18)</f>
        <v>644</v>
      </c>
    </row>
    <row r="19" spans="1:21">
      <c r="A19" s="1">
        <v>6</v>
      </c>
      <c r="B19" s="1" t="s">
        <v>34</v>
      </c>
      <c r="C19" s="1">
        <v>650</v>
      </c>
      <c r="D19" s="1">
        <v>648</v>
      </c>
      <c r="E19" s="1">
        <v>690</v>
      </c>
      <c r="F19" s="1">
        <v>611</v>
      </c>
      <c r="G19" s="1">
        <v>571</v>
      </c>
      <c r="H19" s="1">
        <v>690</v>
      </c>
      <c r="I19" s="1">
        <v>722</v>
      </c>
      <c r="J19" s="1">
        <v>737</v>
      </c>
      <c r="K19" s="1">
        <v>701</v>
      </c>
      <c r="L19" s="1">
        <v>737</v>
      </c>
      <c r="M19" s="1">
        <v>701</v>
      </c>
      <c r="N19" s="1">
        <v>701</v>
      </c>
      <c r="O19" s="1">
        <f t="shared" si="0"/>
        <v>571</v>
      </c>
      <c r="P19" s="1">
        <v>530</v>
      </c>
      <c r="Q19" s="1">
        <v>562</v>
      </c>
      <c r="R19" s="3">
        <v>563</v>
      </c>
      <c r="S19" s="3">
        <v>536</v>
      </c>
      <c r="T19" s="3">
        <v>530</v>
      </c>
      <c r="U19">
        <f>MIN(P19:T19)</f>
        <v>530</v>
      </c>
    </row>
    <row r="20" spans="1:21">
      <c r="A20" s="1">
        <v>16</v>
      </c>
      <c r="B20" s="1" t="s">
        <v>35</v>
      </c>
      <c r="C20" s="1">
        <v>1600</v>
      </c>
      <c r="D20" s="1">
        <v>1531</v>
      </c>
      <c r="E20" s="1">
        <v>1528</v>
      </c>
      <c r="F20" s="1">
        <v>1577</v>
      </c>
      <c r="G20" s="1">
        <v>1556</v>
      </c>
      <c r="H20" s="1">
        <v>1748</v>
      </c>
      <c r="I20" s="1">
        <v>2064</v>
      </c>
      <c r="J20" s="1">
        <v>1957</v>
      </c>
      <c r="K20" s="1">
        <v>1876</v>
      </c>
      <c r="L20" s="1">
        <v>1804</v>
      </c>
      <c r="M20" s="1">
        <v>1792</v>
      </c>
      <c r="N20" s="1">
        <v>1727</v>
      </c>
      <c r="O20" s="1">
        <f t="shared" si="0"/>
        <v>1528</v>
      </c>
      <c r="P20" s="1">
        <v>1478</v>
      </c>
      <c r="Q20" s="1">
        <v>1484</v>
      </c>
      <c r="R20" s="3">
        <v>1493</v>
      </c>
      <c r="S20" s="3">
        <v>1509</v>
      </c>
      <c r="T20" s="3">
        <v>1487</v>
      </c>
      <c r="U20">
        <f>MIN(P20:T20)</f>
        <v>1478</v>
      </c>
    </row>
    <row r="21" spans="1:21">
      <c r="A21" s="1">
        <v>17</v>
      </c>
      <c r="B21" s="1" t="s">
        <v>36</v>
      </c>
      <c r="C21" s="1">
        <v>1255</v>
      </c>
      <c r="D21" s="1">
        <v>1046</v>
      </c>
      <c r="E21" s="1">
        <v>1100</v>
      </c>
      <c r="F21" s="1">
        <v>1099</v>
      </c>
      <c r="G21" s="1">
        <v>1046</v>
      </c>
      <c r="H21" s="1">
        <v>1338</v>
      </c>
      <c r="I21" s="1">
        <v>1324</v>
      </c>
      <c r="J21" s="1">
        <v>1433</v>
      </c>
      <c r="K21" s="1">
        <v>1327</v>
      </c>
      <c r="L21" s="1">
        <v>1422</v>
      </c>
      <c r="M21" s="1">
        <v>1440</v>
      </c>
      <c r="N21" s="1">
        <v>1297</v>
      </c>
      <c r="O21" s="1">
        <f t="shared" si="0"/>
        <v>1046</v>
      </c>
      <c r="P21" s="4">
        <v>1050</v>
      </c>
      <c r="Q21" s="4">
        <v>1064</v>
      </c>
      <c r="R21" s="3">
        <v>1070</v>
      </c>
      <c r="S21" s="3">
        <v>1054</v>
      </c>
      <c r="T21" s="3">
        <v>1064</v>
      </c>
      <c r="U21" s="2">
        <f>MIN(P21:T21)</f>
        <v>1050</v>
      </c>
    </row>
    <row r="22" spans="1:21">
      <c r="A22" s="1">
        <v>18</v>
      </c>
      <c r="B22" s="1" t="s">
        <v>37</v>
      </c>
      <c r="C22" s="1">
        <v>956</v>
      </c>
      <c r="D22" s="1">
        <v>941</v>
      </c>
      <c r="E22" s="1">
        <v>1016</v>
      </c>
      <c r="F22" s="1">
        <v>921</v>
      </c>
      <c r="G22" s="1">
        <v>941</v>
      </c>
      <c r="H22" s="1">
        <v>1012</v>
      </c>
      <c r="I22" s="1">
        <v>1040</v>
      </c>
      <c r="J22" s="1">
        <v>1040</v>
      </c>
      <c r="K22" s="1">
        <v>882</v>
      </c>
      <c r="L22" s="1">
        <v>967</v>
      </c>
      <c r="M22" s="1">
        <v>1040</v>
      </c>
      <c r="N22" s="1">
        <v>892</v>
      </c>
      <c r="O22" s="1">
        <f t="shared" si="0"/>
        <v>882</v>
      </c>
      <c r="P22" s="4">
        <v>899</v>
      </c>
      <c r="Q22" s="4">
        <v>897</v>
      </c>
      <c r="R22" s="3">
        <v>897</v>
      </c>
      <c r="S22" s="3">
        <v>892</v>
      </c>
      <c r="T22" s="3">
        <v>898</v>
      </c>
      <c r="U22" s="2">
        <f>MIN(P22:T22)</f>
        <v>892</v>
      </c>
    </row>
    <row r="23" spans="1:21">
      <c r="A23" s="1">
        <v>22</v>
      </c>
      <c r="B23" s="1" t="s">
        <v>38</v>
      </c>
      <c r="C23" s="1">
        <v>2665</v>
      </c>
      <c r="D23" s="1">
        <v>2631</v>
      </c>
      <c r="E23" s="1">
        <v>2625</v>
      </c>
      <c r="F23" s="1">
        <v>2542</v>
      </c>
      <c r="G23" s="1">
        <v>2567</v>
      </c>
      <c r="H23" s="1">
        <v>2673</v>
      </c>
      <c r="I23" s="1">
        <v>3198</v>
      </c>
      <c r="J23" s="1">
        <v>3265</v>
      </c>
      <c r="K23" s="1">
        <v>3142</v>
      </c>
      <c r="L23" s="1">
        <v>3219</v>
      </c>
      <c r="M23" s="1">
        <v>3151</v>
      </c>
      <c r="N23" s="1">
        <v>3133</v>
      </c>
      <c r="O23" s="1">
        <f t="shared" si="0"/>
        <v>2542</v>
      </c>
      <c r="P23" s="1">
        <v>2462</v>
      </c>
      <c r="Q23" s="1">
        <v>2468</v>
      </c>
      <c r="R23" s="3">
        <v>2497</v>
      </c>
      <c r="S23" s="3">
        <v>2444</v>
      </c>
      <c r="T23" s="3">
        <v>2496</v>
      </c>
      <c r="U23">
        <f>MIN(P23:T23)</f>
        <v>2444</v>
      </c>
    </row>
    <row r="24" spans="1:21">
      <c r="A24" s="1">
        <v>23</v>
      </c>
      <c r="B24" s="1" t="s">
        <v>39</v>
      </c>
      <c r="C24" s="1">
        <v>2042</v>
      </c>
      <c r="D24" s="1">
        <v>1823</v>
      </c>
      <c r="E24" s="1">
        <v>1866</v>
      </c>
      <c r="F24" s="1">
        <v>1731</v>
      </c>
      <c r="G24" s="1">
        <v>1756</v>
      </c>
      <c r="H24" s="1">
        <v>1876</v>
      </c>
      <c r="I24" s="1">
        <v>2068</v>
      </c>
      <c r="J24" s="1">
        <v>2288</v>
      </c>
      <c r="K24" s="1">
        <v>2128</v>
      </c>
      <c r="L24" s="1">
        <v>2627</v>
      </c>
      <c r="M24" s="1">
        <v>2428</v>
      </c>
      <c r="N24" s="1">
        <v>2144</v>
      </c>
      <c r="O24" s="1">
        <f t="shared" si="0"/>
        <v>1731</v>
      </c>
      <c r="P24" s="1">
        <v>1729</v>
      </c>
      <c r="Q24" s="4">
        <v>1736</v>
      </c>
      <c r="R24" s="3">
        <v>1720</v>
      </c>
      <c r="S24" s="3">
        <v>1729</v>
      </c>
      <c r="T24" s="3">
        <v>1742</v>
      </c>
      <c r="U24">
        <f>MIN(P24:T24)</f>
        <v>1720</v>
      </c>
    </row>
    <row r="25" spans="1:21">
      <c r="A25" s="1">
        <v>24</v>
      </c>
      <c r="B25" s="1" t="s">
        <v>40</v>
      </c>
      <c r="C25" s="1">
        <v>1442</v>
      </c>
      <c r="D25" s="1">
        <v>1299</v>
      </c>
      <c r="E25" s="1">
        <v>1310</v>
      </c>
      <c r="F25" s="1">
        <v>1219</v>
      </c>
      <c r="G25" s="1">
        <v>1119</v>
      </c>
      <c r="H25" s="1">
        <v>1376</v>
      </c>
      <c r="I25" s="1">
        <v>1245</v>
      </c>
      <c r="J25" s="1">
        <v>1782</v>
      </c>
      <c r="K25" s="1">
        <v>1749</v>
      </c>
      <c r="L25" s="1">
        <v>1741</v>
      </c>
      <c r="M25" s="1">
        <v>1815</v>
      </c>
      <c r="N25" s="1">
        <v>1691</v>
      </c>
      <c r="O25" s="1">
        <f t="shared" si="0"/>
        <v>1119</v>
      </c>
      <c r="P25" s="1">
        <v>1118</v>
      </c>
      <c r="Q25" s="1">
        <v>1100</v>
      </c>
      <c r="R25" s="3">
        <v>1118</v>
      </c>
      <c r="S25" s="3">
        <v>1127</v>
      </c>
      <c r="T25" s="3">
        <v>1117</v>
      </c>
      <c r="U25">
        <f>MIN(P25:T25)</f>
        <v>1100</v>
      </c>
    </row>
  </sheetData>
  <sortState ref="A2:O25">
    <sortCondition ref="B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"/>
  <sheetViews>
    <sheetView topLeftCell="J1" workbookViewId="0">
      <selection activeCell="W1" sqref="W$1:W$1048576"/>
    </sheetView>
  </sheetViews>
  <sheetFormatPr defaultColWidth="9" defaultRowHeight="14.4"/>
  <cols>
    <col min="1" max="1" width="8.88888888888889" style="1"/>
    <col min="2" max="2" width="19.3240740740741" style="1" customWidth="1"/>
    <col min="3" max="14" width="10" style="1"/>
    <col min="17" max="21" width="10" style="3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41</v>
      </c>
      <c r="Q1" s="3" t="s">
        <v>42</v>
      </c>
      <c r="R1" s="3" t="s">
        <v>42</v>
      </c>
      <c r="S1" s="3" t="s">
        <v>42</v>
      </c>
      <c r="T1" s="3" t="s">
        <v>42</v>
      </c>
      <c r="U1" s="3" t="s">
        <v>42</v>
      </c>
    </row>
    <row r="2" spans="1:23">
      <c r="A2" s="1">
        <v>13</v>
      </c>
      <c r="B2" s="1" t="s">
        <v>43</v>
      </c>
      <c r="C2" s="1">
        <v>739</v>
      </c>
      <c r="D2" s="1">
        <v>665</v>
      </c>
      <c r="E2" s="1">
        <v>661</v>
      </c>
      <c r="F2" s="1">
        <v>617</v>
      </c>
      <c r="G2" s="1">
        <v>638</v>
      </c>
      <c r="H2" s="1">
        <v>755</v>
      </c>
      <c r="I2" s="1">
        <v>880</v>
      </c>
      <c r="J2" s="1">
        <v>950</v>
      </c>
      <c r="K2" s="1">
        <v>760</v>
      </c>
      <c r="L2" s="1">
        <v>890</v>
      </c>
      <c r="M2" s="1">
        <v>956</v>
      </c>
      <c r="N2" s="1">
        <v>721</v>
      </c>
      <c r="O2">
        <f t="shared" ref="O2:O25" si="0">MIN(C2:N2)</f>
        <v>617</v>
      </c>
      <c r="P2" s="1">
        <v>616.2</v>
      </c>
      <c r="Q2" s="3">
        <v>617</v>
      </c>
      <c r="R2" s="3">
        <v>622</v>
      </c>
      <c r="S2" s="3">
        <v>622</v>
      </c>
      <c r="T2" s="3">
        <v>615</v>
      </c>
      <c r="U2" s="3">
        <v>616</v>
      </c>
      <c r="V2">
        <f>MIN(Q2:U2)</f>
        <v>615</v>
      </c>
      <c r="W2">
        <v>615</v>
      </c>
    </row>
    <row r="3" spans="1:23">
      <c r="A3" s="1">
        <v>14</v>
      </c>
      <c r="B3" s="1" t="s">
        <v>44</v>
      </c>
      <c r="C3" s="1">
        <v>514</v>
      </c>
      <c r="D3" s="1">
        <v>450</v>
      </c>
      <c r="E3" s="1">
        <v>434</v>
      </c>
      <c r="F3" s="1">
        <v>422</v>
      </c>
      <c r="G3" s="1">
        <v>424</v>
      </c>
      <c r="H3" s="1">
        <v>498</v>
      </c>
      <c r="I3" s="1">
        <v>558</v>
      </c>
      <c r="J3" s="1">
        <v>586</v>
      </c>
      <c r="K3" s="1">
        <v>543</v>
      </c>
      <c r="L3" s="1">
        <v>589</v>
      </c>
      <c r="M3" s="1">
        <v>556</v>
      </c>
      <c r="N3" s="1">
        <v>556</v>
      </c>
      <c r="O3">
        <f t="shared" si="0"/>
        <v>422</v>
      </c>
      <c r="P3" s="1">
        <v>424.6</v>
      </c>
      <c r="Q3" s="3">
        <v>427</v>
      </c>
      <c r="R3" s="3">
        <v>432</v>
      </c>
      <c r="S3" s="3">
        <v>421</v>
      </c>
      <c r="T3" s="3">
        <v>433</v>
      </c>
      <c r="U3" s="3">
        <v>423</v>
      </c>
      <c r="V3">
        <f>MIN(Q3:U3)</f>
        <v>421</v>
      </c>
      <c r="W3">
        <v>421</v>
      </c>
    </row>
    <row r="4" spans="1:23">
      <c r="A4" s="1">
        <v>15</v>
      </c>
      <c r="B4" s="1" t="s">
        <v>45</v>
      </c>
      <c r="C4" s="1">
        <v>418</v>
      </c>
      <c r="D4" s="1">
        <v>390</v>
      </c>
      <c r="E4" s="1">
        <v>364</v>
      </c>
      <c r="F4" s="1">
        <v>360</v>
      </c>
      <c r="G4" s="1">
        <v>353</v>
      </c>
      <c r="H4" s="1">
        <v>462</v>
      </c>
      <c r="I4" s="1">
        <v>404</v>
      </c>
      <c r="J4" s="1">
        <v>421</v>
      </c>
      <c r="K4" s="1">
        <v>437</v>
      </c>
      <c r="L4" s="1">
        <v>445</v>
      </c>
      <c r="M4" s="1">
        <v>474</v>
      </c>
      <c r="N4" s="1">
        <v>415</v>
      </c>
      <c r="O4">
        <f t="shared" si="0"/>
        <v>353</v>
      </c>
      <c r="P4" s="1">
        <v>348</v>
      </c>
      <c r="Q4" s="3">
        <v>353</v>
      </c>
      <c r="R4" s="3">
        <v>353</v>
      </c>
      <c r="S4" s="3">
        <v>353</v>
      </c>
      <c r="T4" s="3">
        <v>341</v>
      </c>
      <c r="U4" s="3">
        <v>341</v>
      </c>
      <c r="V4">
        <f>MIN(Q4:U4)</f>
        <v>341</v>
      </c>
      <c r="W4">
        <v>341</v>
      </c>
    </row>
    <row r="5" spans="1:23">
      <c r="A5" s="1">
        <v>19</v>
      </c>
      <c r="B5" s="1" t="s">
        <v>46</v>
      </c>
      <c r="C5" s="1">
        <v>5295</v>
      </c>
      <c r="D5" s="1">
        <v>3834</v>
      </c>
      <c r="E5" s="1">
        <v>3917</v>
      </c>
      <c r="F5" s="1">
        <v>4001</v>
      </c>
      <c r="G5" s="1">
        <v>3752</v>
      </c>
      <c r="H5" s="1">
        <v>4532</v>
      </c>
      <c r="I5" s="1">
        <v>5503</v>
      </c>
      <c r="J5" s="1">
        <v>5827</v>
      </c>
      <c r="K5" s="1">
        <v>5158</v>
      </c>
      <c r="L5" s="1">
        <v>5041</v>
      </c>
      <c r="M5" s="1">
        <v>5147</v>
      </c>
      <c r="N5" s="1">
        <v>5295</v>
      </c>
      <c r="O5">
        <f t="shared" si="0"/>
        <v>3752</v>
      </c>
      <c r="P5" s="1">
        <v>3792.6</v>
      </c>
      <c r="Q5" s="6">
        <v>3823</v>
      </c>
      <c r="R5" s="3">
        <v>3887</v>
      </c>
      <c r="S5" s="3">
        <v>3905</v>
      </c>
      <c r="T5" s="3">
        <v>3835</v>
      </c>
      <c r="U5" s="3">
        <v>3903</v>
      </c>
      <c r="V5">
        <f>MIN(Q5:U5)</f>
        <v>3823</v>
      </c>
      <c r="W5" s="2">
        <v>3823</v>
      </c>
    </row>
    <row r="6" spans="1:23">
      <c r="A6" s="1">
        <v>20</v>
      </c>
      <c r="B6" s="1" t="s">
        <v>47</v>
      </c>
      <c r="C6" s="1">
        <v>4218</v>
      </c>
      <c r="D6" s="1">
        <v>3129</v>
      </c>
      <c r="E6" s="1">
        <v>3504</v>
      </c>
      <c r="F6" s="1">
        <v>3075</v>
      </c>
      <c r="G6" s="1">
        <v>3353</v>
      </c>
      <c r="H6" s="1">
        <v>3884</v>
      </c>
      <c r="I6" s="1">
        <v>4274</v>
      </c>
      <c r="J6" s="1">
        <v>4347</v>
      </c>
      <c r="K6" s="1">
        <v>4692</v>
      </c>
      <c r="L6" s="1">
        <v>4402</v>
      </c>
      <c r="M6" s="1">
        <v>4365</v>
      </c>
      <c r="N6" s="1">
        <v>4576</v>
      </c>
      <c r="O6">
        <f t="shared" si="0"/>
        <v>3075</v>
      </c>
      <c r="P6" s="1">
        <v>3088.4</v>
      </c>
      <c r="Q6" s="3">
        <v>3143</v>
      </c>
      <c r="R6" s="3">
        <v>3049</v>
      </c>
      <c r="S6" s="3">
        <v>3174</v>
      </c>
      <c r="T6" s="3">
        <v>3071</v>
      </c>
      <c r="U6" s="3">
        <v>3089</v>
      </c>
      <c r="V6">
        <f>MIN(Q6:U6)</f>
        <v>3049</v>
      </c>
      <c r="W6">
        <v>3049</v>
      </c>
    </row>
    <row r="7" spans="1:23">
      <c r="A7" s="1">
        <v>21</v>
      </c>
      <c r="B7" s="1" t="s">
        <v>48</v>
      </c>
      <c r="C7" s="1">
        <v>3517</v>
      </c>
      <c r="D7" s="1">
        <v>2807</v>
      </c>
      <c r="E7" s="1">
        <v>2900</v>
      </c>
      <c r="F7" s="1">
        <v>2851</v>
      </c>
      <c r="G7" s="1">
        <v>2795</v>
      </c>
      <c r="H7" s="1">
        <v>3067</v>
      </c>
      <c r="I7" s="1">
        <v>2804</v>
      </c>
      <c r="J7" s="1">
        <v>3381</v>
      </c>
      <c r="K7" s="1">
        <v>3265</v>
      </c>
      <c r="L7" s="1">
        <v>2925</v>
      </c>
      <c r="M7" s="1">
        <v>3275</v>
      </c>
      <c r="N7" s="1">
        <v>3005</v>
      </c>
      <c r="O7">
        <f t="shared" si="0"/>
        <v>2795</v>
      </c>
      <c r="P7" s="1">
        <v>2620.8</v>
      </c>
      <c r="Q7" s="3">
        <v>2767</v>
      </c>
      <c r="R7" s="3">
        <v>2693</v>
      </c>
      <c r="S7" s="3">
        <v>2698</v>
      </c>
      <c r="T7" s="3">
        <v>2710</v>
      </c>
      <c r="U7" s="3">
        <v>2614</v>
      </c>
      <c r="V7">
        <f>MIN(Q7:U7)</f>
        <v>2614</v>
      </c>
      <c r="W7">
        <v>2614</v>
      </c>
    </row>
    <row r="8" spans="1:23">
      <c r="A8" s="1">
        <v>1</v>
      </c>
      <c r="B8" s="1" t="s">
        <v>49</v>
      </c>
      <c r="C8" s="1">
        <v>73</v>
      </c>
      <c r="D8" s="1">
        <v>59</v>
      </c>
      <c r="E8" s="1">
        <v>59</v>
      </c>
      <c r="F8" s="1">
        <v>57</v>
      </c>
      <c r="G8" s="1">
        <v>58</v>
      </c>
      <c r="H8" s="1">
        <v>59</v>
      </c>
      <c r="I8" s="1">
        <v>68</v>
      </c>
      <c r="J8" s="1">
        <v>81</v>
      </c>
      <c r="K8" s="1">
        <v>82</v>
      </c>
      <c r="L8" s="1">
        <v>83</v>
      </c>
      <c r="M8" s="1">
        <v>81</v>
      </c>
      <c r="N8" s="1">
        <v>74</v>
      </c>
      <c r="O8">
        <f t="shared" si="0"/>
        <v>57</v>
      </c>
      <c r="P8" s="1">
        <v>57</v>
      </c>
      <c r="Q8" s="3">
        <v>57</v>
      </c>
      <c r="R8" s="3">
        <v>57</v>
      </c>
      <c r="S8" s="3">
        <v>57</v>
      </c>
      <c r="T8" s="3">
        <v>57</v>
      </c>
      <c r="U8" s="3">
        <v>57</v>
      </c>
      <c r="V8">
        <f>MIN(Q8:U8)</f>
        <v>57</v>
      </c>
      <c r="W8">
        <v>57</v>
      </c>
    </row>
    <row r="9" spans="1:23">
      <c r="A9" s="1">
        <v>2</v>
      </c>
      <c r="B9" s="1" t="s">
        <v>50</v>
      </c>
      <c r="C9" s="1">
        <v>63</v>
      </c>
      <c r="D9" s="1">
        <v>48</v>
      </c>
      <c r="E9" s="1">
        <v>57</v>
      </c>
      <c r="F9" s="1">
        <v>47</v>
      </c>
      <c r="G9" s="1">
        <v>47</v>
      </c>
      <c r="H9" s="1">
        <v>66</v>
      </c>
      <c r="I9" s="1">
        <v>66</v>
      </c>
      <c r="J9" s="1">
        <v>71</v>
      </c>
      <c r="K9" s="1">
        <v>63</v>
      </c>
      <c r="L9" s="1">
        <v>68</v>
      </c>
      <c r="M9" s="1">
        <v>73</v>
      </c>
      <c r="N9" s="1">
        <v>58</v>
      </c>
      <c r="O9">
        <f t="shared" si="0"/>
        <v>47</v>
      </c>
      <c r="P9" s="1">
        <v>47</v>
      </c>
      <c r="Q9" s="3">
        <v>47</v>
      </c>
      <c r="R9" s="3">
        <v>47</v>
      </c>
      <c r="S9" s="3">
        <v>47</v>
      </c>
      <c r="T9" s="3">
        <v>47</v>
      </c>
      <c r="U9" s="3">
        <v>47</v>
      </c>
      <c r="V9">
        <f>MIN(Q9:U9)</f>
        <v>47</v>
      </c>
      <c r="W9">
        <v>47</v>
      </c>
    </row>
    <row r="10" spans="1:23">
      <c r="A10" s="1">
        <v>3</v>
      </c>
      <c r="B10" s="1" t="s">
        <v>51</v>
      </c>
      <c r="C10" s="1">
        <v>50</v>
      </c>
      <c r="D10" s="1">
        <v>43</v>
      </c>
      <c r="E10" s="1">
        <v>53</v>
      </c>
      <c r="F10" s="1">
        <v>43</v>
      </c>
      <c r="G10" s="1">
        <v>41</v>
      </c>
      <c r="H10" s="1">
        <v>51</v>
      </c>
      <c r="I10" s="1">
        <v>49</v>
      </c>
      <c r="J10" s="1">
        <v>51</v>
      </c>
      <c r="K10" s="1">
        <v>40</v>
      </c>
      <c r="L10" s="1">
        <v>53</v>
      </c>
      <c r="M10" s="1">
        <v>53</v>
      </c>
      <c r="N10" s="1">
        <v>41</v>
      </c>
      <c r="O10">
        <f t="shared" si="0"/>
        <v>40</v>
      </c>
      <c r="P10" s="1">
        <v>41</v>
      </c>
      <c r="Q10" s="3">
        <v>41</v>
      </c>
      <c r="R10" s="3">
        <v>41</v>
      </c>
      <c r="S10" s="3">
        <v>41</v>
      </c>
      <c r="T10" s="3">
        <v>40</v>
      </c>
      <c r="U10" s="3">
        <v>40</v>
      </c>
      <c r="V10">
        <f>MIN(Q10:U10)</f>
        <v>40</v>
      </c>
      <c r="W10">
        <v>40</v>
      </c>
    </row>
    <row r="11" spans="1:23">
      <c r="A11" s="1">
        <v>7</v>
      </c>
      <c r="B11" s="1" t="s">
        <v>52</v>
      </c>
      <c r="C11" s="1">
        <v>1187</v>
      </c>
      <c r="D11" s="1">
        <v>1108</v>
      </c>
      <c r="E11" s="1">
        <v>1136</v>
      </c>
      <c r="F11" s="1">
        <v>1122</v>
      </c>
      <c r="G11" s="1">
        <v>1138</v>
      </c>
      <c r="H11" s="1">
        <v>1196</v>
      </c>
      <c r="I11" s="1">
        <v>1296</v>
      </c>
      <c r="J11" s="1">
        <v>1404</v>
      </c>
      <c r="K11" s="1">
        <v>1351</v>
      </c>
      <c r="L11" s="1">
        <v>1356</v>
      </c>
      <c r="M11" s="1">
        <v>1468</v>
      </c>
      <c r="N11" s="1">
        <v>1337</v>
      </c>
      <c r="O11">
        <f t="shared" si="0"/>
        <v>1108</v>
      </c>
      <c r="P11" s="1">
        <v>1053.6</v>
      </c>
      <c r="Q11" s="3">
        <v>1087</v>
      </c>
      <c r="R11" s="3">
        <v>1086</v>
      </c>
      <c r="S11" s="3">
        <v>1099</v>
      </c>
      <c r="T11" s="3">
        <v>1097</v>
      </c>
      <c r="U11" s="3">
        <v>1104</v>
      </c>
      <c r="V11">
        <f>MIN(Q11:U11)</f>
        <v>1086</v>
      </c>
      <c r="W11">
        <v>1086</v>
      </c>
    </row>
    <row r="12" spans="1:23">
      <c r="A12" s="1">
        <v>8</v>
      </c>
      <c r="B12" s="1" t="s">
        <v>53</v>
      </c>
      <c r="C12" s="1">
        <v>901</v>
      </c>
      <c r="D12" s="1">
        <v>843</v>
      </c>
      <c r="E12" s="1">
        <v>880</v>
      </c>
      <c r="F12" s="1">
        <v>849</v>
      </c>
      <c r="G12" s="1">
        <v>810</v>
      </c>
      <c r="H12" s="1">
        <v>917</v>
      </c>
      <c r="I12" s="1">
        <v>959</v>
      </c>
      <c r="J12" s="1">
        <v>1243</v>
      </c>
      <c r="K12" s="1">
        <v>902</v>
      </c>
      <c r="L12" s="1">
        <v>1169</v>
      </c>
      <c r="M12" s="1">
        <v>1164</v>
      </c>
      <c r="N12" s="1">
        <v>1164</v>
      </c>
      <c r="O12">
        <f t="shared" si="0"/>
        <v>810</v>
      </c>
      <c r="P12" s="1">
        <v>818.8</v>
      </c>
      <c r="Q12" s="3">
        <v>811</v>
      </c>
      <c r="R12" s="3">
        <v>815</v>
      </c>
      <c r="S12" s="3">
        <v>804</v>
      </c>
      <c r="T12" s="3">
        <v>836</v>
      </c>
      <c r="U12" s="3">
        <v>813</v>
      </c>
      <c r="V12">
        <f>MIN(Q12:U12)</f>
        <v>804</v>
      </c>
      <c r="W12">
        <v>804</v>
      </c>
    </row>
    <row r="13" spans="1:23">
      <c r="A13" s="1">
        <v>9</v>
      </c>
      <c r="B13" s="1" t="s">
        <v>54</v>
      </c>
      <c r="C13" s="1">
        <v>713</v>
      </c>
      <c r="D13" s="1">
        <v>660</v>
      </c>
      <c r="E13" s="1">
        <v>713</v>
      </c>
      <c r="F13" s="1">
        <v>703</v>
      </c>
      <c r="G13" s="1">
        <v>703</v>
      </c>
      <c r="H13" s="1">
        <v>713</v>
      </c>
      <c r="I13" s="1">
        <v>664</v>
      </c>
      <c r="J13" s="1">
        <v>714</v>
      </c>
      <c r="K13" s="1">
        <v>729</v>
      </c>
      <c r="L13" s="1">
        <v>833</v>
      </c>
      <c r="M13" s="1">
        <v>707</v>
      </c>
      <c r="N13" s="1">
        <v>870</v>
      </c>
      <c r="O13">
        <f t="shared" si="0"/>
        <v>660</v>
      </c>
      <c r="P13" s="1">
        <v>615.8</v>
      </c>
      <c r="Q13" s="3">
        <v>613</v>
      </c>
      <c r="R13" s="3">
        <v>613</v>
      </c>
      <c r="S13" s="3">
        <v>609</v>
      </c>
      <c r="T13" s="3">
        <v>609</v>
      </c>
      <c r="U13" s="3">
        <v>609</v>
      </c>
      <c r="V13">
        <f>MIN(Q13:U13)</f>
        <v>609</v>
      </c>
      <c r="W13">
        <v>609</v>
      </c>
    </row>
    <row r="14" spans="1:23">
      <c r="A14" s="1">
        <v>10</v>
      </c>
      <c r="B14" s="1" t="s">
        <v>55</v>
      </c>
      <c r="C14" s="1">
        <v>1367</v>
      </c>
      <c r="D14" s="1">
        <v>1216</v>
      </c>
      <c r="E14" s="1">
        <v>1352</v>
      </c>
      <c r="F14" s="1">
        <v>1276</v>
      </c>
      <c r="G14" s="1">
        <v>1239</v>
      </c>
      <c r="H14" s="1">
        <v>1423</v>
      </c>
      <c r="I14" s="1">
        <v>1468</v>
      </c>
      <c r="J14" s="1">
        <v>1582</v>
      </c>
      <c r="K14" s="1">
        <v>1605</v>
      </c>
      <c r="L14" s="1">
        <v>1604</v>
      </c>
      <c r="M14" s="1">
        <v>1749</v>
      </c>
      <c r="N14" s="1">
        <v>1602</v>
      </c>
      <c r="O14">
        <f t="shared" si="0"/>
        <v>1216</v>
      </c>
      <c r="P14" s="1">
        <v>1240</v>
      </c>
      <c r="Q14" s="3">
        <v>1266</v>
      </c>
      <c r="R14" s="3">
        <v>1298</v>
      </c>
      <c r="S14" s="6">
        <v>1255</v>
      </c>
      <c r="T14" s="3">
        <v>1290</v>
      </c>
      <c r="U14" s="3">
        <v>1282</v>
      </c>
      <c r="V14">
        <f>MIN(Q14:U14)</f>
        <v>1255</v>
      </c>
      <c r="W14" s="2">
        <v>1255</v>
      </c>
    </row>
    <row r="15" spans="1:23">
      <c r="A15" s="1">
        <v>11</v>
      </c>
      <c r="B15" s="1" t="s">
        <v>56</v>
      </c>
      <c r="C15" s="1">
        <v>1162</v>
      </c>
      <c r="D15" s="1">
        <v>903</v>
      </c>
      <c r="E15" s="1">
        <v>1034</v>
      </c>
      <c r="F15" s="1">
        <v>1035</v>
      </c>
      <c r="G15" s="1">
        <v>954</v>
      </c>
      <c r="H15" s="1">
        <v>1172</v>
      </c>
      <c r="I15" s="1">
        <v>1241</v>
      </c>
      <c r="J15" s="1">
        <v>1370</v>
      </c>
      <c r="K15" s="1">
        <v>1317</v>
      </c>
      <c r="L15" s="1">
        <v>1326</v>
      </c>
      <c r="M15" s="1">
        <v>1426</v>
      </c>
      <c r="N15" s="1">
        <v>1384</v>
      </c>
      <c r="O15">
        <f t="shared" si="0"/>
        <v>903</v>
      </c>
      <c r="P15" s="1">
        <v>986</v>
      </c>
      <c r="Q15" s="3">
        <v>1045</v>
      </c>
      <c r="R15" s="3">
        <v>975</v>
      </c>
      <c r="S15" s="3">
        <v>990</v>
      </c>
      <c r="T15" s="3">
        <v>1007</v>
      </c>
      <c r="U15" s="3">
        <v>1001</v>
      </c>
      <c r="V15">
        <f>MIN(Q15:U15)</f>
        <v>975</v>
      </c>
      <c r="W15">
        <v>975</v>
      </c>
    </row>
    <row r="16" spans="1:23">
      <c r="A16" s="1">
        <v>12</v>
      </c>
      <c r="B16" s="1" t="s">
        <v>57</v>
      </c>
      <c r="C16" s="1">
        <v>988</v>
      </c>
      <c r="D16" s="1">
        <v>827</v>
      </c>
      <c r="E16" s="1">
        <v>943</v>
      </c>
      <c r="F16" s="1">
        <v>827</v>
      </c>
      <c r="G16" s="1">
        <v>860</v>
      </c>
      <c r="H16" s="1">
        <v>1019</v>
      </c>
      <c r="I16" s="1">
        <v>1044</v>
      </c>
      <c r="J16" s="1">
        <v>1087</v>
      </c>
      <c r="K16" s="1">
        <v>1019</v>
      </c>
      <c r="L16" s="1">
        <v>1026</v>
      </c>
      <c r="M16" s="1">
        <v>1087</v>
      </c>
      <c r="N16" s="1">
        <v>1017</v>
      </c>
      <c r="O16">
        <f t="shared" si="0"/>
        <v>827</v>
      </c>
      <c r="P16" s="1">
        <v>864.6</v>
      </c>
      <c r="Q16" s="3">
        <v>853</v>
      </c>
      <c r="R16" s="3">
        <v>860</v>
      </c>
      <c r="S16" s="3">
        <v>847</v>
      </c>
      <c r="T16" s="6">
        <v>833</v>
      </c>
      <c r="U16" s="3">
        <v>856</v>
      </c>
      <c r="V16">
        <f>MIN(Q16:U16)</f>
        <v>833</v>
      </c>
      <c r="W16" s="2">
        <v>833</v>
      </c>
    </row>
    <row r="17" spans="1:23">
      <c r="A17" s="1">
        <v>4</v>
      </c>
      <c r="B17" s="1" t="s">
        <v>58</v>
      </c>
      <c r="C17" s="1">
        <v>1081</v>
      </c>
      <c r="D17" s="1">
        <v>1098</v>
      </c>
      <c r="E17" s="1">
        <v>1258</v>
      </c>
      <c r="F17" s="1">
        <v>1061</v>
      </c>
      <c r="G17" s="1">
        <v>1018</v>
      </c>
      <c r="H17" s="1">
        <v>1237</v>
      </c>
      <c r="I17" s="1">
        <v>1313</v>
      </c>
      <c r="J17" s="1">
        <v>1285</v>
      </c>
      <c r="K17" s="1">
        <v>1285</v>
      </c>
      <c r="L17" s="1">
        <v>1261</v>
      </c>
      <c r="M17" s="1">
        <v>1298</v>
      </c>
      <c r="N17" s="1">
        <v>1134</v>
      </c>
      <c r="O17">
        <f t="shared" si="0"/>
        <v>1018</v>
      </c>
      <c r="P17" s="1">
        <v>1034.4</v>
      </c>
      <c r="Q17" s="3">
        <v>1011</v>
      </c>
      <c r="R17" s="3">
        <v>1049</v>
      </c>
      <c r="S17" s="3">
        <v>1010</v>
      </c>
      <c r="T17" s="3">
        <v>1010</v>
      </c>
      <c r="U17" s="3">
        <v>1013</v>
      </c>
      <c r="V17">
        <f>MIN(Q17:U17)</f>
        <v>1010</v>
      </c>
      <c r="W17">
        <v>1010</v>
      </c>
    </row>
    <row r="18" spans="1:23">
      <c r="A18" s="1">
        <v>5</v>
      </c>
      <c r="B18" s="1" t="s">
        <v>59</v>
      </c>
      <c r="C18" s="1">
        <v>912</v>
      </c>
      <c r="D18" s="1">
        <v>857</v>
      </c>
      <c r="E18" s="1">
        <v>905</v>
      </c>
      <c r="F18" s="1">
        <v>837</v>
      </c>
      <c r="G18" s="1">
        <v>857</v>
      </c>
      <c r="H18" s="1">
        <v>1004</v>
      </c>
      <c r="I18" s="1">
        <v>1030</v>
      </c>
      <c r="J18" s="1">
        <v>1003</v>
      </c>
      <c r="K18" s="1">
        <v>897</v>
      </c>
      <c r="L18" s="1">
        <v>1011</v>
      </c>
      <c r="M18" s="1">
        <v>999</v>
      </c>
      <c r="N18" s="1">
        <v>952</v>
      </c>
      <c r="O18">
        <f t="shared" si="0"/>
        <v>837</v>
      </c>
      <c r="P18" s="1">
        <v>830.4</v>
      </c>
      <c r="Q18" s="3">
        <v>835</v>
      </c>
      <c r="R18" s="3">
        <v>835</v>
      </c>
      <c r="S18" s="3">
        <v>835</v>
      </c>
      <c r="T18" s="3">
        <v>821</v>
      </c>
      <c r="U18" s="3">
        <v>830</v>
      </c>
      <c r="V18">
        <f>MIN(Q18:U18)</f>
        <v>821</v>
      </c>
      <c r="W18">
        <v>821</v>
      </c>
    </row>
    <row r="19" spans="1:23">
      <c r="A19" s="1">
        <v>6</v>
      </c>
      <c r="B19" s="1" t="s">
        <v>60</v>
      </c>
      <c r="C19" s="1">
        <v>823</v>
      </c>
      <c r="D19" s="1">
        <v>798</v>
      </c>
      <c r="E19" s="1">
        <v>752</v>
      </c>
      <c r="F19" s="1">
        <v>783</v>
      </c>
      <c r="G19" s="1">
        <v>761</v>
      </c>
      <c r="H19" s="1">
        <v>752</v>
      </c>
      <c r="I19" s="1">
        <v>786</v>
      </c>
      <c r="J19" s="1">
        <v>752</v>
      </c>
      <c r="K19" s="1">
        <v>752</v>
      </c>
      <c r="L19" s="1">
        <v>752</v>
      </c>
      <c r="M19" s="1">
        <v>752</v>
      </c>
      <c r="N19" s="1">
        <v>752</v>
      </c>
      <c r="O19">
        <f t="shared" si="0"/>
        <v>752</v>
      </c>
      <c r="P19" s="1">
        <v>744.8</v>
      </c>
      <c r="Q19" s="3">
        <v>752</v>
      </c>
      <c r="R19" s="3">
        <v>749</v>
      </c>
      <c r="S19" s="3">
        <v>751</v>
      </c>
      <c r="T19" s="3">
        <v>752</v>
      </c>
      <c r="U19" s="3">
        <v>749</v>
      </c>
      <c r="V19">
        <f>MIN(Q19:U19)</f>
        <v>749</v>
      </c>
      <c r="W19">
        <v>749</v>
      </c>
    </row>
    <row r="20" spans="1:23">
      <c r="A20" s="1">
        <v>16</v>
      </c>
      <c r="B20" s="1" t="s">
        <v>61</v>
      </c>
      <c r="C20" s="1">
        <v>1818</v>
      </c>
      <c r="D20" s="1">
        <v>1657</v>
      </c>
      <c r="E20" s="1">
        <v>1682</v>
      </c>
      <c r="F20" s="1">
        <v>1799</v>
      </c>
      <c r="G20" s="1">
        <v>1661</v>
      </c>
      <c r="H20" s="1">
        <v>1883</v>
      </c>
      <c r="I20" s="1">
        <v>1863</v>
      </c>
      <c r="J20" s="1">
        <v>2239</v>
      </c>
      <c r="K20" s="1">
        <v>2224</v>
      </c>
      <c r="L20" s="1">
        <v>2391</v>
      </c>
      <c r="M20" s="1">
        <v>2410</v>
      </c>
      <c r="N20" s="1">
        <v>1957</v>
      </c>
      <c r="O20">
        <f t="shared" si="0"/>
        <v>1657</v>
      </c>
      <c r="P20" s="1">
        <v>1618</v>
      </c>
      <c r="Q20" s="3">
        <v>1644</v>
      </c>
      <c r="R20" s="3">
        <v>1621</v>
      </c>
      <c r="S20" s="3">
        <v>1621</v>
      </c>
      <c r="T20" s="3">
        <v>1684</v>
      </c>
      <c r="U20" s="3">
        <v>1642</v>
      </c>
      <c r="V20">
        <f>MIN(Q20:U20)</f>
        <v>1621</v>
      </c>
      <c r="W20">
        <v>1621</v>
      </c>
    </row>
    <row r="21" spans="1:23">
      <c r="A21" s="1">
        <v>17</v>
      </c>
      <c r="B21" s="1" t="s">
        <v>62</v>
      </c>
      <c r="C21" s="1">
        <v>1649</v>
      </c>
      <c r="D21" s="1">
        <v>1476</v>
      </c>
      <c r="E21" s="1">
        <v>1533</v>
      </c>
      <c r="F21" s="1">
        <v>1428</v>
      </c>
      <c r="G21" s="1">
        <v>1476</v>
      </c>
      <c r="H21" s="1">
        <v>1639</v>
      </c>
      <c r="I21" s="1">
        <v>1658</v>
      </c>
      <c r="J21" s="1">
        <v>1650</v>
      </c>
      <c r="K21" s="1">
        <v>1775</v>
      </c>
      <c r="L21" s="1">
        <v>1670</v>
      </c>
      <c r="M21" s="1">
        <v>1635</v>
      </c>
      <c r="N21" s="1">
        <v>1736</v>
      </c>
      <c r="O21">
        <f t="shared" si="0"/>
        <v>1428</v>
      </c>
      <c r="P21" s="1">
        <v>1293</v>
      </c>
      <c r="Q21" s="3">
        <v>1446</v>
      </c>
      <c r="R21" s="3">
        <v>1393</v>
      </c>
      <c r="S21" s="3">
        <v>1298</v>
      </c>
      <c r="T21" s="3">
        <v>1430</v>
      </c>
      <c r="U21" s="3">
        <v>1415</v>
      </c>
      <c r="V21">
        <f>MIN(Q21:U21)</f>
        <v>1298</v>
      </c>
      <c r="W21">
        <v>1298</v>
      </c>
    </row>
    <row r="22" spans="1:23">
      <c r="A22" s="1">
        <v>18</v>
      </c>
      <c r="B22" s="1" t="s">
        <v>63</v>
      </c>
      <c r="C22" s="1">
        <v>1339</v>
      </c>
      <c r="D22" s="1">
        <v>1310</v>
      </c>
      <c r="E22" s="1">
        <v>1364</v>
      </c>
      <c r="F22" s="1">
        <v>1378</v>
      </c>
      <c r="G22" s="1">
        <v>1310</v>
      </c>
      <c r="H22" s="1">
        <v>1415</v>
      </c>
      <c r="I22" s="1">
        <v>1436</v>
      </c>
      <c r="J22" s="1">
        <v>1489</v>
      </c>
      <c r="K22" s="1">
        <v>1482</v>
      </c>
      <c r="L22" s="1">
        <v>1463</v>
      </c>
      <c r="M22" s="1">
        <v>1445</v>
      </c>
      <c r="N22" s="1">
        <v>1467</v>
      </c>
      <c r="O22">
        <f t="shared" si="0"/>
        <v>1310</v>
      </c>
      <c r="P22" s="1">
        <v>1265.6</v>
      </c>
      <c r="Q22" s="3">
        <v>1272</v>
      </c>
      <c r="R22" s="3">
        <v>1275</v>
      </c>
      <c r="S22" s="3">
        <v>1280</v>
      </c>
      <c r="T22" s="3">
        <v>1310</v>
      </c>
      <c r="U22" s="3">
        <v>1294</v>
      </c>
      <c r="V22">
        <f>MIN(Q22:U22)</f>
        <v>1272</v>
      </c>
      <c r="W22">
        <v>1272</v>
      </c>
    </row>
    <row r="23" spans="1:23">
      <c r="A23" s="1">
        <v>22</v>
      </c>
      <c r="B23" s="1" t="s">
        <v>64</v>
      </c>
      <c r="C23" s="1">
        <v>2882</v>
      </c>
      <c r="D23" s="1">
        <v>2779</v>
      </c>
      <c r="E23" s="1">
        <v>2983</v>
      </c>
      <c r="F23" s="1">
        <v>2652</v>
      </c>
      <c r="G23" s="1">
        <v>2653</v>
      </c>
      <c r="H23" s="1">
        <v>2925</v>
      </c>
      <c r="I23" s="1">
        <v>3664</v>
      </c>
      <c r="J23" s="1">
        <v>3837</v>
      </c>
      <c r="K23" s="1">
        <v>3382</v>
      </c>
      <c r="L23" s="1">
        <v>3618</v>
      </c>
      <c r="M23" s="1">
        <v>3736</v>
      </c>
      <c r="N23" s="1">
        <v>3324</v>
      </c>
      <c r="O23">
        <f t="shared" si="0"/>
        <v>2652</v>
      </c>
      <c r="P23" s="1">
        <v>2654</v>
      </c>
      <c r="Q23" s="3">
        <v>2706</v>
      </c>
      <c r="R23" s="3">
        <v>2703</v>
      </c>
      <c r="S23" s="3">
        <v>2696</v>
      </c>
      <c r="T23" s="3">
        <v>2656</v>
      </c>
      <c r="U23" s="3">
        <v>2625</v>
      </c>
      <c r="V23">
        <f>MIN(Q23:U23)</f>
        <v>2625</v>
      </c>
      <c r="W23">
        <v>2625</v>
      </c>
    </row>
    <row r="24" spans="1:23">
      <c r="A24" s="1">
        <v>23</v>
      </c>
      <c r="B24" s="1" t="s">
        <v>65</v>
      </c>
      <c r="C24" s="1">
        <v>2199</v>
      </c>
      <c r="D24" s="1">
        <v>2124</v>
      </c>
      <c r="E24" s="1">
        <v>2025</v>
      </c>
      <c r="F24" s="1">
        <v>1989</v>
      </c>
      <c r="G24" s="1">
        <v>2017</v>
      </c>
      <c r="H24" s="1">
        <v>2552</v>
      </c>
      <c r="I24" s="1">
        <v>2670</v>
      </c>
      <c r="J24" s="1">
        <v>2603</v>
      </c>
      <c r="K24" s="1">
        <v>2504</v>
      </c>
      <c r="L24" s="1">
        <v>2899</v>
      </c>
      <c r="M24" s="1">
        <v>2704</v>
      </c>
      <c r="N24" s="1">
        <v>2846</v>
      </c>
      <c r="O24">
        <f t="shared" si="0"/>
        <v>1989</v>
      </c>
      <c r="P24" s="1">
        <v>1926.4</v>
      </c>
      <c r="Q24" s="3">
        <v>1959</v>
      </c>
      <c r="R24" s="3">
        <v>1937</v>
      </c>
      <c r="S24" s="3">
        <v>1927</v>
      </c>
      <c r="T24" s="3">
        <v>1921</v>
      </c>
      <c r="U24" s="3">
        <v>1940</v>
      </c>
      <c r="V24">
        <f>MIN(Q24:U24)</f>
        <v>1921</v>
      </c>
      <c r="W24">
        <v>1921</v>
      </c>
    </row>
    <row r="25" spans="1:23">
      <c r="A25" s="1">
        <v>24</v>
      </c>
      <c r="B25" s="1" t="s">
        <v>66</v>
      </c>
      <c r="C25" s="1">
        <v>1658</v>
      </c>
      <c r="D25" s="1">
        <v>1374</v>
      </c>
      <c r="E25" s="1">
        <v>1521</v>
      </c>
      <c r="F25" s="1">
        <v>1415</v>
      </c>
      <c r="G25" s="1">
        <v>1348</v>
      </c>
      <c r="H25" s="1">
        <v>1747</v>
      </c>
      <c r="I25" s="1">
        <v>1710</v>
      </c>
      <c r="J25" s="1">
        <v>1876</v>
      </c>
      <c r="K25" s="1">
        <v>2014</v>
      </c>
      <c r="L25" s="1">
        <v>2003</v>
      </c>
      <c r="M25" s="1">
        <v>2020</v>
      </c>
      <c r="N25" s="1">
        <v>2004</v>
      </c>
      <c r="O25">
        <f t="shared" si="0"/>
        <v>1348</v>
      </c>
      <c r="P25" s="1">
        <v>1401.8</v>
      </c>
      <c r="Q25" s="3">
        <v>1403</v>
      </c>
      <c r="R25" s="6">
        <v>1392</v>
      </c>
      <c r="S25" s="3">
        <v>1434</v>
      </c>
      <c r="T25" s="3">
        <v>1412</v>
      </c>
      <c r="U25" s="3">
        <v>1434</v>
      </c>
      <c r="V25">
        <f>MIN(Q25:U25)</f>
        <v>1392</v>
      </c>
      <c r="W25" s="2">
        <v>1392</v>
      </c>
    </row>
  </sheetData>
  <sortState ref="A2:N25">
    <sortCondition ref="B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"/>
  <sheetViews>
    <sheetView topLeftCell="G1" workbookViewId="0">
      <selection activeCell="V1" sqref="V$1:V$1048576"/>
    </sheetView>
  </sheetViews>
  <sheetFormatPr defaultColWidth="9" defaultRowHeight="14.4"/>
  <cols>
    <col min="1" max="1" width="8.88888888888889" style="1"/>
    <col min="2" max="2" width="20.1111111111111" style="1" customWidth="1"/>
    <col min="3" max="15" width="10" style="1"/>
    <col min="16" max="16" width="9" style="1"/>
    <col min="17" max="18" width="10" style="1"/>
    <col min="19" max="21" width="10" style="3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67</v>
      </c>
      <c r="P1" s="1" t="s">
        <v>68</v>
      </c>
      <c r="Q1" s="1" t="s">
        <v>69</v>
      </c>
      <c r="R1" s="1" t="s">
        <v>69</v>
      </c>
      <c r="S1" s="3" t="s">
        <v>69</v>
      </c>
      <c r="T1" s="3" t="s">
        <v>69</v>
      </c>
      <c r="U1" s="3" t="s">
        <v>69</v>
      </c>
    </row>
    <row r="2" spans="1:22">
      <c r="A2" s="1">
        <v>13</v>
      </c>
      <c r="B2" s="1" t="s">
        <v>70</v>
      </c>
      <c r="C2" s="1">
        <v>700</v>
      </c>
      <c r="D2" s="1">
        <v>678</v>
      </c>
      <c r="E2" s="1">
        <v>701</v>
      </c>
      <c r="F2" s="1">
        <v>702</v>
      </c>
      <c r="G2" s="1">
        <v>670</v>
      </c>
      <c r="H2" s="1">
        <v>858</v>
      </c>
      <c r="I2" s="1">
        <v>815</v>
      </c>
      <c r="J2" s="1">
        <v>1031</v>
      </c>
      <c r="K2" s="1">
        <v>834</v>
      </c>
      <c r="L2" s="1">
        <v>866</v>
      </c>
      <c r="M2" s="1">
        <v>1067</v>
      </c>
      <c r="N2" s="1">
        <v>779</v>
      </c>
      <c r="O2" s="1">
        <f t="shared" ref="O2:O25" si="0">MIN(C2:N2)</f>
        <v>670</v>
      </c>
      <c r="P2" s="1">
        <v>663.4</v>
      </c>
      <c r="Q2" s="1">
        <v>669</v>
      </c>
      <c r="R2" s="4">
        <v>684</v>
      </c>
      <c r="S2" s="3">
        <v>683</v>
      </c>
      <c r="T2" s="3">
        <v>688</v>
      </c>
      <c r="U2" s="3">
        <v>684</v>
      </c>
      <c r="V2">
        <f>MIN(Q2:U2)</f>
        <v>669</v>
      </c>
    </row>
    <row r="3" spans="1:22">
      <c r="A3" s="1">
        <v>14</v>
      </c>
      <c r="B3" s="1" t="s">
        <v>71</v>
      </c>
      <c r="C3" s="1">
        <v>602</v>
      </c>
      <c r="D3" s="1">
        <v>502</v>
      </c>
      <c r="E3" s="1">
        <v>510</v>
      </c>
      <c r="F3" s="1">
        <v>507</v>
      </c>
      <c r="G3" s="1">
        <v>506</v>
      </c>
      <c r="H3" s="1">
        <v>591</v>
      </c>
      <c r="I3" s="1">
        <v>619</v>
      </c>
      <c r="J3" s="1">
        <v>672</v>
      </c>
      <c r="K3" s="1">
        <v>682</v>
      </c>
      <c r="L3" s="1">
        <v>687</v>
      </c>
      <c r="M3" s="1">
        <v>651</v>
      </c>
      <c r="N3" s="1">
        <v>656</v>
      </c>
      <c r="O3" s="1">
        <f t="shared" si="0"/>
        <v>502</v>
      </c>
      <c r="P3" s="1">
        <v>483.6</v>
      </c>
      <c r="Q3" s="1">
        <v>495</v>
      </c>
      <c r="R3" s="1">
        <v>480</v>
      </c>
      <c r="S3" s="3">
        <v>481</v>
      </c>
      <c r="T3" s="3">
        <v>483</v>
      </c>
      <c r="U3" s="3">
        <v>486</v>
      </c>
      <c r="V3">
        <f>MIN(Q3:U3)</f>
        <v>480</v>
      </c>
    </row>
    <row r="4" spans="1:22">
      <c r="A4" s="1">
        <v>15</v>
      </c>
      <c r="B4" s="1" t="s">
        <v>72</v>
      </c>
      <c r="C4" s="1">
        <v>472</v>
      </c>
      <c r="D4" s="1">
        <v>454</v>
      </c>
      <c r="E4" s="1">
        <v>491</v>
      </c>
      <c r="F4" s="1">
        <v>428</v>
      </c>
      <c r="G4" s="1">
        <v>437</v>
      </c>
      <c r="H4" s="1">
        <v>515</v>
      </c>
      <c r="I4" s="1">
        <v>577</v>
      </c>
      <c r="J4" s="1">
        <v>543</v>
      </c>
      <c r="K4" s="1">
        <v>546</v>
      </c>
      <c r="L4" s="1">
        <v>561</v>
      </c>
      <c r="M4" s="1">
        <v>566</v>
      </c>
      <c r="N4" s="1">
        <v>462</v>
      </c>
      <c r="O4" s="1">
        <f t="shared" si="0"/>
        <v>428</v>
      </c>
      <c r="P4" s="1">
        <v>429</v>
      </c>
      <c r="Q4" s="1">
        <v>408</v>
      </c>
      <c r="R4" s="4">
        <v>431</v>
      </c>
      <c r="S4" s="3">
        <v>414</v>
      </c>
      <c r="T4" s="3">
        <v>434</v>
      </c>
      <c r="U4" s="3">
        <v>424</v>
      </c>
      <c r="V4">
        <f>MIN(Q4:U4)</f>
        <v>408</v>
      </c>
    </row>
    <row r="5" spans="1:22">
      <c r="A5" s="1">
        <v>19</v>
      </c>
      <c r="B5" s="1" t="s">
        <v>73</v>
      </c>
      <c r="C5" s="1">
        <v>5725</v>
      </c>
      <c r="D5" s="1">
        <v>4360</v>
      </c>
      <c r="E5" s="1">
        <v>4483</v>
      </c>
      <c r="F5" s="1">
        <v>4480</v>
      </c>
      <c r="G5" s="1">
        <v>4167</v>
      </c>
      <c r="H5" s="1">
        <v>5245</v>
      </c>
      <c r="I5" s="1">
        <v>6309</v>
      </c>
      <c r="J5" s="1">
        <v>6470</v>
      </c>
      <c r="K5" s="1">
        <v>6388</v>
      </c>
      <c r="L5" s="1">
        <v>6543</v>
      </c>
      <c r="M5" s="1">
        <v>6255</v>
      </c>
      <c r="N5" s="1">
        <v>5434</v>
      </c>
      <c r="O5" s="1">
        <f t="shared" si="0"/>
        <v>4167</v>
      </c>
      <c r="P5" s="1">
        <v>4228.8</v>
      </c>
      <c r="Q5" s="4">
        <v>4363</v>
      </c>
      <c r="R5" s="4">
        <v>4316</v>
      </c>
      <c r="S5" s="3">
        <v>4365</v>
      </c>
      <c r="T5" s="3">
        <v>4424</v>
      </c>
      <c r="U5" s="3">
        <v>4316</v>
      </c>
      <c r="V5" s="2">
        <f>MIN(Q5:U5)</f>
        <v>4316</v>
      </c>
    </row>
    <row r="6" spans="1:22">
      <c r="A6" s="1">
        <v>20</v>
      </c>
      <c r="B6" s="1" t="s">
        <v>74</v>
      </c>
      <c r="C6" s="1">
        <v>4675</v>
      </c>
      <c r="D6" s="1">
        <v>3862</v>
      </c>
      <c r="E6" s="1">
        <v>3841</v>
      </c>
      <c r="F6" s="1">
        <v>3757</v>
      </c>
      <c r="G6" s="1">
        <v>3496</v>
      </c>
      <c r="H6" s="1">
        <v>4391</v>
      </c>
      <c r="I6" s="1">
        <v>5499</v>
      </c>
      <c r="J6" s="1">
        <v>5136</v>
      </c>
      <c r="K6" s="1">
        <v>4662</v>
      </c>
      <c r="L6" s="1">
        <v>4870</v>
      </c>
      <c r="M6" s="1">
        <v>5296</v>
      </c>
      <c r="N6" s="1">
        <v>5191</v>
      </c>
      <c r="O6" s="1">
        <f t="shared" si="0"/>
        <v>3496</v>
      </c>
      <c r="P6" s="1">
        <v>3511</v>
      </c>
      <c r="Q6" s="4">
        <v>3590</v>
      </c>
      <c r="R6" s="4">
        <v>3555</v>
      </c>
      <c r="S6" s="3">
        <v>3555</v>
      </c>
      <c r="T6" s="3">
        <v>3574</v>
      </c>
      <c r="U6" s="3">
        <v>3586</v>
      </c>
      <c r="V6" s="2">
        <f>MIN(Q6:U6)</f>
        <v>3555</v>
      </c>
    </row>
    <row r="7" spans="1:22">
      <c r="A7" s="1">
        <v>21</v>
      </c>
      <c r="B7" s="1" t="s">
        <v>75</v>
      </c>
      <c r="C7" s="1">
        <v>3762</v>
      </c>
      <c r="D7" s="1">
        <v>3414</v>
      </c>
      <c r="E7" s="1">
        <v>3840</v>
      </c>
      <c r="F7" s="1">
        <v>3228</v>
      </c>
      <c r="G7" s="1">
        <v>3002</v>
      </c>
      <c r="H7" s="1">
        <v>4135</v>
      </c>
      <c r="I7" s="1">
        <v>4122</v>
      </c>
      <c r="J7" s="1">
        <v>4019</v>
      </c>
      <c r="K7" s="1">
        <v>4040</v>
      </c>
      <c r="L7" s="1">
        <v>3838</v>
      </c>
      <c r="M7" s="1">
        <v>4194</v>
      </c>
      <c r="N7" s="1">
        <v>3987</v>
      </c>
      <c r="O7" s="1">
        <f t="shared" si="0"/>
        <v>3002</v>
      </c>
      <c r="P7" s="1">
        <v>3049.8</v>
      </c>
      <c r="Q7" s="4">
        <v>3322</v>
      </c>
      <c r="R7" s="4">
        <v>3284</v>
      </c>
      <c r="S7" s="3">
        <v>3242</v>
      </c>
      <c r="T7" s="3">
        <v>3331</v>
      </c>
      <c r="U7" s="3">
        <v>3346</v>
      </c>
      <c r="V7" s="2">
        <f>MIN(Q7:U7)</f>
        <v>3242</v>
      </c>
    </row>
    <row r="8" spans="1:22">
      <c r="A8" s="1">
        <v>1</v>
      </c>
      <c r="B8" s="1" t="s">
        <v>76</v>
      </c>
      <c r="C8" s="1">
        <v>78</v>
      </c>
      <c r="D8" s="1">
        <v>69</v>
      </c>
      <c r="E8" s="1">
        <v>69</v>
      </c>
      <c r="F8" s="1">
        <v>68</v>
      </c>
      <c r="G8" s="1">
        <v>69</v>
      </c>
      <c r="H8" s="1">
        <v>69</v>
      </c>
      <c r="I8" s="1">
        <v>81</v>
      </c>
      <c r="J8" s="1">
        <v>86</v>
      </c>
      <c r="K8" s="1">
        <v>85</v>
      </c>
      <c r="L8" s="1">
        <v>95</v>
      </c>
      <c r="M8" s="1">
        <v>86</v>
      </c>
      <c r="N8" s="1">
        <v>84</v>
      </c>
      <c r="O8" s="1">
        <f t="shared" si="0"/>
        <v>68</v>
      </c>
      <c r="P8" s="1">
        <v>68</v>
      </c>
      <c r="Q8" s="1">
        <v>68</v>
      </c>
      <c r="R8" s="1">
        <v>68</v>
      </c>
      <c r="S8" s="3">
        <v>68</v>
      </c>
      <c r="T8" s="3">
        <v>68</v>
      </c>
      <c r="U8" s="3">
        <v>68</v>
      </c>
      <c r="V8">
        <f>MIN(Q8:U8)</f>
        <v>68</v>
      </c>
    </row>
    <row r="9" spans="1:22">
      <c r="A9" s="1">
        <v>2</v>
      </c>
      <c r="B9" s="1" t="s">
        <v>77</v>
      </c>
      <c r="C9" s="1">
        <v>62</v>
      </c>
      <c r="D9" s="1">
        <v>58</v>
      </c>
      <c r="E9" s="1">
        <v>60</v>
      </c>
      <c r="F9" s="1">
        <v>58</v>
      </c>
      <c r="G9" s="1">
        <v>58</v>
      </c>
      <c r="H9" s="1">
        <v>67</v>
      </c>
      <c r="I9" s="1">
        <v>68</v>
      </c>
      <c r="J9" s="1">
        <v>79</v>
      </c>
      <c r="K9" s="1">
        <v>83</v>
      </c>
      <c r="L9" s="1">
        <v>80</v>
      </c>
      <c r="M9" s="1">
        <v>85</v>
      </c>
      <c r="N9" s="1">
        <v>78</v>
      </c>
      <c r="O9" s="1">
        <f t="shared" si="0"/>
        <v>58</v>
      </c>
      <c r="P9" s="1">
        <v>58</v>
      </c>
      <c r="Q9" s="1">
        <v>58</v>
      </c>
      <c r="R9" s="1">
        <v>58</v>
      </c>
      <c r="S9" s="3">
        <v>58</v>
      </c>
      <c r="T9" s="3">
        <v>58</v>
      </c>
      <c r="U9" s="3">
        <v>58</v>
      </c>
      <c r="V9">
        <f>MIN(Q9:U9)</f>
        <v>58</v>
      </c>
    </row>
    <row r="10" spans="1:22">
      <c r="A10" s="1">
        <v>3</v>
      </c>
      <c r="B10" s="1" t="s">
        <v>78</v>
      </c>
      <c r="C10" s="1">
        <v>57</v>
      </c>
      <c r="D10" s="1">
        <v>47</v>
      </c>
      <c r="E10" s="1">
        <v>49</v>
      </c>
      <c r="F10" s="1">
        <v>45</v>
      </c>
      <c r="G10" s="1">
        <v>47</v>
      </c>
      <c r="H10" s="1">
        <v>50</v>
      </c>
      <c r="I10" s="1">
        <v>50</v>
      </c>
      <c r="J10" s="1">
        <v>57</v>
      </c>
      <c r="K10" s="1">
        <v>62</v>
      </c>
      <c r="L10" s="1">
        <v>57</v>
      </c>
      <c r="M10" s="1">
        <v>57</v>
      </c>
      <c r="N10" s="1">
        <v>62</v>
      </c>
      <c r="O10" s="1">
        <f t="shared" si="0"/>
        <v>45</v>
      </c>
      <c r="P10" s="1">
        <v>45</v>
      </c>
      <c r="Q10" s="4">
        <v>47</v>
      </c>
      <c r="R10" s="4">
        <v>48</v>
      </c>
      <c r="S10" s="3">
        <v>48</v>
      </c>
      <c r="T10" s="3">
        <v>48</v>
      </c>
      <c r="U10" s="3">
        <v>45</v>
      </c>
      <c r="V10" s="5">
        <f>MIN(Q10:U10)</f>
        <v>45</v>
      </c>
    </row>
    <row r="11" spans="1:22">
      <c r="A11" s="1">
        <v>7</v>
      </c>
      <c r="B11" s="1" t="s">
        <v>79</v>
      </c>
      <c r="C11" s="1">
        <v>1426</v>
      </c>
      <c r="D11" s="1">
        <v>1203</v>
      </c>
      <c r="E11" s="1">
        <v>1222</v>
      </c>
      <c r="F11" s="1">
        <v>1259</v>
      </c>
      <c r="G11" s="1">
        <v>1206</v>
      </c>
      <c r="H11" s="1">
        <v>1265</v>
      </c>
      <c r="I11" s="1">
        <v>1459</v>
      </c>
      <c r="J11" s="1">
        <v>1427</v>
      </c>
      <c r="K11" s="1">
        <v>1437</v>
      </c>
      <c r="L11" s="1">
        <v>1453</v>
      </c>
      <c r="M11" s="1">
        <v>1383</v>
      </c>
      <c r="N11" s="1">
        <v>1469</v>
      </c>
      <c r="O11" s="1">
        <f t="shared" si="0"/>
        <v>1203</v>
      </c>
      <c r="P11" s="1">
        <v>1121.4</v>
      </c>
      <c r="Q11" s="1">
        <v>1163</v>
      </c>
      <c r="R11" s="1">
        <v>1153</v>
      </c>
      <c r="S11" s="3">
        <v>1160</v>
      </c>
      <c r="T11" s="3">
        <v>1166</v>
      </c>
      <c r="U11" s="3">
        <v>1184</v>
      </c>
      <c r="V11">
        <f>MIN(Q11:U11)</f>
        <v>1153</v>
      </c>
    </row>
    <row r="12" spans="1:22">
      <c r="A12" s="1">
        <v>8</v>
      </c>
      <c r="B12" s="1" t="s">
        <v>80</v>
      </c>
      <c r="C12" s="1">
        <v>1135</v>
      </c>
      <c r="D12" s="1">
        <v>897</v>
      </c>
      <c r="E12" s="1">
        <v>936</v>
      </c>
      <c r="F12" s="1">
        <v>903</v>
      </c>
      <c r="G12" s="1">
        <v>909</v>
      </c>
      <c r="H12" s="1">
        <v>967</v>
      </c>
      <c r="I12" s="1">
        <v>1036</v>
      </c>
      <c r="J12" s="1">
        <v>1246</v>
      </c>
      <c r="K12" s="1">
        <v>1088</v>
      </c>
      <c r="L12" s="1">
        <v>1207</v>
      </c>
      <c r="M12" s="1">
        <v>1145</v>
      </c>
      <c r="N12" s="1">
        <v>1173</v>
      </c>
      <c r="O12" s="1">
        <f t="shared" si="0"/>
        <v>897</v>
      </c>
      <c r="P12" s="1">
        <v>893.2</v>
      </c>
      <c r="Q12" s="1">
        <v>870</v>
      </c>
      <c r="R12" s="1">
        <v>867</v>
      </c>
      <c r="S12" s="3">
        <v>879</v>
      </c>
      <c r="T12" s="3">
        <v>866</v>
      </c>
      <c r="U12" s="3">
        <v>863</v>
      </c>
      <c r="V12">
        <f>MIN(Q12:U12)</f>
        <v>863</v>
      </c>
    </row>
    <row r="13" spans="1:22">
      <c r="A13" s="1">
        <v>9</v>
      </c>
      <c r="B13" s="1" t="s">
        <v>81</v>
      </c>
      <c r="C13" s="1">
        <v>842</v>
      </c>
      <c r="D13" s="1">
        <v>789</v>
      </c>
      <c r="E13" s="1">
        <v>721</v>
      </c>
      <c r="F13" s="1">
        <v>733</v>
      </c>
      <c r="G13" s="1">
        <v>808</v>
      </c>
      <c r="H13" s="1">
        <v>800</v>
      </c>
      <c r="I13" s="1">
        <v>794</v>
      </c>
      <c r="J13" s="1">
        <v>819</v>
      </c>
      <c r="K13" s="1">
        <v>908</v>
      </c>
      <c r="L13" s="1">
        <v>831</v>
      </c>
      <c r="M13" s="1">
        <v>819</v>
      </c>
      <c r="N13" s="1">
        <v>870</v>
      </c>
      <c r="O13" s="1">
        <f t="shared" si="0"/>
        <v>721</v>
      </c>
      <c r="P13" s="1">
        <v>675.2</v>
      </c>
      <c r="Q13" s="1">
        <v>713</v>
      </c>
      <c r="R13" s="1">
        <v>686</v>
      </c>
      <c r="S13" s="3">
        <v>685</v>
      </c>
      <c r="T13" s="3">
        <v>693</v>
      </c>
      <c r="U13" s="3">
        <v>715</v>
      </c>
      <c r="V13">
        <f>MIN(Q13:U13)</f>
        <v>685</v>
      </c>
    </row>
    <row r="14" spans="1:22">
      <c r="A14" s="1">
        <v>10</v>
      </c>
      <c r="B14" s="1" t="s">
        <v>82</v>
      </c>
      <c r="C14" s="1">
        <v>1554</v>
      </c>
      <c r="D14" s="1">
        <v>1327</v>
      </c>
      <c r="E14" s="1">
        <v>1446</v>
      </c>
      <c r="F14" s="1">
        <v>1358</v>
      </c>
      <c r="G14" s="1">
        <v>1337</v>
      </c>
      <c r="H14" s="1">
        <v>1546</v>
      </c>
      <c r="I14" s="1">
        <v>1702</v>
      </c>
      <c r="J14" s="1">
        <v>1806</v>
      </c>
      <c r="K14" s="1">
        <v>1776</v>
      </c>
      <c r="L14" s="1">
        <v>1801</v>
      </c>
      <c r="M14" s="1">
        <v>1910</v>
      </c>
      <c r="N14" s="1">
        <v>1771</v>
      </c>
      <c r="O14" s="1">
        <f t="shared" si="0"/>
        <v>1327</v>
      </c>
      <c r="P14" s="1">
        <v>1384</v>
      </c>
      <c r="Q14" s="4">
        <v>1381</v>
      </c>
      <c r="R14" s="4">
        <v>1430</v>
      </c>
      <c r="S14" s="3">
        <v>1388</v>
      </c>
      <c r="T14" s="3">
        <v>1412</v>
      </c>
      <c r="U14" s="3">
        <v>1387</v>
      </c>
      <c r="V14" s="2">
        <f>MIN(Q14:U14)</f>
        <v>1381</v>
      </c>
    </row>
    <row r="15" spans="1:22">
      <c r="A15" s="1">
        <v>11</v>
      </c>
      <c r="B15" s="1" t="s">
        <v>83</v>
      </c>
      <c r="C15" s="1">
        <v>1302</v>
      </c>
      <c r="D15" s="1">
        <v>1059</v>
      </c>
      <c r="E15" s="1">
        <v>1242</v>
      </c>
      <c r="F15" s="1">
        <v>1023</v>
      </c>
      <c r="G15" s="1">
        <v>1065</v>
      </c>
      <c r="H15" s="1">
        <v>1234</v>
      </c>
      <c r="I15" s="1">
        <v>1441</v>
      </c>
      <c r="J15" s="1">
        <v>1543</v>
      </c>
      <c r="K15" s="1">
        <v>1435</v>
      </c>
      <c r="L15" s="1">
        <v>1465</v>
      </c>
      <c r="M15" s="1">
        <v>1514</v>
      </c>
      <c r="N15" s="1">
        <v>1367</v>
      </c>
      <c r="O15" s="1">
        <f t="shared" si="0"/>
        <v>1023</v>
      </c>
      <c r="P15" s="1">
        <v>1082.4</v>
      </c>
      <c r="Q15" s="4">
        <v>1058</v>
      </c>
      <c r="R15" s="4">
        <v>1054</v>
      </c>
      <c r="S15" s="3">
        <v>1094</v>
      </c>
      <c r="T15" s="3">
        <v>1077</v>
      </c>
      <c r="U15" s="3">
        <v>1098</v>
      </c>
      <c r="V15" s="2">
        <f>MIN(Q15:U15)</f>
        <v>1054</v>
      </c>
    </row>
    <row r="16" spans="1:22">
      <c r="A16" s="1">
        <v>12</v>
      </c>
      <c r="B16" s="1" t="s">
        <v>84</v>
      </c>
      <c r="C16" s="1">
        <v>1069</v>
      </c>
      <c r="D16" s="1">
        <v>870</v>
      </c>
      <c r="E16" s="1">
        <v>997</v>
      </c>
      <c r="F16" s="1">
        <v>897</v>
      </c>
      <c r="G16" s="1">
        <v>917</v>
      </c>
      <c r="H16" s="1">
        <v>1060</v>
      </c>
      <c r="I16" s="1">
        <v>1272</v>
      </c>
      <c r="J16" s="1">
        <v>1283</v>
      </c>
      <c r="K16" s="1">
        <v>1168</v>
      </c>
      <c r="L16" s="1">
        <v>1113</v>
      </c>
      <c r="M16" s="1">
        <v>1267</v>
      </c>
      <c r="N16" s="1">
        <v>1244</v>
      </c>
      <c r="O16" s="1">
        <f t="shared" si="0"/>
        <v>870</v>
      </c>
      <c r="P16" s="1">
        <v>870</v>
      </c>
      <c r="Q16" s="4">
        <v>922</v>
      </c>
      <c r="R16" s="4">
        <v>904</v>
      </c>
      <c r="S16" s="3">
        <v>916</v>
      </c>
      <c r="T16" s="3">
        <v>906</v>
      </c>
      <c r="U16" s="3">
        <v>910</v>
      </c>
      <c r="V16" s="2">
        <f>MIN(Q16:U16)</f>
        <v>904</v>
      </c>
    </row>
    <row r="17" spans="1:22">
      <c r="A17" s="1">
        <v>4</v>
      </c>
      <c r="B17" s="1" t="s">
        <v>85</v>
      </c>
      <c r="C17" s="1">
        <v>1237</v>
      </c>
      <c r="D17" s="1">
        <v>1175</v>
      </c>
      <c r="E17" s="1">
        <v>1195</v>
      </c>
      <c r="F17" s="1">
        <v>1131</v>
      </c>
      <c r="G17" s="1">
        <v>1154</v>
      </c>
      <c r="H17" s="1">
        <v>1257</v>
      </c>
      <c r="I17" s="1">
        <v>1360</v>
      </c>
      <c r="J17" s="1">
        <v>1293</v>
      </c>
      <c r="K17" s="1">
        <v>1319</v>
      </c>
      <c r="L17" s="1">
        <v>1348</v>
      </c>
      <c r="M17" s="1">
        <v>1442</v>
      </c>
      <c r="N17" s="1">
        <v>1326</v>
      </c>
      <c r="O17" s="1">
        <f t="shared" si="0"/>
        <v>1131</v>
      </c>
      <c r="P17" s="1">
        <v>1090.8</v>
      </c>
      <c r="Q17" s="1">
        <v>1104</v>
      </c>
      <c r="R17" s="1">
        <v>1089</v>
      </c>
      <c r="S17" s="3">
        <v>1090</v>
      </c>
      <c r="T17" s="3">
        <v>1083</v>
      </c>
      <c r="U17" s="3">
        <v>1109</v>
      </c>
      <c r="V17">
        <f>MIN(Q17:U17)</f>
        <v>1083</v>
      </c>
    </row>
    <row r="18" spans="1:22">
      <c r="A18" s="1">
        <v>5</v>
      </c>
      <c r="B18" s="1" t="s">
        <v>86</v>
      </c>
      <c r="C18" s="1">
        <v>932</v>
      </c>
      <c r="D18" s="1">
        <v>918</v>
      </c>
      <c r="E18" s="1">
        <v>899</v>
      </c>
      <c r="F18" s="1">
        <v>950</v>
      </c>
      <c r="G18" s="1">
        <v>919</v>
      </c>
      <c r="H18" s="1">
        <v>932</v>
      </c>
      <c r="I18" s="1">
        <v>1245</v>
      </c>
      <c r="J18" s="1">
        <v>1099</v>
      </c>
      <c r="K18" s="1">
        <v>1046</v>
      </c>
      <c r="L18" s="1">
        <v>1104</v>
      </c>
      <c r="M18" s="1">
        <v>1028</v>
      </c>
      <c r="N18" s="1">
        <v>990</v>
      </c>
      <c r="O18" s="1">
        <f t="shared" si="0"/>
        <v>899</v>
      </c>
      <c r="P18" s="1">
        <v>850.8</v>
      </c>
      <c r="Q18" s="1">
        <v>856</v>
      </c>
      <c r="R18" s="1">
        <v>853</v>
      </c>
      <c r="S18" s="3">
        <v>861</v>
      </c>
      <c r="T18" s="3">
        <v>850</v>
      </c>
      <c r="U18" s="3">
        <v>850</v>
      </c>
      <c r="V18">
        <f>MIN(Q18:U18)</f>
        <v>850</v>
      </c>
    </row>
    <row r="19" spans="1:22">
      <c r="A19" s="1">
        <v>6</v>
      </c>
      <c r="B19" s="1" t="s">
        <v>87</v>
      </c>
      <c r="C19" s="1">
        <v>986</v>
      </c>
      <c r="D19" s="1">
        <v>767</v>
      </c>
      <c r="E19" s="1">
        <v>873</v>
      </c>
      <c r="F19" s="1">
        <v>724</v>
      </c>
      <c r="G19" s="1">
        <v>735</v>
      </c>
      <c r="H19" s="1">
        <v>812</v>
      </c>
      <c r="I19" s="1">
        <v>790</v>
      </c>
      <c r="J19" s="1">
        <v>931</v>
      </c>
      <c r="K19" s="1">
        <v>929</v>
      </c>
      <c r="L19" s="1">
        <v>931</v>
      </c>
      <c r="M19" s="1">
        <v>1022</v>
      </c>
      <c r="N19" s="1">
        <v>895</v>
      </c>
      <c r="O19" s="1">
        <f t="shared" si="0"/>
        <v>724</v>
      </c>
      <c r="P19" s="1">
        <v>723.2</v>
      </c>
      <c r="Q19" s="4">
        <v>742</v>
      </c>
      <c r="R19" s="4">
        <v>754</v>
      </c>
      <c r="S19" s="3">
        <v>734</v>
      </c>
      <c r="T19" s="3">
        <v>717</v>
      </c>
      <c r="U19" s="3">
        <v>746</v>
      </c>
      <c r="V19">
        <f>MIN(Q19:U19)</f>
        <v>717</v>
      </c>
    </row>
    <row r="20" spans="1:22">
      <c r="A20" s="1">
        <v>16</v>
      </c>
      <c r="B20" s="1" t="s">
        <v>88</v>
      </c>
      <c r="C20" s="1">
        <v>1901</v>
      </c>
      <c r="D20" s="1">
        <v>1791</v>
      </c>
      <c r="E20" s="1">
        <v>1800</v>
      </c>
      <c r="F20" s="1">
        <v>1731</v>
      </c>
      <c r="G20" s="1">
        <v>1697</v>
      </c>
      <c r="H20" s="1">
        <v>1873</v>
      </c>
      <c r="I20" s="1">
        <v>2151</v>
      </c>
      <c r="J20" s="1">
        <v>2303</v>
      </c>
      <c r="K20" s="1">
        <v>2273</v>
      </c>
      <c r="L20" s="1">
        <v>2006</v>
      </c>
      <c r="M20" s="1">
        <v>2127</v>
      </c>
      <c r="N20" s="1">
        <v>1967</v>
      </c>
      <c r="O20" s="1">
        <f t="shared" si="0"/>
        <v>1697</v>
      </c>
      <c r="P20" s="1">
        <v>1718.2</v>
      </c>
      <c r="Q20" s="1">
        <v>1690</v>
      </c>
      <c r="R20" s="1">
        <v>1687</v>
      </c>
      <c r="S20" s="3">
        <v>1684</v>
      </c>
      <c r="T20" s="3">
        <v>1686</v>
      </c>
      <c r="U20" s="3">
        <v>1702</v>
      </c>
      <c r="V20">
        <f>MIN(Q20:U20)</f>
        <v>1684</v>
      </c>
    </row>
    <row r="21" spans="1:22">
      <c r="A21" s="1">
        <v>17</v>
      </c>
      <c r="B21" s="1" t="s">
        <v>89</v>
      </c>
      <c r="C21" s="1">
        <v>1684</v>
      </c>
      <c r="D21" s="1">
        <v>1535</v>
      </c>
      <c r="E21" s="1">
        <v>1557</v>
      </c>
      <c r="F21" s="1">
        <v>1533</v>
      </c>
      <c r="G21" s="1">
        <v>1504</v>
      </c>
      <c r="H21" s="1">
        <v>1757</v>
      </c>
      <c r="I21" s="1">
        <v>1807</v>
      </c>
      <c r="J21" s="1">
        <v>1979</v>
      </c>
      <c r="K21" s="1">
        <v>1830</v>
      </c>
      <c r="L21" s="1">
        <v>1913</v>
      </c>
      <c r="M21" s="1">
        <v>2176</v>
      </c>
      <c r="N21" s="1">
        <v>2116</v>
      </c>
      <c r="O21" s="1">
        <f t="shared" si="0"/>
        <v>1504</v>
      </c>
      <c r="P21" s="1">
        <v>1419.6</v>
      </c>
      <c r="Q21" s="1">
        <v>1479</v>
      </c>
      <c r="R21" s="1">
        <v>1444</v>
      </c>
      <c r="S21" s="3">
        <v>1444</v>
      </c>
      <c r="T21" s="3">
        <v>1493</v>
      </c>
      <c r="U21" s="3">
        <v>1487</v>
      </c>
      <c r="V21">
        <f>MIN(Q21:U21)</f>
        <v>1444</v>
      </c>
    </row>
    <row r="22" spans="1:22">
      <c r="A22" s="1">
        <v>18</v>
      </c>
      <c r="B22" s="1" t="s">
        <v>90</v>
      </c>
      <c r="C22" s="1">
        <v>1527</v>
      </c>
      <c r="D22" s="1">
        <v>1406</v>
      </c>
      <c r="E22" s="1">
        <v>1400</v>
      </c>
      <c r="F22" s="1">
        <v>1404</v>
      </c>
      <c r="G22" s="1">
        <v>1406</v>
      </c>
      <c r="H22" s="1">
        <v>1599</v>
      </c>
      <c r="I22" s="1">
        <v>1590</v>
      </c>
      <c r="J22" s="1">
        <v>1679</v>
      </c>
      <c r="K22" s="1">
        <v>1851</v>
      </c>
      <c r="L22" s="1">
        <v>1945</v>
      </c>
      <c r="M22" s="1">
        <v>1686</v>
      </c>
      <c r="N22" s="1">
        <v>1683</v>
      </c>
      <c r="O22" s="1">
        <f t="shared" si="0"/>
        <v>1400</v>
      </c>
      <c r="P22" s="1">
        <v>1356</v>
      </c>
      <c r="Q22" s="1">
        <v>1324</v>
      </c>
      <c r="R22" s="1">
        <v>1343</v>
      </c>
      <c r="S22" s="3">
        <v>1311</v>
      </c>
      <c r="T22" s="3">
        <v>1350</v>
      </c>
      <c r="U22" s="3">
        <v>1306</v>
      </c>
      <c r="V22">
        <f>MIN(Q22:U22)</f>
        <v>1306</v>
      </c>
    </row>
    <row r="23" spans="1:22">
      <c r="A23" s="1">
        <v>22</v>
      </c>
      <c r="B23" s="1" t="s">
        <v>91</v>
      </c>
      <c r="C23" s="1">
        <v>3191</v>
      </c>
      <c r="D23" s="1">
        <v>2990</v>
      </c>
      <c r="E23" s="1">
        <v>3131</v>
      </c>
      <c r="F23" s="1">
        <v>2960</v>
      </c>
      <c r="G23" s="1">
        <v>2941</v>
      </c>
      <c r="H23" s="1">
        <v>3311</v>
      </c>
      <c r="I23" s="1">
        <v>3978</v>
      </c>
      <c r="J23" s="1">
        <v>4178</v>
      </c>
      <c r="K23" s="1">
        <v>3908</v>
      </c>
      <c r="L23" s="1">
        <v>3876</v>
      </c>
      <c r="M23" s="1">
        <v>4028</v>
      </c>
      <c r="N23" s="1">
        <v>3790</v>
      </c>
      <c r="O23" s="1">
        <f t="shared" si="0"/>
        <v>2941</v>
      </c>
      <c r="P23" s="1">
        <v>2912.2</v>
      </c>
      <c r="Q23" s="1">
        <v>2888</v>
      </c>
      <c r="R23" s="1">
        <v>2918</v>
      </c>
      <c r="S23" s="3">
        <v>2911</v>
      </c>
      <c r="T23" s="3">
        <v>2938</v>
      </c>
      <c r="U23" s="3">
        <v>2932</v>
      </c>
      <c r="V23">
        <f>MIN(Q23:U23)</f>
        <v>2888</v>
      </c>
    </row>
    <row r="24" spans="1:22">
      <c r="A24" s="1">
        <v>23</v>
      </c>
      <c r="B24" s="1" t="s">
        <v>92</v>
      </c>
      <c r="C24" s="1">
        <v>2677</v>
      </c>
      <c r="D24" s="1">
        <v>2447</v>
      </c>
      <c r="E24" s="1">
        <v>2381</v>
      </c>
      <c r="F24" s="1">
        <v>2254</v>
      </c>
      <c r="G24" s="1">
        <v>2242</v>
      </c>
      <c r="H24" s="1">
        <v>3032</v>
      </c>
      <c r="I24" s="1">
        <v>2860</v>
      </c>
      <c r="J24" s="1">
        <v>3415</v>
      </c>
      <c r="K24" s="1">
        <v>3565</v>
      </c>
      <c r="L24" s="1">
        <v>3130</v>
      </c>
      <c r="M24" s="1">
        <v>3325</v>
      </c>
      <c r="N24" s="1">
        <v>3206</v>
      </c>
      <c r="O24" s="1">
        <f t="shared" si="0"/>
        <v>2242</v>
      </c>
      <c r="P24" s="1">
        <v>2224</v>
      </c>
      <c r="Q24" s="1">
        <v>2224</v>
      </c>
      <c r="R24" s="1">
        <v>2224</v>
      </c>
      <c r="S24" s="3">
        <v>2224</v>
      </c>
      <c r="T24" s="3">
        <v>2224</v>
      </c>
      <c r="U24" s="3">
        <v>2224</v>
      </c>
      <c r="V24">
        <f>MIN(Q24:U24)</f>
        <v>2224</v>
      </c>
    </row>
    <row r="25" spans="1:22">
      <c r="A25" s="1">
        <v>24</v>
      </c>
      <c r="B25" s="1" t="s">
        <v>93</v>
      </c>
      <c r="C25" s="1">
        <v>2040</v>
      </c>
      <c r="D25" s="1">
        <v>1649</v>
      </c>
      <c r="E25" s="1">
        <v>1869</v>
      </c>
      <c r="F25" s="1">
        <v>1784</v>
      </c>
      <c r="G25" s="1">
        <v>1640</v>
      </c>
      <c r="H25" s="1">
        <v>2068</v>
      </c>
      <c r="I25" s="1">
        <v>2234</v>
      </c>
      <c r="J25" s="1">
        <v>2390</v>
      </c>
      <c r="K25" s="1">
        <v>2217</v>
      </c>
      <c r="L25" s="1">
        <v>2340</v>
      </c>
      <c r="M25" s="1">
        <v>2442</v>
      </c>
      <c r="N25" s="1">
        <v>2144</v>
      </c>
      <c r="O25" s="1">
        <f t="shared" si="0"/>
        <v>1640</v>
      </c>
      <c r="P25" s="1">
        <v>1658.6</v>
      </c>
      <c r="Q25" s="4">
        <v>1684</v>
      </c>
      <c r="R25" s="4">
        <v>1690</v>
      </c>
      <c r="S25" s="3">
        <v>1687</v>
      </c>
      <c r="T25" s="3">
        <v>1662</v>
      </c>
      <c r="U25" s="3">
        <v>1686</v>
      </c>
      <c r="V25" s="2">
        <f>MIN(Q25:U25)</f>
        <v>1662</v>
      </c>
    </row>
  </sheetData>
  <sortState ref="A2:P25">
    <sortCondition ref="B2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topLeftCell="B1" workbookViewId="0">
      <selection activeCell="B1" sqref="B$1:H$1048576"/>
    </sheetView>
  </sheetViews>
  <sheetFormatPr defaultColWidth="8.88888888888889" defaultRowHeight="14.4"/>
  <cols>
    <col min="1" max="1" width="8.88888888888889" style="1"/>
    <col min="2" max="2" width="15.4444444444444" style="1" customWidth="1"/>
    <col min="6" max="6" width="9"/>
  </cols>
  <sheetData>
    <row r="1" spans="1:15">
      <c r="A1" s="1" t="s">
        <v>0</v>
      </c>
      <c r="B1" s="1" t="s">
        <v>1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</row>
    <row r="2" spans="1:15">
      <c r="A2" s="1">
        <v>13</v>
      </c>
      <c r="B2" s="1" t="s">
        <v>100</v>
      </c>
      <c r="C2">
        <v>589</v>
      </c>
      <c r="D2">
        <v>593</v>
      </c>
      <c r="E2">
        <v>617</v>
      </c>
      <c r="F2">
        <v>615</v>
      </c>
      <c r="G2">
        <v>670</v>
      </c>
      <c r="H2">
        <v>669</v>
      </c>
      <c r="I2">
        <f>-MIN(C2:H2)</f>
        <v>-589</v>
      </c>
      <c r="J2">
        <f>SUM(C2,I2)</f>
        <v>0</v>
      </c>
      <c r="K2">
        <f>SUM(D2,I2)</f>
        <v>4</v>
      </c>
      <c r="L2">
        <f>SUM(E2,I2)</f>
        <v>28</v>
      </c>
      <c r="M2">
        <f>SUM(F2,I2)</f>
        <v>26</v>
      </c>
      <c r="N2">
        <f>SUM(G2,I2)</f>
        <v>81</v>
      </c>
      <c r="O2">
        <f>SUM(H2,I2)</f>
        <v>80</v>
      </c>
    </row>
    <row r="3" spans="1:15">
      <c r="A3" s="1">
        <v>14</v>
      </c>
      <c r="B3" s="1" t="s">
        <v>101</v>
      </c>
      <c r="C3">
        <v>401</v>
      </c>
      <c r="D3">
        <v>387</v>
      </c>
      <c r="E3">
        <v>422</v>
      </c>
      <c r="F3">
        <v>421</v>
      </c>
      <c r="G3">
        <v>502</v>
      </c>
      <c r="H3">
        <v>480</v>
      </c>
      <c r="I3">
        <f>-MIN(C3:H3)</f>
        <v>-387</v>
      </c>
      <c r="J3">
        <f>SUM(C3,I3)</f>
        <v>14</v>
      </c>
      <c r="K3">
        <f>SUM(D3,I3)</f>
        <v>0</v>
      </c>
      <c r="L3">
        <f>SUM(E3,I3)</f>
        <v>35</v>
      </c>
      <c r="M3">
        <f>SUM(F3,I3)</f>
        <v>34</v>
      </c>
      <c r="N3">
        <f>SUM(G3,I3)</f>
        <v>115</v>
      </c>
      <c r="O3">
        <f>SUM(H3,I3)</f>
        <v>93</v>
      </c>
    </row>
    <row r="4" spans="1:15">
      <c r="A4" s="1">
        <v>15</v>
      </c>
      <c r="B4" s="1" t="s">
        <v>102</v>
      </c>
      <c r="C4">
        <v>297</v>
      </c>
      <c r="D4">
        <v>273</v>
      </c>
      <c r="E4">
        <v>353</v>
      </c>
      <c r="F4">
        <v>341</v>
      </c>
      <c r="G4">
        <v>428</v>
      </c>
      <c r="H4">
        <v>408</v>
      </c>
      <c r="I4">
        <f>-MIN(C4:H4)</f>
        <v>-273</v>
      </c>
      <c r="J4">
        <f>SUM(C4,I4)</f>
        <v>24</v>
      </c>
      <c r="K4">
        <f>SUM(D4,I4)</f>
        <v>0</v>
      </c>
      <c r="L4">
        <f>SUM(E4,I4)</f>
        <v>80</v>
      </c>
      <c r="M4">
        <f>SUM(F4,I4)</f>
        <v>68</v>
      </c>
      <c r="N4">
        <f>SUM(G4,I4)</f>
        <v>155</v>
      </c>
      <c r="O4">
        <f>SUM(H4,I4)</f>
        <v>135</v>
      </c>
    </row>
    <row r="5" spans="1:15">
      <c r="A5" s="1">
        <v>19</v>
      </c>
      <c r="B5" s="1" t="s">
        <v>103</v>
      </c>
      <c r="C5">
        <v>3509</v>
      </c>
      <c r="D5">
        <v>3498</v>
      </c>
      <c r="E5">
        <v>3752</v>
      </c>
      <c r="F5" s="2">
        <v>3823</v>
      </c>
      <c r="G5">
        <v>4167</v>
      </c>
      <c r="H5">
        <v>4316</v>
      </c>
      <c r="I5">
        <f>-MIN(C5:H5)</f>
        <v>-3498</v>
      </c>
      <c r="J5">
        <f>SUM(C5,I5)</f>
        <v>11</v>
      </c>
      <c r="K5">
        <f>SUM(D5,I5)</f>
        <v>0</v>
      </c>
      <c r="L5">
        <f>SUM(E5,I5)</f>
        <v>254</v>
      </c>
      <c r="M5">
        <f>SUM(F5,I5)</f>
        <v>325</v>
      </c>
      <c r="N5">
        <f>SUM(G5,I5)</f>
        <v>669</v>
      </c>
      <c r="O5">
        <f>SUM(H5,I5)</f>
        <v>818</v>
      </c>
    </row>
    <row r="6" spans="1:15">
      <c r="A6" s="1">
        <v>20</v>
      </c>
      <c r="B6" s="1" t="s">
        <v>104</v>
      </c>
      <c r="C6">
        <v>3074</v>
      </c>
      <c r="D6">
        <v>2739</v>
      </c>
      <c r="E6">
        <v>3075</v>
      </c>
      <c r="F6">
        <v>3049</v>
      </c>
      <c r="G6">
        <v>3496</v>
      </c>
      <c r="H6">
        <v>3555</v>
      </c>
      <c r="I6">
        <f>-MIN(C6:H6)</f>
        <v>-2739</v>
      </c>
      <c r="J6">
        <f>SUM(C6,I6)</f>
        <v>335</v>
      </c>
      <c r="K6">
        <f>SUM(D6,I6)</f>
        <v>0</v>
      </c>
      <c r="L6">
        <f>SUM(E6,I6)</f>
        <v>336</v>
      </c>
      <c r="M6">
        <f>SUM(F6,I6)</f>
        <v>310</v>
      </c>
      <c r="N6">
        <f>SUM(G6,I6)</f>
        <v>757</v>
      </c>
      <c r="O6">
        <f>SUM(H6,I6)</f>
        <v>816</v>
      </c>
    </row>
    <row r="7" spans="1:15">
      <c r="A7" s="1">
        <v>21</v>
      </c>
      <c r="B7" s="1" t="s">
        <v>105</v>
      </c>
      <c r="C7">
        <v>2456</v>
      </c>
      <c r="D7">
        <v>2456</v>
      </c>
      <c r="E7">
        <v>2795</v>
      </c>
      <c r="F7">
        <v>2614</v>
      </c>
      <c r="G7">
        <v>3002</v>
      </c>
      <c r="H7">
        <v>3242</v>
      </c>
      <c r="I7">
        <f>-MIN(C7:H7)</f>
        <v>-2456</v>
      </c>
      <c r="J7">
        <f>SUM(C7,I7)</f>
        <v>0</v>
      </c>
      <c r="K7">
        <f>SUM(D7,I7)</f>
        <v>0</v>
      </c>
      <c r="L7">
        <f>SUM(E7,I7)</f>
        <v>339</v>
      </c>
      <c r="M7">
        <f>SUM(F7,I7)</f>
        <v>158</v>
      </c>
      <c r="N7">
        <f>SUM(G7,I7)</f>
        <v>546</v>
      </c>
      <c r="O7">
        <f>SUM(H7,I7)</f>
        <v>786</v>
      </c>
    </row>
    <row r="8" spans="1:15">
      <c r="A8" s="1">
        <v>1</v>
      </c>
      <c r="B8" s="1" t="s">
        <v>106</v>
      </c>
      <c r="C8">
        <v>51</v>
      </c>
      <c r="D8">
        <v>51</v>
      </c>
      <c r="E8">
        <v>57</v>
      </c>
      <c r="F8">
        <v>57</v>
      </c>
      <c r="G8">
        <v>68</v>
      </c>
      <c r="H8">
        <v>68</v>
      </c>
      <c r="I8">
        <f>-MIN(C8:H8)</f>
        <v>-51</v>
      </c>
      <c r="J8">
        <f>SUM(C8,I8)</f>
        <v>0</v>
      </c>
      <c r="K8">
        <f>SUM(D8,I8)</f>
        <v>0</v>
      </c>
      <c r="L8">
        <f>SUM(E8,I8)</f>
        <v>6</v>
      </c>
      <c r="M8">
        <f>SUM(F8,I8)</f>
        <v>6</v>
      </c>
      <c r="N8">
        <f>SUM(G8,I8)</f>
        <v>17</v>
      </c>
      <c r="O8">
        <f>SUM(H8,I8)</f>
        <v>17</v>
      </c>
    </row>
    <row r="9" spans="1:15">
      <c r="A9" s="1">
        <v>2</v>
      </c>
      <c r="B9" s="1" t="s">
        <v>107</v>
      </c>
      <c r="C9">
        <v>41</v>
      </c>
      <c r="D9">
        <v>41</v>
      </c>
      <c r="E9">
        <v>47</v>
      </c>
      <c r="F9">
        <v>47</v>
      </c>
      <c r="G9">
        <v>58</v>
      </c>
      <c r="H9">
        <v>58</v>
      </c>
      <c r="I9">
        <f>-MIN(C9:H9)</f>
        <v>-41</v>
      </c>
      <c r="J9">
        <f>SUM(C9,I9)</f>
        <v>0</v>
      </c>
      <c r="K9">
        <f>SUM(D9,I9)</f>
        <v>0</v>
      </c>
      <c r="L9">
        <f>SUM(E9,I9)</f>
        <v>6</v>
      </c>
      <c r="M9">
        <f>SUM(F9,I9)</f>
        <v>6</v>
      </c>
      <c r="N9">
        <f>SUM(G9,I9)</f>
        <v>17</v>
      </c>
      <c r="O9">
        <f>SUM(H9,I9)</f>
        <v>17</v>
      </c>
    </row>
    <row r="10" spans="1:15">
      <c r="A10" s="1">
        <v>3</v>
      </c>
      <c r="B10" s="1" t="s">
        <v>108</v>
      </c>
      <c r="C10">
        <v>33</v>
      </c>
      <c r="D10">
        <v>32</v>
      </c>
      <c r="E10">
        <v>40</v>
      </c>
      <c r="F10">
        <v>40</v>
      </c>
      <c r="G10">
        <v>45</v>
      </c>
      <c r="H10">
        <v>45</v>
      </c>
      <c r="I10">
        <f>-MIN(C10:H10)</f>
        <v>-32</v>
      </c>
      <c r="J10">
        <f>SUM(C10,I10)</f>
        <v>1</v>
      </c>
      <c r="K10">
        <f>SUM(D10,I10)</f>
        <v>0</v>
      </c>
      <c r="L10">
        <f>SUM(E10,I10)</f>
        <v>8</v>
      </c>
      <c r="M10">
        <f>SUM(F10,I10)</f>
        <v>8</v>
      </c>
      <c r="N10">
        <f>SUM(G10,I10)</f>
        <v>13</v>
      </c>
      <c r="O10">
        <f>SUM(H10,I10)</f>
        <v>13</v>
      </c>
    </row>
    <row r="11" spans="1:15">
      <c r="A11" s="1">
        <v>7</v>
      </c>
      <c r="B11" s="1" t="s">
        <v>109</v>
      </c>
      <c r="C11">
        <v>968</v>
      </c>
      <c r="D11">
        <v>951</v>
      </c>
      <c r="E11">
        <v>1108</v>
      </c>
      <c r="F11">
        <v>1086</v>
      </c>
      <c r="G11">
        <v>1203</v>
      </c>
      <c r="H11">
        <v>1153</v>
      </c>
      <c r="I11">
        <f>-MIN(C11:H11)</f>
        <v>-951</v>
      </c>
      <c r="J11">
        <f>SUM(C11,I11)</f>
        <v>17</v>
      </c>
      <c r="K11">
        <f>SUM(D11,I11)</f>
        <v>0</v>
      </c>
      <c r="L11">
        <f>SUM(E11,I11)</f>
        <v>157</v>
      </c>
      <c r="M11">
        <f>SUM(F11,I11)</f>
        <v>135</v>
      </c>
      <c r="N11">
        <f>SUM(G11,I11)</f>
        <v>252</v>
      </c>
      <c r="O11">
        <f>SUM(H11,I11)</f>
        <v>202</v>
      </c>
    </row>
    <row r="12" spans="1:15">
      <c r="A12" s="1">
        <v>8</v>
      </c>
      <c r="B12" s="1" t="s">
        <v>110</v>
      </c>
      <c r="C12">
        <v>692</v>
      </c>
      <c r="D12">
        <v>665</v>
      </c>
      <c r="E12">
        <v>810</v>
      </c>
      <c r="F12">
        <v>804</v>
      </c>
      <c r="G12">
        <v>897</v>
      </c>
      <c r="H12">
        <v>863</v>
      </c>
      <c r="I12">
        <f>-MIN(C12:H12)</f>
        <v>-665</v>
      </c>
      <c r="J12">
        <f>SUM(C12,I12)</f>
        <v>27</v>
      </c>
      <c r="K12">
        <f>SUM(D12,I12)</f>
        <v>0</v>
      </c>
      <c r="L12">
        <f>SUM(E12,I12)</f>
        <v>145</v>
      </c>
      <c r="M12">
        <f>SUM(F12,I12)</f>
        <v>139</v>
      </c>
      <c r="N12">
        <f>SUM(G12,I12)</f>
        <v>232</v>
      </c>
      <c r="O12">
        <f>SUM(H12,I12)</f>
        <v>198</v>
      </c>
    </row>
    <row r="13" spans="1:15">
      <c r="A13" s="1">
        <v>9</v>
      </c>
      <c r="B13" s="1" t="s">
        <v>111</v>
      </c>
      <c r="C13">
        <v>524</v>
      </c>
      <c r="D13">
        <v>524</v>
      </c>
      <c r="E13">
        <v>660</v>
      </c>
      <c r="F13">
        <v>609</v>
      </c>
      <c r="G13">
        <v>721</v>
      </c>
      <c r="H13">
        <v>685</v>
      </c>
      <c r="I13">
        <f>-MIN(C13:H13)</f>
        <v>-524</v>
      </c>
      <c r="J13">
        <f>SUM(C13,I13)</f>
        <v>0</v>
      </c>
      <c r="K13">
        <f>SUM(D13,I13)</f>
        <v>0</v>
      </c>
      <c r="L13">
        <f>SUM(E13,I13)</f>
        <v>136</v>
      </c>
      <c r="M13">
        <f>SUM(F13,I13)</f>
        <v>85</v>
      </c>
      <c r="N13">
        <f>SUM(G13,I13)</f>
        <v>197</v>
      </c>
      <c r="O13">
        <f>SUM(H13,I13)</f>
        <v>161</v>
      </c>
    </row>
    <row r="14" spans="1:15">
      <c r="A14" s="1">
        <v>10</v>
      </c>
      <c r="B14" s="1" t="s">
        <v>112</v>
      </c>
      <c r="C14">
        <v>1063</v>
      </c>
      <c r="D14">
        <v>1076</v>
      </c>
      <c r="E14">
        <v>1216</v>
      </c>
      <c r="F14" s="2">
        <v>1255</v>
      </c>
      <c r="G14">
        <v>1327</v>
      </c>
      <c r="H14">
        <v>1381</v>
      </c>
      <c r="I14">
        <f>-MIN(C14:H14)</f>
        <v>-1063</v>
      </c>
      <c r="J14">
        <f>SUM(C14,I14)</f>
        <v>0</v>
      </c>
      <c r="K14">
        <f>SUM(D14,I14)</f>
        <v>13</v>
      </c>
      <c r="L14">
        <f>SUM(E14,I14)</f>
        <v>153</v>
      </c>
      <c r="M14">
        <f>SUM(F14,I14)</f>
        <v>192</v>
      </c>
      <c r="N14">
        <f>SUM(G14,I14)</f>
        <v>264</v>
      </c>
      <c r="O14">
        <f>SUM(H14,I14)</f>
        <v>318</v>
      </c>
    </row>
    <row r="15" spans="1:15">
      <c r="A15" s="1">
        <v>11</v>
      </c>
      <c r="B15" s="1" t="s">
        <v>113</v>
      </c>
      <c r="C15">
        <v>804</v>
      </c>
      <c r="D15">
        <v>757</v>
      </c>
      <c r="E15">
        <v>903</v>
      </c>
      <c r="F15">
        <v>975</v>
      </c>
      <c r="G15">
        <v>1023</v>
      </c>
      <c r="H15">
        <v>1054</v>
      </c>
      <c r="I15">
        <f>-MIN(C15:H15)</f>
        <v>-757</v>
      </c>
      <c r="J15">
        <f>SUM(C15,I15)</f>
        <v>47</v>
      </c>
      <c r="K15">
        <f>SUM(D15,I15)</f>
        <v>0</v>
      </c>
      <c r="L15">
        <f>SUM(E15,I15)</f>
        <v>146</v>
      </c>
      <c r="M15">
        <f>SUM(F15,I15)</f>
        <v>218</v>
      </c>
      <c r="N15">
        <f>SUM(G15,I15)</f>
        <v>266</v>
      </c>
      <c r="O15">
        <f>SUM(H15,I15)</f>
        <v>297</v>
      </c>
    </row>
    <row r="16" spans="1:15">
      <c r="A16" s="1">
        <v>12</v>
      </c>
      <c r="B16" s="1" t="s">
        <v>114</v>
      </c>
      <c r="C16">
        <v>671</v>
      </c>
      <c r="D16">
        <v>605</v>
      </c>
      <c r="E16">
        <v>827</v>
      </c>
      <c r="F16" s="2">
        <v>833</v>
      </c>
      <c r="G16">
        <v>870</v>
      </c>
      <c r="H16">
        <v>904</v>
      </c>
      <c r="I16">
        <f>-MIN(C16:H16)</f>
        <v>-605</v>
      </c>
      <c r="J16">
        <f>SUM(C16,I16)</f>
        <v>66</v>
      </c>
      <c r="K16">
        <f>SUM(D16,I16)</f>
        <v>0</v>
      </c>
      <c r="L16">
        <f>SUM(E16,I16)</f>
        <v>222</v>
      </c>
      <c r="M16">
        <f>SUM(F16,I16)</f>
        <v>228</v>
      </c>
      <c r="N16">
        <f>SUM(G16,I16)</f>
        <v>265</v>
      </c>
      <c r="O16">
        <f>SUM(H16,I16)</f>
        <v>299</v>
      </c>
    </row>
    <row r="17" spans="1:15">
      <c r="A17" s="1">
        <v>4</v>
      </c>
      <c r="B17" s="1" t="s">
        <v>115</v>
      </c>
      <c r="C17">
        <v>874</v>
      </c>
      <c r="D17">
        <v>870</v>
      </c>
      <c r="E17">
        <v>1018</v>
      </c>
      <c r="F17">
        <v>1010</v>
      </c>
      <c r="G17">
        <v>1131</v>
      </c>
      <c r="H17">
        <v>1083</v>
      </c>
      <c r="I17">
        <f>-MIN(C17:H17)</f>
        <v>-870</v>
      </c>
      <c r="J17">
        <f>SUM(C17,I17)</f>
        <v>4</v>
      </c>
      <c r="K17">
        <f>SUM(D17,I17)</f>
        <v>0</v>
      </c>
      <c r="L17">
        <f>SUM(E17,I17)</f>
        <v>148</v>
      </c>
      <c r="M17">
        <f>SUM(F17,I17)</f>
        <v>140</v>
      </c>
      <c r="N17">
        <f>SUM(G17,I17)</f>
        <v>261</v>
      </c>
      <c r="O17">
        <f>SUM(H17,I17)</f>
        <v>213</v>
      </c>
    </row>
    <row r="18" spans="1:15">
      <c r="A18" s="1">
        <v>5</v>
      </c>
      <c r="B18" s="1" t="s">
        <v>116</v>
      </c>
      <c r="C18">
        <v>644</v>
      </c>
      <c r="D18">
        <v>644</v>
      </c>
      <c r="E18">
        <v>837</v>
      </c>
      <c r="F18">
        <v>821</v>
      </c>
      <c r="G18">
        <v>899</v>
      </c>
      <c r="H18">
        <v>850</v>
      </c>
      <c r="I18">
        <f>-MIN(C18:H18)</f>
        <v>-644</v>
      </c>
      <c r="J18">
        <f>SUM(C18,I18)</f>
        <v>0</v>
      </c>
      <c r="K18">
        <f>SUM(D18,I18)</f>
        <v>0</v>
      </c>
      <c r="L18">
        <f>SUM(E18,I18)</f>
        <v>193</v>
      </c>
      <c r="M18">
        <f>SUM(F18,I18)</f>
        <v>177</v>
      </c>
      <c r="N18">
        <f>SUM(G18,I18)</f>
        <v>255</v>
      </c>
      <c r="O18">
        <f>SUM(H18,I18)</f>
        <v>206</v>
      </c>
    </row>
    <row r="19" spans="1:15">
      <c r="A19" s="1">
        <v>6</v>
      </c>
      <c r="B19" s="1" t="s">
        <v>117</v>
      </c>
      <c r="C19">
        <v>571</v>
      </c>
      <c r="D19">
        <v>530</v>
      </c>
      <c r="E19">
        <v>752</v>
      </c>
      <c r="F19">
        <v>749</v>
      </c>
      <c r="G19">
        <v>724</v>
      </c>
      <c r="H19">
        <v>717</v>
      </c>
      <c r="I19">
        <f>-MIN(C19:H19)</f>
        <v>-530</v>
      </c>
      <c r="J19">
        <f>SUM(C19,I19)</f>
        <v>41</v>
      </c>
      <c r="K19">
        <f>SUM(D19,I19)</f>
        <v>0</v>
      </c>
      <c r="L19">
        <f>SUM(E19,I19)</f>
        <v>222</v>
      </c>
      <c r="M19">
        <f>SUM(F19,I19)</f>
        <v>219</v>
      </c>
      <c r="N19">
        <f>SUM(G19,I19)</f>
        <v>194</v>
      </c>
      <c r="O19">
        <f>SUM(H19,I19)</f>
        <v>187</v>
      </c>
    </row>
    <row r="20" spans="1:15">
      <c r="A20" s="1">
        <v>16</v>
      </c>
      <c r="B20" s="1" t="s">
        <v>118</v>
      </c>
      <c r="C20">
        <v>1528</v>
      </c>
      <c r="D20">
        <v>1478</v>
      </c>
      <c r="E20">
        <v>1657</v>
      </c>
      <c r="F20">
        <v>1621</v>
      </c>
      <c r="G20">
        <v>1697</v>
      </c>
      <c r="H20">
        <v>1684</v>
      </c>
      <c r="I20">
        <f>-MIN(C20:H20)</f>
        <v>-1478</v>
      </c>
      <c r="J20">
        <f>SUM(C20,I20)</f>
        <v>50</v>
      </c>
      <c r="K20">
        <f>SUM(D20,I20)</f>
        <v>0</v>
      </c>
      <c r="L20">
        <f>SUM(E20,I20)</f>
        <v>179</v>
      </c>
      <c r="M20">
        <f>SUM(F20,I20)</f>
        <v>143</v>
      </c>
      <c r="N20">
        <f>SUM(G20,I20)</f>
        <v>219</v>
      </c>
      <c r="O20">
        <f>SUM(H20,I20)</f>
        <v>206</v>
      </c>
    </row>
    <row r="21" spans="1:15">
      <c r="A21" s="1">
        <v>17</v>
      </c>
      <c r="B21" s="1" t="s">
        <v>119</v>
      </c>
      <c r="C21">
        <v>1046</v>
      </c>
      <c r="D21">
        <v>1050</v>
      </c>
      <c r="E21">
        <v>1428</v>
      </c>
      <c r="F21">
        <v>1298</v>
      </c>
      <c r="G21">
        <v>1504</v>
      </c>
      <c r="H21">
        <v>1444</v>
      </c>
      <c r="I21">
        <f>-MIN(C21:H21)</f>
        <v>-1046</v>
      </c>
      <c r="J21">
        <f>SUM(C21,I21)</f>
        <v>0</v>
      </c>
      <c r="K21">
        <f>SUM(D21,I21)</f>
        <v>4</v>
      </c>
      <c r="L21">
        <f>SUM(E21,I21)</f>
        <v>382</v>
      </c>
      <c r="M21">
        <f>SUM(F21,I21)</f>
        <v>252</v>
      </c>
      <c r="N21">
        <f>SUM(G21,I21)</f>
        <v>458</v>
      </c>
      <c r="O21">
        <f>SUM(H21,I21)</f>
        <v>398</v>
      </c>
    </row>
    <row r="22" spans="1:15">
      <c r="A22" s="1">
        <v>18</v>
      </c>
      <c r="B22" s="1" t="s">
        <v>120</v>
      </c>
      <c r="C22">
        <v>882</v>
      </c>
      <c r="D22">
        <v>892</v>
      </c>
      <c r="E22">
        <v>1310</v>
      </c>
      <c r="F22">
        <v>1272</v>
      </c>
      <c r="G22">
        <v>1400</v>
      </c>
      <c r="H22">
        <v>1306</v>
      </c>
      <c r="I22">
        <f>-MIN(C22:H22)</f>
        <v>-882</v>
      </c>
      <c r="J22">
        <f>SUM(C22,I22)</f>
        <v>0</v>
      </c>
      <c r="K22">
        <f>SUM(D22,I22)</f>
        <v>10</v>
      </c>
      <c r="L22">
        <f>SUM(E22,I22)</f>
        <v>428</v>
      </c>
      <c r="M22">
        <f>SUM(F22,I22)</f>
        <v>390</v>
      </c>
      <c r="N22">
        <f>SUM(G22,I22)</f>
        <v>518</v>
      </c>
      <c r="O22">
        <f>SUM(H22,I22)</f>
        <v>424</v>
      </c>
    </row>
    <row r="23" spans="1:15">
      <c r="A23" s="1">
        <v>22</v>
      </c>
      <c r="B23" s="1" t="s">
        <v>121</v>
      </c>
      <c r="C23">
        <v>2542</v>
      </c>
      <c r="D23">
        <v>2444</v>
      </c>
      <c r="E23">
        <v>2652</v>
      </c>
      <c r="F23">
        <v>2625</v>
      </c>
      <c r="G23">
        <v>2941</v>
      </c>
      <c r="H23">
        <v>2888</v>
      </c>
      <c r="I23">
        <f>-MIN(C23:H23)</f>
        <v>-2444</v>
      </c>
      <c r="J23">
        <f>SUM(C23,I23)</f>
        <v>98</v>
      </c>
      <c r="K23">
        <f>SUM(D23,I23)</f>
        <v>0</v>
      </c>
      <c r="L23">
        <f>SUM(E23,I23)</f>
        <v>208</v>
      </c>
      <c r="M23">
        <f>SUM(F23,I23)</f>
        <v>181</v>
      </c>
      <c r="N23">
        <f>SUM(G23,I23)</f>
        <v>497</v>
      </c>
      <c r="O23">
        <f>SUM(H23,I23)</f>
        <v>444</v>
      </c>
    </row>
    <row r="24" spans="1:15">
      <c r="A24" s="1">
        <v>23</v>
      </c>
      <c r="B24" s="1" t="s">
        <v>122</v>
      </c>
      <c r="C24">
        <v>1731</v>
      </c>
      <c r="D24">
        <v>1720</v>
      </c>
      <c r="E24">
        <v>1989</v>
      </c>
      <c r="F24">
        <v>1921</v>
      </c>
      <c r="G24">
        <v>2242</v>
      </c>
      <c r="H24">
        <v>2224</v>
      </c>
      <c r="I24">
        <f>-MIN(C24:H24)</f>
        <v>-1720</v>
      </c>
      <c r="J24">
        <f>SUM(C24,I24)</f>
        <v>11</v>
      </c>
      <c r="K24">
        <f>SUM(D24,I24)</f>
        <v>0</v>
      </c>
      <c r="L24">
        <f>SUM(E24,I24)</f>
        <v>269</v>
      </c>
      <c r="M24">
        <f>SUM(F24,I24)</f>
        <v>201</v>
      </c>
      <c r="N24">
        <f>SUM(G24,I24)</f>
        <v>522</v>
      </c>
      <c r="O24">
        <f>SUM(H24,I24)</f>
        <v>504</v>
      </c>
    </row>
    <row r="25" spans="1:15">
      <c r="A25" s="1">
        <v>24</v>
      </c>
      <c r="B25" s="1" t="s">
        <v>123</v>
      </c>
      <c r="C25">
        <v>1119</v>
      </c>
      <c r="D25">
        <v>1100</v>
      </c>
      <c r="E25">
        <v>1348</v>
      </c>
      <c r="F25" s="2">
        <v>1392</v>
      </c>
      <c r="G25">
        <v>1640</v>
      </c>
      <c r="H25">
        <v>1662</v>
      </c>
      <c r="I25">
        <f>-MIN(C25:H25)</f>
        <v>-1100</v>
      </c>
      <c r="J25">
        <f>SUM(C25,I25)</f>
        <v>19</v>
      </c>
      <c r="K25">
        <f>SUM(D25,I25)</f>
        <v>0</v>
      </c>
      <c r="L25">
        <f>SUM(E25,I25)</f>
        <v>248</v>
      </c>
      <c r="M25">
        <f>SUM(F25,I25)</f>
        <v>292</v>
      </c>
      <c r="N25">
        <f>SUM(G25,I25)</f>
        <v>540</v>
      </c>
      <c r="O25">
        <f>SUM(H25,I25)</f>
        <v>562</v>
      </c>
    </row>
  </sheetData>
  <sortState ref="A1:O25">
    <sortCondition ref="B1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small</vt:lpstr>
      <vt:lpstr>medium</vt:lpstr>
      <vt:lpstr>large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yu</cp:lastModifiedBy>
  <dcterms:created xsi:type="dcterms:W3CDTF">2023-03-02T03:08:00Z</dcterms:created>
  <dcterms:modified xsi:type="dcterms:W3CDTF">2023-03-02T08:00:07Z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2F588CA53BB041F194723884236869B3</vt:lpwstr>
  </property>
  <property fmtid="{D5CDD505-2E9C-101B-9397-08002B2CF9AE}" pid="3" name="KSOProductBuildVer">
    <vt:lpwstr>2052-11.1.0.13703</vt:lpwstr>
  </property>
</Properties>
</file>