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2" activeTab="1"/>
  </bookViews>
  <sheets>
    <sheet name="MK" sheetId="1" r:id="rId1"/>
    <sheet name="vdata" sheetId="2" r:id="rId2"/>
    <sheet name="rdata" sheetId="5" r:id="rId3"/>
    <sheet name="edata" sheetId="6" r:id="rId4"/>
    <sheet name="compared MK" sheetId="3" r:id="rId5"/>
    <sheet name="compared LA" sheetId="4" r:id="rId6"/>
    <sheet name="vdata-cmp" sheetId="7" r:id="rId7"/>
    <sheet name="Sheet1" sheetId="8" r:id="rId8"/>
  </sheets>
  <calcPr calcId="144525"/>
</workbook>
</file>

<file path=xl/sharedStrings.xml><?xml version="1.0" encoding="utf-8"?>
<sst xmlns="http://schemas.openxmlformats.org/spreadsheetml/2006/main" count="895" uniqueCount="117">
  <si>
    <t>size</t>
  </si>
  <si>
    <t>6-area-simple2-fjsp-0999-9202-MK</t>
  </si>
  <si>
    <t>converged_iterations</t>
  </si>
  <si>
    <t>total_time</t>
  </si>
  <si>
    <t>min</t>
  </si>
  <si>
    <t>MIN</t>
  </si>
  <si>
    <t>AVG</t>
  </si>
  <si>
    <t>MIN-MIN</t>
  </si>
  <si>
    <t>Mk01</t>
  </si>
  <si>
    <t>10×6</t>
  </si>
  <si>
    <t>Mk02</t>
  </si>
  <si>
    <t>Mk03</t>
  </si>
  <si>
    <t>15×8</t>
  </si>
  <si>
    <t>Mk04</t>
  </si>
  <si>
    <t>Mk05</t>
  </si>
  <si>
    <t>15×4</t>
  </si>
  <si>
    <t>Mk06</t>
  </si>
  <si>
    <t>10×15</t>
  </si>
  <si>
    <t>Mk07</t>
  </si>
  <si>
    <t>20×5</t>
  </si>
  <si>
    <t>Mk08</t>
  </si>
  <si>
    <t>20×10</t>
  </si>
  <si>
    <t>Mk09</t>
  </si>
  <si>
    <t>Mk10</t>
  </si>
  <si>
    <t>20×15</t>
  </si>
  <si>
    <t>6-area-simple2-fjsp-0999-v</t>
  </si>
  <si>
    <t>la01</t>
  </si>
  <si>
    <t>10×5</t>
  </si>
  <si>
    <t>la02</t>
  </si>
  <si>
    <t>la03</t>
  </si>
  <si>
    <t>la04</t>
  </si>
  <si>
    <t>la05</t>
  </si>
  <si>
    <t>la06</t>
  </si>
  <si>
    <t>15×5</t>
  </si>
  <si>
    <t>la07</t>
  </si>
  <si>
    <t>la08</t>
  </si>
  <si>
    <t>la09</t>
  </si>
  <si>
    <t>la10</t>
  </si>
  <si>
    <t>la11</t>
  </si>
  <si>
    <t>la12</t>
  </si>
  <si>
    <t>la13</t>
  </si>
  <si>
    <t>la14</t>
  </si>
  <si>
    <t>la15</t>
  </si>
  <si>
    <t>la16</t>
  </si>
  <si>
    <t>10×10</t>
  </si>
  <si>
    <t>la17</t>
  </si>
  <si>
    <t>la18</t>
  </si>
  <si>
    <t>la19</t>
  </si>
  <si>
    <t>la20</t>
  </si>
  <si>
    <t>la21</t>
  </si>
  <si>
    <t>15×10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</si>
  <si>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</si>
  <si>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</si>
  <si>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</si>
  <si>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</si>
  <si>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</si>
  <si>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</si>
  <si>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</si>
  <si>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</si>
  <si>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</si>
  <si>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</si>
  <si>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30×10</t>
  </si>
  <si>
    <t>la32</t>
  </si>
  <si>
    <t>la33</t>
  </si>
  <si>
    <t>la34</t>
  </si>
  <si>
    <t>la35</t>
  </si>
  <si>
    <t>la36</t>
  </si>
  <si>
    <t>15×15</t>
  </si>
  <si>
    <t>la37</t>
  </si>
  <si>
    <t>la38</t>
  </si>
  <si>
    <t>la39</t>
  </si>
  <si>
    <t>la40</t>
  </si>
  <si>
    <t>6-area-simple2-fjsp-0999-r</t>
  </si>
  <si>
    <t>Best</t>
  </si>
  <si>
    <t>6-area-simple2-fjsp-0999-9202-e</t>
  </si>
  <si>
    <t>6-area-simple2-fjsp-0999-9202-edata</t>
  </si>
  <si>
    <t>instance</t>
  </si>
  <si>
    <t>LB</t>
  </si>
  <si>
    <t>UB</t>
  </si>
  <si>
    <t>OR-tools</t>
  </si>
  <si>
    <t>﹣</t>
  </si>
  <si>
    <t>2SGA</t>
  </si>
  <si>
    <t>SLGA</t>
  </si>
  <si>
    <t>RegGA</t>
  </si>
  <si>
    <t>GMAS</t>
  </si>
  <si>
    <t>DANIEL</t>
  </si>
  <si>
    <t>Song</t>
  </si>
  <si>
    <t>Feng</t>
  </si>
  <si>
    <t>Zeng</t>
  </si>
  <si>
    <t>Han</t>
  </si>
  <si>
    <t>SPT-old</t>
  </si>
  <si>
    <t>SPT</t>
  </si>
  <si>
    <t>MWKR-old</t>
  </si>
  <si>
    <t>MWKR</t>
  </si>
  <si>
    <t>FIFO-old</t>
  </si>
  <si>
    <t>FIFO</t>
  </si>
  <si>
    <t>MOPNR-old</t>
  </si>
  <si>
    <t>MOPNR</t>
  </si>
  <si>
    <t>LRM</t>
  </si>
  <si>
    <t>FDD/MWKR</t>
  </si>
  <si>
    <t>minPDR</t>
  </si>
  <si>
    <t>ours</t>
  </si>
  <si>
    <t>GWO</t>
  </si>
  <si>
    <t>TABC2015</t>
  </si>
  <si>
    <t>edata</t>
  </si>
  <si>
    <t>rdata</t>
  </si>
  <si>
    <t>vdata</t>
  </si>
  <si>
    <t>Lei</t>
  </si>
  <si>
    <t>2SGA-AVG</t>
  </si>
  <si>
    <t>HRL-Lei</t>
  </si>
  <si>
    <t>Models</t>
  </si>
  <si>
    <r>
      <rPr>
        <sz val="10"/>
        <color rgb="FF000000"/>
        <rFont val="Times New Roman"/>
        <charset val="134"/>
      </rPr>
      <t>GMAS</t>
    </r>
  </si>
  <si>
    <r>
      <rPr>
        <sz val="10"/>
        <color rgb="FF000000"/>
        <rFont val="Times New Roman"/>
        <charset val="134"/>
      </rPr>
      <t>DANIEL</t>
    </r>
  </si>
  <si>
    <r>
      <rPr>
        <sz val="10"/>
        <color rgb="FF000000"/>
        <rFont val="Times New Roman"/>
        <charset val="134"/>
      </rPr>
      <t>Song</t>
    </r>
  </si>
  <si>
    <r>
      <rPr>
        <b/>
        <sz val="10"/>
        <color rgb="FF000000"/>
        <rFont val="Times New Roman"/>
        <charset val="134"/>
      </rPr>
      <t>Lei</t>
    </r>
  </si>
  <si>
    <r>
      <rPr>
        <b/>
        <sz val="10"/>
        <color rgb="FF000000"/>
        <rFont val="Times New Roman"/>
        <charset val="134"/>
      </rPr>
      <t>2SGA</t>
    </r>
  </si>
  <si>
    <r>
      <rPr>
        <b/>
        <sz val="10"/>
        <color rgb="FF000000"/>
        <rFont val="Times New Roman"/>
        <charset val="134"/>
      </rPr>
      <t>minPDR</t>
    </r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</si>
</sst>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0"/>
      <color rgb="FF000000"/>
      <name val="Times New Roman"/>
      <charset val="134"/>
    </font>
    <font>
      <b/>
      <sz val="10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workbookViewId="0">
      <selection activeCell="L14" sqref="L14"/>
    </sheetView>
  </sheetViews>
  <sheetFormatPr defaultColWidth="9" defaultRowHeight="14.4"/>
  <cols>
    <col min="1" max="2" width="8.55555555555556" style="7" customWidth="1"/>
    <col min="3" max="22" width="7.22222222222222" style="7" customWidth="1"/>
    <col min="23" max="24" width="7.22222222222222" customWidth="1"/>
  </cols>
  <sheetData>
    <row r="1" spans="2:2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1</v>
      </c>
      <c r="L1" s="7" t="s">
        <v>2</v>
      </c>
      <c r="M1" s="7" t="s">
        <v>3</v>
      </c>
      <c r="N1" s="7" t="s">
        <v>4</v>
      </c>
      <c r="O1" s="7" t="s">
        <v>1</v>
      </c>
      <c r="P1" s="7" t="s">
        <v>2</v>
      </c>
      <c r="Q1" s="7" t="s">
        <v>3</v>
      </c>
      <c r="R1" s="7" t="s">
        <v>4</v>
      </c>
      <c r="S1" s="7" t="s">
        <v>1</v>
      </c>
      <c r="T1" s="7" t="s">
        <v>2</v>
      </c>
      <c r="U1" s="7" t="s">
        <v>3</v>
      </c>
      <c r="V1" s="7" t="s">
        <v>4</v>
      </c>
      <c r="W1" t="s">
        <v>5</v>
      </c>
      <c r="X1" t="s">
        <v>6</v>
      </c>
      <c r="Y1" t="s">
        <v>7</v>
      </c>
    </row>
    <row r="2" spans="1:25">
      <c r="A2" s="7" t="s">
        <v>8</v>
      </c>
      <c r="B2" s="7" t="s">
        <v>9</v>
      </c>
      <c r="C2" s="7">
        <v>42</v>
      </c>
      <c r="D2" s="7">
        <v>2177</v>
      </c>
      <c r="E2" s="7">
        <v>81.2779324054718</v>
      </c>
      <c r="F2" s="7">
        <v>42</v>
      </c>
      <c r="G2" s="7">
        <v>42</v>
      </c>
      <c r="H2" s="7">
        <v>2240</v>
      </c>
      <c r="I2" s="7">
        <v>80.8801083564758</v>
      </c>
      <c r="J2" s="7">
        <v>42</v>
      </c>
      <c r="K2" s="7">
        <v>42</v>
      </c>
      <c r="L2" s="7">
        <v>2177</v>
      </c>
      <c r="M2" s="7">
        <v>82.6449344158172</v>
      </c>
      <c r="N2" s="7">
        <v>41</v>
      </c>
      <c r="O2" s="7">
        <v>42</v>
      </c>
      <c r="P2" s="7">
        <v>2438</v>
      </c>
      <c r="Q2" s="7">
        <v>90.7442860603332</v>
      </c>
      <c r="R2" s="7">
        <v>42</v>
      </c>
      <c r="S2" s="7">
        <v>42</v>
      </c>
      <c r="T2" s="7">
        <v>2915</v>
      </c>
      <c r="U2" s="7">
        <v>112.755275487899</v>
      </c>
      <c r="V2" s="7">
        <v>42</v>
      </c>
      <c r="W2">
        <f t="shared" ref="W2:W11" si="0">MIN(C2,G2,K2,O2,S2)</f>
        <v>42</v>
      </c>
      <c r="X2">
        <f t="shared" ref="X2:X11" si="1">AVERAGE(C2,G2,K2,O2,S2)</f>
        <v>42</v>
      </c>
      <c r="Y2">
        <f>MIN(F2,J2,N2,R2,V2)</f>
        <v>41</v>
      </c>
    </row>
    <row r="3" spans="1:25">
      <c r="A3" s="7" t="s">
        <v>10</v>
      </c>
      <c r="B3" s="7" t="s">
        <v>9</v>
      </c>
      <c r="C3" s="7">
        <v>30</v>
      </c>
      <c r="D3" s="7">
        <v>2294</v>
      </c>
      <c r="E3" s="7">
        <v>84.3892858028411</v>
      </c>
      <c r="F3" s="7">
        <v>29</v>
      </c>
      <c r="G3" s="7">
        <v>29</v>
      </c>
      <c r="H3" s="7">
        <v>2159</v>
      </c>
      <c r="I3" s="7">
        <v>77.4071564674377</v>
      </c>
      <c r="J3" s="7">
        <v>29</v>
      </c>
      <c r="K3" s="7">
        <v>29</v>
      </c>
      <c r="L3" s="7">
        <v>2672</v>
      </c>
      <c r="M3" s="7">
        <v>106.744995355606</v>
      </c>
      <c r="N3" s="7">
        <v>28</v>
      </c>
      <c r="O3" s="7">
        <v>29</v>
      </c>
      <c r="P3" s="7">
        <v>2393</v>
      </c>
      <c r="Q3" s="7">
        <v>89.5298159122467</v>
      </c>
      <c r="R3" s="7">
        <v>29</v>
      </c>
      <c r="S3" s="7">
        <v>29</v>
      </c>
      <c r="T3" s="7">
        <v>2573</v>
      </c>
      <c r="U3" s="7">
        <v>100.728561162948</v>
      </c>
      <c r="V3" s="7">
        <v>29</v>
      </c>
      <c r="W3">
        <f t="shared" si="0"/>
        <v>29</v>
      </c>
      <c r="X3">
        <f t="shared" si="1"/>
        <v>29.2</v>
      </c>
      <c r="Y3">
        <f t="shared" ref="Y3:Y11" si="2">MIN(F3,J3,N3,R3,V3)</f>
        <v>28</v>
      </c>
    </row>
    <row r="4" spans="1:25">
      <c r="A4" s="7" t="s">
        <v>11</v>
      </c>
      <c r="B4" s="7" t="s">
        <v>12</v>
      </c>
      <c r="C4" s="7">
        <v>204</v>
      </c>
      <c r="D4" s="7">
        <v>8468</v>
      </c>
      <c r="E4" s="7">
        <v>989.184359550476</v>
      </c>
      <c r="F4" s="7">
        <v>204</v>
      </c>
      <c r="G4" s="7">
        <v>204</v>
      </c>
      <c r="H4" s="7">
        <v>5489</v>
      </c>
      <c r="I4" s="7">
        <v>626.135465621948</v>
      </c>
      <c r="J4" s="7">
        <v>204</v>
      </c>
      <c r="K4" s="7">
        <v>204</v>
      </c>
      <c r="L4" s="7">
        <v>4634</v>
      </c>
      <c r="M4" s="7">
        <v>550.938591957092</v>
      </c>
      <c r="N4" s="7">
        <v>204</v>
      </c>
      <c r="O4" s="7">
        <v>204</v>
      </c>
      <c r="P4" s="7">
        <v>4103</v>
      </c>
      <c r="Q4" s="7">
        <v>479.247722387313</v>
      </c>
      <c r="R4" s="7">
        <v>204</v>
      </c>
      <c r="S4" s="7">
        <v>204</v>
      </c>
      <c r="T4" s="7">
        <v>2807</v>
      </c>
      <c r="U4" s="7">
        <v>314.365816831588</v>
      </c>
      <c r="V4" s="7">
        <v>204</v>
      </c>
      <c r="W4">
        <f t="shared" si="0"/>
        <v>204</v>
      </c>
      <c r="X4">
        <f t="shared" si="1"/>
        <v>204</v>
      </c>
      <c r="Y4">
        <f t="shared" si="2"/>
        <v>204</v>
      </c>
    </row>
    <row r="5" spans="1:25">
      <c r="A5" s="7" t="s">
        <v>13</v>
      </c>
      <c r="B5" s="7" t="s">
        <v>12</v>
      </c>
      <c r="C5" s="7">
        <v>67</v>
      </c>
      <c r="D5" s="7">
        <v>3050</v>
      </c>
      <c r="E5" s="7">
        <v>216.830157518386</v>
      </c>
      <c r="F5" s="7">
        <v>67</v>
      </c>
      <c r="G5" s="7">
        <v>67</v>
      </c>
      <c r="H5" s="7">
        <v>3851</v>
      </c>
      <c r="I5" s="7">
        <v>279.408482551574</v>
      </c>
      <c r="J5" s="7">
        <v>67</v>
      </c>
      <c r="K5" s="7">
        <v>71</v>
      </c>
      <c r="L5" s="7">
        <v>4301</v>
      </c>
      <c r="M5" s="7">
        <v>336.070907592773</v>
      </c>
      <c r="N5" s="7">
        <v>69</v>
      </c>
      <c r="O5" s="7">
        <v>69</v>
      </c>
      <c r="P5" s="7">
        <v>3482</v>
      </c>
      <c r="Q5" s="7">
        <v>267.958933115005</v>
      </c>
      <c r="R5" s="7">
        <v>67</v>
      </c>
      <c r="S5" s="7">
        <v>71</v>
      </c>
      <c r="T5" s="7">
        <v>3878</v>
      </c>
      <c r="U5" s="7">
        <v>302.711058616638</v>
      </c>
      <c r="V5" s="7">
        <v>67</v>
      </c>
      <c r="W5">
        <f t="shared" si="0"/>
        <v>67</v>
      </c>
      <c r="X5">
        <f t="shared" si="1"/>
        <v>69</v>
      </c>
      <c r="Y5">
        <f t="shared" si="2"/>
        <v>67</v>
      </c>
    </row>
    <row r="6" spans="1:25">
      <c r="A6" s="7" t="s">
        <v>14</v>
      </c>
      <c r="B6" s="7" t="s">
        <v>15</v>
      </c>
      <c r="C6" s="7">
        <v>174</v>
      </c>
      <c r="D6" s="7">
        <v>5075</v>
      </c>
      <c r="E6" s="7">
        <v>430.125958681106</v>
      </c>
      <c r="F6" s="7">
        <v>174</v>
      </c>
      <c r="G6" s="7">
        <v>176</v>
      </c>
      <c r="H6" s="7">
        <v>5246</v>
      </c>
      <c r="I6" s="7">
        <v>448.468979120254</v>
      </c>
      <c r="J6" s="7">
        <v>176</v>
      </c>
      <c r="K6" s="7">
        <v>179</v>
      </c>
      <c r="L6" s="7">
        <v>3302</v>
      </c>
      <c r="M6" s="7">
        <v>285.297771930694</v>
      </c>
      <c r="N6" s="7">
        <v>176</v>
      </c>
      <c r="O6" s="7">
        <v>176</v>
      </c>
      <c r="P6" s="7">
        <v>4688</v>
      </c>
      <c r="Q6" s="7">
        <v>419.989543914794</v>
      </c>
      <c r="R6" s="7">
        <v>175</v>
      </c>
      <c r="S6" s="7">
        <v>175</v>
      </c>
      <c r="T6" s="7">
        <v>5777</v>
      </c>
      <c r="U6" s="7">
        <v>456.687409400939</v>
      </c>
      <c r="V6" s="7">
        <v>175</v>
      </c>
      <c r="W6">
        <f t="shared" si="0"/>
        <v>174</v>
      </c>
      <c r="X6">
        <f t="shared" si="1"/>
        <v>176</v>
      </c>
      <c r="Y6">
        <f t="shared" si="2"/>
        <v>174</v>
      </c>
    </row>
    <row r="7" spans="1:25">
      <c r="A7" s="7" t="s">
        <v>16</v>
      </c>
      <c r="B7" s="7" t="s">
        <v>17</v>
      </c>
      <c r="C7" s="7">
        <v>73</v>
      </c>
      <c r="D7" s="7">
        <v>3896</v>
      </c>
      <c r="E7" s="7">
        <v>365.891259670257</v>
      </c>
      <c r="F7" s="7">
        <v>68</v>
      </c>
      <c r="G7" s="7">
        <v>73</v>
      </c>
      <c r="H7" s="7">
        <v>2681</v>
      </c>
      <c r="I7" s="7">
        <v>263.147229194641</v>
      </c>
      <c r="J7" s="7">
        <v>73</v>
      </c>
      <c r="K7" s="7">
        <v>70</v>
      </c>
      <c r="L7" s="7">
        <v>4283</v>
      </c>
      <c r="M7" s="7">
        <v>423.832315921783</v>
      </c>
      <c r="N7" s="7">
        <v>70</v>
      </c>
      <c r="O7" s="7">
        <v>75</v>
      </c>
      <c r="P7" s="7">
        <v>5588</v>
      </c>
      <c r="Q7" s="7">
        <v>643.974309444427</v>
      </c>
      <c r="R7" s="7">
        <v>73</v>
      </c>
      <c r="S7" s="7">
        <v>76</v>
      </c>
      <c r="T7" s="7">
        <v>2528</v>
      </c>
      <c r="U7" s="7">
        <v>260.289393901824</v>
      </c>
      <c r="V7" s="7">
        <v>69</v>
      </c>
      <c r="W7">
        <f t="shared" si="0"/>
        <v>70</v>
      </c>
      <c r="X7">
        <f t="shared" si="1"/>
        <v>73.4</v>
      </c>
      <c r="Y7">
        <f t="shared" si="2"/>
        <v>68</v>
      </c>
    </row>
    <row r="8" spans="1:25">
      <c r="A8" s="7" t="s">
        <v>18</v>
      </c>
      <c r="B8" s="7" t="s">
        <v>19</v>
      </c>
      <c r="C8" s="7">
        <v>155</v>
      </c>
      <c r="D8" s="7">
        <v>3797</v>
      </c>
      <c r="E8" s="7">
        <v>317.982546329498</v>
      </c>
      <c r="F8" s="7">
        <v>152</v>
      </c>
      <c r="G8" s="7">
        <v>154</v>
      </c>
      <c r="H8" s="7">
        <v>5102</v>
      </c>
      <c r="I8" s="7">
        <v>439.908126831054</v>
      </c>
      <c r="J8" s="7">
        <v>152</v>
      </c>
      <c r="K8" s="7">
        <v>149</v>
      </c>
      <c r="L8" s="7">
        <v>4256</v>
      </c>
      <c r="M8" s="7">
        <v>334.340674877166</v>
      </c>
      <c r="N8" s="7">
        <v>148</v>
      </c>
      <c r="O8" s="7">
        <v>150</v>
      </c>
      <c r="P8" s="7">
        <v>3230</v>
      </c>
      <c r="Q8" s="7">
        <v>284.049268007278</v>
      </c>
      <c r="R8" s="7">
        <v>150</v>
      </c>
      <c r="S8" s="7">
        <v>154</v>
      </c>
      <c r="T8" s="7">
        <v>4778</v>
      </c>
      <c r="U8" s="7">
        <v>428.575387954711</v>
      </c>
      <c r="V8" s="7">
        <v>151</v>
      </c>
      <c r="W8">
        <f t="shared" si="0"/>
        <v>149</v>
      </c>
      <c r="X8">
        <f t="shared" si="1"/>
        <v>152.4</v>
      </c>
      <c r="Y8">
        <f t="shared" si="2"/>
        <v>148</v>
      </c>
    </row>
    <row r="9" spans="1:25">
      <c r="A9" s="7" t="s">
        <v>20</v>
      </c>
      <c r="B9" s="7" t="s">
        <v>21</v>
      </c>
      <c r="C9" s="7">
        <v>523</v>
      </c>
      <c r="D9" s="7">
        <v>773</v>
      </c>
      <c r="E9" s="7">
        <v>118.132122516632</v>
      </c>
      <c r="F9" s="7">
        <v>523</v>
      </c>
      <c r="G9" s="7">
        <v>523</v>
      </c>
      <c r="H9" s="7">
        <v>1448</v>
      </c>
      <c r="I9" s="7">
        <v>216.623995065689</v>
      </c>
      <c r="J9" s="7">
        <v>523</v>
      </c>
      <c r="K9" s="7">
        <v>523</v>
      </c>
      <c r="L9" s="7">
        <v>2546</v>
      </c>
      <c r="M9" s="7">
        <v>427.064734697341</v>
      </c>
      <c r="N9" s="7">
        <v>523</v>
      </c>
      <c r="O9" s="7">
        <v>523</v>
      </c>
      <c r="P9" s="7">
        <v>1718</v>
      </c>
      <c r="Q9" s="7">
        <v>270.624927043914</v>
      </c>
      <c r="R9" s="7">
        <v>523</v>
      </c>
      <c r="S9" s="7">
        <v>523</v>
      </c>
      <c r="T9" s="7">
        <v>1007</v>
      </c>
      <c r="U9" s="7">
        <v>158.557849645614</v>
      </c>
      <c r="V9" s="7">
        <v>523</v>
      </c>
      <c r="W9">
        <f t="shared" si="0"/>
        <v>523</v>
      </c>
      <c r="X9">
        <f t="shared" si="1"/>
        <v>523</v>
      </c>
      <c r="Y9">
        <f t="shared" si="2"/>
        <v>523</v>
      </c>
    </row>
    <row r="10" spans="1:25">
      <c r="A10" s="7" t="s">
        <v>22</v>
      </c>
      <c r="B10" s="7" t="s">
        <v>21</v>
      </c>
      <c r="C10" s="7">
        <v>309</v>
      </c>
      <c r="D10" s="7">
        <v>7226</v>
      </c>
      <c r="E10" s="7">
        <v>1279.15639543533</v>
      </c>
      <c r="F10" s="7">
        <v>308</v>
      </c>
      <c r="G10" s="7">
        <v>311</v>
      </c>
      <c r="H10" s="7">
        <v>6137</v>
      </c>
      <c r="I10" s="7">
        <v>1069.50618577003</v>
      </c>
      <c r="J10" s="7">
        <v>310</v>
      </c>
      <c r="K10" s="7">
        <v>311</v>
      </c>
      <c r="L10" s="7">
        <v>6488</v>
      </c>
      <c r="M10" s="7">
        <v>1163.88613820076</v>
      </c>
      <c r="N10" s="7">
        <v>307</v>
      </c>
      <c r="O10" s="7">
        <v>312</v>
      </c>
      <c r="P10" s="7">
        <v>7874</v>
      </c>
      <c r="Q10" s="7">
        <v>1409.24442219734</v>
      </c>
      <c r="R10" s="7">
        <v>311</v>
      </c>
      <c r="S10" s="7">
        <v>312</v>
      </c>
      <c r="T10" s="7">
        <v>4832</v>
      </c>
      <c r="U10" s="7">
        <v>845.450489044189</v>
      </c>
      <c r="V10" s="7">
        <v>310</v>
      </c>
      <c r="W10">
        <f t="shared" si="0"/>
        <v>309</v>
      </c>
      <c r="X10">
        <f t="shared" si="1"/>
        <v>311</v>
      </c>
      <c r="Y10">
        <f t="shared" si="2"/>
        <v>307</v>
      </c>
    </row>
    <row r="11" spans="1:25">
      <c r="A11" s="7" t="s">
        <v>23</v>
      </c>
      <c r="B11" s="7" t="s">
        <v>24</v>
      </c>
      <c r="C11" s="7">
        <v>223</v>
      </c>
      <c r="D11" s="7">
        <v>11429</v>
      </c>
      <c r="E11" s="7">
        <v>2086.47131824493</v>
      </c>
      <c r="F11" s="7">
        <v>222</v>
      </c>
      <c r="G11" s="7">
        <v>224</v>
      </c>
      <c r="H11" s="7">
        <v>7208</v>
      </c>
      <c r="I11" s="7">
        <v>1273.55138611793</v>
      </c>
      <c r="J11" s="7">
        <v>224</v>
      </c>
      <c r="K11" s="7">
        <v>225</v>
      </c>
      <c r="L11" s="7">
        <v>8918</v>
      </c>
      <c r="M11" s="7">
        <v>1771.70095944404</v>
      </c>
      <c r="N11" s="7">
        <v>224</v>
      </c>
      <c r="O11" s="7">
        <v>223</v>
      </c>
      <c r="P11" s="7">
        <v>8385</v>
      </c>
      <c r="Q11" s="7">
        <v>1794.28405332565</v>
      </c>
      <c r="R11" s="7">
        <v>223</v>
      </c>
      <c r="S11" s="7">
        <v>226</v>
      </c>
      <c r="T11" s="7">
        <v>10169</v>
      </c>
      <c r="U11" s="7">
        <v>1938.48300385475</v>
      </c>
      <c r="V11" s="7">
        <v>225</v>
      </c>
      <c r="W11">
        <f t="shared" si="0"/>
        <v>223</v>
      </c>
      <c r="X11">
        <f t="shared" si="1"/>
        <v>224.2</v>
      </c>
      <c r="Y11">
        <f t="shared" si="2"/>
        <v>222</v>
      </c>
    </row>
    <row r="12" spans="23:25">
      <c r="W12">
        <f>AVERAGE(W2:W11)</f>
        <v>179</v>
      </c>
      <c r="X12">
        <f>AVERAGE(X2:X11)</f>
        <v>180.42</v>
      </c>
      <c r="Y12">
        <f>AVERAGE(Y2:Y11)</f>
        <v>178.2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2"/>
  <sheetViews>
    <sheetView tabSelected="1" topLeftCell="B15" workbookViewId="0">
      <selection activeCell="Z2" sqref="Z2:Z42"/>
    </sheetView>
  </sheetViews>
  <sheetFormatPr defaultColWidth="9" defaultRowHeight="14.4"/>
  <cols>
    <col min="1" max="1" width="6.77777777777778" style="7" customWidth="1"/>
    <col min="2" max="2" width="8.88888888888889"/>
    <col min="3" max="6" width="6.77777777777778" style="7" customWidth="1"/>
    <col min="7" max="10" width="6.66666666666667" style="7" customWidth="1"/>
    <col min="11" max="14" width="8" style="7" customWidth="1"/>
    <col min="15" max="18" width="7.11111111111111" style="7" customWidth="1"/>
    <col min="19" max="22" width="7.77777777777778" style="7" customWidth="1"/>
    <col min="26" max="26" width="12.8888888888889"/>
  </cols>
  <sheetData>
    <row r="1" spans="2:25">
      <c r="B1" s="7" t="s">
        <v>0</v>
      </c>
      <c r="C1" s="7" t="s">
        <v>25</v>
      </c>
      <c r="D1" s="7" t="s">
        <v>2</v>
      </c>
      <c r="E1" s="7" t="s">
        <v>3</v>
      </c>
      <c r="F1" s="7" t="s">
        <v>4</v>
      </c>
      <c r="G1" s="7" t="s">
        <v>25</v>
      </c>
      <c r="H1" s="7" t="s">
        <v>2</v>
      </c>
      <c r="I1" s="7" t="s">
        <v>3</v>
      </c>
      <c r="J1" s="7" t="s">
        <v>4</v>
      </c>
      <c r="K1" s="7" t="s">
        <v>25</v>
      </c>
      <c r="L1" s="7" t="s">
        <v>2</v>
      </c>
      <c r="M1" s="7" t="s">
        <v>3</v>
      </c>
      <c r="N1" s="7" t="s">
        <v>4</v>
      </c>
      <c r="O1" s="7" t="s">
        <v>25</v>
      </c>
      <c r="P1" s="7" t="s">
        <v>2</v>
      </c>
      <c r="Q1" s="7" t="s">
        <v>3</v>
      </c>
      <c r="R1" s="7" t="s">
        <v>4</v>
      </c>
      <c r="S1" s="7" t="s">
        <v>25</v>
      </c>
      <c r="T1" s="7" t="s">
        <v>2</v>
      </c>
      <c r="U1" s="7" t="s">
        <v>3</v>
      </c>
      <c r="V1" s="7" t="s">
        <v>4</v>
      </c>
      <c r="W1" t="s">
        <v>5</v>
      </c>
      <c r="X1" t="s">
        <v>6</v>
      </c>
      <c r="Y1" t="s">
        <v>7</v>
      </c>
    </row>
    <row r="2" spans="1:26">
      <c r="A2" s="7" t="s">
        <v>26</v>
      </c>
      <c r="B2" s="7" t="s">
        <v>27</v>
      </c>
      <c r="C2" s="7">
        <v>577</v>
      </c>
      <c r="D2" s="7">
        <v>3365</v>
      </c>
      <c r="E2" s="7">
        <v>120.959266424179</v>
      </c>
      <c r="F2" s="7">
        <v>574</v>
      </c>
      <c r="G2" s="7">
        <v>575</v>
      </c>
      <c r="H2" s="7">
        <v>2627</v>
      </c>
      <c r="I2" s="7">
        <v>98.6085555553436</v>
      </c>
      <c r="J2" s="7">
        <v>575</v>
      </c>
      <c r="K2" s="7">
        <v>578</v>
      </c>
      <c r="L2" s="7">
        <v>4391</v>
      </c>
      <c r="M2" s="7">
        <v>169.62726688385</v>
      </c>
      <c r="N2" s="7">
        <v>572</v>
      </c>
      <c r="O2" s="7">
        <v>578</v>
      </c>
      <c r="P2" s="7">
        <v>3140</v>
      </c>
      <c r="Q2" s="7">
        <v>117.378003120422</v>
      </c>
      <c r="R2" s="7">
        <v>576</v>
      </c>
      <c r="S2" s="7">
        <v>578</v>
      </c>
      <c r="T2" s="7">
        <v>3788</v>
      </c>
      <c r="U2" s="7">
        <v>145.363929271698</v>
      </c>
      <c r="V2" s="7">
        <v>574</v>
      </c>
      <c r="W2">
        <f>MIN(C2,G2,K2,O2,S2)</f>
        <v>575</v>
      </c>
      <c r="X2">
        <f>AVERAGE(C2,G2,K2,O2,S2)</f>
        <v>577.2</v>
      </c>
      <c r="Y2">
        <f>MIN(F2,J2,N2,R2,V2)</f>
        <v>572</v>
      </c>
      <c r="Z2">
        <f>AVERAGE(E2,I2,M2,Q2,U2)</f>
        <v>130.387404251099</v>
      </c>
    </row>
    <row r="3" spans="1:26">
      <c r="A3" s="7" t="s">
        <v>28</v>
      </c>
      <c r="B3" s="7" t="s">
        <v>27</v>
      </c>
      <c r="C3" s="7">
        <v>538</v>
      </c>
      <c r="D3" s="7">
        <v>5525</v>
      </c>
      <c r="E3" s="7">
        <v>205.942464828491</v>
      </c>
      <c r="F3" s="7">
        <v>531</v>
      </c>
      <c r="G3" s="7">
        <v>537</v>
      </c>
      <c r="H3" s="7">
        <v>4544</v>
      </c>
      <c r="I3" s="7">
        <v>185.606567859649</v>
      </c>
      <c r="J3" s="7">
        <v>535</v>
      </c>
      <c r="K3" s="7">
        <v>538</v>
      </c>
      <c r="L3" s="7">
        <v>7271</v>
      </c>
      <c r="M3" s="7">
        <v>287.31246805191</v>
      </c>
      <c r="N3" s="7">
        <v>534</v>
      </c>
      <c r="O3" s="7">
        <v>536</v>
      </c>
      <c r="P3" s="7">
        <v>7172</v>
      </c>
      <c r="Q3" s="7">
        <v>289.885253667831</v>
      </c>
      <c r="R3" s="7">
        <v>533</v>
      </c>
      <c r="S3" s="7">
        <v>537</v>
      </c>
      <c r="T3" s="7">
        <v>4436</v>
      </c>
      <c r="U3" s="7">
        <v>176.755457401275</v>
      </c>
      <c r="V3" s="7">
        <v>533</v>
      </c>
      <c r="W3">
        <f t="shared" ref="W3:W41" si="0">MIN(C3,G3,K3,O3,S3)</f>
        <v>536</v>
      </c>
      <c r="X3">
        <f t="shared" ref="X3:X41" si="1">AVERAGE(C3,G3,K3,O3,S3)</f>
        <v>537.2</v>
      </c>
      <c r="Y3">
        <f t="shared" ref="Y3:Y41" si="2">MIN(F3,J3,N3,R3,V3)</f>
        <v>531</v>
      </c>
      <c r="Z3">
        <f t="shared" ref="Z3:Z41" si="3">AVERAGE(E3,I3,M3,Q3,U3)</f>
        <v>229.100442361831</v>
      </c>
    </row>
    <row r="4" spans="1:26">
      <c r="A4" s="7" t="s">
        <v>29</v>
      </c>
      <c r="B4" s="7" t="s">
        <v>27</v>
      </c>
      <c r="C4" s="7">
        <v>488</v>
      </c>
      <c r="D4" s="7">
        <v>3482</v>
      </c>
      <c r="E4" s="7">
        <v>133.779351949691</v>
      </c>
      <c r="F4" s="7">
        <v>480</v>
      </c>
      <c r="G4" s="7">
        <v>484</v>
      </c>
      <c r="H4" s="7">
        <v>3554</v>
      </c>
      <c r="I4" s="7">
        <v>131.901147603988</v>
      </c>
      <c r="J4" s="7">
        <v>484</v>
      </c>
      <c r="K4" s="7">
        <v>484</v>
      </c>
      <c r="L4" s="7">
        <v>4040</v>
      </c>
      <c r="M4" s="7">
        <v>149.299182415008</v>
      </c>
      <c r="N4" s="7">
        <v>479</v>
      </c>
      <c r="O4" s="7">
        <v>483</v>
      </c>
      <c r="P4" s="7">
        <v>3977</v>
      </c>
      <c r="Q4" s="7">
        <v>225.015357732772</v>
      </c>
      <c r="R4" s="7">
        <v>483</v>
      </c>
      <c r="S4" s="7">
        <v>485</v>
      </c>
      <c r="T4" s="7">
        <v>3878</v>
      </c>
      <c r="U4" s="7">
        <v>151.589479923248</v>
      </c>
      <c r="V4" s="7">
        <v>482</v>
      </c>
      <c r="W4">
        <f t="shared" si="0"/>
        <v>483</v>
      </c>
      <c r="X4">
        <f t="shared" si="1"/>
        <v>484.8</v>
      </c>
      <c r="Y4">
        <f t="shared" si="2"/>
        <v>479</v>
      </c>
      <c r="Z4">
        <f t="shared" si="3"/>
        <v>158.316903924941</v>
      </c>
    </row>
    <row r="5" spans="1:26">
      <c r="A5" s="7" t="s">
        <v>30</v>
      </c>
      <c r="B5" s="7" t="s">
        <v>27</v>
      </c>
      <c r="C5" s="7">
        <v>507</v>
      </c>
      <c r="D5" s="7">
        <v>3932</v>
      </c>
      <c r="E5" s="7">
        <v>150.801081180572</v>
      </c>
      <c r="F5" s="7">
        <v>507</v>
      </c>
      <c r="G5" s="7">
        <v>508</v>
      </c>
      <c r="H5" s="7">
        <v>3797</v>
      </c>
      <c r="I5" s="7">
        <v>145.184628009796</v>
      </c>
      <c r="J5" s="7">
        <v>504</v>
      </c>
      <c r="K5" s="7">
        <v>509</v>
      </c>
      <c r="L5" s="7">
        <v>5228</v>
      </c>
      <c r="M5" s="7">
        <v>190.805565118789</v>
      </c>
      <c r="N5" s="7">
        <v>507</v>
      </c>
      <c r="O5" s="7">
        <v>509</v>
      </c>
      <c r="P5" s="7">
        <v>5759</v>
      </c>
      <c r="Q5" s="7">
        <v>222.439920663833</v>
      </c>
      <c r="R5" s="7">
        <v>509</v>
      </c>
      <c r="S5" s="7">
        <v>507</v>
      </c>
      <c r="T5" s="7">
        <v>4436</v>
      </c>
      <c r="U5" s="7">
        <v>177.505313873291</v>
      </c>
      <c r="V5" s="7">
        <v>507</v>
      </c>
      <c r="W5">
        <f t="shared" si="0"/>
        <v>507</v>
      </c>
      <c r="X5">
        <f t="shared" si="1"/>
        <v>508</v>
      </c>
      <c r="Y5">
        <f t="shared" si="2"/>
        <v>504</v>
      </c>
      <c r="Z5">
        <f t="shared" si="3"/>
        <v>177.347301769256</v>
      </c>
    </row>
    <row r="6" spans="1:26">
      <c r="A6" s="7" t="s">
        <v>31</v>
      </c>
      <c r="B6" s="7" t="s">
        <v>27</v>
      </c>
      <c r="C6" s="7">
        <v>464</v>
      </c>
      <c r="D6" s="7">
        <v>3653</v>
      </c>
      <c r="E6" s="7">
        <v>197.852102518081</v>
      </c>
      <c r="F6" s="7">
        <v>461</v>
      </c>
      <c r="G6" s="7">
        <v>463</v>
      </c>
      <c r="H6" s="7">
        <v>3482</v>
      </c>
      <c r="I6" s="7">
        <v>136.936687946319</v>
      </c>
      <c r="J6" s="7">
        <v>461</v>
      </c>
      <c r="K6" s="7">
        <v>465</v>
      </c>
      <c r="L6" s="7">
        <v>2393</v>
      </c>
      <c r="M6" s="7">
        <v>86.2741990089416</v>
      </c>
      <c r="N6" s="7">
        <v>462</v>
      </c>
      <c r="O6" s="7">
        <v>463</v>
      </c>
      <c r="P6" s="7">
        <v>2996</v>
      </c>
      <c r="Q6" s="7">
        <v>113.207740306854</v>
      </c>
      <c r="R6" s="7">
        <v>463</v>
      </c>
      <c r="S6" s="7">
        <v>464</v>
      </c>
      <c r="T6" s="7">
        <v>4247</v>
      </c>
      <c r="U6" s="7">
        <v>160.938603639602</v>
      </c>
      <c r="V6" s="7">
        <v>460</v>
      </c>
      <c r="W6">
        <f t="shared" si="0"/>
        <v>463</v>
      </c>
      <c r="X6">
        <f t="shared" si="1"/>
        <v>463.8</v>
      </c>
      <c r="Y6">
        <f t="shared" si="2"/>
        <v>460</v>
      </c>
      <c r="Z6">
        <f t="shared" si="3"/>
        <v>139.04186668396</v>
      </c>
    </row>
    <row r="7" spans="1:26">
      <c r="A7" s="7" t="s">
        <v>32</v>
      </c>
      <c r="B7" s="7" t="s">
        <v>33</v>
      </c>
      <c r="C7" s="7">
        <v>804</v>
      </c>
      <c r="D7" s="7">
        <v>5570</v>
      </c>
      <c r="E7" s="7">
        <v>340.061002969741</v>
      </c>
      <c r="F7" s="7">
        <v>803</v>
      </c>
      <c r="G7" s="7">
        <v>806</v>
      </c>
      <c r="H7" s="7">
        <v>3986</v>
      </c>
      <c r="I7" s="7">
        <v>236.251053810119</v>
      </c>
      <c r="J7" s="7">
        <v>802</v>
      </c>
      <c r="K7" s="7">
        <v>804</v>
      </c>
      <c r="L7" s="7">
        <v>6443</v>
      </c>
      <c r="M7" s="7">
        <v>396.41061091423</v>
      </c>
      <c r="N7" s="7">
        <v>801</v>
      </c>
      <c r="O7" s="7">
        <v>805</v>
      </c>
      <c r="P7" s="7">
        <v>5858</v>
      </c>
      <c r="Q7" s="7">
        <v>364.102276086807</v>
      </c>
      <c r="R7" s="7">
        <v>800</v>
      </c>
      <c r="S7" s="7">
        <v>805</v>
      </c>
      <c r="T7" s="7">
        <v>5075</v>
      </c>
      <c r="U7" s="7">
        <v>370.082745552063</v>
      </c>
      <c r="V7" s="7">
        <v>801</v>
      </c>
      <c r="W7">
        <f t="shared" si="0"/>
        <v>804</v>
      </c>
      <c r="X7">
        <f t="shared" si="1"/>
        <v>804.8</v>
      </c>
      <c r="Y7">
        <f t="shared" si="2"/>
        <v>800</v>
      </c>
      <c r="Z7">
        <f t="shared" si="3"/>
        <v>341.381537866592</v>
      </c>
    </row>
    <row r="8" spans="1:26">
      <c r="A8" s="7" t="s">
        <v>34</v>
      </c>
      <c r="B8" s="7" t="s">
        <v>33</v>
      </c>
      <c r="C8" s="7">
        <v>756</v>
      </c>
      <c r="D8" s="7">
        <v>5300</v>
      </c>
      <c r="E8" s="7">
        <v>304.243382453918</v>
      </c>
      <c r="F8" s="7">
        <v>753</v>
      </c>
      <c r="G8" s="7">
        <v>757</v>
      </c>
      <c r="H8" s="7">
        <v>3536</v>
      </c>
      <c r="I8" s="7">
        <v>208.638648986816</v>
      </c>
      <c r="J8" s="7">
        <v>753</v>
      </c>
      <c r="K8" s="7">
        <v>755</v>
      </c>
      <c r="L8" s="7">
        <v>4877</v>
      </c>
      <c r="M8" s="7">
        <v>340.195095539093</v>
      </c>
      <c r="N8" s="7">
        <v>751</v>
      </c>
      <c r="O8" s="7">
        <v>757</v>
      </c>
      <c r="P8" s="7">
        <v>4409</v>
      </c>
      <c r="Q8" s="7">
        <v>265.164685487747</v>
      </c>
      <c r="R8" s="7">
        <v>751</v>
      </c>
      <c r="S8" s="7">
        <v>753</v>
      </c>
      <c r="T8" s="7">
        <v>5696</v>
      </c>
      <c r="U8" s="7">
        <v>403.679305076599</v>
      </c>
      <c r="V8" s="7">
        <v>752</v>
      </c>
      <c r="W8">
        <f t="shared" si="0"/>
        <v>753</v>
      </c>
      <c r="X8">
        <f t="shared" si="1"/>
        <v>755.6</v>
      </c>
      <c r="Y8">
        <f t="shared" si="2"/>
        <v>751</v>
      </c>
      <c r="Z8">
        <f t="shared" si="3"/>
        <v>304.384223508835</v>
      </c>
    </row>
    <row r="9" spans="1:26">
      <c r="A9" s="7" t="s">
        <v>35</v>
      </c>
      <c r="B9" s="7" t="s">
        <v>33</v>
      </c>
      <c r="C9" s="7">
        <v>769</v>
      </c>
      <c r="D9" s="7">
        <v>5570</v>
      </c>
      <c r="E9" s="7">
        <v>346.028356313705</v>
      </c>
      <c r="F9" s="7">
        <v>766</v>
      </c>
      <c r="G9" s="7">
        <v>768</v>
      </c>
      <c r="H9" s="7">
        <v>4355</v>
      </c>
      <c r="I9" s="7">
        <v>316.953944921493</v>
      </c>
      <c r="J9" s="7">
        <v>768</v>
      </c>
      <c r="K9" s="7">
        <v>768</v>
      </c>
      <c r="L9" s="7">
        <v>7496</v>
      </c>
      <c r="M9" s="7">
        <v>534.717371702194</v>
      </c>
      <c r="N9" s="7">
        <v>768</v>
      </c>
      <c r="O9" s="7">
        <v>770</v>
      </c>
      <c r="P9" s="7">
        <v>5210</v>
      </c>
      <c r="Q9" s="7">
        <v>317.462789773941</v>
      </c>
      <c r="R9" s="7">
        <v>767</v>
      </c>
      <c r="S9" s="7">
        <v>770</v>
      </c>
      <c r="T9" s="7">
        <v>4571</v>
      </c>
      <c r="U9" s="7">
        <v>272.807270050048</v>
      </c>
      <c r="V9" s="7">
        <v>770</v>
      </c>
      <c r="W9">
        <f t="shared" si="0"/>
        <v>768</v>
      </c>
      <c r="X9">
        <f t="shared" si="1"/>
        <v>769</v>
      </c>
      <c r="Y9">
        <f t="shared" si="2"/>
        <v>766</v>
      </c>
      <c r="Z9">
        <f t="shared" si="3"/>
        <v>357.593946552276</v>
      </c>
    </row>
    <row r="10" spans="1:26">
      <c r="A10" s="7" t="s">
        <v>36</v>
      </c>
      <c r="B10" s="7" t="s">
        <v>33</v>
      </c>
      <c r="C10" s="7">
        <v>856</v>
      </c>
      <c r="D10" s="7">
        <v>5165</v>
      </c>
      <c r="E10" s="7">
        <v>299.855355024337</v>
      </c>
      <c r="F10" s="7">
        <v>855</v>
      </c>
      <c r="G10" s="7">
        <v>856</v>
      </c>
      <c r="H10" s="7">
        <v>6209</v>
      </c>
      <c r="I10" s="7">
        <v>465.783045768737</v>
      </c>
      <c r="J10" s="7">
        <v>855</v>
      </c>
      <c r="K10" s="7">
        <v>857</v>
      </c>
      <c r="L10" s="7">
        <v>4481</v>
      </c>
      <c r="M10" s="7">
        <v>273.264142990112</v>
      </c>
      <c r="N10" s="7">
        <v>856</v>
      </c>
      <c r="O10" s="7">
        <v>856</v>
      </c>
      <c r="P10" s="7">
        <v>4157</v>
      </c>
      <c r="Q10" s="7">
        <v>248.10930943489</v>
      </c>
      <c r="R10" s="7">
        <v>855</v>
      </c>
      <c r="S10" s="7">
        <v>860</v>
      </c>
      <c r="T10" s="7">
        <v>5597</v>
      </c>
      <c r="U10" s="7">
        <v>337.309733390808</v>
      </c>
      <c r="V10" s="7">
        <v>856</v>
      </c>
      <c r="W10">
        <f t="shared" si="0"/>
        <v>856</v>
      </c>
      <c r="X10">
        <f t="shared" si="1"/>
        <v>857</v>
      </c>
      <c r="Y10">
        <f t="shared" si="2"/>
        <v>855</v>
      </c>
      <c r="Z10">
        <f t="shared" si="3"/>
        <v>324.864317321777</v>
      </c>
    </row>
    <row r="11" spans="1:26">
      <c r="A11" s="7" t="s">
        <v>37</v>
      </c>
      <c r="B11" s="7" t="s">
        <v>33</v>
      </c>
      <c r="C11" s="7">
        <v>808</v>
      </c>
      <c r="D11" s="7">
        <v>4733</v>
      </c>
      <c r="E11" s="7">
        <v>350.140919446945</v>
      </c>
      <c r="F11" s="7">
        <v>807</v>
      </c>
      <c r="G11" s="7">
        <v>806</v>
      </c>
      <c r="H11" s="7">
        <v>4877</v>
      </c>
      <c r="I11" s="7">
        <v>294.402504205703</v>
      </c>
      <c r="J11" s="7">
        <v>805</v>
      </c>
      <c r="K11" s="7">
        <v>806</v>
      </c>
      <c r="L11" s="7">
        <v>4139</v>
      </c>
      <c r="M11" s="7">
        <v>250.597574472427</v>
      </c>
      <c r="N11" s="7">
        <v>805</v>
      </c>
      <c r="O11" s="7">
        <v>808</v>
      </c>
      <c r="P11" s="7">
        <v>6065</v>
      </c>
      <c r="Q11" s="7">
        <v>372.827688694</v>
      </c>
      <c r="R11" s="7">
        <v>806</v>
      </c>
      <c r="S11" s="7">
        <v>808</v>
      </c>
      <c r="T11" s="7">
        <v>5264</v>
      </c>
      <c r="U11" s="7">
        <v>376.176934480667</v>
      </c>
      <c r="V11" s="7">
        <v>805</v>
      </c>
      <c r="W11">
        <f t="shared" si="0"/>
        <v>806</v>
      </c>
      <c r="X11">
        <f t="shared" si="1"/>
        <v>807.2</v>
      </c>
      <c r="Y11">
        <f t="shared" si="2"/>
        <v>805</v>
      </c>
      <c r="Z11">
        <f t="shared" si="3"/>
        <v>328.829124259948</v>
      </c>
    </row>
    <row r="12" spans="1:26">
      <c r="A12" s="7" t="s">
        <v>38</v>
      </c>
      <c r="B12" s="7" t="s">
        <v>19</v>
      </c>
      <c r="C12" s="7">
        <v>1078</v>
      </c>
      <c r="D12" s="7">
        <v>4985</v>
      </c>
      <c r="E12" s="7">
        <v>387.386285305023</v>
      </c>
      <c r="F12" s="7">
        <v>1072</v>
      </c>
      <c r="G12" s="7">
        <v>1076</v>
      </c>
      <c r="H12" s="7">
        <v>6596</v>
      </c>
      <c r="I12" s="7">
        <v>553.682861089706</v>
      </c>
      <c r="J12" s="7">
        <v>1073</v>
      </c>
      <c r="K12" s="7">
        <v>1077</v>
      </c>
      <c r="L12" s="7">
        <v>4166</v>
      </c>
      <c r="M12" s="7">
        <v>387.998658180236</v>
      </c>
      <c r="N12" s="7">
        <v>1075</v>
      </c>
      <c r="O12" s="7">
        <v>1078</v>
      </c>
      <c r="P12" s="7">
        <v>6893</v>
      </c>
      <c r="Q12" s="7">
        <v>567.304665327072</v>
      </c>
      <c r="R12" s="7">
        <v>1073</v>
      </c>
      <c r="S12" s="7">
        <v>1078</v>
      </c>
      <c r="T12" s="7">
        <v>5354</v>
      </c>
      <c r="U12" s="7">
        <v>479.263207197189</v>
      </c>
      <c r="V12" s="7">
        <v>1073</v>
      </c>
      <c r="W12">
        <f t="shared" si="0"/>
        <v>1076</v>
      </c>
      <c r="X12">
        <f t="shared" si="1"/>
        <v>1077.4</v>
      </c>
      <c r="Y12">
        <f t="shared" si="2"/>
        <v>1072</v>
      </c>
      <c r="Z12">
        <f t="shared" si="3"/>
        <v>475.127135419845</v>
      </c>
    </row>
    <row r="13" spans="1:26">
      <c r="A13" s="7" t="s">
        <v>39</v>
      </c>
      <c r="B13" s="7" t="s">
        <v>19</v>
      </c>
      <c r="C13" s="7">
        <v>940</v>
      </c>
      <c r="D13" s="7">
        <v>6182</v>
      </c>
      <c r="E13" s="7">
        <v>502.866635560989</v>
      </c>
      <c r="F13" s="7">
        <v>938</v>
      </c>
      <c r="G13" s="7">
        <v>941</v>
      </c>
      <c r="H13" s="7">
        <v>5642</v>
      </c>
      <c r="I13" s="7">
        <v>459.484238147735</v>
      </c>
      <c r="J13" s="7">
        <v>936</v>
      </c>
      <c r="K13" s="7">
        <v>941</v>
      </c>
      <c r="L13" s="7">
        <v>5489</v>
      </c>
      <c r="M13" s="7">
        <v>445.22507071495</v>
      </c>
      <c r="N13" s="7">
        <v>937</v>
      </c>
      <c r="O13" s="7">
        <v>938</v>
      </c>
      <c r="P13" s="7">
        <v>6083</v>
      </c>
      <c r="Q13" s="7">
        <v>555.180633306503</v>
      </c>
      <c r="R13" s="7">
        <v>938</v>
      </c>
      <c r="S13" s="7">
        <v>939</v>
      </c>
      <c r="T13" s="7">
        <v>4823</v>
      </c>
      <c r="U13" s="7">
        <v>464.172063350677</v>
      </c>
      <c r="V13" s="7">
        <v>937</v>
      </c>
      <c r="W13">
        <f t="shared" si="0"/>
        <v>938</v>
      </c>
      <c r="X13">
        <f t="shared" si="1"/>
        <v>939.8</v>
      </c>
      <c r="Y13">
        <f t="shared" si="2"/>
        <v>936</v>
      </c>
      <c r="Z13">
        <f t="shared" si="3"/>
        <v>485.385728216171</v>
      </c>
    </row>
    <row r="14" spans="1:26">
      <c r="A14" s="7" t="s">
        <v>40</v>
      </c>
      <c r="B14" s="7" t="s">
        <v>19</v>
      </c>
      <c r="C14" s="7">
        <v>1042</v>
      </c>
      <c r="D14" s="7">
        <v>3581</v>
      </c>
      <c r="E14" s="7">
        <v>269.566810369491</v>
      </c>
      <c r="F14" s="7">
        <v>1041</v>
      </c>
      <c r="G14" s="7">
        <v>1041</v>
      </c>
      <c r="H14" s="7">
        <v>6254</v>
      </c>
      <c r="I14" s="7">
        <v>500.109261751174</v>
      </c>
      <c r="J14" s="7">
        <v>1040</v>
      </c>
      <c r="K14" s="7">
        <v>1041</v>
      </c>
      <c r="L14" s="7">
        <v>6524</v>
      </c>
      <c r="M14" s="7">
        <v>529.938420772552</v>
      </c>
      <c r="N14" s="7">
        <v>1041</v>
      </c>
      <c r="O14" s="7">
        <v>1043</v>
      </c>
      <c r="P14" s="7">
        <v>5462</v>
      </c>
      <c r="Q14" s="7">
        <v>498.780920505523</v>
      </c>
      <c r="R14" s="7">
        <v>1039</v>
      </c>
      <c r="S14" s="7">
        <v>1041</v>
      </c>
      <c r="T14" s="7">
        <v>5750</v>
      </c>
      <c r="U14" s="7">
        <v>463.066347122192</v>
      </c>
      <c r="V14" s="7">
        <v>1040</v>
      </c>
      <c r="W14">
        <f t="shared" si="0"/>
        <v>1041</v>
      </c>
      <c r="X14">
        <f t="shared" si="1"/>
        <v>1041.6</v>
      </c>
      <c r="Y14">
        <f t="shared" si="2"/>
        <v>1039</v>
      </c>
      <c r="Z14">
        <f t="shared" si="3"/>
        <v>452.292352104186</v>
      </c>
    </row>
    <row r="15" spans="1:26">
      <c r="A15" s="7" t="s">
        <v>41</v>
      </c>
      <c r="B15" s="7" t="s">
        <v>19</v>
      </c>
      <c r="C15" s="7">
        <v>1071</v>
      </c>
      <c r="D15" s="7">
        <v>5606</v>
      </c>
      <c r="E15" s="7">
        <v>461.110786199569</v>
      </c>
      <c r="F15" s="7">
        <v>1071</v>
      </c>
      <c r="G15" s="7">
        <v>1077</v>
      </c>
      <c r="H15" s="7">
        <v>5984</v>
      </c>
      <c r="I15" s="7">
        <v>485.792557001113</v>
      </c>
      <c r="J15" s="7">
        <v>1071</v>
      </c>
      <c r="K15" s="7">
        <v>1072</v>
      </c>
      <c r="L15" s="7">
        <v>4490</v>
      </c>
      <c r="M15" s="7">
        <v>403.963258981704</v>
      </c>
      <c r="N15" s="7">
        <v>1071</v>
      </c>
      <c r="O15" s="7">
        <v>1076</v>
      </c>
      <c r="P15" s="7">
        <v>5156</v>
      </c>
      <c r="Q15" s="7">
        <v>418.476576805114</v>
      </c>
      <c r="R15" s="7">
        <v>1071</v>
      </c>
      <c r="S15" s="7">
        <v>1073</v>
      </c>
      <c r="T15" s="7">
        <v>5102</v>
      </c>
      <c r="U15" s="7">
        <v>415.729967117309</v>
      </c>
      <c r="V15" s="7">
        <v>1071</v>
      </c>
      <c r="W15">
        <f t="shared" si="0"/>
        <v>1071</v>
      </c>
      <c r="X15">
        <f t="shared" si="1"/>
        <v>1073.8</v>
      </c>
      <c r="Y15">
        <f t="shared" si="2"/>
        <v>1071</v>
      </c>
      <c r="Z15">
        <f t="shared" si="3"/>
        <v>437.014629220962</v>
      </c>
    </row>
    <row r="16" spans="1:26">
      <c r="A16" s="7" t="s">
        <v>42</v>
      </c>
      <c r="B16" s="7" t="s">
        <v>19</v>
      </c>
      <c r="C16" s="7">
        <v>1094</v>
      </c>
      <c r="D16" s="7">
        <v>5354</v>
      </c>
      <c r="E16" s="7">
        <v>425.350623130798</v>
      </c>
      <c r="F16" s="7">
        <v>1091</v>
      </c>
      <c r="G16" s="7">
        <v>1094</v>
      </c>
      <c r="H16" s="7">
        <v>6542</v>
      </c>
      <c r="I16" s="7">
        <v>635.772537469863</v>
      </c>
      <c r="J16" s="7">
        <v>1090</v>
      </c>
      <c r="K16" s="7">
        <v>1094</v>
      </c>
      <c r="L16" s="7">
        <v>5102</v>
      </c>
      <c r="M16" s="7">
        <v>413.946737766265</v>
      </c>
      <c r="N16" s="7">
        <v>1092</v>
      </c>
      <c r="O16" s="7">
        <v>1094</v>
      </c>
      <c r="P16" s="7">
        <v>6632</v>
      </c>
      <c r="Q16" s="7">
        <v>541.414717912674</v>
      </c>
      <c r="R16" s="7">
        <v>1091</v>
      </c>
      <c r="S16" s="7">
        <v>1093</v>
      </c>
      <c r="T16" s="7">
        <v>3842</v>
      </c>
      <c r="U16" s="7">
        <v>307.287428855896</v>
      </c>
      <c r="V16" s="7">
        <v>1092</v>
      </c>
      <c r="W16">
        <f t="shared" si="0"/>
        <v>1093</v>
      </c>
      <c r="X16">
        <f t="shared" si="1"/>
        <v>1093.8</v>
      </c>
      <c r="Y16">
        <f t="shared" si="2"/>
        <v>1090</v>
      </c>
      <c r="Z16">
        <f t="shared" si="3"/>
        <v>464.754409027099</v>
      </c>
    </row>
    <row r="17" spans="1:26">
      <c r="A17" s="7" t="s">
        <v>43</v>
      </c>
      <c r="B17" s="7" t="s">
        <v>44</v>
      </c>
      <c r="C17" s="7">
        <v>720</v>
      </c>
      <c r="D17" s="7">
        <v>3149</v>
      </c>
      <c r="E17" s="7">
        <v>237.264376878738</v>
      </c>
      <c r="F17" s="7">
        <v>717</v>
      </c>
      <c r="G17" s="7">
        <v>721</v>
      </c>
      <c r="H17" s="7">
        <v>2699</v>
      </c>
      <c r="I17" s="7">
        <v>202.895762920379</v>
      </c>
      <c r="J17" s="7">
        <v>717</v>
      </c>
      <c r="K17" s="7">
        <v>721</v>
      </c>
      <c r="L17" s="7">
        <v>2906</v>
      </c>
      <c r="M17" s="7">
        <v>197.117731571197</v>
      </c>
      <c r="N17" s="7">
        <v>717</v>
      </c>
      <c r="O17" s="7">
        <v>717</v>
      </c>
      <c r="P17" s="7">
        <v>4130</v>
      </c>
      <c r="Q17" s="7">
        <v>288.61992239952</v>
      </c>
      <c r="R17" s="7">
        <v>717</v>
      </c>
      <c r="S17" s="7">
        <v>719</v>
      </c>
      <c r="T17" s="7">
        <v>3203</v>
      </c>
      <c r="U17" s="7">
        <v>248.634717226028</v>
      </c>
      <c r="V17" s="7">
        <v>717</v>
      </c>
      <c r="W17">
        <f t="shared" si="0"/>
        <v>717</v>
      </c>
      <c r="X17">
        <f t="shared" si="1"/>
        <v>719.6</v>
      </c>
      <c r="Y17">
        <f t="shared" si="2"/>
        <v>717</v>
      </c>
      <c r="Z17">
        <f t="shared" si="3"/>
        <v>234.906502199172</v>
      </c>
    </row>
    <row r="18" spans="1:26">
      <c r="A18" s="7" t="s">
        <v>45</v>
      </c>
      <c r="B18" s="7" t="s">
        <v>44</v>
      </c>
      <c r="C18" s="7">
        <v>646</v>
      </c>
      <c r="D18" s="7">
        <v>2393</v>
      </c>
      <c r="E18" s="7">
        <v>149.695439577102</v>
      </c>
      <c r="F18" s="7">
        <v>646</v>
      </c>
      <c r="G18" s="7">
        <v>646</v>
      </c>
      <c r="H18" s="7">
        <v>2699</v>
      </c>
      <c r="I18" s="7">
        <v>179.337292194366</v>
      </c>
      <c r="J18" s="7">
        <v>646</v>
      </c>
      <c r="K18" s="7">
        <v>646</v>
      </c>
      <c r="L18" s="7">
        <v>2294</v>
      </c>
      <c r="M18" s="7">
        <v>148.888740301132</v>
      </c>
      <c r="N18" s="7">
        <v>646</v>
      </c>
      <c r="O18" s="7">
        <v>646</v>
      </c>
      <c r="P18" s="7">
        <v>2330</v>
      </c>
      <c r="Q18" s="7">
        <v>150.868428707122</v>
      </c>
      <c r="R18" s="7">
        <v>646</v>
      </c>
      <c r="S18" s="7">
        <v>646</v>
      </c>
      <c r="T18" s="7">
        <v>2150</v>
      </c>
      <c r="U18" s="7">
        <v>138.608238458633</v>
      </c>
      <c r="V18" s="7">
        <v>646</v>
      </c>
      <c r="W18">
        <f t="shared" si="0"/>
        <v>646</v>
      </c>
      <c r="X18">
        <f t="shared" si="1"/>
        <v>646</v>
      </c>
      <c r="Y18">
        <f t="shared" si="2"/>
        <v>646</v>
      </c>
      <c r="Z18">
        <f t="shared" si="3"/>
        <v>153.479627847671</v>
      </c>
    </row>
    <row r="19" spans="1:26">
      <c r="A19" s="7" t="s">
        <v>46</v>
      </c>
      <c r="B19" s="7" t="s">
        <v>44</v>
      </c>
      <c r="C19" s="7">
        <v>663</v>
      </c>
      <c r="D19" s="7">
        <v>4283</v>
      </c>
      <c r="E19" s="7">
        <v>286.238914251327</v>
      </c>
      <c r="F19" s="7">
        <v>663</v>
      </c>
      <c r="G19" s="7">
        <v>663</v>
      </c>
      <c r="H19" s="7">
        <v>4490</v>
      </c>
      <c r="I19" s="7">
        <v>317.092813014984</v>
      </c>
      <c r="J19" s="7">
        <v>663</v>
      </c>
      <c r="K19" s="7">
        <v>663</v>
      </c>
      <c r="L19" s="7">
        <v>2726</v>
      </c>
      <c r="M19" s="7">
        <v>181.841592788696</v>
      </c>
      <c r="N19" s="7">
        <v>663</v>
      </c>
      <c r="O19" s="7">
        <v>663</v>
      </c>
      <c r="P19" s="7">
        <v>2528</v>
      </c>
      <c r="Q19" s="7">
        <v>164.678483724594</v>
      </c>
      <c r="R19" s="7">
        <v>663</v>
      </c>
      <c r="S19" s="7">
        <v>663</v>
      </c>
      <c r="T19" s="7">
        <v>3464</v>
      </c>
      <c r="U19" s="7">
        <v>237.378041267395</v>
      </c>
      <c r="V19" s="7">
        <v>663</v>
      </c>
      <c r="W19">
        <f t="shared" si="0"/>
        <v>663</v>
      </c>
      <c r="X19">
        <f t="shared" si="1"/>
        <v>663</v>
      </c>
      <c r="Y19">
        <f t="shared" si="2"/>
        <v>663</v>
      </c>
      <c r="Z19">
        <f t="shared" si="3"/>
        <v>237.445969009399</v>
      </c>
    </row>
    <row r="20" spans="1:26">
      <c r="A20" s="7" t="s">
        <v>47</v>
      </c>
      <c r="B20" s="7" t="s">
        <v>44</v>
      </c>
      <c r="C20" s="7">
        <v>620</v>
      </c>
      <c r="D20" s="7">
        <v>3527</v>
      </c>
      <c r="E20" s="7">
        <v>236.667923688888</v>
      </c>
      <c r="F20" s="7">
        <v>619</v>
      </c>
      <c r="G20" s="7">
        <v>619</v>
      </c>
      <c r="H20" s="7">
        <v>3347</v>
      </c>
      <c r="I20" s="7">
        <v>232.211257457733</v>
      </c>
      <c r="J20" s="7">
        <v>619</v>
      </c>
      <c r="K20" s="7">
        <v>619</v>
      </c>
      <c r="L20" s="7">
        <v>4175</v>
      </c>
      <c r="M20" s="7">
        <v>292.162497520446</v>
      </c>
      <c r="N20" s="7">
        <v>619</v>
      </c>
      <c r="O20" s="7">
        <v>619</v>
      </c>
      <c r="P20" s="7">
        <v>2726</v>
      </c>
      <c r="Q20" s="7">
        <v>220.331181764602</v>
      </c>
      <c r="R20" s="7">
        <v>619</v>
      </c>
      <c r="S20" s="7">
        <v>620</v>
      </c>
      <c r="T20" s="7">
        <v>3581</v>
      </c>
      <c r="U20" s="7">
        <v>249.504081010818</v>
      </c>
      <c r="V20" s="7">
        <v>619</v>
      </c>
      <c r="W20">
        <f t="shared" si="0"/>
        <v>619</v>
      </c>
      <c r="X20">
        <f t="shared" si="1"/>
        <v>619.4</v>
      </c>
      <c r="Y20">
        <f t="shared" si="2"/>
        <v>619</v>
      </c>
      <c r="Z20">
        <f t="shared" si="3"/>
        <v>246.175388288497</v>
      </c>
    </row>
    <row r="21" spans="1:26">
      <c r="A21" s="7" t="s">
        <v>48</v>
      </c>
      <c r="B21" s="7" t="s">
        <v>44</v>
      </c>
      <c r="C21" s="7">
        <v>756</v>
      </c>
      <c r="D21" s="7">
        <v>2573</v>
      </c>
      <c r="E21" s="7">
        <v>163.487229347229</v>
      </c>
      <c r="F21" s="7">
        <v>756</v>
      </c>
      <c r="G21" s="7">
        <v>756</v>
      </c>
      <c r="H21" s="7">
        <v>3266</v>
      </c>
      <c r="I21" s="7">
        <v>276.953048944473</v>
      </c>
      <c r="J21" s="7">
        <v>756</v>
      </c>
      <c r="K21" s="7">
        <v>756</v>
      </c>
      <c r="L21" s="7">
        <v>3824</v>
      </c>
      <c r="M21" s="7">
        <v>261.574295043945</v>
      </c>
      <c r="N21" s="7">
        <v>756</v>
      </c>
      <c r="O21" s="7">
        <v>756</v>
      </c>
      <c r="P21" s="7">
        <v>3500</v>
      </c>
      <c r="Q21" s="7">
        <v>270.686300277709</v>
      </c>
      <c r="R21" s="7">
        <v>756</v>
      </c>
      <c r="S21" s="7">
        <v>756</v>
      </c>
      <c r="T21" s="7">
        <v>2627</v>
      </c>
      <c r="U21" s="7">
        <v>171.255907773971</v>
      </c>
      <c r="V21" s="7">
        <v>756</v>
      </c>
      <c r="W21">
        <f t="shared" si="0"/>
        <v>756</v>
      </c>
      <c r="X21">
        <f t="shared" si="1"/>
        <v>756</v>
      </c>
      <c r="Y21">
        <f t="shared" si="2"/>
        <v>756</v>
      </c>
      <c r="Z21">
        <f t="shared" si="3"/>
        <v>228.791356277465</v>
      </c>
    </row>
    <row r="22" spans="1:26">
      <c r="A22" s="7" t="s">
        <v>49</v>
      </c>
      <c r="B22" s="7" t="s">
        <v>50</v>
      </c>
      <c r="C22" s="7">
        <v>811</v>
      </c>
      <c r="D22" s="7">
        <v>7730</v>
      </c>
      <c r="E22" s="7">
        <v>825.352176904678</v>
      </c>
      <c r="F22" s="7">
        <v>808</v>
      </c>
      <c r="G22" s="7">
        <v>810</v>
      </c>
      <c r="H22" s="7">
        <v>10790</v>
      </c>
      <c r="I22" s="7">
        <v>1216.25265336036</v>
      </c>
      <c r="J22" s="7">
        <v>807</v>
      </c>
      <c r="K22" s="7">
        <v>812</v>
      </c>
      <c r="L22" s="7">
        <v>5597</v>
      </c>
      <c r="M22" s="7">
        <v>739.263404130935</v>
      </c>
      <c r="N22" s="7">
        <v>806</v>
      </c>
      <c r="O22" s="7">
        <v>811</v>
      </c>
      <c r="P22" s="7">
        <v>7946</v>
      </c>
      <c r="Q22" s="7">
        <v>893.884886503219</v>
      </c>
      <c r="R22" s="7">
        <v>809</v>
      </c>
      <c r="S22" s="7">
        <v>807</v>
      </c>
      <c r="T22" s="7">
        <v>7523</v>
      </c>
      <c r="U22" s="7">
        <v>859.798713207244</v>
      </c>
      <c r="V22" s="7">
        <v>807</v>
      </c>
      <c r="W22">
        <f t="shared" si="0"/>
        <v>807</v>
      </c>
      <c r="X22">
        <f t="shared" si="1"/>
        <v>810.2</v>
      </c>
      <c r="Y22">
        <f t="shared" si="2"/>
        <v>806</v>
      </c>
      <c r="Z22">
        <f t="shared" si="3"/>
        <v>906.910366821287</v>
      </c>
    </row>
    <row r="23" spans="1:26">
      <c r="A23" s="7" t="s">
        <v>51</v>
      </c>
      <c r="B23" s="7" t="s">
        <v>50</v>
      </c>
      <c r="C23" s="7">
        <v>747</v>
      </c>
      <c r="D23" s="7">
        <v>4112</v>
      </c>
      <c r="E23" s="7">
        <v>481.871041059494</v>
      </c>
      <c r="F23" s="7">
        <v>744</v>
      </c>
      <c r="G23" s="7">
        <v>748</v>
      </c>
      <c r="H23" s="7">
        <v>5732</v>
      </c>
      <c r="I23" s="7">
        <v>721.141361951828</v>
      </c>
      <c r="J23" s="7">
        <v>742</v>
      </c>
      <c r="K23" s="7">
        <v>748</v>
      </c>
      <c r="L23" s="7">
        <v>5309</v>
      </c>
      <c r="M23" s="7">
        <v>590.64295887947</v>
      </c>
      <c r="N23" s="7">
        <v>746</v>
      </c>
      <c r="O23" s="7">
        <v>747</v>
      </c>
      <c r="P23" s="7">
        <v>4868</v>
      </c>
      <c r="Q23" s="7">
        <v>527.975721597671</v>
      </c>
      <c r="R23" s="7">
        <v>741</v>
      </c>
      <c r="S23" s="7">
        <v>749</v>
      </c>
      <c r="T23" s="7">
        <v>5867</v>
      </c>
      <c r="U23" s="7">
        <v>699.714169979095</v>
      </c>
      <c r="V23" s="7">
        <v>742</v>
      </c>
      <c r="W23">
        <f t="shared" si="0"/>
        <v>747</v>
      </c>
      <c r="X23">
        <f t="shared" si="1"/>
        <v>747.8</v>
      </c>
      <c r="Y23">
        <f t="shared" si="2"/>
        <v>741</v>
      </c>
      <c r="Z23">
        <f t="shared" si="3"/>
        <v>604.269050693512</v>
      </c>
    </row>
    <row r="24" spans="1:26">
      <c r="A24" s="7" t="s">
        <v>52</v>
      </c>
      <c r="B24" s="7" t="s">
        <v>50</v>
      </c>
      <c r="C24" s="7">
        <v>820</v>
      </c>
      <c r="D24" s="7">
        <v>6758</v>
      </c>
      <c r="E24" s="7">
        <v>809.659149885177</v>
      </c>
      <c r="F24" s="7">
        <v>820</v>
      </c>
      <c r="G24" s="7">
        <v>827</v>
      </c>
      <c r="H24" s="7">
        <v>8477</v>
      </c>
      <c r="I24" s="7">
        <v>950.688011884689</v>
      </c>
      <c r="J24" s="7">
        <v>820</v>
      </c>
      <c r="K24" s="7">
        <v>826</v>
      </c>
      <c r="L24" s="7">
        <v>9962</v>
      </c>
      <c r="M24" s="7">
        <v>1302.29016280174</v>
      </c>
      <c r="N24" s="7">
        <v>820</v>
      </c>
      <c r="O24" s="7">
        <v>823</v>
      </c>
      <c r="P24" s="7">
        <v>6470</v>
      </c>
      <c r="Q24" s="7">
        <v>703.569642305374</v>
      </c>
      <c r="R24" s="7">
        <v>821</v>
      </c>
      <c r="S24" s="7">
        <v>825</v>
      </c>
      <c r="T24" s="7">
        <v>5093</v>
      </c>
      <c r="U24" s="7">
        <v>565.789400577545</v>
      </c>
      <c r="V24" s="7">
        <v>820</v>
      </c>
      <c r="W24">
        <f t="shared" si="0"/>
        <v>820</v>
      </c>
      <c r="X24">
        <f t="shared" si="1"/>
        <v>824.2</v>
      </c>
      <c r="Y24">
        <f t="shared" si="2"/>
        <v>820</v>
      </c>
      <c r="Z24">
        <f t="shared" si="3"/>
        <v>866.399273490905</v>
      </c>
    </row>
    <row r="25" spans="1:26">
      <c r="A25" s="7" t="s">
        <v>53</v>
      </c>
      <c r="B25" s="7" t="s">
        <v>50</v>
      </c>
      <c r="C25" s="7">
        <v>780</v>
      </c>
      <c r="D25" s="7">
        <v>7478</v>
      </c>
      <c r="E25" s="7">
        <v>887.818976163864</v>
      </c>
      <c r="F25" s="7">
        <v>779</v>
      </c>
      <c r="G25" s="7">
        <v>781</v>
      </c>
      <c r="H25" s="7">
        <v>6623</v>
      </c>
      <c r="I25" s="7">
        <v>808.962243080139</v>
      </c>
      <c r="J25" s="7">
        <v>779</v>
      </c>
      <c r="K25" s="7">
        <v>780</v>
      </c>
      <c r="L25" s="7">
        <v>9062</v>
      </c>
      <c r="M25" s="7">
        <v>1001.16000294685</v>
      </c>
      <c r="N25" s="7">
        <v>780</v>
      </c>
      <c r="O25" s="7">
        <v>777</v>
      </c>
      <c r="P25" s="7">
        <v>6551</v>
      </c>
      <c r="Q25" s="7">
        <v>733.67196893692</v>
      </c>
      <c r="R25" s="7">
        <v>777</v>
      </c>
      <c r="S25" s="7">
        <v>783</v>
      </c>
      <c r="T25" s="7">
        <v>4787</v>
      </c>
      <c r="U25" s="7">
        <v>600.694047927856</v>
      </c>
      <c r="V25" s="7">
        <v>780</v>
      </c>
      <c r="W25">
        <f t="shared" si="0"/>
        <v>777</v>
      </c>
      <c r="X25">
        <f t="shared" si="1"/>
        <v>780.2</v>
      </c>
      <c r="Y25">
        <f t="shared" si="2"/>
        <v>777</v>
      </c>
      <c r="Z25">
        <f t="shared" si="3"/>
        <v>806.461447811126</v>
      </c>
    </row>
    <row r="26" spans="1:26">
      <c r="A26" s="7" t="s">
        <v>54</v>
      </c>
      <c r="B26" s="7" t="s">
        <v>50</v>
      </c>
      <c r="C26" s="7">
        <v>769</v>
      </c>
      <c r="D26" s="7">
        <v>7595</v>
      </c>
      <c r="E26" s="7">
        <v>826.790873289108</v>
      </c>
      <c r="F26" s="7">
        <v>760</v>
      </c>
      <c r="G26" s="7">
        <v>768</v>
      </c>
      <c r="H26" s="7">
        <v>5426</v>
      </c>
      <c r="I26" s="7">
        <v>654.78260731697</v>
      </c>
      <c r="J26" s="7">
        <v>766</v>
      </c>
      <c r="K26" s="7">
        <v>767</v>
      </c>
      <c r="L26" s="7">
        <v>7550</v>
      </c>
      <c r="M26" s="7">
        <v>918.605110168457</v>
      </c>
      <c r="N26" s="7">
        <v>764</v>
      </c>
      <c r="O26" s="7">
        <v>769</v>
      </c>
      <c r="P26" s="7">
        <v>9071</v>
      </c>
      <c r="Q26" s="7">
        <v>1022.86295032501</v>
      </c>
      <c r="R26" s="7">
        <v>763</v>
      </c>
      <c r="S26" s="7">
        <v>766</v>
      </c>
      <c r="T26" s="7">
        <v>6110</v>
      </c>
      <c r="U26" s="7">
        <v>679.879396438598</v>
      </c>
      <c r="V26" s="7">
        <v>763</v>
      </c>
      <c r="W26">
        <f t="shared" si="0"/>
        <v>766</v>
      </c>
      <c r="X26">
        <f t="shared" si="1"/>
        <v>767.8</v>
      </c>
      <c r="Y26">
        <f t="shared" si="2"/>
        <v>760</v>
      </c>
      <c r="Z26">
        <f t="shared" si="3"/>
        <v>820.584187507629</v>
      </c>
    </row>
    <row r="27" spans="1:26">
      <c r="A27" s="7" t="s">
        <v>55</v>
      </c>
      <c r="B27" s="7" t="s">
        <v>21</v>
      </c>
      <c r="C27" s="7">
        <v>1057</v>
      </c>
      <c r="D27" s="7">
        <v>13508</v>
      </c>
      <c r="E27" s="7">
        <v>2131.25099062919</v>
      </c>
      <c r="F27" s="7">
        <v>1055</v>
      </c>
      <c r="G27" s="7">
        <v>1057</v>
      </c>
      <c r="H27" s="7">
        <v>9431</v>
      </c>
      <c r="I27" s="7">
        <v>1458.91352939605</v>
      </c>
      <c r="J27" s="7">
        <v>1056</v>
      </c>
      <c r="K27" s="7">
        <v>1056</v>
      </c>
      <c r="L27" s="7">
        <v>14984</v>
      </c>
      <c r="M27" s="7">
        <v>2521.73897743225</v>
      </c>
      <c r="N27" s="7">
        <v>1056</v>
      </c>
      <c r="O27" s="7">
        <v>1059</v>
      </c>
      <c r="P27" s="7">
        <v>14705</v>
      </c>
      <c r="Q27" s="7">
        <v>2503.77571249008</v>
      </c>
      <c r="R27" s="7">
        <v>1056</v>
      </c>
      <c r="S27" s="7">
        <v>1056</v>
      </c>
      <c r="T27" s="7">
        <v>13004</v>
      </c>
      <c r="U27" s="7">
        <v>2053.72224020957</v>
      </c>
      <c r="V27" s="7">
        <v>1055</v>
      </c>
      <c r="W27">
        <f t="shared" si="0"/>
        <v>1056</v>
      </c>
      <c r="X27">
        <f t="shared" si="1"/>
        <v>1057</v>
      </c>
      <c r="Y27">
        <f t="shared" si="2"/>
        <v>1055</v>
      </c>
      <c r="Z27">
        <f t="shared" si="3"/>
        <v>2133.88029003143</v>
      </c>
    </row>
    <row r="28" spans="1:26">
      <c r="A28" s="7" t="s">
        <v>56</v>
      </c>
      <c r="B28" s="7" t="s">
        <v>21</v>
      </c>
      <c r="C28" s="7">
        <v>1089</v>
      </c>
      <c r="D28" s="7">
        <v>8792</v>
      </c>
      <c r="E28" s="7">
        <v>1288.22890615463</v>
      </c>
      <c r="F28" s="7">
        <v>1089</v>
      </c>
      <c r="G28" s="7">
        <v>1089</v>
      </c>
      <c r="H28" s="7">
        <v>10907</v>
      </c>
      <c r="I28" s="7">
        <v>1706.2411289215</v>
      </c>
      <c r="J28" s="7">
        <v>1088</v>
      </c>
      <c r="K28" s="7">
        <v>1089</v>
      </c>
      <c r="L28" s="7">
        <v>9503</v>
      </c>
      <c r="M28" s="7">
        <v>1686.81277227401</v>
      </c>
      <c r="N28" s="7">
        <v>1086</v>
      </c>
      <c r="O28" s="7">
        <v>1089</v>
      </c>
      <c r="P28" s="7">
        <v>9953</v>
      </c>
      <c r="Q28" s="7">
        <v>1681.81672096252</v>
      </c>
      <c r="R28" s="7">
        <v>1087</v>
      </c>
      <c r="S28" s="7">
        <v>1088</v>
      </c>
      <c r="T28" s="7">
        <v>10853</v>
      </c>
      <c r="U28" s="7">
        <v>1834.63809800148</v>
      </c>
      <c r="V28" s="7">
        <v>1088</v>
      </c>
      <c r="W28">
        <f t="shared" si="0"/>
        <v>1088</v>
      </c>
      <c r="X28">
        <f t="shared" si="1"/>
        <v>1088.8</v>
      </c>
      <c r="Y28">
        <f t="shared" si="2"/>
        <v>1086</v>
      </c>
      <c r="Z28">
        <f t="shared" si="3"/>
        <v>1639.54752526283</v>
      </c>
    </row>
    <row r="29" spans="1:26">
      <c r="A29" s="7" t="s">
        <v>57</v>
      </c>
      <c r="B29" s="7" t="s">
        <v>21</v>
      </c>
      <c r="C29" s="7">
        <v>1076</v>
      </c>
      <c r="D29" s="7">
        <v>11483</v>
      </c>
      <c r="E29" s="7">
        <v>1724.47188138961</v>
      </c>
      <c r="F29" s="7">
        <v>1073</v>
      </c>
      <c r="G29" s="7">
        <v>1078</v>
      </c>
      <c r="H29" s="7">
        <v>14570</v>
      </c>
      <c r="I29" s="7">
        <v>2294.24407982826</v>
      </c>
      <c r="J29" s="7">
        <v>1073</v>
      </c>
      <c r="K29" s="7">
        <v>1077</v>
      </c>
      <c r="L29" s="7">
        <v>18656</v>
      </c>
      <c r="M29" s="7">
        <v>2993.71147942543</v>
      </c>
      <c r="N29" s="7">
        <v>1075</v>
      </c>
      <c r="O29" s="7">
        <v>1073</v>
      </c>
      <c r="P29" s="7">
        <v>12428</v>
      </c>
      <c r="Q29" s="7">
        <v>1923.48687863349</v>
      </c>
      <c r="R29" s="7">
        <v>1073</v>
      </c>
      <c r="S29" s="7">
        <v>1078</v>
      </c>
      <c r="T29" s="7">
        <v>11753</v>
      </c>
      <c r="U29" s="7">
        <v>1850.74070096015</v>
      </c>
      <c r="V29" s="7">
        <v>1074</v>
      </c>
      <c r="W29">
        <f t="shared" si="0"/>
        <v>1073</v>
      </c>
      <c r="X29">
        <f t="shared" si="1"/>
        <v>1076.4</v>
      </c>
      <c r="Y29">
        <f t="shared" si="2"/>
        <v>1073</v>
      </c>
      <c r="Z29">
        <f t="shared" si="3"/>
        <v>2157.33100404739</v>
      </c>
    </row>
    <row r="30" spans="1:26">
      <c r="A30" s="7" t="s">
        <v>58</v>
      </c>
      <c r="B30" s="7" t="s">
        <v>21</v>
      </c>
      <c r="C30" s="7">
        <v>1001</v>
      </c>
      <c r="D30" s="7">
        <v>10673</v>
      </c>
      <c r="E30" s="7">
        <v>1767.8194155693</v>
      </c>
      <c r="F30" s="7">
        <v>998</v>
      </c>
      <c r="G30" s="7">
        <v>998</v>
      </c>
      <c r="H30" s="7">
        <v>11204</v>
      </c>
      <c r="I30" s="7">
        <v>1897.1877272129</v>
      </c>
      <c r="J30" s="7">
        <v>995</v>
      </c>
      <c r="K30" s="7">
        <v>1000</v>
      </c>
      <c r="L30" s="7">
        <v>12248</v>
      </c>
      <c r="M30" s="7">
        <v>1911.12295150756</v>
      </c>
      <c r="N30" s="7">
        <v>997</v>
      </c>
      <c r="O30" s="7">
        <v>999</v>
      </c>
      <c r="P30" s="7">
        <v>14624</v>
      </c>
      <c r="Q30" s="7">
        <v>2431.07298231124</v>
      </c>
      <c r="R30" s="7">
        <v>998</v>
      </c>
      <c r="S30" s="7">
        <v>999</v>
      </c>
      <c r="T30" s="7">
        <v>8351</v>
      </c>
      <c r="U30" s="7">
        <v>1335.56231689453</v>
      </c>
      <c r="V30" s="7">
        <v>997</v>
      </c>
      <c r="W30">
        <f t="shared" si="0"/>
        <v>998</v>
      </c>
      <c r="X30">
        <f t="shared" si="1"/>
        <v>999.4</v>
      </c>
      <c r="Y30">
        <f t="shared" si="2"/>
        <v>995</v>
      </c>
      <c r="Z30">
        <f t="shared" si="3"/>
        <v>1868.55307869911</v>
      </c>
    </row>
    <row r="31" spans="1:26">
      <c r="A31" s="7" t="s">
        <v>59</v>
      </c>
      <c r="B31" s="7" t="s">
        <v>21</v>
      </c>
      <c r="C31" s="7">
        <v>1080</v>
      </c>
      <c r="D31" s="7">
        <v>7739</v>
      </c>
      <c r="E31" s="7">
        <v>1136.88585972785</v>
      </c>
      <c r="F31" s="7">
        <v>1076</v>
      </c>
      <c r="G31" s="7">
        <v>1078</v>
      </c>
      <c r="H31" s="7">
        <v>12005</v>
      </c>
      <c r="I31" s="7">
        <v>1858.4867298603</v>
      </c>
      <c r="J31" s="7">
        <v>1075</v>
      </c>
      <c r="K31" s="7">
        <v>1078</v>
      </c>
      <c r="L31" s="7">
        <v>12077</v>
      </c>
      <c r="M31" s="7">
        <v>1841.59094190597</v>
      </c>
      <c r="N31" s="7">
        <v>1076</v>
      </c>
      <c r="O31" s="7">
        <v>1079</v>
      </c>
      <c r="P31" s="7">
        <v>8963</v>
      </c>
      <c r="Q31" s="7">
        <v>1403.65897870063</v>
      </c>
      <c r="R31" s="7">
        <v>1074</v>
      </c>
      <c r="S31" s="7">
        <v>1080</v>
      </c>
      <c r="T31" s="7">
        <v>11096</v>
      </c>
      <c r="U31" s="7">
        <v>1875.90731191635</v>
      </c>
      <c r="V31" s="7">
        <v>1075</v>
      </c>
      <c r="W31">
        <f t="shared" si="0"/>
        <v>1078</v>
      </c>
      <c r="X31">
        <f t="shared" si="1"/>
        <v>1079</v>
      </c>
      <c r="Y31">
        <f t="shared" si="2"/>
        <v>1074</v>
      </c>
      <c r="Z31">
        <f t="shared" si="3"/>
        <v>1623.30596442222</v>
      </c>
    </row>
    <row r="32" spans="1:26">
      <c r="A32" s="7" t="s">
        <v>60</v>
      </c>
      <c r="B32" s="7" t="s">
        <v>61</v>
      </c>
      <c r="C32" s="7">
        <v>1525</v>
      </c>
      <c r="D32" s="7">
        <v>12239</v>
      </c>
      <c r="E32" s="7">
        <v>3398.08647751808</v>
      </c>
      <c r="F32" s="7">
        <v>1523</v>
      </c>
      <c r="G32" s="7">
        <v>1526</v>
      </c>
      <c r="H32" s="7">
        <v>9062</v>
      </c>
      <c r="I32" s="7">
        <v>2335.40603947639</v>
      </c>
      <c r="J32" s="7">
        <v>1523</v>
      </c>
      <c r="K32" s="7">
        <v>1524</v>
      </c>
      <c r="L32" s="7">
        <v>13364</v>
      </c>
      <c r="M32" s="7">
        <v>3601.19726514816</v>
      </c>
      <c r="N32" s="7">
        <v>1522</v>
      </c>
      <c r="O32" s="7">
        <v>1524</v>
      </c>
      <c r="P32" s="7">
        <v>13202</v>
      </c>
      <c r="Q32" s="7">
        <v>3413.43515920639</v>
      </c>
      <c r="R32" s="7">
        <v>1521</v>
      </c>
      <c r="S32" s="7">
        <v>1526</v>
      </c>
      <c r="T32" s="7">
        <v>13076</v>
      </c>
      <c r="U32" s="7">
        <v>3601.67040085792</v>
      </c>
      <c r="V32" s="7">
        <v>1522</v>
      </c>
      <c r="W32">
        <f t="shared" si="0"/>
        <v>1524</v>
      </c>
      <c r="X32">
        <f t="shared" si="1"/>
        <v>1525</v>
      </c>
      <c r="Y32">
        <f t="shared" si="2"/>
        <v>1521</v>
      </c>
      <c r="Z32">
        <f t="shared" si="3"/>
        <v>3269.95906844139</v>
      </c>
    </row>
    <row r="33" spans="1:26">
      <c r="A33" s="7" t="s">
        <v>62</v>
      </c>
      <c r="B33" s="7" t="s">
        <v>61</v>
      </c>
      <c r="C33" s="7">
        <v>1665</v>
      </c>
      <c r="D33" s="7">
        <v>12995</v>
      </c>
      <c r="E33" s="7">
        <v>3600.21201705932</v>
      </c>
      <c r="F33" s="7">
        <v>1663</v>
      </c>
      <c r="G33" s="7">
        <v>1667</v>
      </c>
      <c r="H33" s="7">
        <v>12059</v>
      </c>
      <c r="I33" s="7">
        <v>3179.64486384391</v>
      </c>
      <c r="J33" s="7">
        <v>1663</v>
      </c>
      <c r="K33" s="7">
        <v>1665</v>
      </c>
      <c r="L33" s="7">
        <v>12635</v>
      </c>
      <c r="M33" s="7">
        <v>3293.67659330368</v>
      </c>
      <c r="N33" s="7">
        <v>1663</v>
      </c>
      <c r="O33" s="7">
        <v>1665</v>
      </c>
      <c r="P33" s="7">
        <v>12131</v>
      </c>
      <c r="Q33" s="7">
        <v>3151.7776710987</v>
      </c>
      <c r="R33" s="7">
        <v>1662</v>
      </c>
      <c r="S33" s="7">
        <v>1667</v>
      </c>
      <c r="T33" s="7">
        <v>13832</v>
      </c>
      <c r="U33" s="7">
        <v>3467.51037335395</v>
      </c>
      <c r="V33" s="7">
        <v>1660</v>
      </c>
      <c r="W33">
        <f t="shared" si="0"/>
        <v>1665</v>
      </c>
      <c r="X33">
        <f t="shared" si="1"/>
        <v>1665.8</v>
      </c>
      <c r="Y33">
        <f t="shared" si="2"/>
        <v>1660</v>
      </c>
      <c r="Z33">
        <f t="shared" si="3"/>
        <v>3338.56430373191</v>
      </c>
    </row>
    <row r="34" spans="1:26">
      <c r="A34" s="7" t="s">
        <v>63</v>
      </c>
      <c r="B34" s="7" t="s">
        <v>61</v>
      </c>
      <c r="C34" s="7">
        <v>1506</v>
      </c>
      <c r="D34" s="7">
        <v>11195</v>
      </c>
      <c r="E34" s="7">
        <v>2809.86751508712</v>
      </c>
      <c r="F34" s="7">
        <v>1501</v>
      </c>
      <c r="G34" s="7">
        <v>1504</v>
      </c>
      <c r="H34" s="7">
        <v>10421</v>
      </c>
      <c r="I34" s="7">
        <v>2667.90658903121</v>
      </c>
      <c r="J34" s="7">
        <v>1501</v>
      </c>
      <c r="K34" s="7">
        <v>1502</v>
      </c>
      <c r="L34" s="7">
        <v>12617</v>
      </c>
      <c r="M34" s="7">
        <v>3600.58724594116</v>
      </c>
      <c r="N34" s="7">
        <v>1500</v>
      </c>
      <c r="O34" s="7">
        <v>1507</v>
      </c>
      <c r="P34" s="7">
        <v>12635</v>
      </c>
      <c r="Q34" s="7">
        <v>3601.46135807037</v>
      </c>
      <c r="R34" s="7">
        <v>1501</v>
      </c>
      <c r="S34" s="7">
        <v>1508</v>
      </c>
      <c r="T34" s="7">
        <v>13346</v>
      </c>
      <c r="U34" s="7">
        <v>3505.749106884</v>
      </c>
      <c r="V34" s="7">
        <v>1502</v>
      </c>
      <c r="W34">
        <f t="shared" si="0"/>
        <v>1502</v>
      </c>
      <c r="X34">
        <f t="shared" si="1"/>
        <v>1505.4</v>
      </c>
      <c r="Y34">
        <f t="shared" si="2"/>
        <v>1500</v>
      </c>
      <c r="Z34">
        <f t="shared" si="3"/>
        <v>3237.11436300277</v>
      </c>
    </row>
    <row r="35" spans="1:26">
      <c r="A35" s="7" t="s">
        <v>64</v>
      </c>
      <c r="B35" s="7" t="s">
        <v>61</v>
      </c>
      <c r="C35" s="7">
        <v>1542</v>
      </c>
      <c r="D35" s="7">
        <v>14039</v>
      </c>
      <c r="E35" s="7">
        <v>3601.70878767967</v>
      </c>
      <c r="F35" s="7">
        <v>1538</v>
      </c>
      <c r="G35" s="7">
        <v>1543</v>
      </c>
      <c r="H35" s="7">
        <v>9494</v>
      </c>
      <c r="I35" s="7">
        <v>2394.93281197547</v>
      </c>
      <c r="J35" s="7">
        <v>1539</v>
      </c>
      <c r="K35" s="7">
        <v>1542</v>
      </c>
      <c r="L35" s="7">
        <v>13220</v>
      </c>
      <c r="M35" s="7">
        <v>3600.30679273605</v>
      </c>
      <c r="N35" s="7">
        <v>1536</v>
      </c>
      <c r="O35" s="7">
        <v>1543</v>
      </c>
      <c r="P35" s="7">
        <v>12707</v>
      </c>
      <c r="Q35" s="7">
        <v>3602.1150662899</v>
      </c>
      <c r="R35" s="7">
        <v>1538</v>
      </c>
      <c r="S35" s="7">
        <v>1542</v>
      </c>
      <c r="T35" s="7">
        <v>11753</v>
      </c>
      <c r="U35" s="7">
        <v>3094.99409222602</v>
      </c>
      <c r="V35" s="7">
        <v>1540</v>
      </c>
      <c r="W35">
        <f t="shared" si="0"/>
        <v>1542</v>
      </c>
      <c r="X35">
        <f t="shared" si="1"/>
        <v>1542.4</v>
      </c>
      <c r="Y35">
        <f t="shared" si="2"/>
        <v>1536</v>
      </c>
      <c r="Z35">
        <f t="shared" si="3"/>
        <v>3258.81151018142</v>
      </c>
    </row>
    <row r="36" spans="1:26">
      <c r="A36" s="7" t="s">
        <v>65</v>
      </c>
      <c r="B36" s="7" t="s">
        <v>61</v>
      </c>
      <c r="C36" s="7">
        <v>1553</v>
      </c>
      <c r="D36" s="7">
        <v>13256</v>
      </c>
      <c r="E36" s="7">
        <v>3319.22148561477</v>
      </c>
      <c r="F36" s="7">
        <v>1553</v>
      </c>
      <c r="G36" s="7">
        <v>1556</v>
      </c>
      <c r="H36" s="7">
        <v>13985</v>
      </c>
      <c r="I36" s="7">
        <v>3600.40934252738</v>
      </c>
      <c r="J36" s="7">
        <v>1552</v>
      </c>
      <c r="K36" s="7">
        <v>1556</v>
      </c>
      <c r="L36" s="7">
        <v>13841</v>
      </c>
      <c r="M36" s="7">
        <v>3600.78188848495</v>
      </c>
      <c r="N36" s="7">
        <v>1553</v>
      </c>
      <c r="O36" s="7">
        <v>1558</v>
      </c>
      <c r="P36" s="7">
        <v>12455</v>
      </c>
      <c r="Q36" s="7">
        <v>3267.43995594978</v>
      </c>
      <c r="R36" s="7">
        <v>1554</v>
      </c>
      <c r="S36" s="7">
        <v>1558</v>
      </c>
      <c r="T36" s="7">
        <v>13031</v>
      </c>
      <c r="U36" s="7">
        <v>3601.59926819801</v>
      </c>
      <c r="V36" s="7">
        <v>1552</v>
      </c>
      <c r="W36">
        <f t="shared" si="0"/>
        <v>1553</v>
      </c>
      <c r="X36">
        <f t="shared" si="1"/>
        <v>1556.2</v>
      </c>
      <c r="Y36">
        <f t="shared" si="2"/>
        <v>1552</v>
      </c>
      <c r="Z36">
        <f t="shared" si="3"/>
        <v>3477.89038815498</v>
      </c>
    </row>
    <row r="37" spans="1:26">
      <c r="A37" s="7" t="s">
        <v>66</v>
      </c>
      <c r="B37" s="7" t="s">
        <v>67</v>
      </c>
      <c r="C37" s="7">
        <v>948</v>
      </c>
      <c r="D37" s="7">
        <v>5957</v>
      </c>
      <c r="E37" s="7">
        <v>936.452615499496</v>
      </c>
      <c r="F37" s="7">
        <v>948</v>
      </c>
      <c r="G37" s="7">
        <v>948</v>
      </c>
      <c r="H37" s="7">
        <v>2987</v>
      </c>
      <c r="I37" s="7">
        <v>444.270978450775</v>
      </c>
      <c r="J37" s="7">
        <v>948</v>
      </c>
      <c r="K37" s="7">
        <v>948</v>
      </c>
      <c r="L37" s="7">
        <v>13733</v>
      </c>
      <c r="M37" s="7">
        <v>2394.41995286941</v>
      </c>
      <c r="N37" s="7">
        <v>948</v>
      </c>
      <c r="O37" s="7">
        <v>953</v>
      </c>
      <c r="P37" s="7">
        <v>3446</v>
      </c>
      <c r="Q37" s="7">
        <v>507.433648586273</v>
      </c>
      <c r="R37" s="7">
        <v>948</v>
      </c>
      <c r="S37" s="7">
        <v>948</v>
      </c>
      <c r="T37" s="7">
        <v>2897</v>
      </c>
      <c r="U37" s="7">
        <v>412.753580331802</v>
      </c>
      <c r="V37" s="7">
        <v>948</v>
      </c>
      <c r="W37">
        <f t="shared" si="0"/>
        <v>948</v>
      </c>
      <c r="X37">
        <f t="shared" si="1"/>
        <v>949</v>
      </c>
      <c r="Y37">
        <f t="shared" si="2"/>
        <v>948</v>
      </c>
      <c r="Z37">
        <f t="shared" si="3"/>
        <v>939.066155147551</v>
      </c>
    </row>
    <row r="38" spans="1:26">
      <c r="A38" s="7" t="s">
        <v>68</v>
      </c>
      <c r="B38" s="7" t="s">
        <v>67</v>
      </c>
      <c r="C38" s="7">
        <v>986</v>
      </c>
      <c r="D38" s="7">
        <v>4436</v>
      </c>
      <c r="E38" s="7">
        <v>653.754922866821</v>
      </c>
      <c r="F38" s="7">
        <v>986</v>
      </c>
      <c r="G38" s="7">
        <v>988</v>
      </c>
      <c r="H38" s="7">
        <v>5705</v>
      </c>
      <c r="I38" s="7">
        <v>955.362660169601</v>
      </c>
      <c r="J38" s="7">
        <v>986</v>
      </c>
      <c r="K38" s="7">
        <v>989</v>
      </c>
      <c r="L38" s="7">
        <v>3581</v>
      </c>
      <c r="M38" s="7">
        <v>534.401373386383</v>
      </c>
      <c r="N38" s="7">
        <v>986</v>
      </c>
      <c r="O38" s="7">
        <v>991</v>
      </c>
      <c r="P38" s="7">
        <v>4607</v>
      </c>
      <c r="Q38" s="7">
        <v>713.661030292511</v>
      </c>
      <c r="R38" s="7">
        <v>986</v>
      </c>
      <c r="S38" s="7">
        <v>989</v>
      </c>
      <c r="T38" s="7">
        <v>8054</v>
      </c>
      <c r="U38" s="7">
        <v>1260.31147027015</v>
      </c>
      <c r="V38" s="7">
        <v>986</v>
      </c>
      <c r="W38">
        <f t="shared" si="0"/>
        <v>986</v>
      </c>
      <c r="X38">
        <f t="shared" si="1"/>
        <v>988.6</v>
      </c>
      <c r="Y38">
        <f t="shared" si="2"/>
        <v>986</v>
      </c>
      <c r="Z38">
        <f t="shared" si="3"/>
        <v>823.498291397093</v>
      </c>
    </row>
    <row r="39" spans="1:26">
      <c r="A39" s="7" t="s">
        <v>69</v>
      </c>
      <c r="B39" s="7" t="s">
        <v>67</v>
      </c>
      <c r="C39" s="7">
        <v>943</v>
      </c>
      <c r="D39" s="7">
        <v>5309</v>
      </c>
      <c r="E39" s="7">
        <v>812.742174863815</v>
      </c>
      <c r="F39" s="7">
        <v>943</v>
      </c>
      <c r="G39" s="7">
        <v>943</v>
      </c>
      <c r="H39" s="7">
        <v>3860</v>
      </c>
      <c r="I39" s="7">
        <v>570.081093788147</v>
      </c>
      <c r="J39" s="7">
        <v>943</v>
      </c>
      <c r="K39" s="7">
        <v>943</v>
      </c>
      <c r="L39" s="7">
        <v>4238</v>
      </c>
      <c r="M39" s="7">
        <v>642.540096759796</v>
      </c>
      <c r="N39" s="7">
        <v>943</v>
      </c>
      <c r="O39" s="7">
        <v>943</v>
      </c>
      <c r="P39" s="7">
        <v>8351</v>
      </c>
      <c r="Q39" s="7">
        <v>1344.11232113838</v>
      </c>
      <c r="R39" s="7">
        <v>943</v>
      </c>
      <c r="S39" s="7">
        <v>943</v>
      </c>
      <c r="T39" s="7">
        <v>5381</v>
      </c>
      <c r="U39" s="7">
        <v>823.216671943664</v>
      </c>
      <c r="V39" s="7">
        <v>943</v>
      </c>
      <c r="W39">
        <f t="shared" si="0"/>
        <v>943</v>
      </c>
      <c r="X39">
        <f t="shared" si="1"/>
        <v>943</v>
      </c>
      <c r="Y39">
        <f t="shared" si="2"/>
        <v>943</v>
      </c>
      <c r="Z39">
        <f t="shared" si="3"/>
        <v>838.53847169876</v>
      </c>
    </row>
    <row r="40" spans="1:26">
      <c r="A40" s="7" t="s">
        <v>70</v>
      </c>
      <c r="B40" s="7" t="s">
        <v>67</v>
      </c>
      <c r="C40" s="7">
        <v>927</v>
      </c>
      <c r="D40" s="7">
        <v>4247</v>
      </c>
      <c r="E40" s="7">
        <v>642.933158636093</v>
      </c>
      <c r="F40" s="7">
        <v>922</v>
      </c>
      <c r="G40" s="7">
        <v>934</v>
      </c>
      <c r="H40" s="7">
        <v>5219</v>
      </c>
      <c r="I40" s="7">
        <v>848.089406967163</v>
      </c>
      <c r="J40" s="7">
        <v>927</v>
      </c>
      <c r="K40" s="7">
        <v>926</v>
      </c>
      <c r="L40" s="7">
        <v>4661</v>
      </c>
      <c r="M40" s="7">
        <v>712.380103111267</v>
      </c>
      <c r="N40" s="7">
        <v>926</v>
      </c>
      <c r="O40" s="7">
        <v>930</v>
      </c>
      <c r="P40" s="7">
        <v>9278</v>
      </c>
      <c r="Q40" s="7">
        <v>1492.88483285903</v>
      </c>
      <c r="R40" s="7">
        <v>930</v>
      </c>
      <c r="S40" s="7">
        <v>923</v>
      </c>
      <c r="T40" s="7">
        <v>3428</v>
      </c>
      <c r="U40" s="7">
        <v>984.890452623367</v>
      </c>
      <c r="V40" s="7">
        <v>923</v>
      </c>
      <c r="W40">
        <f t="shared" si="0"/>
        <v>923</v>
      </c>
      <c r="X40">
        <f t="shared" si="1"/>
        <v>928</v>
      </c>
      <c r="Y40">
        <f t="shared" si="2"/>
        <v>922</v>
      </c>
      <c r="Z40">
        <f t="shared" si="3"/>
        <v>936.235590839384</v>
      </c>
    </row>
    <row r="41" spans="1:26">
      <c r="A41" s="7" t="s">
        <v>71</v>
      </c>
      <c r="B41" s="7" t="s">
        <v>67</v>
      </c>
      <c r="C41" s="7">
        <v>955</v>
      </c>
      <c r="D41" s="7">
        <v>5759</v>
      </c>
      <c r="E41" s="7">
        <v>862.270894765853</v>
      </c>
      <c r="F41" s="7">
        <v>955</v>
      </c>
      <c r="G41" s="7">
        <v>955</v>
      </c>
      <c r="H41" s="7">
        <v>5048</v>
      </c>
      <c r="I41" s="7">
        <v>762.699859857559</v>
      </c>
      <c r="J41" s="7">
        <v>955</v>
      </c>
      <c r="K41" s="7">
        <v>955</v>
      </c>
      <c r="L41" s="7">
        <v>3473</v>
      </c>
      <c r="M41" s="7">
        <v>507.190217733383</v>
      </c>
      <c r="N41" s="7">
        <v>955</v>
      </c>
      <c r="O41" s="7">
        <v>955</v>
      </c>
      <c r="P41" s="7">
        <v>4040</v>
      </c>
      <c r="Q41" s="7">
        <v>620.800662279129</v>
      </c>
      <c r="R41" s="7">
        <v>955</v>
      </c>
      <c r="S41" s="7">
        <v>955</v>
      </c>
      <c r="T41" s="7">
        <v>4571</v>
      </c>
      <c r="U41" s="7">
        <v>667.906460762023</v>
      </c>
      <c r="V41" s="7">
        <v>955</v>
      </c>
      <c r="W41">
        <f t="shared" si="0"/>
        <v>955</v>
      </c>
      <c r="X41">
        <f t="shared" si="1"/>
        <v>955</v>
      </c>
      <c r="Y41">
        <f t="shared" si="2"/>
        <v>955</v>
      </c>
      <c r="Z41">
        <f t="shared" si="3"/>
        <v>684.173619079589</v>
      </c>
    </row>
    <row r="42" spans="23:26">
      <c r="W42">
        <f>AVERAGE(W2:W41)</f>
        <v>923.05</v>
      </c>
      <c r="X42">
        <f>AVERAGE(X2:X41)</f>
        <v>924.605</v>
      </c>
      <c r="Y42">
        <f>AVERAGE(Y2:Y41)</f>
        <v>921.05</v>
      </c>
      <c r="Z42">
        <f>SUM(Z2:Z41)</f>
        <v>40137.7141165733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workbookViewId="0">
      <pane ySplit="1" topLeftCell="A16" activePane="bottomLeft" state="frozen"/>
      <selection/>
      <selection pane="bottomLeft" activeCell="AA2" sqref="AA2:AA42"/>
    </sheetView>
  </sheetViews>
  <sheetFormatPr defaultColWidth="8.88888888888889" defaultRowHeight="14.4"/>
  <cols>
    <col min="1" max="1" width="10" style="7"/>
    <col min="2" max="13" width="6.22222222222222" style="7" customWidth="1"/>
    <col min="14" max="21" width="5.88888888888889" style="7" customWidth="1"/>
    <col min="22" max="22" width="6.88888888888889" customWidth="1"/>
    <col min="23" max="23" width="7.33333333333333" customWidth="1"/>
    <col min="25" max="26" width="10" style="7"/>
    <col min="27" max="27" width="12.8888888888889" style="7"/>
    <col min="28" max="28" width="10" style="7"/>
  </cols>
  <sheetData>
    <row r="1" spans="2:24">
      <c r="B1" s="7" t="s">
        <v>72</v>
      </c>
      <c r="C1" s="7" t="s">
        <v>2</v>
      </c>
      <c r="D1" s="7" t="s">
        <v>3</v>
      </c>
      <c r="E1" s="7" t="s">
        <v>4</v>
      </c>
      <c r="F1" s="7" t="s">
        <v>72</v>
      </c>
      <c r="G1" s="7" t="s">
        <v>2</v>
      </c>
      <c r="H1" s="7" t="s">
        <v>3</v>
      </c>
      <c r="I1" s="7" t="s">
        <v>4</v>
      </c>
      <c r="J1" s="7" t="s">
        <v>72</v>
      </c>
      <c r="K1" s="7" t="s">
        <v>2</v>
      </c>
      <c r="L1" s="7" t="s">
        <v>3</v>
      </c>
      <c r="M1" s="7" t="s">
        <v>4</v>
      </c>
      <c r="N1" s="7" t="s">
        <v>72</v>
      </c>
      <c r="O1" s="7" t="s">
        <v>2</v>
      </c>
      <c r="P1" s="7" t="s">
        <v>3</v>
      </c>
      <c r="Q1" s="7" t="s">
        <v>4</v>
      </c>
      <c r="R1" s="7" t="s">
        <v>72</v>
      </c>
      <c r="S1" s="7" t="s">
        <v>2</v>
      </c>
      <c r="T1" s="7" t="s">
        <v>3</v>
      </c>
      <c r="U1" s="7" t="s">
        <v>4</v>
      </c>
      <c r="V1" t="s">
        <v>5</v>
      </c>
      <c r="W1" t="s">
        <v>6</v>
      </c>
      <c r="X1" t="s">
        <v>73</v>
      </c>
    </row>
    <row r="2" spans="1:27">
      <c r="A2" s="7" t="s">
        <v>26</v>
      </c>
      <c r="B2" s="7">
        <v>585</v>
      </c>
      <c r="C2" s="7">
        <v>2924</v>
      </c>
      <c r="D2" s="7">
        <v>108.066276311874</v>
      </c>
      <c r="E2" s="7">
        <v>577</v>
      </c>
      <c r="F2" s="7">
        <v>584</v>
      </c>
      <c r="G2" s="7">
        <v>3167</v>
      </c>
      <c r="H2" s="7">
        <v>121.00294804573</v>
      </c>
      <c r="I2" s="7">
        <v>578</v>
      </c>
      <c r="J2" s="7">
        <v>585</v>
      </c>
      <c r="K2" s="7">
        <v>3590</v>
      </c>
      <c r="L2" s="7">
        <v>137.072475194931</v>
      </c>
      <c r="M2" s="7">
        <v>581</v>
      </c>
      <c r="N2" s="7">
        <v>586</v>
      </c>
      <c r="O2" s="7">
        <v>3176</v>
      </c>
      <c r="P2" s="7">
        <v>219.506505489349</v>
      </c>
      <c r="Q2" s="7">
        <v>580</v>
      </c>
      <c r="R2" s="7">
        <v>587</v>
      </c>
      <c r="S2" s="7">
        <v>4346</v>
      </c>
      <c r="T2" s="7">
        <v>162.477377176284</v>
      </c>
      <c r="U2" s="7">
        <v>579</v>
      </c>
      <c r="V2">
        <f>MIN(B2,F2,J2,N2,R2)</f>
        <v>584</v>
      </c>
      <c r="W2">
        <f>AVERAGE(B2,F2,J2,N2,R2)</f>
        <v>585.4</v>
      </c>
      <c r="X2">
        <f>MIN(E2,I2,M2,Q2,U2)</f>
        <v>577</v>
      </c>
      <c r="Y2" s="7">
        <f>-V2</f>
        <v>-584</v>
      </c>
      <c r="Z2" s="7">
        <f>SUM(W2,Y2)</f>
        <v>1.39999999999998</v>
      </c>
      <c r="AA2" s="7">
        <f>AVERAGE(D2,H2,L2,P2,T2)</f>
        <v>149.625116443634</v>
      </c>
    </row>
    <row r="3" spans="1:27">
      <c r="A3" s="7" t="s">
        <v>28</v>
      </c>
      <c r="B3" s="7">
        <v>548</v>
      </c>
      <c r="C3" s="7">
        <v>3356</v>
      </c>
      <c r="D3" s="7">
        <v>126.521622896194</v>
      </c>
      <c r="E3" s="7">
        <v>547</v>
      </c>
      <c r="F3" s="7">
        <v>548</v>
      </c>
      <c r="G3" s="7">
        <v>3086</v>
      </c>
      <c r="H3" s="7">
        <v>117.941135406494</v>
      </c>
      <c r="I3" s="7">
        <v>544</v>
      </c>
      <c r="J3" s="7">
        <v>548</v>
      </c>
      <c r="K3" s="7">
        <v>3653</v>
      </c>
      <c r="L3" s="7">
        <v>136.811626911163</v>
      </c>
      <c r="M3" s="7">
        <v>543</v>
      </c>
      <c r="N3" s="7">
        <v>548</v>
      </c>
      <c r="O3" s="7">
        <v>3482</v>
      </c>
      <c r="P3" s="7">
        <v>137.334918498992</v>
      </c>
      <c r="Q3" s="7">
        <v>546</v>
      </c>
      <c r="R3" s="7">
        <v>548</v>
      </c>
      <c r="S3" s="7">
        <v>2897</v>
      </c>
      <c r="T3" s="7">
        <v>103.00701713562</v>
      </c>
      <c r="U3" s="7">
        <v>539</v>
      </c>
      <c r="V3">
        <f t="shared" ref="V3:V41" si="0">MIN(B3,F3,J3,N3,R3)</f>
        <v>548</v>
      </c>
      <c r="W3">
        <f t="shared" ref="W3:W41" si="1">AVERAGE(B3,F3,J3,N3,R3)</f>
        <v>548</v>
      </c>
      <c r="X3">
        <f t="shared" ref="X3:X41" si="2">MIN(E3,I3,M3,Q3,U3)</f>
        <v>539</v>
      </c>
      <c r="Y3" s="7">
        <f t="shared" ref="Y3:Y41" si="3">-V3</f>
        <v>-548</v>
      </c>
      <c r="Z3" s="7">
        <f t="shared" ref="Z3:Z41" si="4">SUM(W3,Y3)</f>
        <v>0</v>
      </c>
      <c r="AA3" s="7">
        <f t="shared" ref="AA3:AA41" si="5">AVERAGE(D3,H3,L3,P3,T3)</f>
        <v>124.323264169693</v>
      </c>
    </row>
    <row r="4" spans="1:27">
      <c r="A4" s="7" t="s">
        <v>29</v>
      </c>
      <c r="B4" s="7">
        <v>485</v>
      </c>
      <c r="C4" s="7">
        <v>2753</v>
      </c>
      <c r="D4" s="7">
        <v>102.788436889648</v>
      </c>
      <c r="E4" s="7">
        <v>482</v>
      </c>
      <c r="F4" s="7">
        <v>488</v>
      </c>
      <c r="G4" s="7">
        <v>2204</v>
      </c>
      <c r="H4" s="7">
        <v>78.6244204044342</v>
      </c>
      <c r="I4" s="7">
        <v>480</v>
      </c>
      <c r="J4" s="7">
        <v>489</v>
      </c>
      <c r="K4" s="7">
        <v>2708</v>
      </c>
      <c r="L4" s="7">
        <v>99.1316156387329</v>
      </c>
      <c r="M4" s="7">
        <v>480</v>
      </c>
      <c r="N4" s="7">
        <v>489</v>
      </c>
      <c r="O4" s="7">
        <v>2933</v>
      </c>
      <c r="P4" s="7">
        <v>107.676944494247</v>
      </c>
      <c r="Q4" s="7">
        <v>482</v>
      </c>
      <c r="R4" s="7">
        <v>485</v>
      </c>
      <c r="S4" s="7">
        <v>2951</v>
      </c>
      <c r="T4" s="7">
        <v>107.784465312957</v>
      </c>
      <c r="U4" s="7">
        <v>483</v>
      </c>
      <c r="V4">
        <f t="shared" si="0"/>
        <v>485</v>
      </c>
      <c r="W4">
        <f t="shared" si="1"/>
        <v>487.2</v>
      </c>
      <c r="X4">
        <f t="shared" si="2"/>
        <v>480</v>
      </c>
      <c r="Y4" s="7">
        <f t="shared" si="3"/>
        <v>-485</v>
      </c>
      <c r="Z4" s="7">
        <f t="shared" si="4"/>
        <v>2.19999999999999</v>
      </c>
      <c r="AA4" s="7">
        <f t="shared" si="5"/>
        <v>99.2011765480038</v>
      </c>
    </row>
    <row r="5" spans="1:27">
      <c r="A5" s="7" t="s">
        <v>30</v>
      </c>
      <c r="B5" s="7">
        <v>513</v>
      </c>
      <c r="C5" s="7">
        <v>4562</v>
      </c>
      <c r="D5" s="7">
        <v>172.209674596786</v>
      </c>
      <c r="E5" s="7">
        <v>507</v>
      </c>
      <c r="F5" s="7">
        <v>521</v>
      </c>
      <c r="G5" s="7">
        <v>3464</v>
      </c>
      <c r="H5" s="7">
        <v>130.192152500152</v>
      </c>
      <c r="I5" s="7">
        <v>510</v>
      </c>
      <c r="J5" s="7">
        <v>513</v>
      </c>
      <c r="K5" s="7">
        <v>3608</v>
      </c>
      <c r="L5" s="7">
        <v>135.91788315773</v>
      </c>
      <c r="M5" s="7">
        <v>507</v>
      </c>
      <c r="N5" s="7">
        <v>513</v>
      </c>
      <c r="O5" s="7">
        <v>3356</v>
      </c>
      <c r="P5" s="7">
        <v>123.174313783645</v>
      </c>
      <c r="Q5" s="7">
        <v>506</v>
      </c>
      <c r="R5" s="7">
        <v>517</v>
      </c>
      <c r="S5" s="7">
        <v>3626</v>
      </c>
      <c r="T5" s="7">
        <v>133.572874546051</v>
      </c>
      <c r="U5" s="7">
        <v>511</v>
      </c>
      <c r="V5">
        <f t="shared" si="0"/>
        <v>513</v>
      </c>
      <c r="W5">
        <f t="shared" si="1"/>
        <v>515.4</v>
      </c>
      <c r="X5">
        <f t="shared" si="2"/>
        <v>506</v>
      </c>
      <c r="Y5" s="7">
        <f t="shared" si="3"/>
        <v>-513</v>
      </c>
      <c r="Z5" s="7">
        <f t="shared" si="4"/>
        <v>2.39999999999998</v>
      </c>
      <c r="AA5" s="7">
        <f t="shared" si="5"/>
        <v>139.013379716873</v>
      </c>
    </row>
    <row r="6" spans="1:27">
      <c r="A6" s="7" t="s">
        <v>31</v>
      </c>
      <c r="B6" s="7">
        <v>465</v>
      </c>
      <c r="C6" s="7">
        <v>4715</v>
      </c>
      <c r="D6" s="7">
        <v>176.58365535736</v>
      </c>
      <c r="E6" s="7">
        <v>461</v>
      </c>
      <c r="F6" s="7">
        <v>465</v>
      </c>
      <c r="G6" s="7">
        <v>3041</v>
      </c>
      <c r="H6" s="7">
        <v>112.26860165596</v>
      </c>
      <c r="I6" s="7">
        <v>463</v>
      </c>
      <c r="J6" s="7">
        <v>462</v>
      </c>
      <c r="K6" s="7">
        <v>3257</v>
      </c>
      <c r="L6" s="7">
        <v>112.74237203598</v>
      </c>
      <c r="M6" s="7">
        <v>461</v>
      </c>
      <c r="N6" s="7">
        <v>467</v>
      </c>
      <c r="O6" s="7">
        <v>3734</v>
      </c>
      <c r="P6" s="7">
        <v>138.397862672805</v>
      </c>
      <c r="Q6" s="7">
        <v>462</v>
      </c>
      <c r="R6" s="7">
        <v>464</v>
      </c>
      <c r="S6" s="7">
        <v>3077</v>
      </c>
      <c r="T6" s="7">
        <v>111.38019824028</v>
      </c>
      <c r="U6" s="7">
        <v>460</v>
      </c>
      <c r="V6">
        <f t="shared" si="0"/>
        <v>462</v>
      </c>
      <c r="W6">
        <f t="shared" si="1"/>
        <v>464.6</v>
      </c>
      <c r="X6">
        <f t="shared" si="2"/>
        <v>460</v>
      </c>
      <c r="Y6" s="7">
        <f t="shared" si="3"/>
        <v>-462</v>
      </c>
      <c r="Z6" s="7">
        <f t="shared" si="4"/>
        <v>2.60000000000002</v>
      </c>
      <c r="AA6" s="7">
        <f t="shared" si="5"/>
        <v>130.274537992477</v>
      </c>
    </row>
    <row r="7" spans="1:27">
      <c r="A7" s="7" t="s">
        <v>32</v>
      </c>
      <c r="B7" s="7">
        <v>803</v>
      </c>
      <c r="C7" s="7">
        <v>4094</v>
      </c>
      <c r="D7" s="7">
        <v>276.86994099617</v>
      </c>
      <c r="E7" s="7">
        <v>800</v>
      </c>
      <c r="F7" s="7">
        <v>805</v>
      </c>
      <c r="G7" s="7">
        <v>5228</v>
      </c>
      <c r="H7" s="7">
        <v>318.594700813293</v>
      </c>
      <c r="I7" s="7">
        <v>803</v>
      </c>
      <c r="J7" s="7">
        <v>806</v>
      </c>
      <c r="K7" s="7">
        <v>5390</v>
      </c>
      <c r="L7" s="7">
        <v>322.40874505043</v>
      </c>
      <c r="M7" s="7">
        <v>800</v>
      </c>
      <c r="N7" s="7">
        <v>802</v>
      </c>
      <c r="O7" s="7">
        <v>4427</v>
      </c>
      <c r="P7" s="7">
        <v>265.43276810646</v>
      </c>
      <c r="Q7" s="7">
        <v>801</v>
      </c>
      <c r="R7" s="7">
        <v>803</v>
      </c>
      <c r="S7" s="7">
        <v>4193</v>
      </c>
      <c r="T7" s="7">
        <v>252.286319732666</v>
      </c>
      <c r="U7" s="7">
        <v>803</v>
      </c>
      <c r="V7">
        <f t="shared" si="0"/>
        <v>802</v>
      </c>
      <c r="W7">
        <f t="shared" si="1"/>
        <v>803.8</v>
      </c>
      <c r="X7">
        <f t="shared" si="2"/>
        <v>800</v>
      </c>
      <c r="Y7" s="7">
        <f t="shared" si="3"/>
        <v>-802</v>
      </c>
      <c r="Z7" s="7">
        <f t="shared" si="4"/>
        <v>1.79999999999995</v>
      </c>
      <c r="AA7" s="7">
        <f t="shared" si="5"/>
        <v>287.118494939804</v>
      </c>
    </row>
    <row r="8" spans="1:27">
      <c r="A8" s="7" t="s">
        <v>34</v>
      </c>
      <c r="B8" s="7">
        <v>756</v>
      </c>
      <c r="C8" s="7">
        <v>3923</v>
      </c>
      <c r="D8" s="7">
        <v>267.921151161193</v>
      </c>
      <c r="E8" s="7">
        <v>753</v>
      </c>
      <c r="F8" s="7">
        <v>756</v>
      </c>
      <c r="G8" s="7">
        <v>4346</v>
      </c>
      <c r="H8" s="7">
        <v>261.93546128273</v>
      </c>
      <c r="I8" s="7">
        <v>752</v>
      </c>
      <c r="J8" s="7">
        <v>755</v>
      </c>
      <c r="K8" s="7">
        <v>4724</v>
      </c>
      <c r="L8" s="7">
        <v>283.261780261993</v>
      </c>
      <c r="M8" s="7">
        <v>752</v>
      </c>
      <c r="N8" s="7">
        <v>754</v>
      </c>
      <c r="O8" s="7">
        <v>5732</v>
      </c>
      <c r="P8" s="7">
        <v>350.045198202133</v>
      </c>
      <c r="Q8" s="7">
        <v>754</v>
      </c>
      <c r="R8" s="7">
        <v>756</v>
      </c>
      <c r="S8" s="7">
        <v>3347</v>
      </c>
      <c r="T8" s="7">
        <v>195.922877073287</v>
      </c>
      <c r="U8" s="7">
        <v>753</v>
      </c>
      <c r="V8">
        <f t="shared" si="0"/>
        <v>754</v>
      </c>
      <c r="W8">
        <f t="shared" si="1"/>
        <v>755.4</v>
      </c>
      <c r="X8">
        <f t="shared" si="2"/>
        <v>752</v>
      </c>
      <c r="Y8" s="7">
        <f t="shared" si="3"/>
        <v>-754</v>
      </c>
      <c r="Z8" s="7">
        <f t="shared" si="4"/>
        <v>1.39999999999998</v>
      </c>
      <c r="AA8" s="7">
        <f t="shared" si="5"/>
        <v>271.817293596267</v>
      </c>
    </row>
    <row r="9" spans="1:27">
      <c r="A9" s="7" t="s">
        <v>35</v>
      </c>
      <c r="B9" s="7">
        <v>771</v>
      </c>
      <c r="C9" s="7">
        <v>4400</v>
      </c>
      <c r="D9" s="7">
        <v>300.848365783691</v>
      </c>
      <c r="E9" s="7">
        <v>770</v>
      </c>
      <c r="F9" s="7">
        <v>774</v>
      </c>
      <c r="G9" s="7">
        <v>4607</v>
      </c>
      <c r="H9" s="7">
        <v>278.561055898666</v>
      </c>
      <c r="I9" s="7">
        <v>768</v>
      </c>
      <c r="J9" s="7">
        <v>772</v>
      </c>
      <c r="K9" s="7">
        <v>5696</v>
      </c>
      <c r="L9" s="7">
        <v>345.582476139068</v>
      </c>
      <c r="M9" s="7">
        <v>768</v>
      </c>
      <c r="N9" s="7">
        <v>773</v>
      </c>
      <c r="O9" s="7">
        <v>4400</v>
      </c>
      <c r="P9" s="7">
        <v>262.901415109634</v>
      </c>
      <c r="Q9" s="7">
        <v>771</v>
      </c>
      <c r="R9" s="7">
        <v>774</v>
      </c>
      <c r="S9" s="7">
        <v>5327</v>
      </c>
      <c r="T9" s="7">
        <v>319.581423997879</v>
      </c>
      <c r="U9" s="7">
        <v>770</v>
      </c>
      <c r="V9">
        <f t="shared" si="0"/>
        <v>771</v>
      </c>
      <c r="W9">
        <f t="shared" si="1"/>
        <v>772.8</v>
      </c>
      <c r="X9">
        <f t="shared" si="2"/>
        <v>768</v>
      </c>
      <c r="Y9" s="7">
        <f t="shared" si="3"/>
        <v>-771</v>
      </c>
      <c r="Z9" s="7">
        <f t="shared" si="4"/>
        <v>1.79999999999995</v>
      </c>
      <c r="AA9" s="7">
        <f t="shared" si="5"/>
        <v>301.494947385788</v>
      </c>
    </row>
    <row r="10" spans="1:27">
      <c r="A10" s="7" t="s">
        <v>36</v>
      </c>
      <c r="B10" s="7">
        <v>863</v>
      </c>
      <c r="C10" s="7">
        <v>5876</v>
      </c>
      <c r="D10" s="7">
        <v>358.567574977874</v>
      </c>
      <c r="E10" s="7">
        <v>858</v>
      </c>
      <c r="F10" s="7">
        <v>858</v>
      </c>
      <c r="G10" s="7">
        <v>3977</v>
      </c>
      <c r="H10" s="7">
        <v>240.04280090332</v>
      </c>
      <c r="I10" s="7">
        <v>856</v>
      </c>
      <c r="J10" s="7">
        <v>859</v>
      </c>
      <c r="K10" s="7">
        <v>5804</v>
      </c>
      <c r="L10" s="7">
        <v>356.73269867897</v>
      </c>
      <c r="M10" s="7">
        <v>858</v>
      </c>
      <c r="N10" s="7">
        <v>864</v>
      </c>
      <c r="O10" s="7">
        <v>5246</v>
      </c>
      <c r="P10" s="7">
        <v>315.629224300384</v>
      </c>
      <c r="Q10" s="7">
        <v>857</v>
      </c>
      <c r="R10" s="7">
        <v>861</v>
      </c>
      <c r="S10" s="7">
        <v>4571</v>
      </c>
      <c r="T10" s="7">
        <v>272.000247716903</v>
      </c>
      <c r="U10" s="7">
        <v>859</v>
      </c>
      <c r="V10">
        <f t="shared" si="0"/>
        <v>858</v>
      </c>
      <c r="W10">
        <f t="shared" si="1"/>
        <v>861</v>
      </c>
      <c r="X10">
        <f t="shared" si="2"/>
        <v>856</v>
      </c>
      <c r="Y10" s="7">
        <f t="shared" si="3"/>
        <v>-858</v>
      </c>
      <c r="Z10" s="7">
        <f t="shared" si="4"/>
        <v>3</v>
      </c>
      <c r="AA10" s="7">
        <f t="shared" si="5"/>
        <v>308.59450931549</v>
      </c>
    </row>
    <row r="11" spans="1:27">
      <c r="A11" s="7" t="s">
        <v>37</v>
      </c>
      <c r="B11" s="7">
        <v>812</v>
      </c>
      <c r="C11" s="7">
        <v>4580</v>
      </c>
      <c r="D11" s="7">
        <v>278.581167459487</v>
      </c>
      <c r="E11" s="7">
        <v>808</v>
      </c>
      <c r="F11" s="7">
        <v>813</v>
      </c>
      <c r="G11" s="7">
        <v>4049</v>
      </c>
      <c r="H11" s="7">
        <v>272.788130283355</v>
      </c>
      <c r="I11" s="7">
        <v>809</v>
      </c>
      <c r="J11" s="7">
        <v>810</v>
      </c>
      <c r="K11" s="7">
        <v>5525</v>
      </c>
      <c r="L11" s="7">
        <v>335.845714092254</v>
      </c>
      <c r="M11" s="7">
        <v>809</v>
      </c>
      <c r="N11" s="7">
        <v>815</v>
      </c>
      <c r="O11" s="7">
        <v>4382</v>
      </c>
      <c r="P11" s="7">
        <v>258.345761060714</v>
      </c>
      <c r="Q11" s="7">
        <v>813</v>
      </c>
      <c r="R11" s="7">
        <v>812</v>
      </c>
      <c r="S11" s="7">
        <v>3716</v>
      </c>
      <c r="T11" s="7">
        <v>218.495225667953</v>
      </c>
      <c r="U11" s="7">
        <v>810</v>
      </c>
      <c r="V11">
        <f t="shared" si="0"/>
        <v>810</v>
      </c>
      <c r="W11">
        <f t="shared" si="1"/>
        <v>812.4</v>
      </c>
      <c r="X11">
        <f t="shared" si="2"/>
        <v>808</v>
      </c>
      <c r="Y11" s="7">
        <f t="shared" si="3"/>
        <v>-810</v>
      </c>
      <c r="Z11" s="7">
        <f t="shared" si="4"/>
        <v>2.39999999999998</v>
      </c>
      <c r="AA11" s="7">
        <f t="shared" si="5"/>
        <v>272.811199712753</v>
      </c>
    </row>
    <row r="12" spans="1:27">
      <c r="A12" s="7" t="s">
        <v>38</v>
      </c>
      <c r="B12" s="7">
        <v>1074</v>
      </c>
      <c r="C12" s="7">
        <v>4751</v>
      </c>
      <c r="D12" s="7">
        <v>384.962654352188</v>
      </c>
      <c r="E12" s="7">
        <v>1073</v>
      </c>
      <c r="F12" s="7">
        <v>1079</v>
      </c>
      <c r="G12" s="7">
        <v>4706</v>
      </c>
      <c r="H12" s="7">
        <v>376.202045440673</v>
      </c>
      <c r="I12" s="7">
        <v>1072</v>
      </c>
      <c r="J12" s="7">
        <v>1077</v>
      </c>
      <c r="K12" s="7">
        <v>5768</v>
      </c>
      <c r="L12" s="7">
        <v>464.878971338272</v>
      </c>
      <c r="M12" s="7">
        <v>1073</v>
      </c>
      <c r="N12" s="7">
        <v>1078</v>
      </c>
      <c r="O12" s="7">
        <v>5714</v>
      </c>
      <c r="P12" s="7">
        <v>464.597727537155</v>
      </c>
      <c r="Q12" s="7">
        <v>1075</v>
      </c>
      <c r="R12" s="7">
        <v>1080</v>
      </c>
      <c r="S12" s="7">
        <v>5561</v>
      </c>
      <c r="T12" s="7">
        <v>453.5500562191</v>
      </c>
      <c r="U12" s="7">
        <v>1073</v>
      </c>
      <c r="V12">
        <f t="shared" si="0"/>
        <v>1074</v>
      </c>
      <c r="W12">
        <f t="shared" si="1"/>
        <v>1077.6</v>
      </c>
      <c r="X12">
        <f t="shared" si="2"/>
        <v>1072</v>
      </c>
      <c r="Y12" s="7">
        <f t="shared" si="3"/>
        <v>-1074</v>
      </c>
      <c r="Z12" s="7">
        <f t="shared" si="4"/>
        <v>3.59999999999991</v>
      </c>
      <c r="AA12" s="7">
        <f t="shared" si="5"/>
        <v>428.838290977478</v>
      </c>
    </row>
    <row r="13" spans="1:27">
      <c r="A13" s="7" t="s">
        <v>39</v>
      </c>
      <c r="B13" s="7">
        <v>940</v>
      </c>
      <c r="C13" s="7">
        <v>5624</v>
      </c>
      <c r="D13" s="7">
        <v>447.145281553268</v>
      </c>
      <c r="E13" s="7">
        <v>938</v>
      </c>
      <c r="F13" s="7">
        <v>940</v>
      </c>
      <c r="G13" s="7">
        <v>2636</v>
      </c>
      <c r="H13" s="7">
        <v>200.239403963089</v>
      </c>
      <c r="I13" s="7">
        <v>938</v>
      </c>
      <c r="J13" s="7">
        <v>941</v>
      </c>
      <c r="K13" s="7">
        <v>5417</v>
      </c>
      <c r="L13" s="7">
        <v>442.0077252388</v>
      </c>
      <c r="M13" s="7">
        <v>941</v>
      </c>
      <c r="N13" s="7">
        <v>940</v>
      </c>
      <c r="O13" s="7">
        <v>4247</v>
      </c>
      <c r="P13" s="7">
        <v>339.967275142669</v>
      </c>
      <c r="Q13" s="7">
        <v>937</v>
      </c>
      <c r="R13" s="7">
        <v>943</v>
      </c>
      <c r="S13" s="7">
        <v>5138</v>
      </c>
      <c r="T13" s="7">
        <v>406.472371101379</v>
      </c>
      <c r="U13" s="7">
        <v>939</v>
      </c>
      <c r="V13">
        <f t="shared" si="0"/>
        <v>940</v>
      </c>
      <c r="W13">
        <f t="shared" si="1"/>
        <v>940.8</v>
      </c>
      <c r="X13">
        <f t="shared" si="2"/>
        <v>937</v>
      </c>
      <c r="Y13" s="7">
        <f t="shared" si="3"/>
        <v>-940</v>
      </c>
      <c r="Z13" s="7">
        <f t="shared" si="4"/>
        <v>0.799999999999955</v>
      </c>
      <c r="AA13" s="7">
        <f t="shared" si="5"/>
        <v>367.166411399841</v>
      </c>
    </row>
    <row r="14" spans="1:27">
      <c r="A14" s="7" t="s">
        <v>40</v>
      </c>
      <c r="B14" s="7">
        <v>1044</v>
      </c>
      <c r="C14" s="7">
        <v>6065</v>
      </c>
      <c r="D14" s="7">
        <v>496.185483217239</v>
      </c>
      <c r="E14" s="7">
        <v>1041</v>
      </c>
      <c r="F14" s="7">
        <v>1041</v>
      </c>
      <c r="G14" s="7">
        <v>5624</v>
      </c>
      <c r="H14" s="7">
        <v>466.318567037582</v>
      </c>
      <c r="I14" s="7">
        <v>1040</v>
      </c>
      <c r="J14" s="7">
        <v>1044</v>
      </c>
      <c r="K14" s="7">
        <v>5579</v>
      </c>
      <c r="L14" s="7">
        <v>453.095613479614</v>
      </c>
      <c r="M14" s="7">
        <v>1040</v>
      </c>
      <c r="N14" s="7">
        <v>1042</v>
      </c>
      <c r="O14" s="7">
        <v>5039</v>
      </c>
      <c r="P14" s="7">
        <v>409.622228860855</v>
      </c>
      <c r="Q14" s="7">
        <v>1039</v>
      </c>
      <c r="R14" s="7">
        <v>1042</v>
      </c>
      <c r="S14" s="7">
        <v>5552</v>
      </c>
      <c r="T14" s="7">
        <v>451.531518220901</v>
      </c>
      <c r="U14" s="7">
        <v>1041</v>
      </c>
      <c r="V14">
        <f t="shared" si="0"/>
        <v>1041</v>
      </c>
      <c r="W14">
        <f t="shared" si="1"/>
        <v>1042.6</v>
      </c>
      <c r="X14">
        <f t="shared" si="2"/>
        <v>1039</v>
      </c>
      <c r="Y14" s="7">
        <f t="shared" si="3"/>
        <v>-1041</v>
      </c>
      <c r="Z14" s="7">
        <f t="shared" si="4"/>
        <v>1.59999999999991</v>
      </c>
      <c r="AA14" s="7">
        <f t="shared" si="5"/>
        <v>455.350682163238</v>
      </c>
    </row>
    <row r="15" spans="1:27">
      <c r="A15" s="7" t="s">
        <v>41</v>
      </c>
      <c r="B15" s="7">
        <v>1076</v>
      </c>
      <c r="C15" s="7">
        <v>5219</v>
      </c>
      <c r="D15" s="7">
        <v>417.904288530349</v>
      </c>
      <c r="E15" s="7">
        <v>1076</v>
      </c>
      <c r="F15" s="7">
        <v>1086</v>
      </c>
      <c r="G15" s="7">
        <v>4499</v>
      </c>
      <c r="H15" s="7">
        <v>364.008519887924</v>
      </c>
      <c r="I15" s="7">
        <v>1075</v>
      </c>
      <c r="J15" s="7">
        <v>1079</v>
      </c>
      <c r="K15" s="7">
        <v>5957</v>
      </c>
      <c r="L15" s="7">
        <v>488.527196168899</v>
      </c>
      <c r="M15" s="7">
        <v>1077</v>
      </c>
      <c r="N15" s="7">
        <v>1077</v>
      </c>
      <c r="O15" s="7">
        <v>4526</v>
      </c>
      <c r="P15" s="7">
        <v>360.025077581405</v>
      </c>
      <c r="Q15" s="7">
        <v>1072</v>
      </c>
      <c r="R15" s="7">
        <v>1079</v>
      </c>
      <c r="S15" s="7">
        <v>6110</v>
      </c>
      <c r="T15" s="7">
        <v>494.191766738891</v>
      </c>
      <c r="U15" s="7">
        <v>1073</v>
      </c>
      <c r="V15">
        <f t="shared" si="0"/>
        <v>1076</v>
      </c>
      <c r="W15">
        <f t="shared" si="1"/>
        <v>1079.4</v>
      </c>
      <c r="X15">
        <f t="shared" si="2"/>
        <v>1072</v>
      </c>
      <c r="Y15" s="7">
        <f t="shared" si="3"/>
        <v>-1076</v>
      </c>
      <c r="Z15" s="7">
        <f t="shared" si="4"/>
        <v>3.40000000000009</v>
      </c>
      <c r="AA15" s="7">
        <f t="shared" si="5"/>
        <v>424.931369781494</v>
      </c>
    </row>
    <row r="16" spans="1:27">
      <c r="A16" s="7" t="s">
        <v>42</v>
      </c>
      <c r="B16" s="7">
        <v>1107</v>
      </c>
      <c r="C16" s="7">
        <v>4634</v>
      </c>
      <c r="D16" s="7">
        <v>364.773968696594</v>
      </c>
      <c r="E16" s="7">
        <v>1097</v>
      </c>
      <c r="F16" s="7">
        <v>1097</v>
      </c>
      <c r="G16" s="7">
        <v>7028</v>
      </c>
      <c r="H16" s="7">
        <v>592.040729761123</v>
      </c>
      <c r="I16" s="7">
        <v>1097</v>
      </c>
      <c r="J16" s="7">
        <v>1111</v>
      </c>
      <c r="K16" s="7">
        <v>3959</v>
      </c>
      <c r="L16" s="7">
        <v>313.270401716232</v>
      </c>
      <c r="M16" s="7">
        <v>1098</v>
      </c>
      <c r="N16" s="7">
        <v>1108</v>
      </c>
      <c r="O16" s="7">
        <v>4373</v>
      </c>
      <c r="P16" s="7">
        <v>349.861796855926</v>
      </c>
      <c r="Q16" s="7">
        <v>1102</v>
      </c>
      <c r="R16" s="7">
        <v>1109</v>
      </c>
      <c r="S16" s="7">
        <v>6146</v>
      </c>
      <c r="T16" s="7">
        <v>496.993010044097</v>
      </c>
      <c r="U16" s="7">
        <v>1104</v>
      </c>
      <c r="V16">
        <f t="shared" si="0"/>
        <v>1097</v>
      </c>
      <c r="W16">
        <f t="shared" si="1"/>
        <v>1106.4</v>
      </c>
      <c r="X16">
        <f t="shared" si="2"/>
        <v>1097</v>
      </c>
      <c r="Y16" s="7">
        <f t="shared" si="3"/>
        <v>-1097</v>
      </c>
      <c r="Z16" s="7">
        <f t="shared" si="4"/>
        <v>9.40000000000009</v>
      </c>
      <c r="AA16" s="7">
        <f t="shared" si="5"/>
        <v>423.387981414794</v>
      </c>
    </row>
    <row r="17" spans="1:27">
      <c r="A17" s="7" t="s">
        <v>43</v>
      </c>
      <c r="B17" s="7">
        <v>787</v>
      </c>
      <c r="C17" s="7">
        <v>5804</v>
      </c>
      <c r="D17" s="7">
        <v>462.496703147888</v>
      </c>
      <c r="E17" s="7">
        <v>771</v>
      </c>
      <c r="F17" s="7">
        <v>757</v>
      </c>
      <c r="G17" s="7">
        <v>3158</v>
      </c>
      <c r="H17" s="7">
        <v>212.608682394027</v>
      </c>
      <c r="I17" s="7">
        <v>753</v>
      </c>
      <c r="J17" s="7">
        <v>788</v>
      </c>
      <c r="K17" s="7">
        <v>2186</v>
      </c>
      <c r="L17" s="7">
        <v>143.243420362472</v>
      </c>
      <c r="M17" s="7">
        <v>769</v>
      </c>
      <c r="N17" s="7">
        <v>788</v>
      </c>
      <c r="O17" s="7">
        <v>1277</v>
      </c>
      <c r="P17" s="7">
        <v>80.3455774784088</v>
      </c>
      <c r="Q17" s="7">
        <v>770</v>
      </c>
      <c r="R17" s="7">
        <v>788</v>
      </c>
      <c r="S17" s="7">
        <v>2303</v>
      </c>
      <c r="T17" s="7">
        <v>151.093077659606</v>
      </c>
      <c r="U17" s="7">
        <v>767</v>
      </c>
      <c r="V17">
        <f t="shared" si="0"/>
        <v>757</v>
      </c>
      <c r="W17">
        <f t="shared" si="1"/>
        <v>781.6</v>
      </c>
      <c r="X17">
        <f t="shared" si="2"/>
        <v>753</v>
      </c>
      <c r="Y17" s="7">
        <f t="shared" si="3"/>
        <v>-757</v>
      </c>
      <c r="Z17" s="7">
        <f t="shared" si="4"/>
        <v>24.6</v>
      </c>
      <c r="AA17" s="7">
        <f t="shared" si="5"/>
        <v>209.95749220848</v>
      </c>
    </row>
    <row r="18" spans="1:27">
      <c r="A18" s="7" t="s">
        <v>45</v>
      </c>
      <c r="B18" s="7">
        <v>676</v>
      </c>
      <c r="C18" s="7">
        <v>2159</v>
      </c>
      <c r="D18" s="7">
        <v>152.076767921447</v>
      </c>
      <c r="E18" s="7">
        <v>671</v>
      </c>
      <c r="F18" s="7">
        <v>671</v>
      </c>
      <c r="G18" s="7">
        <v>2537</v>
      </c>
      <c r="H18" s="7">
        <v>164.415555953979</v>
      </c>
      <c r="I18" s="7">
        <v>671</v>
      </c>
      <c r="J18" s="7">
        <v>676</v>
      </c>
      <c r="K18" s="7">
        <v>3653</v>
      </c>
      <c r="L18" s="7">
        <v>251.487346172332</v>
      </c>
      <c r="M18" s="7">
        <v>671</v>
      </c>
      <c r="N18" s="7">
        <v>676</v>
      </c>
      <c r="O18" s="7">
        <v>2978</v>
      </c>
      <c r="P18" s="7">
        <v>201.275616407394</v>
      </c>
      <c r="Q18" s="7">
        <v>664</v>
      </c>
      <c r="R18" s="7">
        <v>665</v>
      </c>
      <c r="S18" s="7">
        <v>3212</v>
      </c>
      <c r="T18" s="7">
        <v>215.402184486389</v>
      </c>
      <c r="U18" s="7">
        <v>665</v>
      </c>
      <c r="V18">
        <f t="shared" si="0"/>
        <v>665</v>
      </c>
      <c r="W18">
        <f t="shared" si="1"/>
        <v>672.8</v>
      </c>
      <c r="X18">
        <f t="shared" si="2"/>
        <v>664</v>
      </c>
      <c r="Y18" s="7">
        <f t="shared" si="3"/>
        <v>-665</v>
      </c>
      <c r="Z18" s="7">
        <f t="shared" si="4"/>
        <v>7.79999999999995</v>
      </c>
      <c r="AA18" s="7">
        <f t="shared" si="5"/>
        <v>196.931494188308</v>
      </c>
    </row>
    <row r="19" spans="1:27">
      <c r="A19" s="7" t="s">
        <v>46</v>
      </c>
      <c r="B19" s="7">
        <v>708</v>
      </c>
      <c r="C19" s="7">
        <v>1529</v>
      </c>
      <c r="D19" s="7">
        <v>92.947021484375</v>
      </c>
      <c r="E19" s="7">
        <v>708</v>
      </c>
      <c r="F19" s="7">
        <v>708</v>
      </c>
      <c r="G19" s="7">
        <v>2114</v>
      </c>
      <c r="H19" s="7">
        <v>134.3507771492</v>
      </c>
      <c r="I19" s="7">
        <v>708</v>
      </c>
      <c r="J19" s="7">
        <v>708</v>
      </c>
      <c r="K19" s="7">
        <v>1979</v>
      </c>
      <c r="L19" s="7">
        <v>124.651845455169</v>
      </c>
      <c r="M19" s="7">
        <v>708</v>
      </c>
      <c r="N19" s="7">
        <v>729</v>
      </c>
      <c r="O19" s="7">
        <v>2096</v>
      </c>
      <c r="P19" s="7">
        <v>133.751123189926</v>
      </c>
      <c r="Q19" s="7">
        <v>708</v>
      </c>
      <c r="R19" s="7">
        <v>729</v>
      </c>
      <c r="S19" s="7">
        <v>2870</v>
      </c>
      <c r="T19" s="7">
        <v>192.62677526474</v>
      </c>
      <c r="U19" s="7">
        <v>671</v>
      </c>
      <c r="V19">
        <f t="shared" si="0"/>
        <v>708</v>
      </c>
      <c r="W19">
        <f t="shared" si="1"/>
        <v>716.4</v>
      </c>
      <c r="X19">
        <f t="shared" si="2"/>
        <v>671</v>
      </c>
      <c r="Y19" s="7">
        <f t="shared" si="3"/>
        <v>-708</v>
      </c>
      <c r="Z19" s="7">
        <f t="shared" si="4"/>
        <v>8.39999999999998</v>
      </c>
      <c r="AA19" s="7">
        <f t="shared" si="5"/>
        <v>135.665508508682</v>
      </c>
    </row>
    <row r="20" spans="1:27">
      <c r="A20" s="7" t="s">
        <v>47</v>
      </c>
      <c r="B20" s="7">
        <v>763</v>
      </c>
      <c r="C20" s="7">
        <v>2339</v>
      </c>
      <c r="D20" s="7">
        <v>150.449150800704</v>
      </c>
      <c r="E20" s="7">
        <v>761</v>
      </c>
      <c r="F20" s="7">
        <v>759</v>
      </c>
      <c r="G20" s="7">
        <v>6056</v>
      </c>
      <c r="H20" s="7">
        <v>432.33155798912</v>
      </c>
      <c r="I20" s="7">
        <v>759</v>
      </c>
      <c r="J20" s="7">
        <v>763</v>
      </c>
      <c r="K20" s="7">
        <v>2960</v>
      </c>
      <c r="L20" s="7">
        <v>199.899943590164</v>
      </c>
      <c r="M20" s="7">
        <v>763</v>
      </c>
      <c r="N20" s="7">
        <v>763</v>
      </c>
      <c r="O20" s="7">
        <v>2195</v>
      </c>
      <c r="P20" s="7">
        <v>141.62599825859</v>
      </c>
      <c r="Q20" s="7">
        <v>763</v>
      </c>
      <c r="R20" s="7">
        <v>763</v>
      </c>
      <c r="S20" s="7">
        <v>2249</v>
      </c>
      <c r="T20" s="7">
        <v>144.506207942962</v>
      </c>
      <c r="U20" s="7">
        <v>761</v>
      </c>
      <c r="V20">
        <f t="shared" si="0"/>
        <v>759</v>
      </c>
      <c r="W20">
        <f t="shared" si="1"/>
        <v>762.2</v>
      </c>
      <c r="X20">
        <f t="shared" si="2"/>
        <v>759</v>
      </c>
      <c r="Y20" s="7">
        <f t="shared" si="3"/>
        <v>-759</v>
      </c>
      <c r="Z20" s="7">
        <f t="shared" si="4"/>
        <v>3.20000000000005</v>
      </c>
      <c r="AA20" s="7">
        <f t="shared" si="5"/>
        <v>213.762571716308</v>
      </c>
    </row>
    <row r="21" spans="1:27">
      <c r="A21" s="7" t="s">
        <v>48</v>
      </c>
      <c r="B21" s="7">
        <v>813</v>
      </c>
      <c r="C21" s="7">
        <v>2591</v>
      </c>
      <c r="D21" s="7">
        <v>173.474261045455</v>
      </c>
      <c r="E21" s="7">
        <v>808</v>
      </c>
      <c r="F21" s="7">
        <v>808</v>
      </c>
      <c r="G21" s="7">
        <v>2591</v>
      </c>
      <c r="H21" s="7">
        <v>171.209912061691</v>
      </c>
      <c r="I21" s="7">
        <v>804</v>
      </c>
      <c r="J21" s="7">
        <v>817</v>
      </c>
      <c r="K21" s="7">
        <v>1925</v>
      </c>
      <c r="L21" s="7">
        <v>121.164952278137</v>
      </c>
      <c r="M21" s="7">
        <v>816</v>
      </c>
      <c r="N21" s="7">
        <v>811</v>
      </c>
      <c r="O21" s="7">
        <v>3770</v>
      </c>
      <c r="P21" s="7">
        <v>254.39356136322</v>
      </c>
      <c r="Q21" s="7">
        <v>802</v>
      </c>
      <c r="R21" s="7">
        <v>811</v>
      </c>
      <c r="S21" s="7">
        <v>3842</v>
      </c>
      <c r="T21" s="7">
        <v>295.436045646667</v>
      </c>
      <c r="U21" s="7">
        <v>802</v>
      </c>
      <c r="V21">
        <f t="shared" si="0"/>
        <v>808</v>
      </c>
      <c r="W21">
        <f t="shared" si="1"/>
        <v>812</v>
      </c>
      <c r="X21">
        <f t="shared" si="2"/>
        <v>802</v>
      </c>
      <c r="Y21" s="7">
        <f t="shared" si="3"/>
        <v>-808</v>
      </c>
      <c r="Z21" s="7">
        <f t="shared" si="4"/>
        <v>4</v>
      </c>
      <c r="AA21" s="7">
        <f t="shared" si="5"/>
        <v>203.135746479034</v>
      </c>
    </row>
    <row r="22" spans="1:27">
      <c r="A22" s="7" t="s">
        <v>49</v>
      </c>
      <c r="B22" s="7">
        <v>906</v>
      </c>
      <c r="C22" s="7">
        <v>5273</v>
      </c>
      <c r="D22" s="7">
        <v>565.917464494705</v>
      </c>
      <c r="E22" s="7">
        <v>906</v>
      </c>
      <c r="F22" s="7">
        <v>895</v>
      </c>
      <c r="G22" s="7">
        <v>9566</v>
      </c>
      <c r="H22" s="7">
        <v>1042.29795312881</v>
      </c>
      <c r="I22" s="7">
        <v>895</v>
      </c>
      <c r="J22" s="7">
        <v>900</v>
      </c>
      <c r="K22" s="7">
        <v>6263</v>
      </c>
      <c r="L22" s="7">
        <v>670.280561208725</v>
      </c>
      <c r="M22" s="7">
        <v>897</v>
      </c>
      <c r="N22" s="7">
        <v>910</v>
      </c>
      <c r="O22" s="7">
        <v>4616</v>
      </c>
      <c r="P22" s="7">
        <v>486.655654668808</v>
      </c>
      <c r="Q22" s="7">
        <v>905</v>
      </c>
      <c r="R22" s="7">
        <v>903</v>
      </c>
      <c r="S22" s="7">
        <v>4832</v>
      </c>
      <c r="T22" s="7">
        <v>514.957551956176</v>
      </c>
      <c r="U22" s="7">
        <v>903</v>
      </c>
      <c r="V22">
        <f t="shared" si="0"/>
        <v>895</v>
      </c>
      <c r="W22">
        <f t="shared" si="1"/>
        <v>902.8</v>
      </c>
      <c r="X22">
        <f t="shared" si="2"/>
        <v>895</v>
      </c>
      <c r="Y22" s="7">
        <f t="shared" si="3"/>
        <v>-895</v>
      </c>
      <c r="Z22" s="7">
        <f t="shared" si="4"/>
        <v>7.79999999999995</v>
      </c>
      <c r="AA22" s="7">
        <f t="shared" si="5"/>
        <v>656.021837091445</v>
      </c>
    </row>
    <row r="23" spans="1:27">
      <c r="A23" s="7" t="s">
        <v>51</v>
      </c>
      <c r="B23" s="7">
        <v>831</v>
      </c>
      <c r="C23" s="7">
        <v>6551</v>
      </c>
      <c r="D23" s="7">
        <v>711.200535297393</v>
      </c>
      <c r="E23" s="7">
        <v>827</v>
      </c>
      <c r="F23" s="7">
        <v>832</v>
      </c>
      <c r="G23" s="7">
        <v>6605</v>
      </c>
      <c r="H23" s="7">
        <v>705.459795713424</v>
      </c>
      <c r="I23" s="7">
        <v>828</v>
      </c>
      <c r="J23" s="7">
        <v>838</v>
      </c>
      <c r="K23" s="7">
        <v>4940</v>
      </c>
      <c r="L23" s="7">
        <v>529.432925701141</v>
      </c>
      <c r="M23" s="7">
        <v>826</v>
      </c>
      <c r="N23" s="7">
        <v>836</v>
      </c>
      <c r="O23" s="7">
        <v>3041</v>
      </c>
      <c r="P23" s="7">
        <v>314.613837480545</v>
      </c>
      <c r="Q23" s="7">
        <v>826</v>
      </c>
      <c r="R23" s="7">
        <v>827</v>
      </c>
      <c r="S23" s="7">
        <v>6578</v>
      </c>
      <c r="T23" s="7">
        <v>722.408981323242</v>
      </c>
      <c r="U23" s="7">
        <v>827</v>
      </c>
      <c r="V23">
        <f t="shared" si="0"/>
        <v>827</v>
      </c>
      <c r="W23">
        <f t="shared" si="1"/>
        <v>832.8</v>
      </c>
      <c r="X23">
        <f t="shared" si="2"/>
        <v>826</v>
      </c>
      <c r="Y23" s="7">
        <f t="shared" si="3"/>
        <v>-827</v>
      </c>
      <c r="Z23" s="7">
        <f t="shared" si="4"/>
        <v>5.79999999999995</v>
      </c>
      <c r="AA23" s="7">
        <f t="shared" si="5"/>
        <v>596.623215103149</v>
      </c>
    </row>
    <row r="24" spans="1:27">
      <c r="A24" s="7" t="s">
        <v>52</v>
      </c>
      <c r="B24" s="7">
        <v>895</v>
      </c>
      <c r="C24" s="7">
        <v>5228</v>
      </c>
      <c r="D24" s="7">
        <v>542.341766357421</v>
      </c>
      <c r="E24" s="7">
        <v>892</v>
      </c>
      <c r="F24" s="7">
        <v>901</v>
      </c>
      <c r="G24" s="7">
        <v>4490</v>
      </c>
      <c r="H24" s="7">
        <v>471.89402770996</v>
      </c>
      <c r="I24" s="7">
        <v>885</v>
      </c>
      <c r="J24" s="7">
        <v>894</v>
      </c>
      <c r="K24" s="7">
        <v>5885</v>
      </c>
      <c r="L24" s="7">
        <v>624.536976337432</v>
      </c>
      <c r="M24" s="7">
        <v>889</v>
      </c>
      <c r="N24" s="7">
        <v>884</v>
      </c>
      <c r="O24" s="7">
        <v>3005</v>
      </c>
      <c r="P24" s="7">
        <v>301.824048280715</v>
      </c>
      <c r="Q24" s="7">
        <v>884</v>
      </c>
      <c r="R24" s="7">
        <v>901</v>
      </c>
      <c r="S24" s="7">
        <v>7568</v>
      </c>
      <c r="T24" s="7">
        <v>818.76142168045</v>
      </c>
      <c r="U24" s="7">
        <v>883</v>
      </c>
      <c r="V24">
        <f t="shared" si="0"/>
        <v>884</v>
      </c>
      <c r="W24">
        <f t="shared" si="1"/>
        <v>895</v>
      </c>
      <c r="X24">
        <f t="shared" si="2"/>
        <v>883</v>
      </c>
      <c r="Y24" s="7">
        <f t="shared" si="3"/>
        <v>-884</v>
      </c>
      <c r="Z24" s="7">
        <f t="shared" si="4"/>
        <v>11</v>
      </c>
      <c r="AA24" s="7">
        <f t="shared" si="5"/>
        <v>551.871648073196</v>
      </c>
    </row>
    <row r="25" spans="1:27">
      <c r="A25" s="7" t="s">
        <v>53</v>
      </c>
      <c r="B25" s="7">
        <v>862</v>
      </c>
      <c r="C25" s="7">
        <v>7217</v>
      </c>
      <c r="D25" s="7">
        <v>790.782345294952</v>
      </c>
      <c r="E25" s="7">
        <v>855</v>
      </c>
      <c r="F25" s="7">
        <v>867</v>
      </c>
      <c r="G25" s="7">
        <v>3608</v>
      </c>
      <c r="H25" s="7">
        <v>400.713417768478</v>
      </c>
      <c r="I25" s="7">
        <v>867</v>
      </c>
      <c r="J25" s="7">
        <v>868</v>
      </c>
      <c r="K25" s="7">
        <v>4517</v>
      </c>
      <c r="L25" s="7">
        <v>478.778524637222</v>
      </c>
      <c r="M25" s="7">
        <v>866</v>
      </c>
      <c r="N25" s="7">
        <v>871</v>
      </c>
      <c r="O25" s="7">
        <v>5219</v>
      </c>
      <c r="P25" s="7">
        <v>599.466688394546</v>
      </c>
      <c r="Q25" s="7">
        <v>858</v>
      </c>
      <c r="R25" s="7">
        <v>875</v>
      </c>
      <c r="S25" s="7">
        <v>3401</v>
      </c>
      <c r="T25" s="7">
        <v>349.28577709198</v>
      </c>
      <c r="U25" s="7">
        <v>865</v>
      </c>
      <c r="V25">
        <f t="shared" si="0"/>
        <v>862</v>
      </c>
      <c r="W25">
        <f t="shared" si="1"/>
        <v>868.6</v>
      </c>
      <c r="X25">
        <f t="shared" si="2"/>
        <v>855</v>
      </c>
      <c r="Y25" s="7">
        <f t="shared" si="3"/>
        <v>-862</v>
      </c>
      <c r="Z25" s="7">
        <f t="shared" si="4"/>
        <v>6.60000000000002</v>
      </c>
      <c r="AA25" s="7">
        <f t="shared" si="5"/>
        <v>523.805350637436</v>
      </c>
    </row>
    <row r="26" spans="1:27">
      <c r="A26" s="7" t="s">
        <v>54</v>
      </c>
      <c r="B26" s="7">
        <v>857</v>
      </c>
      <c r="C26" s="7">
        <v>4886</v>
      </c>
      <c r="D26" s="7">
        <v>517.285133838653</v>
      </c>
      <c r="E26" s="7">
        <v>851</v>
      </c>
      <c r="F26" s="7">
        <v>867</v>
      </c>
      <c r="G26" s="7">
        <v>3536</v>
      </c>
      <c r="H26" s="7">
        <v>361.960186481475</v>
      </c>
      <c r="I26" s="7">
        <v>855</v>
      </c>
      <c r="J26" s="7">
        <v>856</v>
      </c>
      <c r="K26" s="7">
        <v>3185</v>
      </c>
      <c r="L26" s="7">
        <v>326.876712799072</v>
      </c>
      <c r="M26" s="7">
        <v>846</v>
      </c>
      <c r="N26" s="7">
        <v>846</v>
      </c>
      <c r="O26" s="7">
        <v>4310</v>
      </c>
      <c r="P26" s="7">
        <v>451.909534454345</v>
      </c>
      <c r="Q26" s="7">
        <v>843</v>
      </c>
      <c r="R26" s="7">
        <v>839</v>
      </c>
      <c r="S26" s="7">
        <v>4067</v>
      </c>
      <c r="T26" s="7">
        <v>427.765861272811</v>
      </c>
      <c r="U26" s="7">
        <v>839</v>
      </c>
      <c r="V26">
        <f t="shared" si="0"/>
        <v>839</v>
      </c>
      <c r="W26">
        <f t="shared" si="1"/>
        <v>853</v>
      </c>
      <c r="X26">
        <f t="shared" si="2"/>
        <v>839</v>
      </c>
      <c r="Y26" s="7">
        <f t="shared" si="3"/>
        <v>-839</v>
      </c>
      <c r="Z26" s="7">
        <f t="shared" si="4"/>
        <v>14</v>
      </c>
      <c r="AA26" s="7">
        <f t="shared" si="5"/>
        <v>417.159485769271</v>
      </c>
    </row>
    <row r="27" spans="1:27">
      <c r="A27" s="7" t="s">
        <v>55</v>
      </c>
      <c r="B27" s="7">
        <v>1099</v>
      </c>
      <c r="C27" s="7">
        <v>11051</v>
      </c>
      <c r="D27" s="7">
        <v>1675.95134377479</v>
      </c>
      <c r="E27" s="7">
        <v>1094</v>
      </c>
      <c r="F27" s="7">
        <v>1099</v>
      </c>
      <c r="G27" s="7">
        <v>6227</v>
      </c>
      <c r="H27" s="7">
        <v>912.536339759826</v>
      </c>
      <c r="I27" s="7">
        <v>1097</v>
      </c>
      <c r="J27" s="7">
        <v>1097</v>
      </c>
      <c r="K27" s="7">
        <v>6848</v>
      </c>
      <c r="L27" s="7">
        <v>1019.79396057128</v>
      </c>
      <c r="M27" s="7">
        <v>1093</v>
      </c>
      <c r="N27" s="7">
        <v>1099</v>
      </c>
      <c r="O27" s="7">
        <v>8279</v>
      </c>
      <c r="P27" s="7">
        <v>1234.95493650436</v>
      </c>
      <c r="Q27" s="7">
        <v>1090</v>
      </c>
      <c r="R27" s="7">
        <v>1101</v>
      </c>
      <c r="S27" s="7">
        <v>9917</v>
      </c>
      <c r="T27" s="7">
        <v>1482.41125750541</v>
      </c>
      <c r="U27" s="7">
        <v>1092</v>
      </c>
      <c r="V27">
        <f t="shared" si="0"/>
        <v>1097</v>
      </c>
      <c r="W27">
        <f t="shared" si="1"/>
        <v>1099</v>
      </c>
      <c r="X27">
        <f t="shared" si="2"/>
        <v>1090</v>
      </c>
      <c r="Y27" s="7">
        <f t="shared" si="3"/>
        <v>-1097</v>
      </c>
      <c r="Z27" s="7">
        <f t="shared" si="4"/>
        <v>2</v>
      </c>
      <c r="AA27" s="7">
        <f t="shared" si="5"/>
        <v>1265.12956762313</v>
      </c>
    </row>
    <row r="28" spans="1:27">
      <c r="A28" s="7" t="s">
        <v>56</v>
      </c>
      <c r="B28" s="7">
        <v>1147</v>
      </c>
      <c r="C28" s="7">
        <v>7586</v>
      </c>
      <c r="D28" s="7">
        <v>1108.53352832794</v>
      </c>
      <c r="E28" s="7">
        <v>1129</v>
      </c>
      <c r="F28" s="7">
        <v>1138</v>
      </c>
      <c r="G28" s="7">
        <v>9575</v>
      </c>
      <c r="H28" s="7">
        <v>1528.43263888359</v>
      </c>
      <c r="I28" s="7">
        <v>1128</v>
      </c>
      <c r="J28" s="7">
        <v>1139</v>
      </c>
      <c r="K28" s="7">
        <v>8954</v>
      </c>
      <c r="L28" s="7">
        <v>1365.98210906982</v>
      </c>
      <c r="M28" s="7">
        <v>1139</v>
      </c>
      <c r="N28" s="7">
        <v>1142</v>
      </c>
      <c r="O28" s="7">
        <v>7793</v>
      </c>
      <c r="P28" s="7">
        <v>1156.04182481765</v>
      </c>
      <c r="Q28" s="7">
        <v>1140</v>
      </c>
      <c r="R28" s="7">
        <v>1146</v>
      </c>
      <c r="S28" s="7">
        <v>5048</v>
      </c>
      <c r="T28" s="7">
        <v>741.160937070846</v>
      </c>
      <c r="U28" s="7">
        <v>1132</v>
      </c>
      <c r="V28">
        <f t="shared" si="0"/>
        <v>1138</v>
      </c>
      <c r="W28">
        <f t="shared" si="1"/>
        <v>1142.4</v>
      </c>
      <c r="X28">
        <f t="shared" si="2"/>
        <v>1128</v>
      </c>
      <c r="Y28" s="7">
        <f t="shared" si="3"/>
        <v>-1138</v>
      </c>
      <c r="Z28" s="7">
        <f t="shared" si="4"/>
        <v>4.40000000000009</v>
      </c>
      <c r="AA28" s="7">
        <f t="shared" si="5"/>
        <v>1180.03020763397</v>
      </c>
    </row>
    <row r="29" spans="1:27">
      <c r="A29" s="7" t="s">
        <v>57</v>
      </c>
      <c r="B29" s="7">
        <v>1119</v>
      </c>
      <c r="C29" s="7">
        <v>9215</v>
      </c>
      <c r="D29" s="7">
        <v>1382.73357129096</v>
      </c>
      <c r="E29" s="7">
        <v>1117</v>
      </c>
      <c r="F29" s="7">
        <v>1113</v>
      </c>
      <c r="G29" s="7">
        <v>6623</v>
      </c>
      <c r="H29" s="7">
        <v>966.082422733306</v>
      </c>
      <c r="I29" s="7">
        <v>1107</v>
      </c>
      <c r="J29" s="7">
        <v>1120</v>
      </c>
      <c r="K29" s="7">
        <v>6857</v>
      </c>
      <c r="L29" s="7">
        <v>1096.95434999465</v>
      </c>
      <c r="M29" s="7">
        <v>1120</v>
      </c>
      <c r="N29" s="7">
        <v>1114</v>
      </c>
      <c r="O29" s="7">
        <v>4652</v>
      </c>
      <c r="P29" s="7">
        <v>676.23229265213</v>
      </c>
      <c r="Q29" s="7">
        <v>1112</v>
      </c>
      <c r="R29" s="7">
        <v>1121</v>
      </c>
      <c r="S29" s="7">
        <v>11222</v>
      </c>
      <c r="T29" s="7">
        <v>1778.33409905433</v>
      </c>
      <c r="U29" s="7">
        <v>1109</v>
      </c>
      <c r="V29">
        <f t="shared" si="0"/>
        <v>1113</v>
      </c>
      <c r="W29">
        <f t="shared" si="1"/>
        <v>1117.4</v>
      </c>
      <c r="X29">
        <f t="shared" si="2"/>
        <v>1107</v>
      </c>
      <c r="Y29" s="7">
        <f t="shared" si="3"/>
        <v>-1113</v>
      </c>
      <c r="Z29" s="7">
        <f t="shared" si="4"/>
        <v>4.40000000000009</v>
      </c>
      <c r="AA29" s="7">
        <f t="shared" si="5"/>
        <v>1180.06734714508</v>
      </c>
    </row>
    <row r="30" spans="1:27">
      <c r="A30" s="7" t="s">
        <v>58</v>
      </c>
      <c r="B30" s="7">
        <v>1023</v>
      </c>
      <c r="C30" s="7">
        <v>9278</v>
      </c>
      <c r="D30" s="7">
        <v>1526.96278572082</v>
      </c>
      <c r="E30" s="7">
        <v>1023</v>
      </c>
      <c r="F30" s="7">
        <v>1031</v>
      </c>
      <c r="G30" s="7">
        <v>4967</v>
      </c>
      <c r="H30" s="7">
        <v>732.396093845367</v>
      </c>
      <c r="I30" s="7">
        <v>1031</v>
      </c>
      <c r="J30" s="7">
        <v>1034</v>
      </c>
      <c r="K30" s="7">
        <v>6947</v>
      </c>
      <c r="L30" s="7">
        <v>1049.74610805511</v>
      </c>
      <c r="M30" s="7">
        <v>1030</v>
      </c>
      <c r="N30" s="7">
        <v>1030</v>
      </c>
      <c r="O30" s="7">
        <v>6155</v>
      </c>
      <c r="P30" s="7">
        <v>916.954423189163</v>
      </c>
      <c r="Q30" s="7">
        <v>1030</v>
      </c>
      <c r="R30" s="7">
        <v>1036</v>
      </c>
      <c r="S30" s="7">
        <v>6767</v>
      </c>
      <c r="T30" s="7">
        <v>1008.42413711547</v>
      </c>
      <c r="U30" s="7">
        <v>1036</v>
      </c>
      <c r="V30">
        <f t="shared" si="0"/>
        <v>1023</v>
      </c>
      <c r="W30">
        <f t="shared" si="1"/>
        <v>1030.8</v>
      </c>
      <c r="X30">
        <f t="shared" si="2"/>
        <v>1023</v>
      </c>
      <c r="Y30" s="7">
        <f t="shared" si="3"/>
        <v>-1023</v>
      </c>
      <c r="Z30" s="7">
        <f t="shared" si="4"/>
        <v>7.79999999999995</v>
      </c>
      <c r="AA30" s="7">
        <f t="shared" si="5"/>
        <v>1046.89670958519</v>
      </c>
    </row>
    <row r="31" spans="1:27">
      <c r="A31" s="7" t="s">
        <v>59</v>
      </c>
      <c r="B31" s="7">
        <v>1160</v>
      </c>
      <c r="C31" s="7">
        <v>4850</v>
      </c>
      <c r="D31" s="7">
        <v>705.404591321945</v>
      </c>
      <c r="E31" s="7">
        <v>1155</v>
      </c>
      <c r="F31" s="7">
        <v>1152</v>
      </c>
      <c r="G31" s="7">
        <v>5525</v>
      </c>
      <c r="H31" s="7">
        <v>823.627373456955</v>
      </c>
      <c r="I31" s="7">
        <v>1152</v>
      </c>
      <c r="J31" s="7">
        <v>1151</v>
      </c>
      <c r="K31" s="7">
        <v>9782</v>
      </c>
      <c r="L31" s="7">
        <v>1440.86576128005</v>
      </c>
      <c r="M31" s="7">
        <v>1147</v>
      </c>
      <c r="N31" s="7">
        <v>1148</v>
      </c>
      <c r="O31" s="7">
        <v>4499</v>
      </c>
      <c r="P31" s="7">
        <v>681.047075510025</v>
      </c>
      <c r="Q31" s="7">
        <v>1143</v>
      </c>
      <c r="R31" s="7">
        <v>1150</v>
      </c>
      <c r="S31" s="7">
        <v>5579</v>
      </c>
      <c r="T31" s="7">
        <v>837.053788900375</v>
      </c>
      <c r="U31" s="7">
        <v>1143</v>
      </c>
      <c r="V31">
        <f t="shared" si="0"/>
        <v>1148</v>
      </c>
      <c r="W31">
        <f t="shared" si="1"/>
        <v>1152.2</v>
      </c>
      <c r="X31">
        <f t="shared" si="2"/>
        <v>1143</v>
      </c>
      <c r="Y31" s="7">
        <f t="shared" si="3"/>
        <v>-1148</v>
      </c>
      <c r="Z31" s="7">
        <f t="shared" si="4"/>
        <v>4.20000000000005</v>
      </c>
      <c r="AA31" s="7">
        <f t="shared" si="5"/>
        <v>897.59971809387</v>
      </c>
    </row>
    <row r="32" spans="1:27">
      <c r="A32" s="7" t="s">
        <v>60</v>
      </c>
      <c r="B32" s="7">
        <v>1543</v>
      </c>
      <c r="C32" s="7">
        <v>14363</v>
      </c>
      <c r="D32" s="7">
        <v>3600.36014199256</v>
      </c>
      <c r="E32" s="7">
        <v>1541</v>
      </c>
      <c r="F32" s="7">
        <v>1543</v>
      </c>
      <c r="G32" s="7">
        <v>11213</v>
      </c>
      <c r="H32" s="7">
        <v>2853.07082247734</v>
      </c>
      <c r="I32" s="7">
        <v>1541</v>
      </c>
      <c r="J32" s="7">
        <v>1544</v>
      </c>
      <c r="K32" s="7">
        <v>12635</v>
      </c>
      <c r="L32" s="7">
        <v>3168.09679722785</v>
      </c>
      <c r="M32" s="7">
        <v>1538</v>
      </c>
      <c r="N32" s="7">
        <v>1535</v>
      </c>
      <c r="O32" s="7">
        <v>7235</v>
      </c>
      <c r="P32" s="7">
        <v>1774.38140130043</v>
      </c>
      <c r="Q32" s="7">
        <v>1535</v>
      </c>
      <c r="R32" s="7">
        <v>1540</v>
      </c>
      <c r="S32" s="7">
        <v>9683</v>
      </c>
      <c r="T32" s="7">
        <v>2411.91906404495</v>
      </c>
      <c r="U32" s="7">
        <v>1533</v>
      </c>
      <c r="V32">
        <f t="shared" si="0"/>
        <v>1535</v>
      </c>
      <c r="W32">
        <f t="shared" si="1"/>
        <v>1541</v>
      </c>
      <c r="X32">
        <f t="shared" si="2"/>
        <v>1533</v>
      </c>
      <c r="Y32" s="7">
        <f t="shared" si="3"/>
        <v>-1535</v>
      </c>
      <c r="Z32" s="7">
        <f t="shared" si="4"/>
        <v>6</v>
      </c>
      <c r="AA32" s="7">
        <f t="shared" si="5"/>
        <v>2761.56564540863</v>
      </c>
    </row>
    <row r="33" spans="1:27">
      <c r="A33" s="7" t="s">
        <v>62</v>
      </c>
      <c r="B33" s="7">
        <v>1674</v>
      </c>
      <c r="C33" s="7">
        <v>14174</v>
      </c>
      <c r="D33" s="7">
        <v>3600.43631482124</v>
      </c>
      <c r="E33" s="7">
        <v>1672</v>
      </c>
      <c r="F33" s="7">
        <v>1681</v>
      </c>
      <c r="G33" s="7">
        <v>13085</v>
      </c>
      <c r="H33" s="7">
        <v>3347.81367659568</v>
      </c>
      <c r="I33" s="7">
        <v>1678</v>
      </c>
      <c r="J33" s="7">
        <v>1676</v>
      </c>
      <c r="K33" s="7">
        <v>12635</v>
      </c>
      <c r="L33" s="7">
        <v>3138.56075024604</v>
      </c>
      <c r="M33" s="7">
        <v>1672</v>
      </c>
      <c r="N33" s="7">
        <v>1675</v>
      </c>
      <c r="O33" s="7">
        <v>7856</v>
      </c>
      <c r="P33" s="7">
        <v>1948.52814793586</v>
      </c>
      <c r="Q33" s="7">
        <v>1675</v>
      </c>
      <c r="R33" s="7">
        <v>1674</v>
      </c>
      <c r="S33" s="7">
        <v>10790</v>
      </c>
      <c r="T33" s="7">
        <v>2652.20714139938</v>
      </c>
      <c r="U33" s="7">
        <v>1674</v>
      </c>
      <c r="V33">
        <f t="shared" si="0"/>
        <v>1674</v>
      </c>
      <c r="W33">
        <f t="shared" si="1"/>
        <v>1676</v>
      </c>
      <c r="X33">
        <f t="shared" si="2"/>
        <v>1672</v>
      </c>
      <c r="Y33" s="7">
        <f t="shared" si="3"/>
        <v>-1674</v>
      </c>
      <c r="Z33" s="7">
        <f t="shared" si="4"/>
        <v>2</v>
      </c>
      <c r="AA33" s="7">
        <f t="shared" si="5"/>
        <v>2937.50920619964</v>
      </c>
    </row>
    <row r="34" spans="1:27">
      <c r="A34" s="7" t="s">
        <v>63</v>
      </c>
      <c r="B34" s="7">
        <v>1515</v>
      </c>
      <c r="C34" s="7">
        <v>14120</v>
      </c>
      <c r="D34" s="7">
        <v>3600.45871949195</v>
      </c>
      <c r="E34" s="7">
        <v>1506</v>
      </c>
      <c r="F34" s="7">
        <v>1515</v>
      </c>
      <c r="G34" s="7">
        <v>11006</v>
      </c>
      <c r="H34" s="7">
        <v>2763.99424123764</v>
      </c>
      <c r="I34" s="7">
        <v>1514</v>
      </c>
      <c r="J34" s="7">
        <v>1515</v>
      </c>
      <c r="K34" s="7">
        <v>8297</v>
      </c>
      <c r="L34" s="7">
        <v>2076.57629346847</v>
      </c>
      <c r="M34" s="7">
        <v>1514</v>
      </c>
      <c r="N34" s="7">
        <v>1511</v>
      </c>
      <c r="O34" s="7">
        <v>13985</v>
      </c>
      <c r="P34" s="7">
        <v>3483.86492276191</v>
      </c>
      <c r="Q34" s="7">
        <v>1511</v>
      </c>
      <c r="R34" s="7">
        <v>1513</v>
      </c>
      <c r="S34" s="7">
        <v>9674</v>
      </c>
      <c r="T34" s="7">
        <v>2426.78881788253</v>
      </c>
      <c r="U34" s="7">
        <v>1510</v>
      </c>
      <c r="V34">
        <f t="shared" si="0"/>
        <v>1511</v>
      </c>
      <c r="W34">
        <f t="shared" si="1"/>
        <v>1513.8</v>
      </c>
      <c r="X34">
        <f t="shared" si="2"/>
        <v>1506</v>
      </c>
      <c r="Y34" s="7">
        <f t="shared" si="3"/>
        <v>-1511</v>
      </c>
      <c r="Z34" s="7">
        <f t="shared" si="4"/>
        <v>2.79999999999995</v>
      </c>
      <c r="AA34" s="7">
        <f t="shared" si="5"/>
        <v>2870.3365989685</v>
      </c>
    </row>
    <row r="35" spans="1:27">
      <c r="A35" s="7" t="s">
        <v>64</v>
      </c>
      <c r="B35" s="7">
        <v>1549</v>
      </c>
      <c r="C35" s="7">
        <v>9674</v>
      </c>
      <c r="D35" s="7">
        <v>2453.80922412872</v>
      </c>
      <c r="E35" s="7">
        <v>1547</v>
      </c>
      <c r="F35" s="7">
        <v>1552</v>
      </c>
      <c r="G35" s="7">
        <v>14453</v>
      </c>
      <c r="H35" s="7">
        <v>3602.12535285949</v>
      </c>
      <c r="I35" s="7">
        <v>1545</v>
      </c>
      <c r="J35" s="7">
        <v>1554</v>
      </c>
      <c r="K35" s="7">
        <v>11753</v>
      </c>
      <c r="L35" s="7">
        <v>2889.39941954612</v>
      </c>
      <c r="M35" s="7">
        <v>1552</v>
      </c>
      <c r="N35" s="7">
        <v>1552</v>
      </c>
      <c r="O35" s="7">
        <v>13463</v>
      </c>
      <c r="P35" s="7">
        <v>3313.9896903038</v>
      </c>
      <c r="Q35" s="7">
        <v>1550</v>
      </c>
      <c r="R35" s="7">
        <v>1551</v>
      </c>
      <c r="S35" s="7">
        <v>13823</v>
      </c>
      <c r="T35" s="7">
        <v>3450.62954330444</v>
      </c>
      <c r="U35" s="7">
        <v>1547</v>
      </c>
      <c r="V35">
        <f t="shared" si="0"/>
        <v>1549</v>
      </c>
      <c r="W35">
        <f t="shared" si="1"/>
        <v>1551.6</v>
      </c>
      <c r="X35">
        <f t="shared" si="2"/>
        <v>1545</v>
      </c>
      <c r="Y35" s="7">
        <f t="shared" si="3"/>
        <v>-1549</v>
      </c>
      <c r="Z35" s="7">
        <f t="shared" si="4"/>
        <v>2.59999999999991</v>
      </c>
      <c r="AA35" s="7">
        <f t="shared" si="5"/>
        <v>3141.99064602851</v>
      </c>
    </row>
    <row r="36" spans="1:27">
      <c r="A36" s="7" t="s">
        <v>65</v>
      </c>
      <c r="B36" s="7">
        <v>1570</v>
      </c>
      <c r="C36" s="7">
        <v>12284</v>
      </c>
      <c r="D36" s="7">
        <v>3079.63831377029</v>
      </c>
      <c r="E36" s="7">
        <v>1570</v>
      </c>
      <c r="F36" s="7">
        <v>1574</v>
      </c>
      <c r="G36" s="7">
        <v>14075</v>
      </c>
      <c r="H36" s="7">
        <v>3600.07279658317</v>
      </c>
      <c r="I36" s="7">
        <v>1573</v>
      </c>
      <c r="J36" s="7">
        <v>1574</v>
      </c>
      <c r="K36" s="7">
        <v>11033</v>
      </c>
      <c r="L36" s="7">
        <v>2789.23755645751</v>
      </c>
      <c r="M36" s="7">
        <v>1574</v>
      </c>
      <c r="N36" s="7">
        <v>1573</v>
      </c>
      <c r="O36" s="7">
        <v>9998</v>
      </c>
      <c r="P36" s="7">
        <v>2552.27384257316</v>
      </c>
      <c r="Q36" s="7">
        <v>1563</v>
      </c>
      <c r="R36" s="7">
        <v>1574</v>
      </c>
      <c r="S36" s="7">
        <v>9080</v>
      </c>
      <c r="T36" s="7">
        <v>2280.15040254592</v>
      </c>
      <c r="U36" s="7">
        <v>1569</v>
      </c>
      <c r="V36">
        <f t="shared" si="0"/>
        <v>1570</v>
      </c>
      <c r="W36">
        <f t="shared" si="1"/>
        <v>1573</v>
      </c>
      <c r="X36">
        <f t="shared" si="2"/>
        <v>1563</v>
      </c>
      <c r="Y36" s="7">
        <f t="shared" si="3"/>
        <v>-1570</v>
      </c>
      <c r="Z36" s="7">
        <f t="shared" si="4"/>
        <v>3</v>
      </c>
      <c r="AA36" s="7">
        <f t="shared" si="5"/>
        <v>2860.27458238601</v>
      </c>
    </row>
    <row r="37" spans="1:27">
      <c r="A37" s="7" t="s">
        <v>66</v>
      </c>
      <c r="B37" s="7">
        <v>1146</v>
      </c>
      <c r="C37" s="7">
        <v>3203</v>
      </c>
      <c r="D37" s="7">
        <v>481.360278367996</v>
      </c>
      <c r="E37" s="7">
        <v>1127</v>
      </c>
      <c r="F37" s="7">
        <v>1134</v>
      </c>
      <c r="G37" s="7">
        <v>6236</v>
      </c>
      <c r="H37" s="7">
        <v>1015.4467279911</v>
      </c>
      <c r="I37" s="7">
        <v>1134</v>
      </c>
      <c r="J37" s="7">
        <v>1143</v>
      </c>
      <c r="K37" s="7">
        <v>4850</v>
      </c>
      <c r="L37" s="7">
        <v>748.332955360412</v>
      </c>
      <c r="M37" s="7">
        <v>1127</v>
      </c>
      <c r="N37" s="7">
        <v>1140</v>
      </c>
      <c r="O37" s="7">
        <v>4364</v>
      </c>
      <c r="P37" s="7">
        <v>676.889819622039</v>
      </c>
      <c r="Q37" s="7">
        <v>1136</v>
      </c>
      <c r="R37" s="7">
        <v>1148</v>
      </c>
      <c r="S37" s="7">
        <v>3491</v>
      </c>
      <c r="T37" s="7">
        <v>534.879958152771</v>
      </c>
      <c r="U37" s="7">
        <v>1142</v>
      </c>
      <c r="V37">
        <f t="shared" si="0"/>
        <v>1134</v>
      </c>
      <c r="W37">
        <f t="shared" si="1"/>
        <v>1142.2</v>
      </c>
      <c r="X37">
        <f t="shared" si="2"/>
        <v>1127</v>
      </c>
      <c r="Y37" s="7">
        <f t="shared" si="3"/>
        <v>-1134</v>
      </c>
      <c r="Z37" s="7">
        <f t="shared" si="4"/>
        <v>8.20000000000005</v>
      </c>
      <c r="AA37" s="7">
        <f t="shared" si="5"/>
        <v>691.381947898864</v>
      </c>
    </row>
    <row r="38" spans="1:27">
      <c r="A38" s="7" t="s">
        <v>68</v>
      </c>
      <c r="B38" s="7">
        <v>1155</v>
      </c>
      <c r="C38" s="7">
        <v>5831</v>
      </c>
      <c r="D38" s="7">
        <v>906.475257158279</v>
      </c>
      <c r="E38" s="7">
        <v>1155</v>
      </c>
      <c r="F38" s="7">
        <v>1158</v>
      </c>
      <c r="G38" s="7">
        <v>5453</v>
      </c>
      <c r="H38" s="7">
        <v>887.766743421554</v>
      </c>
      <c r="I38" s="7">
        <v>1158</v>
      </c>
      <c r="J38" s="7">
        <v>1160</v>
      </c>
      <c r="K38" s="7">
        <v>6623</v>
      </c>
      <c r="L38" s="7">
        <v>1024.0429983139</v>
      </c>
      <c r="M38" s="7">
        <v>1159</v>
      </c>
      <c r="N38" s="7">
        <v>1160</v>
      </c>
      <c r="O38" s="7">
        <v>4319</v>
      </c>
      <c r="P38" s="7">
        <v>710.691068410873</v>
      </c>
      <c r="Q38" s="7">
        <v>1158</v>
      </c>
      <c r="R38" s="7">
        <v>1146</v>
      </c>
      <c r="S38" s="7">
        <v>3734</v>
      </c>
      <c r="T38" s="7">
        <v>546.168996810913</v>
      </c>
      <c r="U38" s="7">
        <v>1146</v>
      </c>
      <c r="V38">
        <f t="shared" si="0"/>
        <v>1146</v>
      </c>
      <c r="W38">
        <f t="shared" si="1"/>
        <v>1155.8</v>
      </c>
      <c r="X38">
        <f t="shared" si="2"/>
        <v>1146</v>
      </c>
      <c r="Y38" s="7">
        <f t="shared" si="3"/>
        <v>-1146</v>
      </c>
      <c r="Z38" s="7">
        <f t="shared" si="4"/>
        <v>9.79999999999995</v>
      </c>
      <c r="AA38" s="7">
        <f t="shared" si="5"/>
        <v>815.029012823104</v>
      </c>
    </row>
    <row r="39" spans="1:27">
      <c r="A39" s="7" t="s">
        <v>69</v>
      </c>
      <c r="B39" s="7">
        <v>1068</v>
      </c>
      <c r="C39" s="7">
        <v>4202</v>
      </c>
      <c r="D39" s="7">
        <v>640.41504573822</v>
      </c>
      <c r="E39" s="7">
        <v>1064</v>
      </c>
      <c r="F39" s="7">
        <v>1050</v>
      </c>
      <c r="G39" s="7">
        <v>5156</v>
      </c>
      <c r="H39" s="7">
        <v>794.917474269867</v>
      </c>
      <c r="I39" s="7">
        <v>1050</v>
      </c>
      <c r="J39" s="7">
        <v>1068</v>
      </c>
      <c r="K39" s="7">
        <v>4850</v>
      </c>
      <c r="L39" s="7">
        <v>742.169978618621</v>
      </c>
      <c r="M39" s="7">
        <v>1050</v>
      </c>
      <c r="N39" s="7">
        <v>1066</v>
      </c>
      <c r="O39" s="7">
        <v>6596</v>
      </c>
      <c r="P39" s="7">
        <v>1020.97969961166</v>
      </c>
      <c r="Q39" s="7">
        <v>1052</v>
      </c>
      <c r="R39" s="7">
        <v>1067</v>
      </c>
      <c r="S39" s="7">
        <v>4238</v>
      </c>
      <c r="T39" s="7">
        <v>636.301054954528</v>
      </c>
      <c r="U39" s="7">
        <v>1067</v>
      </c>
      <c r="V39">
        <f t="shared" si="0"/>
        <v>1050</v>
      </c>
      <c r="W39">
        <f t="shared" si="1"/>
        <v>1063.8</v>
      </c>
      <c r="X39">
        <f t="shared" si="2"/>
        <v>1050</v>
      </c>
      <c r="Y39" s="7">
        <f t="shared" si="3"/>
        <v>-1050</v>
      </c>
      <c r="Z39" s="7">
        <f t="shared" si="4"/>
        <v>13.8</v>
      </c>
      <c r="AA39" s="7">
        <f t="shared" si="5"/>
        <v>766.956650638579</v>
      </c>
    </row>
    <row r="40" spans="1:27">
      <c r="A40" s="7" t="s">
        <v>70</v>
      </c>
      <c r="B40" s="7">
        <v>1086</v>
      </c>
      <c r="C40" s="7">
        <v>5246</v>
      </c>
      <c r="D40" s="7">
        <v>809.044911861419</v>
      </c>
      <c r="E40" s="7">
        <v>1086</v>
      </c>
      <c r="F40" s="7">
        <v>1121</v>
      </c>
      <c r="G40" s="7">
        <v>6263</v>
      </c>
      <c r="H40" s="7">
        <v>1063.8790102005</v>
      </c>
      <c r="I40" s="7">
        <v>1118</v>
      </c>
      <c r="J40" s="7">
        <v>1135</v>
      </c>
      <c r="K40" s="7">
        <v>4157</v>
      </c>
      <c r="L40" s="7">
        <v>623.963279724121</v>
      </c>
      <c r="M40" s="7">
        <v>1117</v>
      </c>
      <c r="N40" s="7">
        <v>1126</v>
      </c>
      <c r="O40" s="7">
        <v>4589</v>
      </c>
      <c r="P40" s="7">
        <v>695.132026433944</v>
      </c>
      <c r="Q40" s="7">
        <v>1121</v>
      </c>
      <c r="R40" s="7">
        <v>1122</v>
      </c>
      <c r="S40" s="7">
        <v>4337</v>
      </c>
      <c r="T40" s="7">
        <v>701.75477695465</v>
      </c>
      <c r="U40" s="7">
        <v>1105</v>
      </c>
      <c r="V40">
        <f t="shared" si="0"/>
        <v>1086</v>
      </c>
      <c r="W40">
        <f t="shared" si="1"/>
        <v>1118</v>
      </c>
      <c r="X40">
        <f t="shared" si="2"/>
        <v>1086</v>
      </c>
      <c r="Y40" s="7">
        <f t="shared" si="3"/>
        <v>-1086</v>
      </c>
      <c r="Z40" s="7">
        <f t="shared" si="4"/>
        <v>32</v>
      </c>
      <c r="AA40" s="7">
        <f t="shared" si="5"/>
        <v>778.754801034927</v>
      </c>
    </row>
    <row r="41" spans="1:27">
      <c r="A41" s="7" t="s">
        <v>71</v>
      </c>
      <c r="B41" s="7">
        <v>1060</v>
      </c>
      <c r="C41" s="7">
        <v>3446</v>
      </c>
      <c r="D41" s="7">
        <v>511.283508062362</v>
      </c>
      <c r="E41" s="7">
        <v>1055</v>
      </c>
      <c r="F41" s="7">
        <v>1068</v>
      </c>
      <c r="G41" s="7">
        <v>3392</v>
      </c>
      <c r="H41" s="7">
        <v>506.635101556777</v>
      </c>
      <c r="I41" s="7">
        <v>1051</v>
      </c>
      <c r="J41" s="7">
        <v>1073</v>
      </c>
      <c r="K41" s="7">
        <v>3851</v>
      </c>
      <c r="L41" s="7">
        <v>579.149558067321</v>
      </c>
      <c r="M41" s="7">
        <v>1063</v>
      </c>
      <c r="N41" s="7">
        <v>1074</v>
      </c>
      <c r="O41" s="7">
        <v>4265</v>
      </c>
      <c r="P41" s="7">
        <v>701.728654146194</v>
      </c>
      <c r="Q41" s="7">
        <v>1066</v>
      </c>
      <c r="R41" s="7">
        <v>1041</v>
      </c>
      <c r="S41" s="7">
        <v>3608</v>
      </c>
      <c r="T41" s="7">
        <v>540.779630899429</v>
      </c>
      <c r="U41" s="7">
        <v>1041</v>
      </c>
      <c r="V41">
        <f t="shared" si="0"/>
        <v>1041</v>
      </c>
      <c r="W41">
        <f t="shared" si="1"/>
        <v>1063.2</v>
      </c>
      <c r="X41">
        <f t="shared" si="2"/>
        <v>1041</v>
      </c>
      <c r="Y41" s="7">
        <f t="shared" si="3"/>
        <v>-1041</v>
      </c>
      <c r="Z41" s="7">
        <f t="shared" si="4"/>
        <v>22.2</v>
      </c>
      <c r="AA41" s="7">
        <f t="shared" si="5"/>
        <v>567.915290546417</v>
      </c>
    </row>
    <row r="42" spans="2:27">
      <c r="B42" s="7">
        <f>AVERAGE(B2:B41)</f>
        <v>971.35</v>
      </c>
      <c r="E42" s="7">
        <f>AVERAGE(E2:E41)</f>
        <v>966.975</v>
      </c>
      <c r="F42" s="7">
        <f>AVERAGE(F2:F41)</f>
        <v>971.225</v>
      </c>
      <c r="I42" s="7">
        <f>AVERAGE(I2:I41)</f>
        <v>967.175</v>
      </c>
      <c r="J42" s="7">
        <f>AVERAGE(J2:J41)</f>
        <v>973.55</v>
      </c>
      <c r="M42" s="7">
        <f>AVERAGE(M2:M41)</f>
        <v>968.35</v>
      </c>
      <c r="N42" s="7">
        <f>AVERAGE(N2:N41)</f>
        <v>972.875</v>
      </c>
      <c r="R42" s="7">
        <f>AVERAGE(R2:R41)</f>
        <v>972.275</v>
      </c>
      <c r="V42">
        <f>AVERAGE(V2:V41)</f>
        <v>965.85</v>
      </c>
      <c r="W42">
        <f>AVERAGE(W2:W41)</f>
        <v>972.255</v>
      </c>
      <c r="X42">
        <f>AVERAGE(X2:X41)</f>
        <v>961.75</v>
      </c>
      <c r="AA42" s="7">
        <f>SUM(AA2:AA41)</f>
        <v>31650.3209373473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2"/>
  <sheetViews>
    <sheetView workbookViewId="0">
      <pane ySplit="1" topLeftCell="A24" activePane="bottomLeft" state="frozen"/>
      <selection/>
      <selection pane="bottomLeft" activeCell="Z2" sqref="Z2:Z42"/>
    </sheetView>
  </sheetViews>
  <sheetFormatPr defaultColWidth="8.88888888888889" defaultRowHeight="14.4"/>
  <cols>
    <col min="1" max="13" width="6.11111111111111" style="7" customWidth="1"/>
    <col min="14" max="17" width="6.11111111111111" customWidth="1"/>
    <col min="18" max="21" width="6.33333333333333" style="7" customWidth="1"/>
    <col min="22" max="22" width="8.66666666666667" customWidth="1"/>
    <col min="23" max="26" width="6.33333333333333" customWidth="1"/>
  </cols>
  <sheetData>
    <row r="1" spans="2:24">
      <c r="B1" s="7" t="s">
        <v>74</v>
      </c>
      <c r="C1" s="7" t="s">
        <v>2</v>
      </c>
      <c r="D1" s="7" t="s">
        <v>3</v>
      </c>
      <c r="E1" s="7" t="s">
        <v>4</v>
      </c>
      <c r="F1" s="7" t="s">
        <v>74</v>
      </c>
      <c r="G1" s="7" t="s">
        <v>2</v>
      </c>
      <c r="H1" s="7" t="s">
        <v>3</v>
      </c>
      <c r="I1" s="7" t="s">
        <v>4</v>
      </c>
      <c r="J1" s="7" t="s">
        <v>74</v>
      </c>
      <c r="K1" s="7" t="s">
        <v>2</v>
      </c>
      <c r="L1" s="7" t="s">
        <v>3</v>
      </c>
      <c r="M1" s="7" t="s">
        <v>4</v>
      </c>
      <c r="N1" s="7" t="s">
        <v>74</v>
      </c>
      <c r="O1" s="7" t="s">
        <v>2</v>
      </c>
      <c r="P1" s="7" t="s">
        <v>3</v>
      </c>
      <c r="Q1" s="7" t="s">
        <v>4</v>
      </c>
      <c r="R1" s="7" t="s">
        <v>75</v>
      </c>
      <c r="S1" s="7" t="s">
        <v>2</v>
      </c>
      <c r="T1" s="7" t="s">
        <v>3</v>
      </c>
      <c r="U1" s="7" t="s">
        <v>4</v>
      </c>
      <c r="V1" t="s">
        <v>6</v>
      </c>
      <c r="W1" t="s">
        <v>5</v>
      </c>
      <c r="X1" t="s">
        <v>73</v>
      </c>
    </row>
    <row r="2" spans="1:30">
      <c r="A2" s="7" t="s">
        <v>26</v>
      </c>
      <c r="B2" s="7">
        <v>621</v>
      </c>
      <c r="C2" s="7">
        <v>3140</v>
      </c>
      <c r="D2" s="7">
        <v>118.410604476928</v>
      </c>
      <c r="E2" s="7">
        <v>609</v>
      </c>
      <c r="F2" s="7">
        <v>621</v>
      </c>
      <c r="G2" s="7">
        <v>3833</v>
      </c>
      <c r="H2" s="7">
        <v>143.419572114944</v>
      </c>
      <c r="I2" s="7">
        <v>609</v>
      </c>
      <c r="J2" s="7">
        <v>621</v>
      </c>
      <c r="K2" s="7">
        <v>2546</v>
      </c>
      <c r="L2" s="7">
        <v>92.1190581321716</v>
      </c>
      <c r="M2" s="7">
        <v>620</v>
      </c>
      <c r="N2" s="7">
        <v>621</v>
      </c>
      <c r="O2" s="7">
        <v>3329</v>
      </c>
      <c r="P2" s="7">
        <v>122.248195648193</v>
      </c>
      <c r="Q2" s="7">
        <v>620</v>
      </c>
      <c r="R2" s="7">
        <v>621</v>
      </c>
      <c r="S2" s="7">
        <v>2546</v>
      </c>
      <c r="T2" s="7">
        <v>97.2165191173553</v>
      </c>
      <c r="U2" s="7">
        <v>609</v>
      </c>
      <c r="V2">
        <f>AVERAGE(B2,F2,J2,N2,R2)</f>
        <v>621</v>
      </c>
      <c r="W2">
        <f>MIN(B2,F2,J2,N2,R2)</f>
        <v>621</v>
      </c>
      <c r="X2">
        <f>MIN(E2,I2,M2,Q2,U2)</f>
        <v>609</v>
      </c>
      <c r="Z2">
        <f>AVERAGE(D2,H2,L2,P2,T2)</f>
        <v>114.682789897918</v>
      </c>
      <c r="AA2" s="7"/>
      <c r="AB2" s="7"/>
      <c r="AC2" s="7"/>
      <c r="AD2" s="7"/>
    </row>
    <row r="3" spans="1:30">
      <c r="A3" s="7" t="s">
        <v>28</v>
      </c>
      <c r="B3" s="7">
        <v>720</v>
      </c>
      <c r="C3" s="7">
        <v>2195</v>
      </c>
      <c r="D3" s="7">
        <v>74.6460988521575</v>
      </c>
      <c r="E3" s="7">
        <v>692</v>
      </c>
      <c r="F3" s="7">
        <v>720</v>
      </c>
      <c r="G3" s="7">
        <v>2321</v>
      </c>
      <c r="H3" s="7">
        <v>81.6058959960937</v>
      </c>
      <c r="I3" s="7">
        <v>713</v>
      </c>
      <c r="J3" s="7">
        <v>717</v>
      </c>
      <c r="K3" s="7">
        <v>2771</v>
      </c>
      <c r="L3" s="7">
        <v>100.982922792434</v>
      </c>
      <c r="M3" s="7">
        <v>705</v>
      </c>
      <c r="N3" s="7">
        <v>720</v>
      </c>
      <c r="O3" s="7">
        <v>2798</v>
      </c>
      <c r="P3" s="7">
        <v>101.08570075035</v>
      </c>
      <c r="Q3" s="7">
        <v>679</v>
      </c>
      <c r="R3" s="7">
        <v>720</v>
      </c>
      <c r="S3" s="7">
        <v>4346</v>
      </c>
      <c r="T3" s="7">
        <v>163.880266666412</v>
      </c>
      <c r="U3" s="7">
        <v>711</v>
      </c>
      <c r="V3">
        <f t="shared" ref="V3:V41" si="0">AVERAGE(B3,F3,J3,N3,R3)</f>
        <v>719.4</v>
      </c>
      <c r="W3">
        <f t="shared" ref="W3:W41" si="1">MIN(B3,F3,J3,N3,R3)</f>
        <v>717</v>
      </c>
      <c r="X3">
        <f t="shared" ref="X3:X41" si="2">MIN(E3,I3,M3,Q3,U3)</f>
        <v>679</v>
      </c>
      <c r="Z3">
        <f t="shared" ref="Z3:Z41" si="3">AVERAGE(D3,H3,L3,P3,T3)</f>
        <v>104.440177011489</v>
      </c>
      <c r="AA3" s="7"/>
      <c r="AB3" s="7"/>
      <c r="AC3" s="7"/>
      <c r="AD3" s="7"/>
    </row>
    <row r="4" spans="1:30">
      <c r="A4" s="7" t="s">
        <v>29</v>
      </c>
      <c r="B4" s="7">
        <v>578</v>
      </c>
      <c r="C4" s="7">
        <v>2717</v>
      </c>
      <c r="D4" s="7">
        <v>99.1383731365203</v>
      </c>
      <c r="E4" s="7">
        <v>578</v>
      </c>
      <c r="F4" s="7">
        <v>578</v>
      </c>
      <c r="G4" s="7">
        <v>2771</v>
      </c>
      <c r="H4" s="7">
        <v>94.746633529663</v>
      </c>
      <c r="I4" s="7">
        <v>578</v>
      </c>
      <c r="J4" s="7">
        <v>578</v>
      </c>
      <c r="K4" s="7">
        <v>2222</v>
      </c>
      <c r="L4" s="7">
        <v>78.294198513031</v>
      </c>
      <c r="M4" s="7">
        <v>578</v>
      </c>
      <c r="N4" s="7">
        <v>578</v>
      </c>
      <c r="O4" s="7">
        <v>2456</v>
      </c>
      <c r="P4" s="7">
        <v>86.7425303459167</v>
      </c>
      <c r="Q4" s="7">
        <v>578</v>
      </c>
      <c r="R4" s="7">
        <v>578</v>
      </c>
      <c r="S4" s="7">
        <v>2366</v>
      </c>
      <c r="T4" s="7">
        <v>83.1242108345031</v>
      </c>
      <c r="U4" s="7">
        <v>578</v>
      </c>
      <c r="V4">
        <f t="shared" si="0"/>
        <v>578</v>
      </c>
      <c r="W4">
        <f t="shared" si="1"/>
        <v>578</v>
      </c>
      <c r="X4">
        <f t="shared" si="2"/>
        <v>578</v>
      </c>
      <c r="Z4">
        <f t="shared" si="3"/>
        <v>88.4091892719268</v>
      </c>
      <c r="AA4" s="7"/>
      <c r="AB4" s="7"/>
      <c r="AC4" s="7"/>
      <c r="AD4" s="7"/>
    </row>
    <row r="5" spans="1:30">
      <c r="A5" s="7" t="s">
        <v>30</v>
      </c>
      <c r="B5" s="7">
        <v>609</v>
      </c>
      <c r="C5" s="7">
        <v>3185</v>
      </c>
      <c r="D5" s="7">
        <v>116.125968217849</v>
      </c>
      <c r="E5" s="7">
        <v>600</v>
      </c>
      <c r="F5" s="7">
        <v>607</v>
      </c>
      <c r="G5" s="7">
        <v>3932</v>
      </c>
      <c r="H5" s="7">
        <v>147.001112222671</v>
      </c>
      <c r="I5" s="7">
        <v>592</v>
      </c>
      <c r="J5" s="7">
        <v>600</v>
      </c>
      <c r="K5" s="7">
        <v>3374</v>
      </c>
      <c r="L5" s="7">
        <v>124.17104935646</v>
      </c>
      <c r="M5" s="7">
        <v>598</v>
      </c>
      <c r="N5" s="7">
        <v>600</v>
      </c>
      <c r="O5" s="7">
        <v>2051</v>
      </c>
      <c r="P5" s="7">
        <v>70.6678571701049</v>
      </c>
      <c r="Q5" s="7">
        <v>597</v>
      </c>
      <c r="R5" s="7">
        <v>609</v>
      </c>
      <c r="S5" s="7">
        <v>3320</v>
      </c>
      <c r="T5" s="7">
        <v>125.191226482391</v>
      </c>
      <c r="U5" s="7">
        <v>600</v>
      </c>
      <c r="V5">
        <f t="shared" si="0"/>
        <v>605</v>
      </c>
      <c r="W5">
        <f t="shared" si="1"/>
        <v>600</v>
      </c>
      <c r="X5">
        <f t="shared" si="2"/>
        <v>592</v>
      </c>
      <c r="Z5">
        <f t="shared" si="3"/>
        <v>116.631442689895</v>
      </c>
      <c r="AA5" s="7"/>
      <c r="AB5" s="7"/>
      <c r="AC5" s="7"/>
      <c r="AD5" s="7"/>
    </row>
    <row r="6" spans="1:30">
      <c r="A6" s="7" t="s">
        <v>31</v>
      </c>
      <c r="B6" s="7">
        <v>503</v>
      </c>
      <c r="C6" s="7">
        <v>2366</v>
      </c>
      <c r="D6" s="7">
        <v>81.8653643131256</v>
      </c>
      <c r="E6" s="7">
        <v>503</v>
      </c>
      <c r="F6" s="7">
        <v>503</v>
      </c>
      <c r="G6" s="7">
        <v>2042</v>
      </c>
      <c r="H6" s="7">
        <v>72.6861112117767</v>
      </c>
      <c r="I6" s="7">
        <v>503</v>
      </c>
      <c r="J6" s="7">
        <v>503</v>
      </c>
      <c r="K6" s="7">
        <v>2951</v>
      </c>
      <c r="L6" s="7">
        <v>106.730738639831</v>
      </c>
      <c r="M6" s="7">
        <v>503</v>
      </c>
      <c r="N6" s="7">
        <v>503</v>
      </c>
      <c r="O6" s="7">
        <v>2114</v>
      </c>
      <c r="P6" s="7">
        <v>73.6695132255554</v>
      </c>
      <c r="Q6" s="7">
        <v>503</v>
      </c>
      <c r="R6" s="7">
        <v>503</v>
      </c>
      <c r="S6" s="7">
        <v>2393</v>
      </c>
      <c r="T6" s="7">
        <v>84.5245893001556</v>
      </c>
      <c r="U6" s="7">
        <v>503</v>
      </c>
      <c r="V6">
        <f t="shared" si="0"/>
        <v>503</v>
      </c>
      <c r="W6">
        <f t="shared" si="1"/>
        <v>503</v>
      </c>
      <c r="X6">
        <f t="shared" si="2"/>
        <v>503</v>
      </c>
      <c r="Z6">
        <f t="shared" si="3"/>
        <v>83.8952633380889</v>
      </c>
      <c r="AA6" s="7"/>
      <c r="AB6" s="7"/>
      <c r="AC6" s="7"/>
      <c r="AD6" s="7"/>
    </row>
    <row r="7" spans="1:30">
      <c r="A7" s="7" t="s">
        <v>32</v>
      </c>
      <c r="B7" s="7">
        <v>833</v>
      </c>
      <c r="C7" s="7">
        <v>3041</v>
      </c>
      <c r="D7" s="7">
        <v>215.600455999374</v>
      </c>
      <c r="E7" s="7">
        <v>833</v>
      </c>
      <c r="F7" s="7">
        <v>833</v>
      </c>
      <c r="G7" s="7">
        <v>3617</v>
      </c>
      <c r="H7" s="7">
        <v>209.841463804245</v>
      </c>
      <c r="I7" s="7">
        <v>833</v>
      </c>
      <c r="J7" s="7">
        <v>833</v>
      </c>
      <c r="K7" s="7">
        <v>3455</v>
      </c>
      <c r="L7" s="7">
        <v>202.311977386474</v>
      </c>
      <c r="M7" s="7">
        <v>833</v>
      </c>
      <c r="N7" s="7">
        <v>833</v>
      </c>
      <c r="O7" s="7">
        <v>2681</v>
      </c>
      <c r="P7" s="7">
        <v>150.727092504501</v>
      </c>
      <c r="Q7" s="7">
        <v>833</v>
      </c>
      <c r="R7" s="7">
        <v>833</v>
      </c>
      <c r="S7" s="7">
        <v>2663</v>
      </c>
      <c r="T7" s="7">
        <v>149.746156454086</v>
      </c>
      <c r="U7" s="7">
        <v>833</v>
      </c>
      <c r="V7">
        <f t="shared" si="0"/>
        <v>833</v>
      </c>
      <c r="W7">
        <f t="shared" si="1"/>
        <v>833</v>
      </c>
      <c r="X7">
        <f t="shared" si="2"/>
        <v>833</v>
      </c>
      <c r="Z7">
        <f t="shared" si="3"/>
        <v>185.645429229736</v>
      </c>
      <c r="AA7" s="7"/>
      <c r="AB7" s="7"/>
      <c r="AC7" s="7"/>
      <c r="AD7" s="7"/>
    </row>
    <row r="8" spans="1:30">
      <c r="A8" s="7" t="s">
        <v>34</v>
      </c>
      <c r="B8" s="7">
        <v>778</v>
      </c>
      <c r="C8" s="7">
        <v>4499</v>
      </c>
      <c r="D8" s="7">
        <v>266.529714345932</v>
      </c>
      <c r="E8" s="7">
        <v>778</v>
      </c>
      <c r="F8" s="7">
        <v>790</v>
      </c>
      <c r="G8" s="7">
        <v>4715</v>
      </c>
      <c r="H8" s="7">
        <v>280.918600559234</v>
      </c>
      <c r="I8" s="7">
        <v>790</v>
      </c>
      <c r="J8" s="7">
        <v>790</v>
      </c>
      <c r="K8" s="7">
        <v>3887</v>
      </c>
      <c r="L8" s="7">
        <v>282.211100816726</v>
      </c>
      <c r="M8" s="7">
        <v>790</v>
      </c>
      <c r="N8" s="7">
        <v>778</v>
      </c>
      <c r="O8" s="7">
        <v>4130</v>
      </c>
      <c r="P8" s="7">
        <v>243.074173688888</v>
      </c>
      <c r="Q8" s="7">
        <v>778</v>
      </c>
      <c r="R8" s="7">
        <v>790</v>
      </c>
      <c r="S8" s="7">
        <v>3554</v>
      </c>
      <c r="T8" s="7">
        <v>248.668368577957</v>
      </c>
      <c r="U8" s="7">
        <v>790</v>
      </c>
      <c r="V8">
        <f t="shared" si="0"/>
        <v>785.2</v>
      </c>
      <c r="W8">
        <f t="shared" si="1"/>
        <v>778</v>
      </c>
      <c r="X8">
        <f t="shared" si="2"/>
        <v>778</v>
      </c>
      <c r="Z8">
        <f t="shared" si="3"/>
        <v>264.280391597747</v>
      </c>
      <c r="AA8" s="7"/>
      <c r="AB8" s="7"/>
      <c r="AC8" s="7"/>
      <c r="AD8" s="7"/>
    </row>
    <row r="9" spans="1:30">
      <c r="A9" s="7" t="s">
        <v>35</v>
      </c>
      <c r="B9" s="7">
        <v>845</v>
      </c>
      <c r="C9" s="7">
        <v>3212</v>
      </c>
      <c r="D9" s="7">
        <v>184.81610250473</v>
      </c>
      <c r="E9" s="7">
        <v>845</v>
      </c>
      <c r="F9" s="7">
        <v>845</v>
      </c>
      <c r="G9" s="7">
        <v>4832</v>
      </c>
      <c r="H9" s="7">
        <v>290.488210916519</v>
      </c>
      <c r="I9" s="7">
        <v>845</v>
      </c>
      <c r="J9" s="7">
        <v>845</v>
      </c>
      <c r="K9" s="7">
        <v>2546</v>
      </c>
      <c r="L9" s="7">
        <v>176.12590432167</v>
      </c>
      <c r="M9" s="7">
        <v>845</v>
      </c>
      <c r="N9" s="7">
        <v>845</v>
      </c>
      <c r="O9" s="7">
        <v>3608</v>
      </c>
      <c r="P9" s="7">
        <v>209.104231357574</v>
      </c>
      <c r="Q9" s="7">
        <v>845</v>
      </c>
      <c r="R9" s="7">
        <v>849</v>
      </c>
      <c r="S9" s="7">
        <v>4337</v>
      </c>
      <c r="T9" s="7">
        <v>307.092978239059</v>
      </c>
      <c r="U9" s="7">
        <v>845</v>
      </c>
      <c r="V9">
        <f t="shared" si="0"/>
        <v>845.8</v>
      </c>
      <c r="W9">
        <f t="shared" si="1"/>
        <v>845</v>
      </c>
      <c r="X9">
        <f t="shared" si="2"/>
        <v>845</v>
      </c>
      <c r="Z9">
        <f t="shared" si="3"/>
        <v>233.52548546791</v>
      </c>
      <c r="AA9" s="7"/>
      <c r="AB9" s="7"/>
      <c r="AC9" s="7"/>
      <c r="AD9" s="7"/>
    </row>
    <row r="10" spans="1:30">
      <c r="A10" s="7" t="s">
        <v>36</v>
      </c>
      <c r="B10" s="7">
        <v>878</v>
      </c>
      <c r="C10" s="7">
        <v>4877</v>
      </c>
      <c r="D10" s="7">
        <v>288.619922876358</v>
      </c>
      <c r="E10" s="7">
        <v>878</v>
      </c>
      <c r="F10" s="7">
        <v>884</v>
      </c>
      <c r="G10" s="7">
        <v>4949</v>
      </c>
      <c r="H10" s="7">
        <v>294.528779268264</v>
      </c>
      <c r="I10" s="7">
        <v>882</v>
      </c>
      <c r="J10" s="7">
        <v>880</v>
      </c>
      <c r="K10" s="7">
        <v>3122</v>
      </c>
      <c r="L10" s="7">
        <v>178.224488019943</v>
      </c>
      <c r="M10" s="7">
        <v>878</v>
      </c>
      <c r="N10" s="7">
        <v>884</v>
      </c>
      <c r="O10" s="7">
        <v>2870</v>
      </c>
      <c r="P10" s="7">
        <v>162.340771436691</v>
      </c>
      <c r="Q10" s="7">
        <v>881</v>
      </c>
      <c r="R10" s="7">
        <v>879</v>
      </c>
      <c r="S10" s="7">
        <v>5021</v>
      </c>
      <c r="T10" s="7">
        <v>359.187094449996</v>
      </c>
      <c r="U10" s="7">
        <v>878</v>
      </c>
      <c r="V10">
        <f t="shared" si="0"/>
        <v>881</v>
      </c>
      <c r="W10">
        <f t="shared" si="1"/>
        <v>878</v>
      </c>
      <c r="X10">
        <f t="shared" si="2"/>
        <v>878</v>
      </c>
      <c r="Z10">
        <f t="shared" si="3"/>
        <v>256.58021121025</v>
      </c>
      <c r="AA10" s="7"/>
      <c r="AB10" s="7"/>
      <c r="AC10" s="7"/>
      <c r="AD10" s="7"/>
    </row>
    <row r="11" spans="1:30">
      <c r="A11" s="7" t="s">
        <v>37</v>
      </c>
      <c r="B11" s="7">
        <v>866</v>
      </c>
      <c r="C11" s="7">
        <v>3374</v>
      </c>
      <c r="D11" s="7">
        <v>196.25027680397</v>
      </c>
      <c r="E11" s="7">
        <v>866</v>
      </c>
      <c r="F11" s="7">
        <v>866</v>
      </c>
      <c r="G11" s="7">
        <v>2681</v>
      </c>
      <c r="H11" s="7">
        <v>171.459193468093</v>
      </c>
      <c r="I11" s="7">
        <v>866</v>
      </c>
      <c r="J11" s="7">
        <v>866</v>
      </c>
      <c r="K11" s="7">
        <v>3032</v>
      </c>
      <c r="L11" s="7">
        <v>174.180878400802</v>
      </c>
      <c r="M11" s="7">
        <v>866</v>
      </c>
      <c r="N11" s="7">
        <v>866</v>
      </c>
      <c r="O11" s="7">
        <v>3104</v>
      </c>
      <c r="P11" s="7">
        <v>177.527899742126</v>
      </c>
      <c r="Q11" s="7">
        <v>866</v>
      </c>
      <c r="R11" s="7">
        <v>866</v>
      </c>
      <c r="S11" s="7">
        <v>3248</v>
      </c>
      <c r="T11" s="7">
        <v>187.249430656433</v>
      </c>
      <c r="U11" s="7">
        <v>866</v>
      </c>
      <c r="V11">
        <f t="shared" si="0"/>
        <v>866</v>
      </c>
      <c r="W11">
        <f t="shared" si="1"/>
        <v>866</v>
      </c>
      <c r="X11">
        <f t="shared" si="2"/>
        <v>866</v>
      </c>
      <c r="Z11">
        <f t="shared" si="3"/>
        <v>181.333535814285</v>
      </c>
      <c r="AA11" s="7"/>
      <c r="AB11" s="7"/>
      <c r="AC11" s="7"/>
      <c r="AD11" s="7"/>
    </row>
    <row r="12" spans="1:30">
      <c r="A12" s="7" t="s">
        <v>38</v>
      </c>
      <c r="B12" s="7">
        <v>1106</v>
      </c>
      <c r="C12" s="7">
        <v>5399</v>
      </c>
      <c r="D12" s="7">
        <v>427.946677207946</v>
      </c>
      <c r="E12" s="7">
        <v>1106</v>
      </c>
      <c r="F12" s="7">
        <v>1106</v>
      </c>
      <c r="G12" s="7">
        <v>4562</v>
      </c>
      <c r="H12" s="7">
        <v>363.179783582687</v>
      </c>
      <c r="I12" s="7">
        <v>1106</v>
      </c>
      <c r="J12" s="7">
        <v>1106</v>
      </c>
      <c r="K12" s="7">
        <v>3590</v>
      </c>
      <c r="L12" s="7">
        <v>274.388880491256</v>
      </c>
      <c r="M12" s="7">
        <v>1106</v>
      </c>
      <c r="N12" s="7">
        <v>1106</v>
      </c>
      <c r="O12" s="7">
        <v>4967</v>
      </c>
      <c r="P12" s="7">
        <v>394.674263715744</v>
      </c>
      <c r="Q12" s="7">
        <v>1106</v>
      </c>
      <c r="R12" s="7">
        <v>1106</v>
      </c>
      <c r="S12" s="7">
        <v>3221</v>
      </c>
      <c r="T12" s="7">
        <v>285.99566078186</v>
      </c>
      <c r="U12" s="7">
        <v>1106</v>
      </c>
      <c r="V12">
        <f t="shared" si="0"/>
        <v>1106</v>
      </c>
      <c r="W12">
        <f t="shared" si="1"/>
        <v>1106</v>
      </c>
      <c r="X12">
        <f t="shared" si="2"/>
        <v>1106</v>
      </c>
      <c r="Z12">
        <f t="shared" si="3"/>
        <v>349.237053155899</v>
      </c>
      <c r="AA12" s="7"/>
      <c r="AB12" s="7"/>
      <c r="AC12" s="7"/>
      <c r="AD12" s="7"/>
    </row>
    <row r="13" spans="1:30">
      <c r="A13" s="7" t="s">
        <v>39</v>
      </c>
      <c r="B13" s="7">
        <v>979</v>
      </c>
      <c r="C13" s="7">
        <v>2987</v>
      </c>
      <c r="D13" s="7">
        <v>247.393848896026</v>
      </c>
      <c r="E13" s="7">
        <v>966</v>
      </c>
      <c r="F13" s="7">
        <v>960</v>
      </c>
      <c r="G13" s="7">
        <v>3572</v>
      </c>
      <c r="H13" s="7">
        <v>301.404502153396</v>
      </c>
      <c r="I13" s="7">
        <v>960</v>
      </c>
      <c r="J13" s="7">
        <v>960</v>
      </c>
      <c r="K13" s="7">
        <v>4634</v>
      </c>
      <c r="L13" s="7">
        <v>360.946739435195</v>
      </c>
      <c r="M13" s="7">
        <v>960</v>
      </c>
      <c r="N13" s="7">
        <v>960</v>
      </c>
      <c r="O13" s="7">
        <v>3248</v>
      </c>
      <c r="P13" s="7">
        <v>247.551412820816</v>
      </c>
      <c r="Q13" s="7">
        <v>960</v>
      </c>
      <c r="R13" s="7">
        <v>979</v>
      </c>
      <c r="S13" s="7">
        <v>4085</v>
      </c>
      <c r="T13" s="7">
        <v>372.344902515411</v>
      </c>
      <c r="U13" s="7">
        <v>979</v>
      </c>
      <c r="V13">
        <f t="shared" si="0"/>
        <v>967.6</v>
      </c>
      <c r="W13">
        <f t="shared" si="1"/>
        <v>960</v>
      </c>
      <c r="X13">
        <f t="shared" si="2"/>
        <v>960</v>
      </c>
      <c r="Z13">
        <f t="shared" si="3"/>
        <v>305.928281164169</v>
      </c>
      <c r="AA13" s="7"/>
      <c r="AB13" s="7"/>
      <c r="AC13" s="7"/>
      <c r="AD13" s="7"/>
    </row>
    <row r="14" spans="1:30">
      <c r="A14" s="7" t="s">
        <v>40</v>
      </c>
      <c r="B14" s="7">
        <v>1053</v>
      </c>
      <c r="C14" s="7">
        <v>3086</v>
      </c>
      <c r="D14" s="7">
        <v>257.252475738525</v>
      </c>
      <c r="E14" s="7">
        <v>1053</v>
      </c>
      <c r="F14" s="7">
        <v>1053</v>
      </c>
      <c r="G14" s="7">
        <v>3446</v>
      </c>
      <c r="H14" s="7">
        <v>291.328089237213</v>
      </c>
      <c r="I14" s="7">
        <v>1053</v>
      </c>
      <c r="J14" s="7">
        <v>1053</v>
      </c>
      <c r="K14" s="7">
        <v>3122</v>
      </c>
      <c r="L14" s="7">
        <v>238.084879875183</v>
      </c>
      <c r="M14" s="7">
        <v>1053</v>
      </c>
      <c r="N14" s="7">
        <v>1053</v>
      </c>
      <c r="O14" s="7">
        <v>3851</v>
      </c>
      <c r="P14" s="7">
        <v>299.507999420166</v>
      </c>
      <c r="Q14" s="7">
        <v>1053</v>
      </c>
      <c r="R14" s="7">
        <v>1053</v>
      </c>
      <c r="S14" s="7">
        <v>5903</v>
      </c>
      <c r="T14" s="7">
        <v>547.894004821777</v>
      </c>
      <c r="U14" s="7">
        <v>1053</v>
      </c>
      <c r="V14">
        <f t="shared" si="0"/>
        <v>1053</v>
      </c>
      <c r="W14">
        <f t="shared" si="1"/>
        <v>1053</v>
      </c>
      <c r="X14">
        <f t="shared" si="2"/>
        <v>1053</v>
      </c>
      <c r="Z14">
        <f t="shared" si="3"/>
        <v>326.813489818573</v>
      </c>
      <c r="AA14" s="7"/>
      <c r="AB14" s="7"/>
      <c r="AC14" s="7"/>
      <c r="AD14" s="7"/>
    </row>
    <row r="15" spans="1:30">
      <c r="A15" s="7" t="s">
        <v>41</v>
      </c>
      <c r="B15" s="7">
        <v>1137</v>
      </c>
      <c r="C15" s="7">
        <v>3662</v>
      </c>
      <c r="D15" s="7">
        <v>311.466316699981</v>
      </c>
      <c r="E15" s="7">
        <v>1124</v>
      </c>
      <c r="F15" s="7">
        <v>1137</v>
      </c>
      <c r="G15" s="7">
        <v>3599</v>
      </c>
      <c r="H15" s="7">
        <v>277.934924602508</v>
      </c>
      <c r="I15" s="7">
        <v>1131</v>
      </c>
      <c r="J15" s="7">
        <v>1137</v>
      </c>
      <c r="K15" s="7">
        <v>3275</v>
      </c>
      <c r="L15" s="7">
        <v>250.003964424133</v>
      </c>
      <c r="M15" s="7">
        <v>1123</v>
      </c>
      <c r="N15" s="7">
        <v>1137</v>
      </c>
      <c r="O15" s="7">
        <v>3671</v>
      </c>
      <c r="P15" s="7">
        <v>283.105587482452</v>
      </c>
      <c r="Q15" s="7">
        <v>1124</v>
      </c>
      <c r="R15" s="7">
        <v>1137</v>
      </c>
      <c r="S15" s="7">
        <v>3842</v>
      </c>
      <c r="T15" s="7">
        <v>303.850730419158</v>
      </c>
      <c r="U15" s="7">
        <v>1124</v>
      </c>
      <c r="V15">
        <f t="shared" si="0"/>
        <v>1137</v>
      </c>
      <c r="W15">
        <f t="shared" si="1"/>
        <v>1137</v>
      </c>
      <c r="X15">
        <f t="shared" si="2"/>
        <v>1123</v>
      </c>
      <c r="Z15">
        <f t="shared" si="3"/>
        <v>285.272304725646</v>
      </c>
      <c r="AA15" s="7"/>
      <c r="AB15" s="7"/>
      <c r="AC15" s="7"/>
      <c r="AD15" s="7"/>
    </row>
    <row r="16" spans="1:30">
      <c r="A16" s="7" t="s">
        <v>42</v>
      </c>
      <c r="B16" s="7">
        <v>1153</v>
      </c>
      <c r="C16" s="7">
        <v>3725</v>
      </c>
      <c r="D16" s="7">
        <v>282.883750200271</v>
      </c>
      <c r="E16" s="7">
        <v>1153</v>
      </c>
      <c r="F16" s="7">
        <v>1165</v>
      </c>
      <c r="G16" s="7">
        <v>3167</v>
      </c>
      <c r="H16" s="7">
        <v>242.396342754364</v>
      </c>
      <c r="I16" s="7">
        <v>1146</v>
      </c>
      <c r="J16" s="7">
        <v>1167</v>
      </c>
      <c r="K16" s="7">
        <v>2924</v>
      </c>
      <c r="L16" s="7">
        <v>222.322945833206</v>
      </c>
      <c r="M16" s="7">
        <v>1152</v>
      </c>
      <c r="N16" s="7">
        <v>1151</v>
      </c>
      <c r="O16" s="7">
        <v>3005</v>
      </c>
      <c r="P16" s="7">
        <v>226.542155027389</v>
      </c>
      <c r="Q16" s="7">
        <v>1133</v>
      </c>
      <c r="R16" s="7">
        <v>1140</v>
      </c>
      <c r="S16" s="7">
        <v>3815</v>
      </c>
      <c r="T16" s="7">
        <v>343.434076309204</v>
      </c>
      <c r="U16" s="7">
        <v>1138</v>
      </c>
      <c r="V16">
        <f t="shared" si="0"/>
        <v>1155.2</v>
      </c>
      <c r="W16">
        <f t="shared" si="1"/>
        <v>1140</v>
      </c>
      <c r="X16">
        <f t="shared" si="2"/>
        <v>1133</v>
      </c>
      <c r="Z16">
        <f t="shared" si="3"/>
        <v>263.515854024887</v>
      </c>
      <c r="AA16" s="7"/>
      <c r="AB16" s="7"/>
      <c r="AC16" s="7"/>
      <c r="AD16" s="7"/>
    </row>
    <row r="17" spans="1:30">
      <c r="A17" s="7" t="s">
        <v>43</v>
      </c>
      <c r="B17" s="7">
        <v>963</v>
      </c>
      <c r="C17" s="7">
        <v>3086</v>
      </c>
      <c r="D17" s="7">
        <v>214.699729919433</v>
      </c>
      <c r="E17" s="7">
        <v>963</v>
      </c>
      <c r="F17" s="7">
        <v>948</v>
      </c>
      <c r="G17" s="7">
        <v>2285</v>
      </c>
      <c r="H17" s="7">
        <v>146.824997901916</v>
      </c>
      <c r="I17" s="7">
        <v>930</v>
      </c>
      <c r="J17" s="7">
        <v>1005</v>
      </c>
      <c r="K17" s="7">
        <v>2276</v>
      </c>
      <c r="L17" s="7">
        <v>148.824529409408</v>
      </c>
      <c r="M17" s="7">
        <v>958</v>
      </c>
      <c r="N17" s="7">
        <v>971</v>
      </c>
      <c r="O17" s="7">
        <v>2501</v>
      </c>
      <c r="P17" s="7">
        <v>163.805395841598</v>
      </c>
      <c r="Q17" s="7">
        <v>960</v>
      </c>
      <c r="R17" s="7">
        <v>960</v>
      </c>
      <c r="S17" s="7">
        <v>3464</v>
      </c>
      <c r="T17" s="7">
        <v>235.371417760849</v>
      </c>
      <c r="U17" s="7">
        <v>953</v>
      </c>
      <c r="V17">
        <f t="shared" si="0"/>
        <v>969.4</v>
      </c>
      <c r="W17">
        <f t="shared" si="1"/>
        <v>948</v>
      </c>
      <c r="X17">
        <f t="shared" si="2"/>
        <v>930</v>
      </c>
      <c r="Z17">
        <f t="shared" si="3"/>
        <v>181.905214166641</v>
      </c>
      <c r="AA17" s="7"/>
      <c r="AB17" s="7"/>
      <c r="AC17" s="7"/>
      <c r="AD17" s="7"/>
    </row>
    <row r="18" spans="1:30">
      <c r="A18" s="7" t="s">
        <v>45</v>
      </c>
      <c r="B18" s="7">
        <v>776</v>
      </c>
      <c r="C18" s="7">
        <v>2978</v>
      </c>
      <c r="D18" s="7">
        <v>200.417356014251</v>
      </c>
      <c r="E18" s="7">
        <v>772</v>
      </c>
      <c r="F18" s="7">
        <v>778</v>
      </c>
      <c r="G18" s="7">
        <v>5795</v>
      </c>
      <c r="H18" s="7">
        <v>421.385689496994</v>
      </c>
      <c r="I18" s="7">
        <v>778</v>
      </c>
      <c r="J18" s="7">
        <v>776</v>
      </c>
      <c r="K18" s="7">
        <v>3482</v>
      </c>
      <c r="L18" s="7">
        <v>292.702193260192</v>
      </c>
      <c r="M18" s="7">
        <v>775</v>
      </c>
      <c r="N18" s="7">
        <v>778</v>
      </c>
      <c r="O18" s="7">
        <v>2618</v>
      </c>
      <c r="P18" s="7">
        <v>173.884486198425</v>
      </c>
      <c r="Q18" s="7">
        <v>778</v>
      </c>
      <c r="R18" s="7">
        <v>780</v>
      </c>
      <c r="S18" s="7">
        <v>1934</v>
      </c>
      <c r="T18" s="7">
        <v>121.22161746025</v>
      </c>
      <c r="U18" s="7">
        <v>772</v>
      </c>
      <c r="V18">
        <f t="shared" si="0"/>
        <v>777.6</v>
      </c>
      <c r="W18">
        <f t="shared" si="1"/>
        <v>776</v>
      </c>
      <c r="X18">
        <f t="shared" si="2"/>
        <v>772</v>
      </c>
      <c r="Z18">
        <f t="shared" si="3"/>
        <v>241.922268486022</v>
      </c>
      <c r="AA18" s="7"/>
      <c r="AB18" s="7"/>
      <c r="AC18" s="7"/>
      <c r="AD18" s="7"/>
    </row>
    <row r="19" spans="1:30">
      <c r="A19" s="7" t="s">
        <v>46</v>
      </c>
      <c r="B19" s="7">
        <v>868</v>
      </c>
      <c r="C19" s="7">
        <v>2204</v>
      </c>
      <c r="D19" s="7">
        <v>155.834096193313</v>
      </c>
      <c r="E19" s="7">
        <v>867</v>
      </c>
      <c r="F19" s="7">
        <v>868</v>
      </c>
      <c r="G19" s="7">
        <v>2303</v>
      </c>
      <c r="H19" s="7">
        <v>150.355420351028</v>
      </c>
      <c r="I19" s="7">
        <v>867</v>
      </c>
      <c r="J19" s="7">
        <v>868</v>
      </c>
      <c r="K19" s="7">
        <v>2132</v>
      </c>
      <c r="L19" s="7">
        <v>166.027901411056</v>
      </c>
      <c r="M19" s="7">
        <v>857</v>
      </c>
      <c r="N19" s="7">
        <v>868</v>
      </c>
      <c r="O19" s="7">
        <v>2294</v>
      </c>
      <c r="P19" s="7">
        <v>147.104674339294</v>
      </c>
      <c r="Q19" s="7">
        <v>867</v>
      </c>
      <c r="R19" s="7">
        <v>868</v>
      </c>
      <c r="S19" s="7">
        <v>1997</v>
      </c>
      <c r="T19" s="7">
        <v>148.577735185623</v>
      </c>
      <c r="U19" s="7">
        <v>867</v>
      </c>
      <c r="V19">
        <f t="shared" si="0"/>
        <v>868</v>
      </c>
      <c r="W19">
        <f t="shared" si="1"/>
        <v>868</v>
      </c>
      <c r="X19">
        <f t="shared" si="2"/>
        <v>857</v>
      </c>
      <c r="Z19">
        <f t="shared" si="3"/>
        <v>153.579965496063</v>
      </c>
      <c r="AA19" s="7"/>
      <c r="AB19" s="7"/>
      <c r="AC19" s="7"/>
      <c r="AD19" s="7"/>
    </row>
    <row r="20" spans="1:30">
      <c r="A20" s="7" t="s">
        <v>47</v>
      </c>
      <c r="B20" s="7">
        <v>867</v>
      </c>
      <c r="C20" s="7">
        <v>3428</v>
      </c>
      <c r="D20" s="7">
        <v>233.523447751998</v>
      </c>
      <c r="E20" s="7">
        <v>867</v>
      </c>
      <c r="F20" s="7">
        <v>867</v>
      </c>
      <c r="G20" s="7">
        <v>3572</v>
      </c>
      <c r="H20" s="7">
        <v>245.648690223693</v>
      </c>
      <c r="I20" s="7">
        <v>867</v>
      </c>
      <c r="J20" s="7">
        <v>867</v>
      </c>
      <c r="K20" s="7">
        <v>4643</v>
      </c>
      <c r="L20" s="7">
        <v>328.938607692718</v>
      </c>
      <c r="M20" s="7">
        <v>867</v>
      </c>
      <c r="N20" s="7">
        <v>867</v>
      </c>
      <c r="O20" s="7">
        <v>3095</v>
      </c>
      <c r="P20" s="7">
        <v>210.778773069381</v>
      </c>
      <c r="Q20" s="7">
        <v>867</v>
      </c>
      <c r="R20" s="7">
        <v>867</v>
      </c>
      <c r="S20" s="7">
        <v>3455</v>
      </c>
      <c r="T20" s="7">
        <v>281.285639286041</v>
      </c>
      <c r="U20" s="7">
        <v>867</v>
      </c>
      <c r="V20">
        <f t="shared" si="0"/>
        <v>867</v>
      </c>
      <c r="W20">
        <f t="shared" si="1"/>
        <v>867</v>
      </c>
      <c r="X20">
        <f t="shared" si="2"/>
        <v>867</v>
      </c>
      <c r="Z20">
        <f t="shared" si="3"/>
        <v>260.035031604766</v>
      </c>
      <c r="AA20" s="7"/>
      <c r="AB20" s="7"/>
      <c r="AC20" s="7"/>
      <c r="AD20" s="7"/>
    </row>
    <row r="21" spans="1:30">
      <c r="A21" s="7" t="s">
        <v>48</v>
      </c>
      <c r="B21" s="7">
        <v>914</v>
      </c>
      <c r="C21" s="7">
        <v>1511</v>
      </c>
      <c r="D21" s="7">
        <v>94.6258435249328</v>
      </c>
      <c r="E21" s="7">
        <v>914</v>
      </c>
      <c r="F21" s="7">
        <v>924</v>
      </c>
      <c r="G21" s="7">
        <v>2087</v>
      </c>
      <c r="H21" s="7">
        <v>133.98425412178</v>
      </c>
      <c r="I21" s="7">
        <v>914</v>
      </c>
      <c r="J21" s="7">
        <v>924</v>
      </c>
      <c r="K21" s="7">
        <v>3032</v>
      </c>
      <c r="L21" s="7">
        <v>203.936623334884</v>
      </c>
      <c r="M21" s="7">
        <v>924</v>
      </c>
      <c r="N21" s="7">
        <v>914</v>
      </c>
      <c r="O21" s="7">
        <v>1367</v>
      </c>
      <c r="P21" s="7">
        <v>84.4177346229553</v>
      </c>
      <c r="Q21" s="7">
        <v>914</v>
      </c>
      <c r="R21" s="7">
        <v>914</v>
      </c>
      <c r="S21" s="7">
        <v>3032</v>
      </c>
      <c r="T21" s="7">
        <v>207.48267173767</v>
      </c>
      <c r="U21" s="7">
        <v>914</v>
      </c>
      <c r="V21">
        <f t="shared" si="0"/>
        <v>918</v>
      </c>
      <c r="W21">
        <f t="shared" si="1"/>
        <v>914</v>
      </c>
      <c r="X21">
        <f t="shared" si="2"/>
        <v>914</v>
      </c>
      <c r="Z21">
        <f t="shared" si="3"/>
        <v>144.889425468444</v>
      </c>
      <c r="AA21" s="7"/>
      <c r="AB21" s="7"/>
      <c r="AC21" s="7"/>
      <c r="AD21" s="7"/>
    </row>
    <row r="22" spans="1:30">
      <c r="A22" s="7" t="s">
        <v>49</v>
      </c>
      <c r="B22" s="7">
        <v>1111</v>
      </c>
      <c r="C22" s="7">
        <v>3239</v>
      </c>
      <c r="D22" s="7">
        <v>358.717133760452</v>
      </c>
      <c r="E22" s="7">
        <v>1100</v>
      </c>
      <c r="F22" s="7">
        <v>1093</v>
      </c>
      <c r="G22" s="7">
        <v>3536</v>
      </c>
      <c r="H22" s="7">
        <v>363.071241855621</v>
      </c>
      <c r="I22" s="7">
        <v>1093</v>
      </c>
      <c r="J22" s="7">
        <v>1108</v>
      </c>
      <c r="K22" s="7">
        <v>4796</v>
      </c>
      <c r="L22" s="7">
        <v>503.725807905197</v>
      </c>
      <c r="M22" s="7">
        <v>1108</v>
      </c>
      <c r="N22" s="7">
        <v>1106</v>
      </c>
      <c r="O22" s="7">
        <v>3212</v>
      </c>
      <c r="P22" s="7">
        <v>328.613073348999</v>
      </c>
      <c r="Q22" s="7">
        <v>1106</v>
      </c>
      <c r="R22" s="7">
        <v>1111</v>
      </c>
      <c r="S22" s="7">
        <v>3320</v>
      </c>
      <c r="T22" s="7">
        <v>340.414662837982</v>
      </c>
      <c r="U22" s="7">
        <v>1111</v>
      </c>
      <c r="V22">
        <f t="shared" si="0"/>
        <v>1105.8</v>
      </c>
      <c r="W22">
        <f t="shared" si="1"/>
        <v>1093</v>
      </c>
      <c r="X22">
        <f t="shared" si="2"/>
        <v>1093</v>
      </c>
      <c r="Z22">
        <f t="shared" si="3"/>
        <v>378.90838394165</v>
      </c>
      <c r="AA22" s="7"/>
      <c r="AB22" s="7"/>
      <c r="AC22" s="7"/>
      <c r="AD22" s="7"/>
    </row>
    <row r="23" spans="1:30">
      <c r="A23" s="7" t="s">
        <v>51</v>
      </c>
      <c r="B23" s="7">
        <v>933</v>
      </c>
      <c r="C23" s="7">
        <v>4328</v>
      </c>
      <c r="D23" s="7">
        <v>486.803153991699</v>
      </c>
      <c r="E23" s="7">
        <v>933</v>
      </c>
      <c r="F23" s="7">
        <v>938</v>
      </c>
      <c r="G23" s="7">
        <v>3734</v>
      </c>
      <c r="H23" s="7">
        <v>386.867134094238</v>
      </c>
      <c r="I23" s="7">
        <v>930</v>
      </c>
      <c r="J23" s="7">
        <v>939</v>
      </c>
      <c r="K23" s="7">
        <v>3320</v>
      </c>
      <c r="L23" s="7">
        <v>336.67117357254</v>
      </c>
      <c r="M23" s="7">
        <v>934</v>
      </c>
      <c r="N23" s="7">
        <v>940</v>
      </c>
      <c r="O23" s="7">
        <v>3356</v>
      </c>
      <c r="P23" s="7">
        <v>344.09130859375</v>
      </c>
      <c r="Q23" s="7">
        <v>930</v>
      </c>
      <c r="R23" s="7">
        <v>928</v>
      </c>
      <c r="S23" s="7">
        <v>4175</v>
      </c>
      <c r="T23" s="7">
        <v>501.595415830612</v>
      </c>
      <c r="U23" s="7">
        <v>928</v>
      </c>
      <c r="V23">
        <f t="shared" si="0"/>
        <v>935.6</v>
      </c>
      <c r="W23">
        <f t="shared" si="1"/>
        <v>928</v>
      </c>
      <c r="X23">
        <f t="shared" si="2"/>
        <v>928</v>
      </c>
      <c r="Z23">
        <f t="shared" si="3"/>
        <v>411.205637216568</v>
      </c>
      <c r="AA23" s="7"/>
      <c r="AB23" s="7"/>
      <c r="AC23" s="7"/>
      <c r="AD23" s="7"/>
    </row>
    <row r="24" spans="1:30">
      <c r="A24" s="7" t="s">
        <v>52</v>
      </c>
      <c r="B24" s="7">
        <v>1035</v>
      </c>
      <c r="C24" s="7">
        <v>3356</v>
      </c>
      <c r="D24" s="7">
        <v>339.896007061004</v>
      </c>
      <c r="E24" s="7">
        <v>1032</v>
      </c>
      <c r="F24" s="7">
        <v>1032</v>
      </c>
      <c r="G24" s="7">
        <v>3158</v>
      </c>
      <c r="H24" s="7">
        <v>339.341193437576</v>
      </c>
      <c r="I24" s="7">
        <v>1032</v>
      </c>
      <c r="J24" s="7">
        <v>1032</v>
      </c>
      <c r="K24" s="7">
        <v>3779</v>
      </c>
      <c r="L24" s="7">
        <v>394.411448478698</v>
      </c>
      <c r="M24" s="7">
        <v>1032</v>
      </c>
      <c r="N24" s="7">
        <v>1038</v>
      </c>
      <c r="O24" s="7">
        <v>8081</v>
      </c>
      <c r="P24" s="7">
        <v>872.258847236633</v>
      </c>
      <c r="Q24" s="7">
        <v>1033</v>
      </c>
      <c r="R24" s="7">
        <v>1032</v>
      </c>
      <c r="S24" s="7">
        <v>5210</v>
      </c>
      <c r="T24" s="7">
        <v>554.870083332061</v>
      </c>
      <c r="U24" s="7">
        <v>1032</v>
      </c>
      <c r="V24">
        <f t="shared" si="0"/>
        <v>1033.8</v>
      </c>
      <c r="W24">
        <f t="shared" si="1"/>
        <v>1032</v>
      </c>
      <c r="X24">
        <f t="shared" si="2"/>
        <v>1032</v>
      </c>
      <c r="Z24">
        <f t="shared" si="3"/>
        <v>500.155515909194</v>
      </c>
      <c r="AA24" s="7"/>
      <c r="AB24" s="7"/>
      <c r="AC24" s="7"/>
      <c r="AD24" s="7"/>
    </row>
    <row r="25" spans="1:30">
      <c r="A25" s="7" t="s">
        <v>53</v>
      </c>
      <c r="B25" s="7">
        <v>984</v>
      </c>
      <c r="C25" s="7">
        <v>3446</v>
      </c>
      <c r="D25" s="7">
        <v>377.493871450424</v>
      </c>
      <c r="E25" s="7">
        <v>980</v>
      </c>
      <c r="F25" s="7">
        <v>970</v>
      </c>
      <c r="G25" s="7">
        <v>3725</v>
      </c>
      <c r="H25" s="7">
        <v>412.856033563613</v>
      </c>
      <c r="I25" s="7">
        <v>969</v>
      </c>
      <c r="J25" s="7">
        <v>977</v>
      </c>
      <c r="K25" s="7">
        <v>3968</v>
      </c>
      <c r="L25" s="7">
        <v>480.382369756698</v>
      </c>
      <c r="M25" s="7">
        <v>977</v>
      </c>
      <c r="N25" s="7">
        <v>984</v>
      </c>
      <c r="O25" s="7">
        <v>2663</v>
      </c>
      <c r="P25" s="7">
        <v>265.472038269042</v>
      </c>
      <c r="Q25" s="7">
        <v>977</v>
      </c>
      <c r="R25" s="7">
        <v>984</v>
      </c>
      <c r="S25" s="7">
        <v>3671</v>
      </c>
      <c r="T25" s="7">
        <v>432.612378120422</v>
      </c>
      <c r="U25" s="7">
        <v>977</v>
      </c>
      <c r="V25">
        <f t="shared" si="0"/>
        <v>979.8</v>
      </c>
      <c r="W25">
        <f t="shared" si="1"/>
        <v>970</v>
      </c>
      <c r="X25">
        <f t="shared" si="2"/>
        <v>969</v>
      </c>
      <c r="Z25">
        <f t="shared" si="3"/>
        <v>393.76333823204</v>
      </c>
      <c r="AA25" s="7"/>
      <c r="AB25" s="7"/>
      <c r="AC25" s="7"/>
      <c r="AD25" s="7"/>
    </row>
    <row r="26" spans="1:30">
      <c r="A26" s="7" t="s">
        <v>54</v>
      </c>
      <c r="B26" s="7">
        <v>1020</v>
      </c>
      <c r="C26" s="7">
        <v>3905</v>
      </c>
      <c r="D26" s="7">
        <v>401.984005689621</v>
      </c>
      <c r="E26" s="7">
        <v>1016</v>
      </c>
      <c r="F26" s="7">
        <v>996</v>
      </c>
      <c r="G26" s="7">
        <v>6731</v>
      </c>
      <c r="H26" s="7">
        <v>772.346628189086</v>
      </c>
      <c r="I26" s="7">
        <v>996</v>
      </c>
      <c r="J26" s="7">
        <v>1014</v>
      </c>
      <c r="K26" s="7">
        <v>4004</v>
      </c>
      <c r="L26" s="7">
        <v>416.065561771392</v>
      </c>
      <c r="M26" s="7">
        <v>996</v>
      </c>
      <c r="N26" s="7">
        <v>1003</v>
      </c>
      <c r="O26" s="7">
        <v>5012</v>
      </c>
      <c r="P26" s="7">
        <v>535.748637676239</v>
      </c>
      <c r="Q26" s="7">
        <v>998</v>
      </c>
      <c r="R26" s="7">
        <v>1016</v>
      </c>
      <c r="S26" s="7">
        <v>4265</v>
      </c>
      <c r="T26" s="7">
        <v>448.191933631897</v>
      </c>
      <c r="U26" s="7">
        <v>1003</v>
      </c>
      <c r="V26">
        <f t="shared" si="0"/>
        <v>1009.8</v>
      </c>
      <c r="W26">
        <f t="shared" si="1"/>
        <v>996</v>
      </c>
      <c r="X26">
        <f t="shared" si="2"/>
        <v>996</v>
      </c>
      <c r="Z26">
        <f t="shared" si="3"/>
        <v>514.867353391647</v>
      </c>
      <c r="AA26" s="7"/>
      <c r="AB26" s="7"/>
      <c r="AC26" s="7"/>
      <c r="AD26" s="7"/>
    </row>
    <row r="27" spans="1:30">
      <c r="A27" s="7" t="s">
        <v>55</v>
      </c>
      <c r="B27" s="7">
        <v>1210</v>
      </c>
      <c r="C27" s="7">
        <v>3698</v>
      </c>
      <c r="D27" s="7">
        <v>541.630875825882</v>
      </c>
      <c r="E27" s="7">
        <v>1194</v>
      </c>
      <c r="F27" s="7">
        <v>1196</v>
      </c>
      <c r="G27" s="7">
        <v>4292</v>
      </c>
      <c r="H27" s="7">
        <v>609.560404539108</v>
      </c>
      <c r="I27" s="7">
        <v>1196</v>
      </c>
      <c r="J27" s="7">
        <v>1210</v>
      </c>
      <c r="K27" s="7">
        <v>5507</v>
      </c>
      <c r="L27" s="7">
        <v>925.72613787651</v>
      </c>
      <c r="M27" s="7">
        <v>1196</v>
      </c>
      <c r="N27" s="7">
        <v>1203</v>
      </c>
      <c r="O27" s="7">
        <v>6254</v>
      </c>
      <c r="P27" s="7">
        <v>925.939453840255</v>
      </c>
      <c r="Q27" s="7">
        <v>1203</v>
      </c>
      <c r="R27" s="7">
        <v>1209</v>
      </c>
      <c r="S27" s="7">
        <v>6056</v>
      </c>
      <c r="T27" s="7">
        <v>888.71245098114</v>
      </c>
      <c r="U27" s="7">
        <v>1187</v>
      </c>
      <c r="V27">
        <f t="shared" si="0"/>
        <v>1205.6</v>
      </c>
      <c r="W27">
        <f t="shared" si="1"/>
        <v>1196</v>
      </c>
      <c r="X27">
        <f t="shared" si="2"/>
        <v>1187</v>
      </c>
      <c r="Z27">
        <f t="shared" si="3"/>
        <v>778.313864612579</v>
      </c>
      <c r="AA27" s="7"/>
      <c r="AB27" s="7"/>
      <c r="AC27" s="7"/>
      <c r="AD27" s="7"/>
    </row>
    <row r="28" spans="1:30">
      <c r="A28" s="7" t="s">
        <v>56</v>
      </c>
      <c r="B28" s="7">
        <v>1250</v>
      </c>
      <c r="C28" s="7">
        <v>9683</v>
      </c>
      <c r="D28" s="7">
        <v>1435.10714435577</v>
      </c>
      <c r="E28" s="7">
        <v>1250</v>
      </c>
      <c r="F28" s="7">
        <v>1246</v>
      </c>
      <c r="G28" s="7">
        <v>12113</v>
      </c>
      <c r="H28" s="7">
        <v>1888.12423491477</v>
      </c>
      <c r="I28" s="7">
        <v>1245</v>
      </c>
      <c r="J28" s="7">
        <v>1273</v>
      </c>
      <c r="K28" s="7">
        <v>4418</v>
      </c>
      <c r="L28" s="7">
        <v>719.346946954727</v>
      </c>
      <c r="M28" s="7">
        <v>1265</v>
      </c>
      <c r="N28" s="7">
        <v>1272</v>
      </c>
      <c r="O28" s="7">
        <v>3356</v>
      </c>
      <c r="P28" s="7">
        <v>473.420405387878</v>
      </c>
      <c r="Q28" s="7">
        <v>1272</v>
      </c>
      <c r="R28" s="7">
        <v>1280</v>
      </c>
      <c r="S28" s="7">
        <v>5480</v>
      </c>
      <c r="T28" s="7">
        <v>800.959775686264</v>
      </c>
      <c r="U28" s="7">
        <v>1268</v>
      </c>
      <c r="V28">
        <f t="shared" si="0"/>
        <v>1264.2</v>
      </c>
      <c r="W28">
        <f t="shared" si="1"/>
        <v>1246</v>
      </c>
      <c r="X28">
        <f t="shared" si="2"/>
        <v>1245</v>
      </c>
      <c r="Z28">
        <f t="shared" si="3"/>
        <v>1063.39170145988</v>
      </c>
      <c r="AA28" s="7"/>
      <c r="AB28" s="7"/>
      <c r="AC28" s="7"/>
      <c r="AD28" s="7"/>
    </row>
    <row r="29" spans="1:30">
      <c r="A29" s="7" t="s">
        <v>57</v>
      </c>
      <c r="B29" s="7">
        <v>1228</v>
      </c>
      <c r="C29" s="7">
        <v>5093</v>
      </c>
      <c r="D29" s="7">
        <v>746.231528043747</v>
      </c>
      <c r="E29" s="7">
        <v>1228</v>
      </c>
      <c r="F29" s="7">
        <v>1223</v>
      </c>
      <c r="G29" s="7">
        <v>4859</v>
      </c>
      <c r="H29" s="7">
        <v>732.584014177322</v>
      </c>
      <c r="I29" s="7">
        <v>1223</v>
      </c>
      <c r="J29" s="7">
        <v>1227</v>
      </c>
      <c r="K29" s="7">
        <v>5705</v>
      </c>
      <c r="L29" s="7">
        <v>818.121930122375</v>
      </c>
      <c r="M29" s="7">
        <v>1216</v>
      </c>
      <c r="N29" s="7">
        <v>1218</v>
      </c>
      <c r="O29" s="7">
        <v>5201</v>
      </c>
      <c r="P29" s="7">
        <v>753.680928230285</v>
      </c>
      <c r="Q29" s="7">
        <v>1218</v>
      </c>
      <c r="R29" s="7">
        <v>1220</v>
      </c>
      <c r="S29" s="7">
        <v>5093</v>
      </c>
      <c r="T29" s="7">
        <v>738.155293941497</v>
      </c>
      <c r="U29" s="7">
        <v>1220</v>
      </c>
      <c r="V29">
        <f t="shared" si="0"/>
        <v>1223.2</v>
      </c>
      <c r="W29">
        <f t="shared" si="1"/>
        <v>1218</v>
      </c>
      <c r="X29">
        <f t="shared" si="2"/>
        <v>1216</v>
      </c>
      <c r="Z29">
        <f t="shared" si="3"/>
        <v>757.754738903045</v>
      </c>
      <c r="AA29" s="7"/>
      <c r="AB29" s="7"/>
      <c r="AC29" s="7"/>
      <c r="AD29" s="7"/>
    </row>
    <row r="30" spans="1:30">
      <c r="A30" s="7" t="s">
        <v>58</v>
      </c>
      <c r="B30" s="7">
        <v>1196</v>
      </c>
      <c r="C30" s="7">
        <v>6479</v>
      </c>
      <c r="D30" s="7">
        <v>1010.89017033576</v>
      </c>
      <c r="E30" s="7">
        <v>1193</v>
      </c>
      <c r="F30" s="7">
        <v>1214</v>
      </c>
      <c r="G30" s="7">
        <v>3878</v>
      </c>
      <c r="H30" s="7">
        <v>585.910399675369</v>
      </c>
      <c r="I30" s="7">
        <v>1209</v>
      </c>
      <c r="J30" s="7">
        <v>1197</v>
      </c>
      <c r="K30" s="7">
        <v>4904</v>
      </c>
      <c r="L30" s="7">
        <v>728.333721876144</v>
      </c>
      <c r="M30" s="7">
        <v>1197</v>
      </c>
      <c r="N30" s="7">
        <v>1213</v>
      </c>
      <c r="O30" s="7">
        <v>5174</v>
      </c>
      <c r="P30" s="7">
        <v>756.807938337326</v>
      </c>
      <c r="Q30" s="7">
        <v>1213</v>
      </c>
      <c r="R30" s="7">
        <v>1211</v>
      </c>
      <c r="S30" s="7">
        <v>3680</v>
      </c>
      <c r="T30" s="7">
        <v>529.985284805297</v>
      </c>
      <c r="U30" s="7">
        <v>1197</v>
      </c>
      <c r="V30">
        <f t="shared" si="0"/>
        <v>1206.2</v>
      </c>
      <c r="W30">
        <f t="shared" si="1"/>
        <v>1196</v>
      </c>
      <c r="X30">
        <f t="shared" si="2"/>
        <v>1193</v>
      </c>
      <c r="Z30">
        <f t="shared" si="3"/>
        <v>722.385503005979</v>
      </c>
      <c r="AA30" s="7"/>
      <c r="AB30" s="7"/>
      <c r="AC30" s="7"/>
      <c r="AD30" s="7"/>
    </row>
    <row r="31" spans="1:30">
      <c r="A31" s="7" t="s">
        <v>59</v>
      </c>
      <c r="B31" s="7">
        <v>1301</v>
      </c>
      <c r="C31" s="7">
        <v>4022</v>
      </c>
      <c r="D31" s="7">
        <v>577.130497932434</v>
      </c>
      <c r="E31" s="7">
        <v>1301</v>
      </c>
      <c r="F31" s="7">
        <v>1323</v>
      </c>
      <c r="G31" s="7">
        <v>4130</v>
      </c>
      <c r="H31" s="7">
        <v>589.565087080001</v>
      </c>
      <c r="I31" s="7">
        <v>1314</v>
      </c>
      <c r="J31" s="7">
        <v>1320</v>
      </c>
      <c r="K31" s="7">
        <v>5507</v>
      </c>
      <c r="L31" s="7">
        <v>941.788471460342</v>
      </c>
      <c r="M31" s="7">
        <v>1317</v>
      </c>
      <c r="N31" s="7">
        <v>1330</v>
      </c>
      <c r="O31" s="7">
        <v>5471</v>
      </c>
      <c r="P31" s="7">
        <v>799.345077753067</v>
      </c>
      <c r="Q31" s="7">
        <v>1317</v>
      </c>
      <c r="R31" s="7">
        <v>1298</v>
      </c>
      <c r="S31" s="7">
        <v>6038</v>
      </c>
      <c r="T31" s="7">
        <v>882.423478603363</v>
      </c>
      <c r="U31" s="7">
        <v>1298</v>
      </c>
      <c r="V31">
        <f t="shared" si="0"/>
        <v>1314.4</v>
      </c>
      <c r="W31">
        <f t="shared" si="1"/>
        <v>1298</v>
      </c>
      <c r="X31">
        <f t="shared" si="2"/>
        <v>1298</v>
      </c>
      <c r="Z31">
        <f t="shared" si="3"/>
        <v>758.050522565841</v>
      </c>
      <c r="AA31" s="7"/>
      <c r="AB31" s="7"/>
      <c r="AC31" s="7"/>
      <c r="AD31" s="7"/>
    </row>
    <row r="32" spans="1:30">
      <c r="A32" s="7" t="s">
        <v>60</v>
      </c>
      <c r="B32" s="7">
        <v>1632</v>
      </c>
      <c r="C32" s="7">
        <v>4769</v>
      </c>
      <c r="D32" s="7">
        <v>1143.12261509895</v>
      </c>
      <c r="E32" s="7">
        <v>1620</v>
      </c>
      <c r="F32" s="7">
        <v>1606</v>
      </c>
      <c r="G32" s="7">
        <v>7874</v>
      </c>
      <c r="H32" s="7">
        <v>1920.98772430419</v>
      </c>
      <c r="I32" s="7">
        <v>1584</v>
      </c>
      <c r="J32" s="7">
        <v>1610</v>
      </c>
      <c r="K32" s="7">
        <v>5444</v>
      </c>
      <c r="L32" s="7">
        <v>1315.09836220741</v>
      </c>
      <c r="M32" s="7">
        <v>1610</v>
      </c>
      <c r="N32" s="7">
        <v>1610</v>
      </c>
      <c r="O32" s="7">
        <v>4508</v>
      </c>
      <c r="P32" s="7">
        <v>1086.55809497833</v>
      </c>
      <c r="Q32" s="7">
        <v>1607</v>
      </c>
      <c r="R32" s="7">
        <v>1606</v>
      </c>
      <c r="S32" s="7">
        <v>6443</v>
      </c>
      <c r="T32" s="7">
        <v>1560.70810389518</v>
      </c>
      <c r="U32" s="7">
        <v>1606</v>
      </c>
      <c r="V32">
        <f t="shared" si="0"/>
        <v>1612.8</v>
      </c>
      <c r="W32">
        <f t="shared" si="1"/>
        <v>1606</v>
      </c>
      <c r="X32">
        <f t="shared" si="2"/>
        <v>1584</v>
      </c>
      <c r="Z32">
        <f t="shared" si="3"/>
        <v>1405.29498009681</v>
      </c>
      <c r="AA32" s="7"/>
      <c r="AB32" s="7"/>
      <c r="AC32" s="7"/>
      <c r="AD32" s="7"/>
    </row>
    <row r="33" spans="1:30">
      <c r="A33" s="7" t="s">
        <v>62</v>
      </c>
      <c r="B33" s="7">
        <v>1756</v>
      </c>
      <c r="C33" s="7">
        <v>8324</v>
      </c>
      <c r="D33" s="7">
        <v>2064.82526755332</v>
      </c>
      <c r="E33" s="7">
        <v>1751</v>
      </c>
      <c r="F33" s="7">
        <v>1739</v>
      </c>
      <c r="G33" s="7">
        <v>8819</v>
      </c>
      <c r="H33" s="7">
        <v>2160.69021224975</v>
      </c>
      <c r="I33" s="7">
        <v>1739</v>
      </c>
      <c r="J33" s="7">
        <v>1753</v>
      </c>
      <c r="K33" s="7">
        <v>7316</v>
      </c>
      <c r="L33" s="7">
        <v>1760.79081988334</v>
      </c>
      <c r="M33" s="7">
        <v>1753</v>
      </c>
      <c r="N33" s="7">
        <v>1739</v>
      </c>
      <c r="O33" s="7">
        <v>9836</v>
      </c>
      <c r="P33" s="7">
        <v>2413.92057847976</v>
      </c>
      <c r="Q33" s="7">
        <v>1739</v>
      </c>
      <c r="R33" s="7">
        <v>1763</v>
      </c>
      <c r="S33" s="7">
        <v>8153</v>
      </c>
      <c r="T33" s="7">
        <v>2143.66200947761</v>
      </c>
      <c r="U33" s="7">
        <v>1755</v>
      </c>
      <c r="V33">
        <f t="shared" si="0"/>
        <v>1750</v>
      </c>
      <c r="W33">
        <f t="shared" si="1"/>
        <v>1739</v>
      </c>
      <c r="X33">
        <f t="shared" si="2"/>
        <v>1739</v>
      </c>
      <c r="Z33">
        <f t="shared" si="3"/>
        <v>2108.77777752876</v>
      </c>
      <c r="AA33" s="7"/>
      <c r="AB33" s="7"/>
      <c r="AC33" s="7"/>
      <c r="AD33" s="7"/>
    </row>
    <row r="34" spans="1:30">
      <c r="A34" s="7" t="s">
        <v>63</v>
      </c>
      <c r="B34" s="7">
        <v>1587</v>
      </c>
      <c r="C34" s="7">
        <v>5552</v>
      </c>
      <c r="D34" s="7">
        <v>1354.85465145111</v>
      </c>
      <c r="E34" s="7">
        <v>1585</v>
      </c>
      <c r="F34" s="7">
        <v>1581</v>
      </c>
      <c r="G34" s="7">
        <v>6578</v>
      </c>
      <c r="H34" s="7">
        <v>1612.62630558013</v>
      </c>
      <c r="I34" s="7">
        <v>1575</v>
      </c>
      <c r="J34" s="7">
        <v>1575</v>
      </c>
      <c r="K34" s="7">
        <v>5966</v>
      </c>
      <c r="L34" s="7">
        <v>1421.13600850105</v>
      </c>
      <c r="M34" s="7">
        <v>1575</v>
      </c>
      <c r="N34" s="7">
        <v>1568</v>
      </c>
      <c r="O34" s="7">
        <v>8513</v>
      </c>
      <c r="P34" s="7">
        <v>2060.81435680389</v>
      </c>
      <c r="Q34" s="7">
        <v>1568</v>
      </c>
      <c r="R34" s="7">
        <v>1579</v>
      </c>
      <c r="S34" s="7">
        <v>9692</v>
      </c>
      <c r="T34" s="7">
        <v>2350.38720703125</v>
      </c>
      <c r="U34" s="7">
        <v>1577</v>
      </c>
      <c r="V34">
        <f t="shared" si="0"/>
        <v>1578</v>
      </c>
      <c r="W34">
        <f t="shared" si="1"/>
        <v>1568</v>
      </c>
      <c r="X34">
        <f t="shared" si="2"/>
        <v>1568</v>
      </c>
      <c r="Z34">
        <f t="shared" si="3"/>
        <v>1759.96370587349</v>
      </c>
      <c r="AA34" s="7"/>
      <c r="AB34" s="7"/>
      <c r="AC34" s="7"/>
      <c r="AD34" s="7"/>
    </row>
    <row r="35" spans="1:30">
      <c r="A35" s="7" t="s">
        <v>64</v>
      </c>
      <c r="B35" s="7">
        <v>1657</v>
      </c>
      <c r="C35" s="7">
        <v>7289</v>
      </c>
      <c r="D35" s="7">
        <v>1762.53053307533</v>
      </c>
      <c r="E35" s="7">
        <v>1657</v>
      </c>
      <c r="F35" s="7">
        <v>1656</v>
      </c>
      <c r="G35" s="7">
        <v>4598</v>
      </c>
      <c r="H35" s="7">
        <v>1120.04443860054</v>
      </c>
      <c r="I35" s="7">
        <v>1646</v>
      </c>
      <c r="J35" s="7">
        <v>1657</v>
      </c>
      <c r="K35" s="7">
        <v>9485</v>
      </c>
      <c r="L35" s="7">
        <v>2322.28438448905</v>
      </c>
      <c r="M35" s="7">
        <v>1657</v>
      </c>
      <c r="N35" s="7">
        <v>1664</v>
      </c>
      <c r="O35" s="7">
        <v>5966</v>
      </c>
      <c r="P35" s="7">
        <v>1440.75641298294</v>
      </c>
      <c r="Q35" s="7">
        <v>1664</v>
      </c>
      <c r="R35" s="7">
        <v>1659</v>
      </c>
      <c r="S35" s="7">
        <v>4751</v>
      </c>
      <c r="T35" s="7">
        <v>1125.20825457572</v>
      </c>
      <c r="U35" s="7">
        <v>1659</v>
      </c>
      <c r="V35">
        <f t="shared" si="0"/>
        <v>1658.6</v>
      </c>
      <c r="W35">
        <f t="shared" si="1"/>
        <v>1656</v>
      </c>
      <c r="X35">
        <f t="shared" si="2"/>
        <v>1646</v>
      </c>
      <c r="Z35">
        <f t="shared" si="3"/>
        <v>1554.16480474472</v>
      </c>
      <c r="AA35" s="7"/>
      <c r="AB35" s="7"/>
      <c r="AC35" s="7"/>
      <c r="AD35" s="7"/>
    </row>
    <row r="36" spans="1:30">
      <c r="A36" s="7" t="s">
        <v>65</v>
      </c>
      <c r="B36" s="7">
        <v>1762</v>
      </c>
      <c r="C36" s="7">
        <v>5750</v>
      </c>
      <c r="D36" s="7">
        <v>1366.46130681037</v>
      </c>
      <c r="E36" s="7">
        <v>1762</v>
      </c>
      <c r="F36" s="7">
        <v>1807</v>
      </c>
      <c r="G36" s="7">
        <v>6695</v>
      </c>
      <c r="H36" s="7">
        <v>1651.84657001495</v>
      </c>
      <c r="I36" s="7">
        <v>1780</v>
      </c>
      <c r="J36" s="7">
        <v>1771</v>
      </c>
      <c r="K36" s="7">
        <v>8000</v>
      </c>
      <c r="L36" s="7">
        <v>1955.31413459777</v>
      </c>
      <c r="M36" s="7">
        <v>1750</v>
      </c>
      <c r="N36" s="7">
        <v>1762</v>
      </c>
      <c r="O36" s="7">
        <v>6461</v>
      </c>
      <c r="P36" s="7">
        <v>1568.44526624679</v>
      </c>
      <c r="Q36" s="7">
        <v>1762</v>
      </c>
      <c r="R36" s="7">
        <v>1767</v>
      </c>
      <c r="S36" s="7">
        <v>6056</v>
      </c>
      <c r="T36" s="7">
        <v>1612.81366539001</v>
      </c>
      <c r="U36" s="7">
        <v>1736</v>
      </c>
      <c r="V36">
        <f t="shared" si="0"/>
        <v>1773.8</v>
      </c>
      <c r="W36">
        <f t="shared" si="1"/>
        <v>1762</v>
      </c>
      <c r="X36">
        <f t="shared" si="2"/>
        <v>1736</v>
      </c>
      <c r="Z36">
        <f t="shared" si="3"/>
        <v>1630.97618861198</v>
      </c>
      <c r="AA36" s="7"/>
      <c r="AB36" s="7"/>
      <c r="AC36" s="7"/>
      <c r="AD36" s="7"/>
    </row>
    <row r="37" spans="1:30">
      <c r="A37" s="7" t="s">
        <v>66</v>
      </c>
      <c r="B37" s="7">
        <v>1237</v>
      </c>
      <c r="C37" s="7">
        <v>3050</v>
      </c>
      <c r="D37" s="7">
        <v>441.88091301918</v>
      </c>
      <c r="E37" s="7">
        <v>1233</v>
      </c>
      <c r="F37" s="7">
        <v>1251</v>
      </c>
      <c r="G37" s="7">
        <v>3158</v>
      </c>
      <c r="H37" s="7">
        <v>509.865525484085</v>
      </c>
      <c r="I37" s="7">
        <v>1233</v>
      </c>
      <c r="J37" s="7">
        <v>1251</v>
      </c>
      <c r="K37" s="7">
        <v>2204</v>
      </c>
      <c r="L37" s="7">
        <v>314.691943407058</v>
      </c>
      <c r="M37" s="7">
        <v>1251</v>
      </c>
      <c r="N37" s="7">
        <v>1251</v>
      </c>
      <c r="O37" s="7">
        <v>3437</v>
      </c>
      <c r="P37" s="7">
        <v>513.649433612823</v>
      </c>
      <c r="Q37" s="7">
        <v>1251</v>
      </c>
      <c r="R37" s="7">
        <v>1244</v>
      </c>
      <c r="S37" s="7">
        <v>7244</v>
      </c>
      <c r="T37" s="7">
        <v>1128.38704681396</v>
      </c>
      <c r="U37" s="7">
        <v>1237</v>
      </c>
      <c r="V37">
        <f t="shared" si="0"/>
        <v>1246.8</v>
      </c>
      <c r="W37">
        <f t="shared" si="1"/>
        <v>1237</v>
      </c>
      <c r="X37">
        <f t="shared" si="2"/>
        <v>1233</v>
      </c>
      <c r="Z37">
        <f t="shared" si="3"/>
        <v>581.694972467421</v>
      </c>
      <c r="AA37" s="7"/>
      <c r="AB37" s="7"/>
      <c r="AC37" s="7"/>
      <c r="AD37" s="7"/>
    </row>
    <row r="38" spans="1:30">
      <c r="A38" s="7" t="s">
        <v>68</v>
      </c>
      <c r="B38" s="7">
        <v>1489</v>
      </c>
      <c r="C38" s="7">
        <v>2816</v>
      </c>
      <c r="D38" s="7">
        <v>420.542159795761</v>
      </c>
      <c r="E38" s="7">
        <v>1480</v>
      </c>
      <c r="F38" s="7">
        <v>1453</v>
      </c>
      <c r="G38" s="7">
        <v>2870</v>
      </c>
      <c r="H38" s="7">
        <v>437.038003444671</v>
      </c>
      <c r="I38" s="7">
        <v>1441</v>
      </c>
      <c r="J38" s="7">
        <v>1483</v>
      </c>
      <c r="K38" s="7">
        <v>2762</v>
      </c>
      <c r="L38" s="7">
        <v>400.12950515747</v>
      </c>
      <c r="M38" s="7">
        <v>1473</v>
      </c>
      <c r="N38" s="7">
        <v>1490</v>
      </c>
      <c r="O38" s="7">
        <v>5984</v>
      </c>
      <c r="P38" s="7">
        <v>942.654287576675</v>
      </c>
      <c r="Q38" s="7">
        <v>1490</v>
      </c>
      <c r="R38" s="7">
        <v>1491</v>
      </c>
      <c r="S38" s="7">
        <v>3095</v>
      </c>
      <c r="T38" s="7">
        <v>902.836495161056</v>
      </c>
      <c r="U38" s="7">
        <v>1461</v>
      </c>
      <c r="V38">
        <f t="shared" si="0"/>
        <v>1481.2</v>
      </c>
      <c r="W38">
        <f t="shared" si="1"/>
        <v>1453</v>
      </c>
      <c r="X38">
        <f t="shared" si="2"/>
        <v>1441</v>
      </c>
      <c r="Z38">
        <f t="shared" si="3"/>
        <v>620.640090227127</v>
      </c>
      <c r="AA38" s="7"/>
      <c r="AB38" s="7"/>
      <c r="AC38" s="7"/>
      <c r="AD38" s="7"/>
    </row>
    <row r="39" spans="1:30">
      <c r="A39" s="7" t="s">
        <v>69</v>
      </c>
      <c r="B39" s="7">
        <v>1244</v>
      </c>
      <c r="C39" s="7">
        <v>4463</v>
      </c>
      <c r="D39" s="7">
        <v>710.723757743835</v>
      </c>
      <c r="E39" s="7">
        <v>1241</v>
      </c>
      <c r="F39" s="7">
        <v>1259</v>
      </c>
      <c r="G39" s="7">
        <v>5678</v>
      </c>
      <c r="H39" s="7">
        <v>895.17973279953</v>
      </c>
      <c r="I39" s="7">
        <v>1249</v>
      </c>
      <c r="J39" s="7">
        <v>1271</v>
      </c>
      <c r="K39" s="7">
        <v>3050</v>
      </c>
      <c r="L39" s="7">
        <v>453.784378528594</v>
      </c>
      <c r="M39" s="7">
        <v>1271</v>
      </c>
      <c r="N39" s="7">
        <v>1243</v>
      </c>
      <c r="O39" s="7">
        <v>3491</v>
      </c>
      <c r="P39" s="7">
        <v>518.335786581039</v>
      </c>
      <c r="Q39" s="7">
        <v>1243</v>
      </c>
      <c r="R39" s="7">
        <v>1245</v>
      </c>
      <c r="S39" s="7">
        <v>3293</v>
      </c>
      <c r="T39" s="7">
        <v>495.165312290191</v>
      </c>
      <c r="U39" s="7">
        <v>1243</v>
      </c>
      <c r="V39">
        <f t="shared" si="0"/>
        <v>1252.4</v>
      </c>
      <c r="W39">
        <f t="shared" si="1"/>
        <v>1243</v>
      </c>
      <c r="X39">
        <f t="shared" si="2"/>
        <v>1241</v>
      </c>
      <c r="Z39">
        <f t="shared" si="3"/>
        <v>614.637793588638</v>
      </c>
      <c r="AA39" s="7"/>
      <c r="AB39" s="7"/>
      <c r="AC39" s="7"/>
      <c r="AD39" s="7"/>
    </row>
    <row r="40" spans="1:30">
      <c r="A40" s="7" t="s">
        <v>70</v>
      </c>
      <c r="B40" s="7">
        <v>1262</v>
      </c>
      <c r="C40" s="7">
        <v>3464</v>
      </c>
      <c r="D40" s="7">
        <v>516.675902843475</v>
      </c>
      <c r="E40" s="7">
        <v>1243</v>
      </c>
      <c r="F40" s="7">
        <v>1256</v>
      </c>
      <c r="G40" s="7">
        <v>4382</v>
      </c>
      <c r="H40" s="7">
        <v>655.690227985382</v>
      </c>
      <c r="I40" s="7">
        <v>1251</v>
      </c>
      <c r="J40" s="7">
        <v>1264</v>
      </c>
      <c r="K40" s="7">
        <v>3356</v>
      </c>
      <c r="L40" s="7">
        <v>494.748512029647</v>
      </c>
      <c r="M40" s="7">
        <v>1259</v>
      </c>
      <c r="N40" s="7">
        <v>1233</v>
      </c>
      <c r="O40" s="7">
        <v>2924</v>
      </c>
      <c r="P40" s="7">
        <v>422.641038417816</v>
      </c>
      <c r="Q40" s="7">
        <v>1233</v>
      </c>
      <c r="R40" s="7">
        <v>1248</v>
      </c>
      <c r="S40" s="7">
        <v>4175</v>
      </c>
      <c r="T40" s="7">
        <v>1151.36222505569</v>
      </c>
      <c r="U40" s="7">
        <v>1248</v>
      </c>
      <c r="V40">
        <f t="shared" si="0"/>
        <v>1252.6</v>
      </c>
      <c r="W40">
        <f t="shared" si="1"/>
        <v>1233</v>
      </c>
      <c r="X40">
        <f t="shared" si="2"/>
        <v>1233</v>
      </c>
      <c r="Z40">
        <f t="shared" si="3"/>
        <v>648.223581266402</v>
      </c>
      <c r="AA40" s="7"/>
      <c r="AB40" s="7"/>
      <c r="AC40" s="7"/>
      <c r="AD40" s="7"/>
    </row>
    <row r="41" spans="1:30">
      <c r="A41" s="7" t="s">
        <v>71</v>
      </c>
      <c r="B41" s="7">
        <v>1246</v>
      </c>
      <c r="C41" s="7">
        <v>4202</v>
      </c>
      <c r="D41" s="7">
        <v>657.105067968368</v>
      </c>
      <c r="E41" s="7">
        <v>1246</v>
      </c>
      <c r="F41" s="7">
        <v>1246</v>
      </c>
      <c r="G41" s="7">
        <v>3302</v>
      </c>
      <c r="H41" s="7">
        <v>512.036339521408</v>
      </c>
      <c r="I41" s="7">
        <v>1246</v>
      </c>
      <c r="J41" s="7">
        <v>1238</v>
      </c>
      <c r="K41" s="7">
        <v>7973</v>
      </c>
      <c r="L41" s="7">
        <v>1238.69434785842</v>
      </c>
      <c r="M41" s="7">
        <v>1227</v>
      </c>
      <c r="N41" s="7">
        <v>1247</v>
      </c>
      <c r="O41" s="7">
        <v>3077</v>
      </c>
      <c r="P41" s="7">
        <v>449.667499542236</v>
      </c>
      <c r="Q41" s="7">
        <v>1231</v>
      </c>
      <c r="R41" s="7">
        <v>1247</v>
      </c>
      <c r="S41" s="7">
        <v>4760</v>
      </c>
      <c r="T41" s="7">
        <v>735.593394517898</v>
      </c>
      <c r="U41" s="7">
        <v>1225</v>
      </c>
      <c r="V41">
        <f t="shared" si="0"/>
        <v>1244.8</v>
      </c>
      <c r="W41">
        <f t="shared" si="1"/>
        <v>1238</v>
      </c>
      <c r="X41">
        <f t="shared" si="2"/>
        <v>1225</v>
      </c>
      <c r="Z41">
        <f t="shared" si="3"/>
        <v>718.619329881666</v>
      </c>
      <c r="AA41" s="7"/>
      <c r="AB41" s="7"/>
      <c r="AC41" s="7"/>
      <c r="AD41" s="7"/>
    </row>
    <row r="42" spans="22:26">
      <c r="V42">
        <f>AVERAGE(V2:V41)</f>
        <v>1079.64</v>
      </c>
      <c r="W42">
        <f>AVERAGE(W2:W41)</f>
        <v>1072.4</v>
      </c>
      <c r="X42">
        <f>AVERAGE(X2:X41)</f>
        <v>1066.975</v>
      </c>
      <c r="Z42">
        <f>SUM(Z2:Z41)</f>
        <v>22064.3125871658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opLeftCell="A7" workbookViewId="0">
      <selection activeCell="B29" sqref="B29:L29"/>
    </sheetView>
  </sheetViews>
  <sheetFormatPr defaultColWidth="9" defaultRowHeight="14.4"/>
  <cols>
    <col min="1" max="2" width="10" style="7"/>
    <col min="3" max="3" width="7.55555555555556" style="7" customWidth="1"/>
    <col min="4" max="4" width="6.44444444444444" customWidth="1"/>
  </cols>
  <sheetData>
    <row r="1" spans="1:12">
      <c r="A1" s="5" t="s">
        <v>76</v>
      </c>
      <c r="B1" s="5" t="s">
        <v>8</v>
      </c>
      <c r="C1" s="5" t="s">
        <v>10</v>
      </c>
      <c r="D1" s="5" t="s">
        <v>11</v>
      </c>
      <c r="E1" s="5" t="s">
        <v>13</v>
      </c>
      <c r="F1" s="5" t="s">
        <v>14</v>
      </c>
      <c r="G1" s="5" t="s">
        <v>16</v>
      </c>
      <c r="H1" s="5" t="s">
        <v>18</v>
      </c>
      <c r="I1" s="5" t="s">
        <v>20</v>
      </c>
      <c r="J1" s="5" t="s">
        <v>22</v>
      </c>
      <c r="K1" s="5" t="s">
        <v>23</v>
      </c>
      <c r="L1" s="1" t="s">
        <v>6</v>
      </c>
    </row>
    <row r="2" spans="1:12">
      <c r="A2" s="5" t="s">
        <v>77</v>
      </c>
      <c r="B2" s="5">
        <v>36</v>
      </c>
      <c r="C2" s="5">
        <v>24</v>
      </c>
      <c r="D2" s="5">
        <v>204</v>
      </c>
      <c r="E2" s="5">
        <v>48</v>
      </c>
      <c r="F2" s="5">
        <v>168</v>
      </c>
      <c r="G2" s="5">
        <v>33</v>
      </c>
      <c r="H2" s="5">
        <v>133</v>
      </c>
      <c r="I2" s="5">
        <v>523</v>
      </c>
      <c r="J2" s="5">
        <v>299</v>
      </c>
      <c r="K2" s="5">
        <v>165</v>
      </c>
      <c r="L2" s="5">
        <f>AVERAGE(B2:K2)</f>
        <v>163.3</v>
      </c>
    </row>
    <row r="3" spans="1:12">
      <c r="A3" s="1" t="s">
        <v>78</v>
      </c>
      <c r="B3" s="1">
        <v>42</v>
      </c>
      <c r="C3" s="1">
        <v>32</v>
      </c>
      <c r="D3" s="1">
        <v>211</v>
      </c>
      <c r="E3" s="1">
        <v>81</v>
      </c>
      <c r="F3" s="1">
        <v>186</v>
      </c>
      <c r="G3" s="1">
        <v>86</v>
      </c>
      <c r="H3" s="1">
        <v>157</v>
      </c>
      <c r="I3" s="1">
        <v>523</v>
      </c>
      <c r="J3" s="1">
        <v>369</v>
      </c>
      <c r="K3" s="1">
        <v>296</v>
      </c>
      <c r="L3" s="1">
        <f>AVERAGE(B3:K3)</f>
        <v>198.3</v>
      </c>
    </row>
    <row r="4" spans="1:12">
      <c r="A4" s="1" t="s">
        <v>79</v>
      </c>
      <c r="B4" s="5" t="s">
        <v>80</v>
      </c>
      <c r="C4" s="5" t="s">
        <v>80</v>
      </c>
      <c r="D4" s="5" t="s">
        <v>80</v>
      </c>
      <c r="E4" s="5" t="s">
        <v>80</v>
      </c>
      <c r="F4" s="5" t="s">
        <v>80</v>
      </c>
      <c r="G4" s="5" t="s">
        <v>80</v>
      </c>
      <c r="H4" s="5" t="s">
        <v>80</v>
      </c>
      <c r="I4" s="5" t="s">
        <v>80</v>
      </c>
      <c r="J4" s="5" t="s">
        <v>80</v>
      </c>
      <c r="K4" s="5" t="s">
        <v>80</v>
      </c>
      <c r="L4" s="1">
        <v>174.9</v>
      </c>
    </row>
    <row r="5" spans="1:12">
      <c r="A5" s="1" t="s">
        <v>81</v>
      </c>
      <c r="B5" s="5" t="s">
        <v>80</v>
      </c>
      <c r="C5" s="5" t="s">
        <v>80</v>
      </c>
      <c r="D5" s="5" t="s">
        <v>80</v>
      </c>
      <c r="E5" s="5" t="s">
        <v>80</v>
      </c>
      <c r="F5" s="5" t="s">
        <v>80</v>
      </c>
      <c r="G5" s="5" t="s">
        <v>80</v>
      </c>
      <c r="H5" s="5" t="s">
        <v>80</v>
      </c>
      <c r="I5" s="5" t="s">
        <v>80</v>
      </c>
      <c r="J5" s="5" t="s">
        <v>80</v>
      </c>
      <c r="K5" s="5" t="s">
        <v>80</v>
      </c>
      <c r="L5" s="1">
        <v>175.2</v>
      </c>
    </row>
    <row r="6" spans="1:12">
      <c r="A6" s="1" t="s">
        <v>82</v>
      </c>
      <c r="B6" s="1">
        <v>40</v>
      </c>
      <c r="C6" s="1">
        <v>27</v>
      </c>
      <c r="D6" s="1">
        <v>204</v>
      </c>
      <c r="E6" s="1">
        <v>60</v>
      </c>
      <c r="F6" s="1">
        <v>172</v>
      </c>
      <c r="G6" s="1">
        <v>69</v>
      </c>
      <c r="H6" s="1">
        <v>144</v>
      </c>
      <c r="I6" s="1">
        <v>523</v>
      </c>
      <c r="J6" s="1">
        <v>320</v>
      </c>
      <c r="K6" s="1">
        <v>254</v>
      </c>
      <c r="L6" s="1">
        <f t="shared" ref="L6:L11" si="0">AVERAGE(B6:K6)</f>
        <v>181.3</v>
      </c>
    </row>
    <row r="7" spans="1:12">
      <c r="A7" s="9" t="s">
        <v>83</v>
      </c>
      <c r="B7" s="10" t="s">
        <v>80</v>
      </c>
      <c r="C7" s="10" t="s">
        <v>80</v>
      </c>
      <c r="D7" s="10" t="s">
        <v>80</v>
      </c>
      <c r="E7" s="10" t="s">
        <v>80</v>
      </c>
      <c r="F7" s="10" t="s">
        <v>80</v>
      </c>
      <c r="G7" s="10" t="s">
        <v>80</v>
      </c>
      <c r="H7" s="10" t="s">
        <v>80</v>
      </c>
      <c r="I7" s="10" t="s">
        <v>80</v>
      </c>
      <c r="J7" s="10" t="s">
        <v>80</v>
      </c>
      <c r="K7" s="10" t="s">
        <v>80</v>
      </c>
      <c r="L7" s="9">
        <v>183</v>
      </c>
    </row>
    <row r="8" spans="1:12">
      <c r="A8" s="1" t="s">
        <v>84</v>
      </c>
      <c r="B8" s="1">
        <v>39</v>
      </c>
      <c r="C8" s="1">
        <v>26</v>
      </c>
      <c r="D8" s="1">
        <v>204</v>
      </c>
      <c r="E8" s="1">
        <v>60</v>
      </c>
      <c r="F8" s="1">
        <v>172</v>
      </c>
      <c r="G8" s="1">
        <v>58</v>
      </c>
      <c r="H8" s="1">
        <v>137</v>
      </c>
      <c r="I8" s="1">
        <v>523</v>
      </c>
      <c r="J8" s="1">
        <v>307</v>
      </c>
      <c r="K8" s="1">
        <v>197</v>
      </c>
      <c r="L8" s="1">
        <f t="shared" si="0"/>
        <v>172.3</v>
      </c>
    </row>
    <row r="9" spans="1:12">
      <c r="A9" s="1" t="s">
        <v>85</v>
      </c>
      <c r="B9" s="5" t="s">
        <v>80</v>
      </c>
      <c r="C9" s="5" t="s">
        <v>80</v>
      </c>
      <c r="D9" s="5" t="s">
        <v>80</v>
      </c>
      <c r="E9" s="5" t="s">
        <v>80</v>
      </c>
      <c r="F9" s="5" t="s">
        <v>80</v>
      </c>
      <c r="G9" s="5" t="s">
        <v>80</v>
      </c>
      <c r="H9" s="5" t="s">
        <v>80</v>
      </c>
      <c r="I9" s="5" t="s">
        <v>80</v>
      </c>
      <c r="J9" s="5" t="s">
        <v>80</v>
      </c>
      <c r="K9" s="5" t="s">
        <v>80</v>
      </c>
      <c r="L9" s="1">
        <v>180.8</v>
      </c>
    </row>
    <row r="10" spans="1:12">
      <c r="A10" s="1" t="s">
        <v>86</v>
      </c>
      <c r="B10" s="5" t="s">
        <v>80</v>
      </c>
      <c r="C10" s="5" t="s">
        <v>80</v>
      </c>
      <c r="D10" s="5" t="s">
        <v>80</v>
      </c>
      <c r="E10" s="5" t="s">
        <v>80</v>
      </c>
      <c r="F10" s="5" t="s">
        <v>80</v>
      </c>
      <c r="G10" s="5" t="s">
        <v>80</v>
      </c>
      <c r="H10" s="5" t="s">
        <v>80</v>
      </c>
      <c r="I10" s="5" t="s">
        <v>80</v>
      </c>
      <c r="J10" s="5" t="s">
        <v>80</v>
      </c>
      <c r="K10" s="5" t="s">
        <v>80</v>
      </c>
      <c r="L10" s="1">
        <v>190.4</v>
      </c>
    </row>
    <row r="11" spans="1:12">
      <c r="A11" s="1" t="s">
        <v>87</v>
      </c>
      <c r="B11" s="1">
        <v>42</v>
      </c>
      <c r="C11" s="1">
        <v>32</v>
      </c>
      <c r="D11" s="1">
        <v>204</v>
      </c>
      <c r="E11" s="1">
        <v>78</v>
      </c>
      <c r="F11" s="1">
        <v>187</v>
      </c>
      <c r="G11" s="1">
        <v>90</v>
      </c>
      <c r="H11" s="1">
        <v>169</v>
      </c>
      <c r="I11" s="1">
        <v>531</v>
      </c>
      <c r="J11" s="1">
        <v>349</v>
      </c>
      <c r="K11" s="1">
        <v>279</v>
      </c>
      <c r="L11" s="1">
        <f t="shared" si="0"/>
        <v>196.1</v>
      </c>
    </row>
    <row r="12" spans="1:12">
      <c r="A12" s="1" t="s">
        <v>88</v>
      </c>
      <c r="B12" s="1">
        <v>48</v>
      </c>
      <c r="C12" s="1">
        <v>34</v>
      </c>
      <c r="D12" s="1">
        <v>235</v>
      </c>
      <c r="E12" s="1">
        <v>77</v>
      </c>
      <c r="F12" s="1">
        <v>192</v>
      </c>
      <c r="G12" s="1">
        <v>78</v>
      </c>
      <c r="H12" s="1">
        <v>190</v>
      </c>
      <c r="I12" s="1">
        <v>544</v>
      </c>
      <c r="J12" s="1">
        <v>375</v>
      </c>
      <c r="K12" s="1">
        <v>256</v>
      </c>
      <c r="L12" s="1">
        <f t="shared" ref="L12:L15" si="1">AVERAGE(B12:K12)</f>
        <v>202.9</v>
      </c>
    </row>
    <row r="13" s="8" customFormat="1" spans="1:12">
      <c r="A13" s="9" t="s">
        <v>89</v>
      </c>
      <c r="B13" s="9">
        <v>44</v>
      </c>
      <c r="C13" s="9">
        <v>28</v>
      </c>
      <c r="D13" s="9">
        <v>245</v>
      </c>
      <c r="E13" s="9">
        <v>74</v>
      </c>
      <c r="F13" s="9">
        <v>193</v>
      </c>
      <c r="G13" s="9">
        <v>123</v>
      </c>
      <c r="H13" s="9">
        <v>216</v>
      </c>
      <c r="I13" s="9">
        <v>523</v>
      </c>
      <c r="J13" s="9">
        <v>386</v>
      </c>
      <c r="K13" s="9">
        <v>337</v>
      </c>
      <c r="L13" s="9">
        <f t="shared" si="1"/>
        <v>216.9</v>
      </c>
    </row>
    <row r="14" spans="1:12">
      <c r="A14" s="5" t="s">
        <v>90</v>
      </c>
      <c r="B14" s="5" t="s">
        <v>80</v>
      </c>
      <c r="C14" s="5" t="s">
        <v>80</v>
      </c>
      <c r="D14" s="5" t="s">
        <v>80</v>
      </c>
      <c r="E14" s="5" t="s">
        <v>80</v>
      </c>
      <c r="F14" s="5" t="s">
        <v>80</v>
      </c>
      <c r="G14" s="5" t="s">
        <v>80</v>
      </c>
      <c r="H14" s="5" t="s">
        <v>80</v>
      </c>
      <c r="I14" s="5" t="s">
        <v>80</v>
      </c>
      <c r="J14" s="5" t="s">
        <v>80</v>
      </c>
      <c r="K14" s="5" t="s">
        <v>80</v>
      </c>
      <c r="L14" s="5">
        <v>238.8</v>
      </c>
    </row>
    <row r="15" spans="1:12">
      <c r="A15" s="5" t="s">
        <v>91</v>
      </c>
      <c r="B15" s="5">
        <v>55</v>
      </c>
      <c r="C15" s="5">
        <v>55</v>
      </c>
      <c r="D15" s="5">
        <v>268</v>
      </c>
      <c r="E15" s="5">
        <v>78</v>
      </c>
      <c r="F15" s="5">
        <v>235</v>
      </c>
      <c r="G15" s="5">
        <v>85</v>
      </c>
      <c r="H15" s="5">
        <v>227</v>
      </c>
      <c r="I15" s="5">
        <v>601</v>
      </c>
      <c r="J15" s="5">
        <v>431</v>
      </c>
      <c r="K15" s="5">
        <v>329</v>
      </c>
      <c r="L15" s="5">
        <f t="shared" si="1"/>
        <v>236.4</v>
      </c>
    </row>
    <row r="16" spans="1:12">
      <c r="A16" s="5" t="s">
        <v>92</v>
      </c>
      <c r="B16" s="5" t="s">
        <v>80</v>
      </c>
      <c r="C16" s="5" t="s">
        <v>80</v>
      </c>
      <c r="D16" s="5" t="s">
        <v>80</v>
      </c>
      <c r="E16" s="5" t="s">
        <v>80</v>
      </c>
      <c r="F16" s="5" t="s">
        <v>80</v>
      </c>
      <c r="G16" s="5" t="s">
        <v>80</v>
      </c>
      <c r="H16" s="5" t="s">
        <v>80</v>
      </c>
      <c r="I16" s="5" t="s">
        <v>80</v>
      </c>
      <c r="J16" s="5" t="s">
        <v>80</v>
      </c>
      <c r="K16" s="5" t="s">
        <v>80</v>
      </c>
      <c r="L16" s="5">
        <v>200.17</v>
      </c>
    </row>
    <row r="17" spans="1:12">
      <c r="A17" s="5" t="s">
        <v>93</v>
      </c>
      <c r="B17" s="5">
        <v>44</v>
      </c>
      <c r="C17" s="5">
        <v>39</v>
      </c>
      <c r="D17" s="5">
        <v>223</v>
      </c>
      <c r="E17" s="5">
        <v>83</v>
      </c>
      <c r="F17" s="5">
        <v>189</v>
      </c>
      <c r="G17" s="5">
        <v>82</v>
      </c>
      <c r="H17" s="5">
        <v>256</v>
      </c>
      <c r="I17" s="5">
        <v>523</v>
      </c>
      <c r="J17" s="5">
        <v>334</v>
      </c>
      <c r="K17" s="5">
        <v>280</v>
      </c>
      <c r="L17" s="5">
        <f t="shared" ref="L17:L24" si="2">AVERAGE(B17:K17)</f>
        <v>205.3</v>
      </c>
    </row>
    <row r="18" spans="1:12">
      <c r="A18" s="5" t="s">
        <v>94</v>
      </c>
      <c r="B18" s="5" t="s">
        <v>80</v>
      </c>
      <c r="C18" s="5" t="s">
        <v>80</v>
      </c>
      <c r="D18" s="5" t="s">
        <v>80</v>
      </c>
      <c r="E18" s="5" t="s">
        <v>80</v>
      </c>
      <c r="F18" s="5" t="s">
        <v>80</v>
      </c>
      <c r="G18" s="5" t="s">
        <v>80</v>
      </c>
      <c r="H18" s="5" t="s">
        <v>80</v>
      </c>
      <c r="I18" s="5" t="s">
        <v>80</v>
      </c>
      <c r="J18" s="5" t="s">
        <v>80</v>
      </c>
      <c r="K18" s="5" t="s">
        <v>80</v>
      </c>
      <c r="L18" s="5">
        <v>206.09</v>
      </c>
    </row>
    <row r="19" spans="1:12">
      <c r="A19" s="5" t="s">
        <v>95</v>
      </c>
      <c r="B19" s="5">
        <v>46</v>
      </c>
      <c r="C19" s="5">
        <v>37</v>
      </c>
      <c r="D19" s="5">
        <v>211</v>
      </c>
      <c r="E19" s="5">
        <v>80</v>
      </c>
      <c r="F19" s="5">
        <v>192</v>
      </c>
      <c r="G19" s="5">
        <v>85</v>
      </c>
      <c r="H19" s="5">
        <v>211</v>
      </c>
      <c r="I19" s="5">
        <v>531</v>
      </c>
      <c r="J19" s="5">
        <v>347</v>
      </c>
      <c r="K19" s="5">
        <v>277</v>
      </c>
      <c r="L19" s="5">
        <f t="shared" si="2"/>
        <v>201.7</v>
      </c>
    </row>
    <row r="20" spans="1:12">
      <c r="A20" s="5" t="s">
        <v>96</v>
      </c>
      <c r="B20" s="5" t="s">
        <v>80</v>
      </c>
      <c r="C20" s="5" t="s">
        <v>80</v>
      </c>
      <c r="D20" s="5" t="s">
        <v>80</v>
      </c>
      <c r="E20" s="5" t="s">
        <v>80</v>
      </c>
      <c r="F20" s="5" t="s">
        <v>80</v>
      </c>
      <c r="G20" s="5" t="s">
        <v>80</v>
      </c>
      <c r="H20" s="5" t="s">
        <v>80</v>
      </c>
      <c r="I20" s="5" t="s">
        <v>80</v>
      </c>
      <c r="J20" s="5" t="s">
        <v>80</v>
      </c>
      <c r="K20" s="5" t="s">
        <v>80</v>
      </c>
      <c r="L20" s="5">
        <v>202.31</v>
      </c>
    </row>
    <row r="21" spans="1:12">
      <c r="A21" s="5" t="s">
        <v>97</v>
      </c>
      <c r="B21" s="5">
        <v>49</v>
      </c>
      <c r="C21" s="5">
        <v>37</v>
      </c>
      <c r="D21" s="5">
        <v>234</v>
      </c>
      <c r="E21" s="5">
        <v>75</v>
      </c>
      <c r="F21" s="5">
        <v>191</v>
      </c>
      <c r="G21" s="5">
        <v>79</v>
      </c>
      <c r="H21" s="5">
        <v>203</v>
      </c>
      <c r="I21" s="5">
        <v>533</v>
      </c>
      <c r="J21" s="5">
        <v>347</v>
      </c>
      <c r="K21" s="5">
        <v>252</v>
      </c>
      <c r="L21" s="5">
        <f t="shared" si="2"/>
        <v>200</v>
      </c>
    </row>
    <row r="22" spans="1:12">
      <c r="A22" s="5" t="s">
        <v>98</v>
      </c>
      <c r="B22" s="5">
        <v>49</v>
      </c>
      <c r="C22" s="5">
        <v>36</v>
      </c>
      <c r="D22" s="5">
        <v>216</v>
      </c>
      <c r="E22" s="5">
        <v>74</v>
      </c>
      <c r="F22" s="5">
        <v>186</v>
      </c>
      <c r="G22" s="5">
        <v>87</v>
      </c>
      <c r="H22" s="5">
        <v>189</v>
      </c>
      <c r="I22" s="5">
        <v>523</v>
      </c>
      <c r="J22" s="5">
        <v>325</v>
      </c>
      <c r="K22" s="5">
        <v>254</v>
      </c>
      <c r="L22" s="5">
        <f t="shared" si="2"/>
        <v>193.9</v>
      </c>
    </row>
    <row r="23" spans="1:12">
      <c r="A23" s="5" t="s">
        <v>99</v>
      </c>
      <c r="B23" s="5">
        <v>52</v>
      </c>
      <c r="C23" s="5">
        <v>40</v>
      </c>
      <c r="D23" s="5">
        <v>231</v>
      </c>
      <c r="E23" s="5">
        <v>92</v>
      </c>
      <c r="F23" s="5">
        <v>200</v>
      </c>
      <c r="G23" s="5">
        <v>97</v>
      </c>
      <c r="H23" s="5">
        <v>232</v>
      </c>
      <c r="I23" s="5">
        <v>552</v>
      </c>
      <c r="J23" s="5">
        <v>361</v>
      </c>
      <c r="K23" s="5">
        <v>289</v>
      </c>
      <c r="L23" s="5">
        <f t="shared" si="2"/>
        <v>214.6</v>
      </c>
    </row>
    <row r="24" spans="1:12">
      <c r="A24" s="11" t="s">
        <v>100</v>
      </c>
      <c r="B24" s="11">
        <v>44</v>
      </c>
      <c r="C24" s="11">
        <v>36</v>
      </c>
      <c r="D24" s="11">
        <v>211</v>
      </c>
      <c r="E24" s="11">
        <v>74</v>
      </c>
      <c r="F24" s="11">
        <v>186</v>
      </c>
      <c r="G24" s="11">
        <v>79</v>
      </c>
      <c r="H24" s="11">
        <v>189</v>
      </c>
      <c r="I24" s="11">
        <v>523</v>
      </c>
      <c r="J24" s="11">
        <v>325</v>
      </c>
      <c r="K24" s="11">
        <v>252</v>
      </c>
      <c r="L24" s="11">
        <f t="shared" si="2"/>
        <v>191.9</v>
      </c>
    </row>
    <row r="25" spans="1:12">
      <c r="A25" s="1" t="s">
        <v>101</v>
      </c>
      <c r="B25" s="5">
        <v>42</v>
      </c>
      <c r="C25" s="5">
        <v>29.2</v>
      </c>
      <c r="D25" s="5">
        <v>204</v>
      </c>
      <c r="E25" s="5">
        <v>69</v>
      </c>
      <c r="F25" s="5">
        <v>176</v>
      </c>
      <c r="G25" s="5">
        <v>73.4</v>
      </c>
      <c r="H25" s="5">
        <v>152.4</v>
      </c>
      <c r="I25" s="5">
        <v>523</v>
      </c>
      <c r="J25" s="5">
        <v>311</v>
      </c>
      <c r="K25" s="5">
        <v>224.2</v>
      </c>
      <c r="L25" s="5">
        <v>180.42</v>
      </c>
    </row>
    <row r="28" s="1" customFormat="1" spans="1:12">
      <c r="A28" s="5" t="s">
        <v>102</v>
      </c>
      <c r="B28" s="5">
        <v>40</v>
      </c>
      <c r="C28" s="5">
        <v>29</v>
      </c>
      <c r="D28" s="1">
        <v>204</v>
      </c>
      <c r="E28" s="1">
        <v>64</v>
      </c>
      <c r="F28" s="1">
        <v>175</v>
      </c>
      <c r="G28" s="1">
        <v>69</v>
      </c>
      <c r="H28" s="1">
        <v>147</v>
      </c>
      <c r="I28" s="1">
        <v>523</v>
      </c>
      <c r="J28" s="1">
        <v>322</v>
      </c>
      <c r="K28" s="1">
        <v>249</v>
      </c>
      <c r="L28" s="1">
        <f>AVERAGE(B28:K28)</f>
        <v>182.2</v>
      </c>
    </row>
    <row r="29" spans="1:12">
      <c r="A29" s="7" t="s">
        <v>103</v>
      </c>
      <c r="B29" s="5">
        <v>40</v>
      </c>
      <c r="C29" s="5">
        <v>26</v>
      </c>
      <c r="D29" s="1">
        <v>204</v>
      </c>
      <c r="E29" s="1">
        <v>60</v>
      </c>
      <c r="F29" s="1">
        <v>173</v>
      </c>
      <c r="G29" s="1">
        <v>60</v>
      </c>
      <c r="H29" s="1">
        <v>139</v>
      </c>
      <c r="I29" s="1">
        <v>523</v>
      </c>
      <c r="J29" s="1">
        <v>307</v>
      </c>
      <c r="K29" s="1">
        <v>202</v>
      </c>
      <c r="L29" s="1">
        <f>AVERAGE(B29:K29)</f>
        <v>173.4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3"/>
  <sheetViews>
    <sheetView workbookViewId="0">
      <selection activeCell="I43" sqref="I43:J43"/>
    </sheetView>
  </sheetViews>
  <sheetFormatPr defaultColWidth="8.88888888888889" defaultRowHeight="14.4"/>
  <cols>
    <col min="1" max="1" width="6.77777777777778" style="7" customWidth="1"/>
    <col min="3" max="14" width="6.55555555555556" customWidth="1"/>
    <col min="22" max="22" width="9.66666666666667"/>
  </cols>
  <sheetData>
    <row r="1" spans="2:22">
      <c r="B1" s="7"/>
      <c r="C1" s="1" t="s">
        <v>104</v>
      </c>
      <c r="D1" s="1"/>
      <c r="E1" s="1"/>
      <c r="F1" s="1"/>
      <c r="G1" s="1"/>
      <c r="H1" s="1"/>
      <c r="I1" s="1" t="s">
        <v>105</v>
      </c>
      <c r="J1" s="1"/>
      <c r="K1" s="1"/>
      <c r="L1" s="1"/>
      <c r="M1" s="1"/>
      <c r="N1" s="1"/>
      <c r="O1" s="1" t="s">
        <v>106</v>
      </c>
      <c r="P1" s="1"/>
      <c r="Q1" s="1"/>
      <c r="R1" s="1"/>
      <c r="S1" s="1"/>
      <c r="T1" s="1"/>
      <c r="U1" s="1"/>
      <c r="V1" s="1"/>
    </row>
    <row r="2" spans="1:24">
      <c r="A2" s="7" t="s">
        <v>76</v>
      </c>
      <c r="B2" s="7" t="s">
        <v>0</v>
      </c>
      <c r="C2" t="s">
        <v>77</v>
      </c>
      <c r="D2" t="s">
        <v>78</v>
      </c>
      <c r="E2" t="s">
        <v>85</v>
      </c>
      <c r="F2" t="s">
        <v>84</v>
      </c>
      <c r="G2" t="s">
        <v>86</v>
      </c>
      <c r="H2" t="s">
        <v>101</v>
      </c>
      <c r="I2" t="s">
        <v>77</v>
      </c>
      <c r="J2" t="s">
        <v>78</v>
      </c>
      <c r="K2" t="s">
        <v>85</v>
      </c>
      <c r="L2" t="s">
        <v>84</v>
      </c>
      <c r="M2" t="s">
        <v>86</v>
      </c>
      <c r="N2" t="s">
        <v>101</v>
      </c>
      <c r="O2" t="s">
        <v>77</v>
      </c>
      <c r="P2" t="s">
        <v>78</v>
      </c>
      <c r="Q2" t="s">
        <v>85</v>
      </c>
      <c r="R2" t="s">
        <v>84</v>
      </c>
      <c r="S2" t="s">
        <v>107</v>
      </c>
      <c r="T2" t="s">
        <v>86</v>
      </c>
      <c r="U2" t="s">
        <v>81</v>
      </c>
      <c r="V2" t="s">
        <v>108</v>
      </c>
      <c r="W2" t="s">
        <v>101</v>
      </c>
      <c r="X2" t="s">
        <v>109</v>
      </c>
    </row>
    <row r="3" spans="1:24">
      <c r="A3" s="7" t="s">
        <v>26</v>
      </c>
      <c r="B3" s="7" t="s">
        <v>27</v>
      </c>
      <c r="C3">
        <v>609</v>
      </c>
      <c r="D3">
        <v>609</v>
      </c>
      <c r="E3" s="5" t="s">
        <v>80</v>
      </c>
      <c r="F3">
        <v>609</v>
      </c>
      <c r="G3" s="5" t="s">
        <v>80</v>
      </c>
      <c r="H3">
        <v>621</v>
      </c>
      <c r="I3" s="5">
        <v>570</v>
      </c>
      <c r="J3" s="5">
        <v>571</v>
      </c>
      <c r="K3" s="5" t="s">
        <v>80</v>
      </c>
      <c r="L3">
        <v>570</v>
      </c>
      <c r="M3" s="5" t="s">
        <v>80</v>
      </c>
      <c r="N3">
        <v>585.4</v>
      </c>
      <c r="O3" s="5">
        <v>570</v>
      </c>
      <c r="P3">
        <v>570</v>
      </c>
      <c r="Q3" s="5" t="s">
        <v>80</v>
      </c>
      <c r="R3">
        <v>570</v>
      </c>
      <c r="S3">
        <v>610</v>
      </c>
      <c r="T3" s="5" t="s">
        <v>80</v>
      </c>
      <c r="U3">
        <v>570</v>
      </c>
      <c r="V3">
        <v>572.25</v>
      </c>
      <c r="W3">
        <v>577.2</v>
      </c>
      <c r="X3" s="5" t="s">
        <v>80</v>
      </c>
    </row>
    <row r="4" spans="1:24">
      <c r="A4" s="7" t="s">
        <v>28</v>
      </c>
      <c r="B4" s="7" t="s">
        <v>27</v>
      </c>
      <c r="C4">
        <v>655</v>
      </c>
      <c r="D4">
        <v>655</v>
      </c>
      <c r="E4" s="5" t="s">
        <v>80</v>
      </c>
      <c r="F4">
        <v>655</v>
      </c>
      <c r="G4" s="5" t="s">
        <v>80</v>
      </c>
      <c r="H4">
        <v>719.4</v>
      </c>
      <c r="I4" s="5">
        <v>529</v>
      </c>
      <c r="J4" s="5">
        <v>530</v>
      </c>
      <c r="K4" s="5" t="s">
        <v>80</v>
      </c>
      <c r="L4">
        <v>530</v>
      </c>
      <c r="M4" s="5" t="s">
        <v>80</v>
      </c>
      <c r="N4">
        <v>548</v>
      </c>
      <c r="O4" s="5">
        <v>529</v>
      </c>
      <c r="P4">
        <v>529</v>
      </c>
      <c r="Q4" s="5" t="s">
        <v>80</v>
      </c>
      <c r="R4">
        <v>530</v>
      </c>
      <c r="S4">
        <v>555</v>
      </c>
      <c r="T4" s="5" t="s">
        <v>80</v>
      </c>
      <c r="U4">
        <v>529</v>
      </c>
      <c r="V4">
        <v>532.33</v>
      </c>
      <c r="W4">
        <v>537.2</v>
      </c>
      <c r="X4" s="5" t="s">
        <v>80</v>
      </c>
    </row>
    <row r="5" spans="1:24">
      <c r="A5" s="7" t="s">
        <v>29</v>
      </c>
      <c r="B5" s="7" t="s">
        <v>27</v>
      </c>
      <c r="C5">
        <v>550</v>
      </c>
      <c r="D5">
        <v>550</v>
      </c>
      <c r="E5" s="5" t="s">
        <v>80</v>
      </c>
      <c r="F5">
        <v>550</v>
      </c>
      <c r="G5" s="5" t="s">
        <v>80</v>
      </c>
      <c r="H5">
        <v>578</v>
      </c>
      <c r="I5" s="5">
        <v>477</v>
      </c>
      <c r="J5" s="5">
        <v>478</v>
      </c>
      <c r="K5" s="5" t="s">
        <v>80</v>
      </c>
      <c r="L5">
        <v>477</v>
      </c>
      <c r="M5" s="5" t="s">
        <v>80</v>
      </c>
      <c r="N5">
        <v>487.2</v>
      </c>
      <c r="O5" s="5">
        <v>477</v>
      </c>
      <c r="P5">
        <v>477</v>
      </c>
      <c r="Q5" s="5" t="s">
        <v>80</v>
      </c>
      <c r="R5">
        <v>477</v>
      </c>
      <c r="S5">
        <v>532</v>
      </c>
      <c r="T5" s="5" t="s">
        <v>80</v>
      </c>
      <c r="U5">
        <v>477</v>
      </c>
      <c r="V5">
        <v>481.38</v>
      </c>
      <c r="W5">
        <v>484.8</v>
      </c>
      <c r="X5" s="5" t="s">
        <v>80</v>
      </c>
    </row>
    <row r="6" spans="1:24">
      <c r="A6" s="7" t="s">
        <v>30</v>
      </c>
      <c r="B6" s="7" t="s">
        <v>27</v>
      </c>
      <c r="C6">
        <v>568</v>
      </c>
      <c r="D6">
        <v>568</v>
      </c>
      <c r="E6" s="5" t="s">
        <v>80</v>
      </c>
      <c r="F6">
        <v>568</v>
      </c>
      <c r="G6" s="5" t="s">
        <v>80</v>
      </c>
      <c r="H6">
        <v>605</v>
      </c>
      <c r="I6" s="5">
        <v>502</v>
      </c>
      <c r="J6" s="5">
        <v>502</v>
      </c>
      <c r="K6" s="5" t="s">
        <v>80</v>
      </c>
      <c r="L6">
        <v>502</v>
      </c>
      <c r="M6" s="5" t="s">
        <v>80</v>
      </c>
      <c r="N6">
        <v>515.4</v>
      </c>
      <c r="O6" s="5">
        <v>502</v>
      </c>
      <c r="P6">
        <v>502</v>
      </c>
      <c r="Q6" s="5" t="s">
        <v>80</v>
      </c>
      <c r="R6">
        <v>502</v>
      </c>
      <c r="S6">
        <v>530</v>
      </c>
      <c r="T6" s="5" t="s">
        <v>80</v>
      </c>
      <c r="U6">
        <v>502</v>
      </c>
      <c r="V6">
        <v>505.5</v>
      </c>
      <c r="W6">
        <v>508</v>
      </c>
      <c r="X6" s="5" t="s">
        <v>80</v>
      </c>
    </row>
    <row r="7" spans="1:24">
      <c r="A7" s="7" t="s">
        <v>31</v>
      </c>
      <c r="B7" s="7" t="s">
        <v>27</v>
      </c>
      <c r="C7">
        <v>503</v>
      </c>
      <c r="D7">
        <v>503</v>
      </c>
      <c r="E7" s="5" t="s">
        <v>80</v>
      </c>
      <c r="F7">
        <v>503</v>
      </c>
      <c r="G7" s="5" t="s">
        <v>80</v>
      </c>
      <c r="H7">
        <v>503</v>
      </c>
      <c r="I7" s="5">
        <v>457</v>
      </c>
      <c r="J7" s="5">
        <v>457</v>
      </c>
      <c r="K7" s="5" t="s">
        <v>80</v>
      </c>
      <c r="L7">
        <v>457</v>
      </c>
      <c r="M7" s="5" t="s">
        <v>80</v>
      </c>
      <c r="N7">
        <v>464.6</v>
      </c>
      <c r="O7" s="5">
        <v>457</v>
      </c>
      <c r="P7">
        <v>457</v>
      </c>
      <c r="Q7" s="5" t="s">
        <v>80</v>
      </c>
      <c r="R7">
        <v>457</v>
      </c>
      <c r="S7">
        <v>507</v>
      </c>
      <c r="T7" s="5" t="s">
        <v>80</v>
      </c>
      <c r="U7">
        <v>458</v>
      </c>
      <c r="V7">
        <v>462.68</v>
      </c>
      <c r="W7">
        <v>463.8</v>
      </c>
      <c r="X7" s="5" t="s">
        <v>80</v>
      </c>
    </row>
    <row r="8" spans="1:24">
      <c r="A8" s="7" t="s">
        <v>32</v>
      </c>
      <c r="B8" s="7" t="s">
        <v>33</v>
      </c>
      <c r="C8">
        <v>833</v>
      </c>
      <c r="D8">
        <v>833</v>
      </c>
      <c r="E8" s="5" t="s">
        <v>80</v>
      </c>
      <c r="F8">
        <v>833</v>
      </c>
      <c r="G8" s="5" t="s">
        <v>80</v>
      </c>
      <c r="H8">
        <v>833</v>
      </c>
      <c r="I8" s="5">
        <v>799</v>
      </c>
      <c r="J8" s="5">
        <v>799</v>
      </c>
      <c r="K8" s="5" t="s">
        <v>80</v>
      </c>
      <c r="L8">
        <v>799</v>
      </c>
      <c r="M8" s="5" t="s">
        <v>80</v>
      </c>
      <c r="N8">
        <v>803.8</v>
      </c>
      <c r="O8" s="5">
        <v>799</v>
      </c>
      <c r="P8">
        <v>799</v>
      </c>
      <c r="Q8" s="5" t="s">
        <v>80</v>
      </c>
      <c r="R8">
        <v>799</v>
      </c>
      <c r="S8">
        <v>820</v>
      </c>
      <c r="T8" s="5" t="s">
        <v>80</v>
      </c>
      <c r="U8">
        <v>799</v>
      </c>
      <c r="V8">
        <v>800.7</v>
      </c>
      <c r="W8">
        <v>804.8</v>
      </c>
      <c r="X8" s="5" t="s">
        <v>80</v>
      </c>
    </row>
    <row r="9" spans="1:24">
      <c r="A9" s="7" t="s">
        <v>34</v>
      </c>
      <c r="B9" s="7" t="s">
        <v>33</v>
      </c>
      <c r="C9">
        <v>762</v>
      </c>
      <c r="D9">
        <v>762</v>
      </c>
      <c r="E9" s="5" t="s">
        <v>80</v>
      </c>
      <c r="F9">
        <v>762</v>
      </c>
      <c r="G9" s="5" t="s">
        <v>80</v>
      </c>
      <c r="H9">
        <v>785.2</v>
      </c>
      <c r="I9" s="5">
        <v>749</v>
      </c>
      <c r="J9" s="5">
        <v>750</v>
      </c>
      <c r="K9" s="5" t="s">
        <v>80</v>
      </c>
      <c r="L9">
        <v>749</v>
      </c>
      <c r="M9" s="5" t="s">
        <v>80</v>
      </c>
      <c r="N9">
        <v>755.4</v>
      </c>
      <c r="O9" s="5">
        <v>749</v>
      </c>
      <c r="P9">
        <v>765</v>
      </c>
      <c r="Q9" s="5" t="s">
        <v>80</v>
      </c>
      <c r="R9">
        <v>749</v>
      </c>
      <c r="S9">
        <v>757</v>
      </c>
      <c r="T9" s="5" t="s">
        <v>80</v>
      </c>
      <c r="U9">
        <v>749</v>
      </c>
      <c r="V9">
        <v>750.98</v>
      </c>
      <c r="W9">
        <v>755.6</v>
      </c>
      <c r="X9" s="5" t="s">
        <v>80</v>
      </c>
    </row>
    <row r="10" spans="1:24">
      <c r="A10" s="7" t="s">
        <v>35</v>
      </c>
      <c r="B10" s="7" t="s">
        <v>33</v>
      </c>
      <c r="C10">
        <v>845</v>
      </c>
      <c r="D10">
        <v>845</v>
      </c>
      <c r="E10" s="5" t="s">
        <v>80</v>
      </c>
      <c r="F10">
        <v>845</v>
      </c>
      <c r="G10" s="5" t="s">
        <v>80</v>
      </c>
      <c r="H10">
        <v>845.8</v>
      </c>
      <c r="I10" s="5">
        <v>765</v>
      </c>
      <c r="J10" s="5">
        <v>765</v>
      </c>
      <c r="K10" s="5" t="s">
        <v>80</v>
      </c>
      <c r="L10">
        <v>765</v>
      </c>
      <c r="M10" s="5" t="s">
        <v>80</v>
      </c>
      <c r="N10">
        <v>772.8</v>
      </c>
      <c r="O10" s="5">
        <v>765</v>
      </c>
      <c r="P10">
        <v>853</v>
      </c>
      <c r="Q10" s="5" t="s">
        <v>80</v>
      </c>
      <c r="R10">
        <v>765</v>
      </c>
      <c r="S10">
        <v>782</v>
      </c>
      <c r="T10" s="5" t="s">
        <v>80</v>
      </c>
      <c r="U10">
        <v>765</v>
      </c>
      <c r="V10">
        <v>766.45</v>
      </c>
      <c r="W10">
        <v>769</v>
      </c>
      <c r="X10" s="5" t="s">
        <v>80</v>
      </c>
    </row>
    <row r="11" spans="1:24">
      <c r="A11" s="7" t="s">
        <v>36</v>
      </c>
      <c r="B11" s="7" t="s">
        <v>33</v>
      </c>
      <c r="C11">
        <v>878</v>
      </c>
      <c r="D11">
        <v>878</v>
      </c>
      <c r="E11" s="5" t="s">
        <v>80</v>
      </c>
      <c r="F11">
        <v>878</v>
      </c>
      <c r="G11" s="5" t="s">
        <v>80</v>
      </c>
      <c r="H11">
        <v>881</v>
      </c>
      <c r="I11" s="5">
        <v>853</v>
      </c>
      <c r="J11" s="5">
        <v>853</v>
      </c>
      <c r="K11" s="5" t="s">
        <v>80</v>
      </c>
      <c r="L11">
        <v>853</v>
      </c>
      <c r="M11" s="5" t="s">
        <v>80</v>
      </c>
      <c r="N11">
        <v>861</v>
      </c>
      <c r="O11" s="5">
        <v>853</v>
      </c>
      <c r="P11">
        <v>804</v>
      </c>
      <c r="Q11" s="5" t="s">
        <v>80</v>
      </c>
      <c r="R11">
        <v>853</v>
      </c>
      <c r="S11">
        <v>879</v>
      </c>
      <c r="T11" s="5" t="s">
        <v>80</v>
      </c>
      <c r="U11">
        <v>853</v>
      </c>
      <c r="V11">
        <v>854.48</v>
      </c>
      <c r="W11">
        <v>857</v>
      </c>
      <c r="X11" s="5" t="s">
        <v>80</v>
      </c>
    </row>
    <row r="12" spans="1:24">
      <c r="A12" s="7" t="s">
        <v>37</v>
      </c>
      <c r="B12" s="7" t="s">
        <v>33</v>
      </c>
      <c r="C12">
        <v>866</v>
      </c>
      <c r="D12">
        <v>866</v>
      </c>
      <c r="E12" s="5" t="s">
        <v>80</v>
      </c>
      <c r="F12">
        <v>866</v>
      </c>
      <c r="G12" s="5" t="s">
        <v>80</v>
      </c>
      <c r="H12">
        <v>866</v>
      </c>
      <c r="I12" s="5">
        <v>804</v>
      </c>
      <c r="J12" s="5">
        <v>804</v>
      </c>
      <c r="K12" s="5" t="s">
        <v>80</v>
      </c>
      <c r="L12">
        <v>804</v>
      </c>
      <c r="M12" s="5" t="s">
        <v>80</v>
      </c>
      <c r="N12">
        <v>812.4</v>
      </c>
      <c r="O12" s="5">
        <v>804</v>
      </c>
      <c r="P12">
        <v>1071</v>
      </c>
      <c r="Q12" s="5" t="s">
        <v>80</v>
      </c>
      <c r="R12">
        <v>804</v>
      </c>
      <c r="S12">
        <v>862</v>
      </c>
      <c r="T12" s="5" t="s">
        <v>80</v>
      </c>
      <c r="U12">
        <v>804</v>
      </c>
      <c r="V12">
        <v>805.55</v>
      </c>
      <c r="W12">
        <v>807.2</v>
      </c>
      <c r="X12" s="5" t="s">
        <v>80</v>
      </c>
    </row>
    <row r="13" spans="1:24">
      <c r="A13" s="7" t="s">
        <v>38</v>
      </c>
      <c r="B13" s="7" t="s">
        <v>19</v>
      </c>
      <c r="C13">
        <v>1087</v>
      </c>
      <c r="D13">
        <v>1103</v>
      </c>
      <c r="E13" s="5" t="s">
        <v>80</v>
      </c>
      <c r="F13">
        <v>1100</v>
      </c>
      <c r="G13" s="5" t="s">
        <v>80</v>
      </c>
      <c r="H13">
        <v>1106</v>
      </c>
      <c r="I13" s="5">
        <v>1071</v>
      </c>
      <c r="J13" s="5">
        <v>1071</v>
      </c>
      <c r="K13" s="5" t="s">
        <v>80</v>
      </c>
      <c r="L13">
        <v>1071</v>
      </c>
      <c r="M13" s="5" t="s">
        <v>80</v>
      </c>
      <c r="N13">
        <v>1077.6</v>
      </c>
      <c r="O13" s="5">
        <v>1071</v>
      </c>
      <c r="P13">
        <v>936</v>
      </c>
      <c r="Q13" s="5" t="s">
        <v>80</v>
      </c>
      <c r="R13">
        <v>1071</v>
      </c>
      <c r="S13">
        <v>1101</v>
      </c>
      <c r="T13" s="5" t="s">
        <v>80</v>
      </c>
      <c r="U13">
        <v>1071</v>
      </c>
      <c r="V13">
        <v>1071.95</v>
      </c>
      <c r="W13">
        <v>1077.4</v>
      </c>
      <c r="X13" s="5" t="s">
        <v>80</v>
      </c>
    </row>
    <row r="14" spans="1:24">
      <c r="A14" s="7" t="s">
        <v>39</v>
      </c>
      <c r="B14" s="7" t="s">
        <v>19</v>
      </c>
      <c r="C14">
        <v>960</v>
      </c>
      <c r="D14">
        <v>960</v>
      </c>
      <c r="E14" s="5" t="s">
        <v>80</v>
      </c>
      <c r="F14">
        <v>960</v>
      </c>
      <c r="G14" s="5" t="s">
        <v>80</v>
      </c>
      <c r="H14">
        <v>967.6</v>
      </c>
      <c r="I14" s="5">
        <v>936</v>
      </c>
      <c r="J14" s="5">
        <v>936</v>
      </c>
      <c r="K14" s="5" t="s">
        <v>80</v>
      </c>
      <c r="L14">
        <v>936</v>
      </c>
      <c r="M14" s="5" t="s">
        <v>80</v>
      </c>
      <c r="N14">
        <v>940.8</v>
      </c>
      <c r="O14" s="5">
        <v>936</v>
      </c>
      <c r="P14">
        <v>1038</v>
      </c>
      <c r="Q14" s="5" t="s">
        <v>80</v>
      </c>
      <c r="R14">
        <v>936</v>
      </c>
      <c r="S14">
        <v>950</v>
      </c>
      <c r="T14" s="5" t="s">
        <v>80</v>
      </c>
      <c r="U14">
        <v>936</v>
      </c>
      <c r="V14">
        <v>936.75</v>
      </c>
      <c r="W14">
        <v>939.8</v>
      </c>
      <c r="X14" s="5" t="s">
        <v>80</v>
      </c>
    </row>
    <row r="15" spans="1:24">
      <c r="A15" s="7" t="s">
        <v>40</v>
      </c>
      <c r="B15" s="7" t="s">
        <v>19</v>
      </c>
      <c r="C15">
        <v>1053</v>
      </c>
      <c r="D15">
        <v>1053</v>
      </c>
      <c r="E15" s="5" t="s">
        <v>80</v>
      </c>
      <c r="F15">
        <v>1053</v>
      </c>
      <c r="G15" s="5" t="s">
        <v>80</v>
      </c>
      <c r="H15">
        <v>1053</v>
      </c>
      <c r="I15" s="5">
        <v>1038</v>
      </c>
      <c r="J15" s="5">
        <v>1038</v>
      </c>
      <c r="K15" s="5" t="s">
        <v>80</v>
      </c>
      <c r="L15">
        <v>1038</v>
      </c>
      <c r="M15" s="5" t="s">
        <v>80</v>
      </c>
      <c r="N15">
        <v>1042.6</v>
      </c>
      <c r="O15" s="5">
        <v>1038</v>
      </c>
      <c r="P15">
        <v>1070</v>
      </c>
      <c r="Q15" s="5" t="s">
        <v>80</v>
      </c>
      <c r="R15">
        <v>1038</v>
      </c>
      <c r="S15">
        <v>1053</v>
      </c>
      <c r="T15" s="5" t="s">
        <v>80</v>
      </c>
      <c r="U15">
        <v>1038</v>
      </c>
      <c r="V15">
        <v>1038.8</v>
      </c>
      <c r="W15">
        <v>1041.6</v>
      </c>
      <c r="X15" s="5" t="s">
        <v>80</v>
      </c>
    </row>
    <row r="16" spans="1:24">
      <c r="A16" s="7" t="s">
        <v>41</v>
      </c>
      <c r="B16" s="7" t="s">
        <v>19</v>
      </c>
      <c r="C16">
        <v>1123</v>
      </c>
      <c r="D16">
        <v>1123</v>
      </c>
      <c r="E16" s="5" t="s">
        <v>80</v>
      </c>
      <c r="F16">
        <v>1123</v>
      </c>
      <c r="G16" s="5" t="s">
        <v>80</v>
      </c>
      <c r="H16">
        <v>1137</v>
      </c>
      <c r="I16" s="5">
        <v>1070</v>
      </c>
      <c r="J16" s="5">
        <v>1070</v>
      </c>
      <c r="K16" s="5" t="s">
        <v>80</v>
      </c>
      <c r="L16">
        <v>1070</v>
      </c>
      <c r="M16" s="5" t="s">
        <v>80</v>
      </c>
      <c r="N16">
        <v>1079.4</v>
      </c>
      <c r="O16" s="5">
        <v>1070</v>
      </c>
      <c r="P16">
        <v>1089</v>
      </c>
      <c r="Q16" s="5" t="s">
        <v>80</v>
      </c>
      <c r="R16">
        <v>1070</v>
      </c>
      <c r="S16">
        <v>1086</v>
      </c>
      <c r="T16" s="5" t="s">
        <v>80</v>
      </c>
      <c r="U16">
        <v>1070</v>
      </c>
      <c r="V16">
        <v>1071</v>
      </c>
      <c r="W16">
        <v>1073.8</v>
      </c>
      <c r="X16" s="5" t="s">
        <v>80</v>
      </c>
    </row>
    <row r="17" spans="1:24">
      <c r="A17" s="7" t="s">
        <v>42</v>
      </c>
      <c r="B17" s="7" t="s">
        <v>19</v>
      </c>
      <c r="C17">
        <v>1111</v>
      </c>
      <c r="D17">
        <v>1111</v>
      </c>
      <c r="E17" s="5" t="s">
        <v>80</v>
      </c>
      <c r="F17">
        <v>1111</v>
      </c>
      <c r="G17" s="5" t="s">
        <v>80</v>
      </c>
      <c r="H17">
        <v>1155.2</v>
      </c>
      <c r="I17" s="5">
        <v>1089</v>
      </c>
      <c r="J17" s="5">
        <v>1090</v>
      </c>
      <c r="K17" s="5" t="s">
        <v>80</v>
      </c>
      <c r="L17">
        <v>1090</v>
      </c>
      <c r="M17" s="5" t="s">
        <v>80</v>
      </c>
      <c r="N17">
        <v>1106.4</v>
      </c>
      <c r="O17" s="5">
        <v>1089</v>
      </c>
      <c r="P17">
        <v>717</v>
      </c>
      <c r="Q17" s="5" t="s">
        <v>80</v>
      </c>
      <c r="R17">
        <v>1089</v>
      </c>
      <c r="S17">
        <v>1111</v>
      </c>
      <c r="T17" s="5" t="s">
        <v>80</v>
      </c>
      <c r="U17">
        <v>1089</v>
      </c>
      <c r="V17">
        <v>1090.13</v>
      </c>
      <c r="W17">
        <v>1093.8</v>
      </c>
      <c r="X17" s="5" t="s">
        <v>80</v>
      </c>
    </row>
    <row r="18" spans="1:24">
      <c r="A18" s="7" t="s">
        <v>43</v>
      </c>
      <c r="B18" s="7" t="s">
        <v>44</v>
      </c>
      <c r="C18">
        <v>892</v>
      </c>
      <c r="D18">
        <v>892</v>
      </c>
      <c r="E18" s="5" t="s">
        <v>80</v>
      </c>
      <c r="F18">
        <v>892</v>
      </c>
      <c r="G18" s="5" t="s">
        <v>80</v>
      </c>
      <c r="H18">
        <v>969.4</v>
      </c>
      <c r="I18" s="5">
        <v>717</v>
      </c>
      <c r="J18" s="5">
        <v>717</v>
      </c>
      <c r="K18" s="5" t="s">
        <v>80</v>
      </c>
      <c r="L18">
        <v>717</v>
      </c>
      <c r="M18" s="5" t="s">
        <v>80</v>
      </c>
      <c r="N18">
        <v>781.6</v>
      </c>
      <c r="O18" s="5">
        <v>717</v>
      </c>
      <c r="P18">
        <v>646</v>
      </c>
      <c r="Q18" s="5" t="s">
        <v>80</v>
      </c>
      <c r="R18">
        <v>717</v>
      </c>
      <c r="S18">
        <v>717</v>
      </c>
      <c r="T18" s="5" t="s">
        <v>80</v>
      </c>
      <c r="U18">
        <v>717</v>
      </c>
      <c r="V18">
        <v>717</v>
      </c>
      <c r="W18">
        <v>719.6</v>
      </c>
      <c r="X18" s="5" t="s">
        <v>80</v>
      </c>
    </row>
    <row r="19" spans="1:24">
      <c r="A19" s="7" t="s">
        <v>45</v>
      </c>
      <c r="B19" s="7" t="s">
        <v>44</v>
      </c>
      <c r="C19">
        <v>707</v>
      </c>
      <c r="D19">
        <v>707</v>
      </c>
      <c r="E19" s="5" t="s">
        <v>80</v>
      </c>
      <c r="F19">
        <v>707</v>
      </c>
      <c r="G19" s="5" t="s">
        <v>80</v>
      </c>
      <c r="H19">
        <v>777.6</v>
      </c>
      <c r="I19" s="5">
        <v>646</v>
      </c>
      <c r="J19" s="5">
        <v>646</v>
      </c>
      <c r="K19" s="5" t="s">
        <v>80</v>
      </c>
      <c r="L19">
        <v>646</v>
      </c>
      <c r="M19" s="5" t="s">
        <v>80</v>
      </c>
      <c r="N19">
        <v>672.8</v>
      </c>
      <c r="O19" s="5">
        <v>646</v>
      </c>
      <c r="P19">
        <v>663</v>
      </c>
      <c r="Q19" s="5" t="s">
        <v>80</v>
      </c>
      <c r="R19">
        <v>646</v>
      </c>
      <c r="S19">
        <v>647</v>
      </c>
      <c r="T19" s="5" t="s">
        <v>80</v>
      </c>
      <c r="U19">
        <v>646</v>
      </c>
      <c r="V19">
        <v>646</v>
      </c>
      <c r="W19">
        <v>646</v>
      </c>
      <c r="X19" s="5" t="s">
        <v>80</v>
      </c>
    </row>
    <row r="20" spans="1:24">
      <c r="A20" s="7" t="s">
        <v>46</v>
      </c>
      <c r="B20" s="7" t="s">
        <v>44</v>
      </c>
      <c r="C20">
        <v>842</v>
      </c>
      <c r="D20">
        <v>842</v>
      </c>
      <c r="E20" s="5" t="s">
        <v>80</v>
      </c>
      <c r="F20">
        <v>842</v>
      </c>
      <c r="G20" s="5" t="s">
        <v>80</v>
      </c>
      <c r="H20">
        <v>868</v>
      </c>
      <c r="I20" s="5">
        <v>666</v>
      </c>
      <c r="J20" s="5">
        <v>666</v>
      </c>
      <c r="K20" s="5" t="s">
        <v>80</v>
      </c>
      <c r="L20">
        <v>666</v>
      </c>
      <c r="M20" s="5" t="s">
        <v>80</v>
      </c>
      <c r="N20">
        <v>716.4</v>
      </c>
      <c r="O20" s="5">
        <v>663</v>
      </c>
      <c r="P20">
        <v>617</v>
      </c>
      <c r="Q20" s="5" t="s">
        <v>80</v>
      </c>
      <c r="R20">
        <v>663</v>
      </c>
      <c r="S20">
        <v>663</v>
      </c>
      <c r="T20" s="5" t="s">
        <v>80</v>
      </c>
      <c r="U20">
        <v>663</v>
      </c>
      <c r="V20">
        <v>663</v>
      </c>
      <c r="W20">
        <v>663</v>
      </c>
      <c r="X20" s="5" t="s">
        <v>80</v>
      </c>
    </row>
    <row r="21" spans="1:24">
      <c r="A21" s="7" t="s">
        <v>47</v>
      </c>
      <c r="B21" s="7" t="s">
        <v>44</v>
      </c>
      <c r="C21">
        <v>796</v>
      </c>
      <c r="D21">
        <v>796</v>
      </c>
      <c r="E21" s="5" t="s">
        <v>80</v>
      </c>
      <c r="F21">
        <v>796</v>
      </c>
      <c r="G21" s="5" t="s">
        <v>80</v>
      </c>
      <c r="H21">
        <v>867</v>
      </c>
      <c r="I21" s="5">
        <v>647</v>
      </c>
      <c r="J21" s="5">
        <v>700</v>
      </c>
      <c r="K21" s="5" t="s">
        <v>80</v>
      </c>
      <c r="L21">
        <v>685</v>
      </c>
      <c r="M21" s="5" t="s">
        <v>80</v>
      </c>
      <c r="N21">
        <v>762.2</v>
      </c>
      <c r="O21" s="5">
        <v>617</v>
      </c>
      <c r="P21">
        <v>756</v>
      </c>
      <c r="Q21" s="5" t="s">
        <v>80</v>
      </c>
      <c r="R21">
        <v>617</v>
      </c>
      <c r="S21">
        <v>626</v>
      </c>
      <c r="T21" s="5" t="s">
        <v>80</v>
      </c>
      <c r="U21">
        <v>617</v>
      </c>
      <c r="V21">
        <v>619.55</v>
      </c>
      <c r="W21">
        <v>619.4</v>
      </c>
      <c r="X21" s="5" t="s">
        <v>80</v>
      </c>
    </row>
    <row r="22" spans="1:24">
      <c r="A22" s="7" t="s">
        <v>48</v>
      </c>
      <c r="B22" s="7" t="s">
        <v>44</v>
      </c>
      <c r="C22">
        <v>857</v>
      </c>
      <c r="D22">
        <v>857</v>
      </c>
      <c r="E22" s="5" t="s">
        <v>80</v>
      </c>
      <c r="F22">
        <v>857</v>
      </c>
      <c r="G22" s="5" t="s">
        <v>80</v>
      </c>
      <c r="H22">
        <v>918</v>
      </c>
      <c r="I22" s="5">
        <v>756</v>
      </c>
      <c r="J22" s="5">
        <v>756</v>
      </c>
      <c r="K22" s="5" t="s">
        <v>80</v>
      </c>
      <c r="L22">
        <v>756</v>
      </c>
      <c r="M22" s="5" t="s">
        <v>80</v>
      </c>
      <c r="N22">
        <v>812</v>
      </c>
      <c r="O22" s="5">
        <v>756</v>
      </c>
      <c r="P22">
        <v>804</v>
      </c>
      <c r="Q22" s="5" t="s">
        <v>80</v>
      </c>
      <c r="R22">
        <v>756</v>
      </c>
      <c r="S22">
        <v>756</v>
      </c>
      <c r="T22" s="5" t="s">
        <v>80</v>
      </c>
      <c r="U22">
        <v>756</v>
      </c>
      <c r="V22">
        <v>756</v>
      </c>
      <c r="W22">
        <v>756</v>
      </c>
      <c r="X22" s="5" t="s">
        <v>80</v>
      </c>
    </row>
    <row r="23" spans="1:24">
      <c r="A23" s="7" t="s">
        <v>49</v>
      </c>
      <c r="B23" s="7" t="s">
        <v>50</v>
      </c>
      <c r="C23">
        <v>895</v>
      </c>
      <c r="D23">
        <v>1017</v>
      </c>
      <c r="E23" s="5" t="s">
        <v>80</v>
      </c>
      <c r="F23">
        <v>1004</v>
      </c>
      <c r="G23" s="5" t="s">
        <v>80</v>
      </c>
      <c r="H23">
        <v>1105.8</v>
      </c>
      <c r="I23" s="5">
        <v>808</v>
      </c>
      <c r="J23" s="5">
        <v>835</v>
      </c>
      <c r="K23" s="5" t="s">
        <v>80</v>
      </c>
      <c r="L23">
        <v>845</v>
      </c>
      <c r="M23" s="5" t="s">
        <v>80</v>
      </c>
      <c r="N23">
        <v>902.8</v>
      </c>
      <c r="O23" s="5">
        <v>800</v>
      </c>
      <c r="P23">
        <v>736</v>
      </c>
      <c r="Q23" s="5" t="s">
        <v>80</v>
      </c>
      <c r="R23">
        <v>804</v>
      </c>
      <c r="S23">
        <v>887</v>
      </c>
      <c r="T23" s="5" t="s">
        <v>80</v>
      </c>
      <c r="U23">
        <v>803</v>
      </c>
      <c r="V23">
        <v>825.58</v>
      </c>
      <c r="W23">
        <v>810.2</v>
      </c>
      <c r="X23" s="5" t="s">
        <v>80</v>
      </c>
    </row>
    <row r="24" spans="1:24">
      <c r="A24" s="7" t="s">
        <v>51</v>
      </c>
      <c r="B24" s="7" t="s">
        <v>50</v>
      </c>
      <c r="C24">
        <v>832</v>
      </c>
      <c r="D24">
        <v>882</v>
      </c>
      <c r="E24" s="5" t="s">
        <v>80</v>
      </c>
      <c r="F24">
        <v>875</v>
      </c>
      <c r="G24" s="5" t="s">
        <v>80</v>
      </c>
      <c r="H24">
        <v>935.6</v>
      </c>
      <c r="I24" s="5">
        <v>737</v>
      </c>
      <c r="J24" s="5">
        <v>760</v>
      </c>
      <c r="K24" s="5" t="s">
        <v>80</v>
      </c>
      <c r="L24">
        <v>749</v>
      </c>
      <c r="M24" s="5" t="s">
        <v>80</v>
      </c>
      <c r="N24">
        <v>832.8</v>
      </c>
      <c r="O24" s="5">
        <v>733</v>
      </c>
      <c r="P24">
        <v>815</v>
      </c>
      <c r="Q24" s="5" t="s">
        <v>80</v>
      </c>
      <c r="R24">
        <v>737</v>
      </c>
      <c r="S24">
        <v>793</v>
      </c>
      <c r="T24" s="5" t="s">
        <v>80</v>
      </c>
      <c r="U24">
        <v>736</v>
      </c>
      <c r="V24">
        <v>751.1</v>
      </c>
      <c r="W24">
        <v>747.8</v>
      </c>
      <c r="X24" s="5" t="s">
        <v>80</v>
      </c>
    </row>
    <row r="25" spans="1:24">
      <c r="A25" s="7" t="s">
        <v>52</v>
      </c>
      <c r="B25" s="7" t="s">
        <v>50</v>
      </c>
      <c r="C25">
        <v>950</v>
      </c>
      <c r="D25">
        <v>950</v>
      </c>
      <c r="E25" s="5" t="s">
        <v>80</v>
      </c>
      <c r="F25">
        <v>950</v>
      </c>
      <c r="G25" s="5" t="s">
        <v>80</v>
      </c>
      <c r="H25">
        <v>1033.8</v>
      </c>
      <c r="I25" s="5">
        <v>816</v>
      </c>
      <c r="J25" s="5">
        <v>842</v>
      </c>
      <c r="K25" s="5" t="s">
        <v>80</v>
      </c>
      <c r="L25">
        <v>837</v>
      </c>
      <c r="M25" s="5" t="s">
        <v>80</v>
      </c>
      <c r="N25">
        <v>895</v>
      </c>
      <c r="O25" s="5">
        <v>809</v>
      </c>
      <c r="P25">
        <v>775</v>
      </c>
      <c r="Q25" s="5" t="s">
        <v>80</v>
      </c>
      <c r="R25">
        <v>820</v>
      </c>
      <c r="S25">
        <v>858</v>
      </c>
      <c r="T25" s="5" t="s">
        <v>80</v>
      </c>
      <c r="U25">
        <v>813</v>
      </c>
      <c r="V25">
        <v>834</v>
      </c>
      <c r="W25">
        <v>824.2</v>
      </c>
      <c r="X25" s="5" t="s">
        <v>80</v>
      </c>
    </row>
    <row r="26" spans="1:24">
      <c r="A26" s="7" t="s">
        <v>53</v>
      </c>
      <c r="B26" s="7" t="s">
        <v>50</v>
      </c>
      <c r="C26">
        <v>881</v>
      </c>
      <c r="D26">
        <v>909</v>
      </c>
      <c r="E26" s="5" t="s">
        <v>80</v>
      </c>
      <c r="F26">
        <v>898</v>
      </c>
      <c r="G26" s="5" t="s">
        <v>80</v>
      </c>
      <c r="H26">
        <v>979.8</v>
      </c>
      <c r="I26" s="5">
        <v>775</v>
      </c>
      <c r="J26" s="5">
        <v>808</v>
      </c>
      <c r="K26" s="5" t="s">
        <v>80</v>
      </c>
      <c r="L26">
        <v>800</v>
      </c>
      <c r="M26" s="5" t="s">
        <v>80</v>
      </c>
      <c r="N26">
        <v>868.6</v>
      </c>
      <c r="O26" s="5">
        <v>773</v>
      </c>
      <c r="P26">
        <v>756</v>
      </c>
      <c r="Q26" s="5" t="s">
        <v>80</v>
      </c>
      <c r="R26">
        <v>775</v>
      </c>
      <c r="S26">
        <v>883</v>
      </c>
      <c r="T26" s="5" t="s">
        <v>80</v>
      </c>
      <c r="U26">
        <v>775</v>
      </c>
      <c r="V26">
        <v>796.45</v>
      </c>
      <c r="W26">
        <v>780.2</v>
      </c>
      <c r="X26" s="5" t="s">
        <v>80</v>
      </c>
    </row>
    <row r="27" spans="1:24">
      <c r="A27" s="7" t="s">
        <v>54</v>
      </c>
      <c r="B27" s="7" t="s">
        <v>50</v>
      </c>
      <c r="C27">
        <v>894</v>
      </c>
      <c r="D27">
        <v>941</v>
      </c>
      <c r="E27" s="5" t="s">
        <v>80</v>
      </c>
      <c r="F27">
        <v>925</v>
      </c>
      <c r="G27" s="5" t="s">
        <v>80</v>
      </c>
      <c r="H27">
        <v>1009.8</v>
      </c>
      <c r="I27" s="5">
        <v>752</v>
      </c>
      <c r="J27" s="5">
        <v>791</v>
      </c>
      <c r="K27" s="5" t="s">
        <v>80</v>
      </c>
      <c r="L27">
        <v>783</v>
      </c>
      <c r="M27" s="5" t="s">
        <v>80</v>
      </c>
      <c r="N27">
        <v>853</v>
      </c>
      <c r="O27" s="5">
        <v>751</v>
      </c>
      <c r="P27">
        <v>804</v>
      </c>
      <c r="Q27" s="5" t="s">
        <v>80</v>
      </c>
      <c r="R27">
        <v>753</v>
      </c>
      <c r="S27">
        <v>883</v>
      </c>
      <c r="T27" s="5" t="s">
        <v>80</v>
      </c>
      <c r="U27">
        <v>753</v>
      </c>
      <c r="V27">
        <v>777.55</v>
      </c>
      <c r="W27">
        <v>767.8</v>
      </c>
      <c r="X27" s="5" t="s">
        <v>80</v>
      </c>
    </row>
    <row r="28" spans="1:24">
      <c r="A28" s="7" t="s">
        <v>55</v>
      </c>
      <c r="B28" s="7" t="s">
        <v>21</v>
      </c>
      <c r="C28">
        <v>1089</v>
      </c>
      <c r="D28">
        <v>1125</v>
      </c>
      <c r="E28" s="5" t="s">
        <v>80</v>
      </c>
      <c r="F28">
        <v>1116</v>
      </c>
      <c r="G28" s="5" t="s">
        <v>80</v>
      </c>
      <c r="H28">
        <v>1205.6</v>
      </c>
      <c r="I28" s="5">
        <v>1056</v>
      </c>
      <c r="J28" s="5">
        <v>1061</v>
      </c>
      <c r="K28" s="5" t="s">
        <v>80</v>
      </c>
      <c r="L28">
        <v>1058</v>
      </c>
      <c r="M28" s="5" t="s">
        <v>80</v>
      </c>
      <c r="N28">
        <v>1099</v>
      </c>
      <c r="O28" s="5">
        <v>1052</v>
      </c>
      <c r="P28">
        <v>1054</v>
      </c>
      <c r="Q28" s="5" t="s">
        <v>80</v>
      </c>
      <c r="R28">
        <v>1053</v>
      </c>
      <c r="S28">
        <v>1089</v>
      </c>
      <c r="T28" s="5" t="s">
        <v>80</v>
      </c>
      <c r="U28">
        <v>1053</v>
      </c>
      <c r="V28">
        <v>1064.55</v>
      </c>
      <c r="W28">
        <v>1057</v>
      </c>
      <c r="X28" s="5" t="s">
        <v>80</v>
      </c>
    </row>
    <row r="29" spans="1:24">
      <c r="A29" s="7" t="s">
        <v>56</v>
      </c>
      <c r="B29" s="7" t="s">
        <v>21</v>
      </c>
      <c r="C29">
        <v>1181</v>
      </c>
      <c r="D29">
        <v>1186</v>
      </c>
      <c r="E29" s="5" t="s">
        <v>80</v>
      </c>
      <c r="F29">
        <v>1183</v>
      </c>
      <c r="G29" s="5" t="s">
        <v>80</v>
      </c>
      <c r="H29">
        <v>1264.2</v>
      </c>
      <c r="I29" s="5">
        <v>1085</v>
      </c>
      <c r="J29" s="5">
        <v>1091</v>
      </c>
      <c r="K29" s="5" t="s">
        <v>80</v>
      </c>
      <c r="L29">
        <v>1090</v>
      </c>
      <c r="M29" s="5" t="s">
        <v>80</v>
      </c>
      <c r="N29">
        <v>1142.4</v>
      </c>
      <c r="O29" s="5">
        <v>1084</v>
      </c>
      <c r="P29">
        <v>1084</v>
      </c>
      <c r="Q29" s="5" t="s">
        <v>80</v>
      </c>
      <c r="R29">
        <v>1085</v>
      </c>
      <c r="S29">
        <v>1123</v>
      </c>
      <c r="T29" s="5" t="s">
        <v>80</v>
      </c>
      <c r="U29">
        <v>1085</v>
      </c>
      <c r="V29">
        <v>1099.13</v>
      </c>
      <c r="W29">
        <v>1088.8</v>
      </c>
      <c r="X29" s="5" t="s">
        <v>80</v>
      </c>
    </row>
    <row r="30" spans="1:24">
      <c r="A30" s="7" t="s">
        <v>57</v>
      </c>
      <c r="B30" s="7" t="s">
        <v>21</v>
      </c>
      <c r="C30">
        <v>1116</v>
      </c>
      <c r="D30">
        <v>1149</v>
      </c>
      <c r="E30" s="5" t="s">
        <v>80</v>
      </c>
      <c r="F30">
        <v>1138</v>
      </c>
      <c r="G30" s="5" t="s">
        <v>80</v>
      </c>
      <c r="H30">
        <v>1223.2</v>
      </c>
      <c r="I30" s="5">
        <v>1075</v>
      </c>
      <c r="J30" s="5">
        <v>1080</v>
      </c>
      <c r="K30" s="5" t="s">
        <v>80</v>
      </c>
      <c r="L30">
        <v>1075</v>
      </c>
      <c r="M30" s="5" t="s">
        <v>80</v>
      </c>
      <c r="N30">
        <v>1117.4</v>
      </c>
      <c r="O30" s="5">
        <v>1069</v>
      </c>
      <c r="P30">
        <v>1070</v>
      </c>
      <c r="Q30" s="5" t="s">
        <v>80</v>
      </c>
      <c r="R30">
        <v>1070</v>
      </c>
      <c r="S30">
        <v>1106</v>
      </c>
      <c r="T30" s="5" t="s">
        <v>80</v>
      </c>
      <c r="U30">
        <v>1070</v>
      </c>
      <c r="V30" s="6">
        <v>1083.6</v>
      </c>
      <c r="W30">
        <v>1076.4</v>
      </c>
      <c r="X30" s="5" t="s">
        <v>80</v>
      </c>
    </row>
    <row r="31" spans="1:24">
      <c r="A31" s="7" t="s">
        <v>58</v>
      </c>
      <c r="B31" s="7" t="s">
        <v>21</v>
      </c>
      <c r="C31">
        <v>1058</v>
      </c>
      <c r="D31">
        <v>1118</v>
      </c>
      <c r="E31" s="5" t="s">
        <v>80</v>
      </c>
      <c r="F31">
        <v>1112</v>
      </c>
      <c r="G31" s="5" t="s">
        <v>80</v>
      </c>
      <c r="H31">
        <v>1206.2</v>
      </c>
      <c r="I31" s="5">
        <v>993</v>
      </c>
      <c r="J31" s="5">
        <v>998</v>
      </c>
      <c r="K31" s="5" t="s">
        <v>80</v>
      </c>
      <c r="L31">
        <v>997</v>
      </c>
      <c r="M31" s="5" t="s">
        <v>80</v>
      </c>
      <c r="N31">
        <v>1030.8</v>
      </c>
      <c r="O31" s="5">
        <v>993</v>
      </c>
      <c r="P31">
        <v>994</v>
      </c>
      <c r="Q31" s="5" t="s">
        <v>80</v>
      </c>
      <c r="R31">
        <v>994</v>
      </c>
      <c r="S31">
        <v>1049</v>
      </c>
      <c r="T31" s="5" t="s">
        <v>80</v>
      </c>
      <c r="U31">
        <v>995</v>
      </c>
      <c r="V31">
        <v>1007.03</v>
      </c>
      <c r="W31">
        <v>999.4</v>
      </c>
      <c r="X31" s="5" t="s">
        <v>80</v>
      </c>
    </row>
    <row r="32" spans="1:24">
      <c r="A32" s="7" t="s">
        <v>59</v>
      </c>
      <c r="B32" s="7" t="s">
        <v>21</v>
      </c>
      <c r="C32">
        <v>1147</v>
      </c>
      <c r="D32">
        <v>1204</v>
      </c>
      <c r="E32" s="5" t="s">
        <v>80</v>
      </c>
      <c r="F32">
        <v>1212</v>
      </c>
      <c r="G32" s="5" t="s">
        <v>80</v>
      </c>
      <c r="H32">
        <v>1314.4</v>
      </c>
      <c r="I32" s="5">
        <v>1068</v>
      </c>
      <c r="J32" s="5">
        <v>1078</v>
      </c>
      <c r="K32" s="5" t="s">
        <v>80</v>
      </c>
      <c r="L32">
        <v>1074</v>
      </c>
      <c r="M32" s="5" t="s">
        <v>80</v>
      </c>
      <c r="N32">
        <v>1152.2</v>
      </c>
      <c r="O32" s="5">
        <v>1068</v>
      </c>
      <c r="P32">
        <v>1069</v>
      </c>
      <c r="Q32" s="5" t="s">
        <v>80</v>
      </c>
      <c r="R32">
        <v>1068</v>
      </c>
      <c r="S32">
        <v>1117</v>
      </c>
      <c r="T32" s="5" t="s">
        <v>80</v>
      </c>
      <c r="U32">
        <v>1070</v>
      </c>
      <c r="V32">
        <v>1083.15</v>
      </c>
      <c r="W32">
        <v>1079</v>
      </c>
      <c r="X32" s="5" t="s">
        <v>80</v>
      </c>
    </row>
    <row r="33" spans="1:24">
      <c r="A33" s="7" t="s">
        <v>60</v>
      </c>
      <c r="B33" s="7" t="s">
        <v>61</v>
      </c>
      <c r="C33">
        <v>1523</v>
      </c>
      <c r="D33">
        <v>1539</v>
      </c>
      <c r="E33" s="5" t="s">
        <v>80</v>
      </c>
      <c r="F33">
        <v>1532</v>
      </c>
      <c r="G33" s="5" t="s">
        <v>80</v>
      </c>
      <c r="H33">
        <v>1612.8</v>
      </c>
      <c r="I33" s="5">
        <v>1520</v>
      </c>
      <c r="J33" s="5">
        <v>1521</v>
      </c>
      <c r="K33" s="5" t="s">
        <v>80</v>
      </c>
      <c r="L33">
        <v>1521</v>
      </c>
      <c r="M33" s="5" t="s">
        <v>80</v>
      </c>
      <c r="N33">
        <v>1541</v>
      </c>
      <c r="O33" s="5">
        <v>1520</v>
      </c>
      <c r="P33">
        <v>1520</v>
      </c>
      <c r="Q33" s="5" t="s">
        <v>80</v>
      </c>
      <c r="R33">
        <v>1520</v>
      </c>
      <c r="S33">
        <v>1561</v>
      </c>
      <c r="T33" s="5" t="s">
        <v>80</v>
      </c>
      <c r="U33">
        <v>1520</v>
      </c>
      <c r="V33">
        <v>1525.98</v>
      </c>
      <c r="W33">
        <v>1525</v>
      </c>
      <c r="X33" s="5" t="s">
        <v>80</v>
      </c>
    </row>
    <row r="34" spans="1:24">
      <c r="A34" s="7" t="s">
        <v>62</v>
      </c>
      <c r="B34" s="7" t="s">
        <v>61</v>
      </c>
      <c r="C34">
        <v>1698</v>
      </c>
      <c r="D34">
        <v>1698</v>
      </c>
      <c r="E34" s="5" t="s">
        <v>80</v>
      </c>
      <c r="F34">
        <v>1698</v>
      </c>
      <c r="G34" s="5" t="s">
        <v>80</v>
      </c>
      <c r="H34">
        <v>1750</v>
      </c>
      <c r="I34" s="5">
        <v>1657</v>
      </c>
      <c r="J34" s="5">
        <v>1659</v>
      </c>
      <c r="K34" s="5" t="s">
        <v>80</v>
      </c>
      <c r="L34">
        <v>1658</v>
      </c>
      <c r="M34" s="5" t="s">
        <v>80</v>
      </c>
      <c r="N34">
        <v>1676</v>
      </c>
      <c r="O34" s="5">
        <v>1657</v>
      </c>
      <c r="P34">
        <v>1658</v>
      </c>
      <c r="Q34" s="5" t="s">
        <v>80</v>
      </c>
      <c r="R34">
        <v>1657</v>
      </c>
      <c r="S34">
        <v>1693</v>
      </c>
      <c r="T34" s="5" t="s">
        <v>80</v>
      </c>
      <c r="U34">
        <v>1659</v>
      </c>
      <c r="V34">
        <v>1665.78</v>
      </c>
      <c r="W34">
        <v>1665.8</v>
      </c>
      <c r="X34" s="5" t="s">
        <v>80</v>
      </c>
    </row>
    <row r="35" spans="1:24">
      <c r="A35" s="7" t="s">
        <v>63</v>
      </c>
      <c r="B35" s="7" t="s">
        <v>61</v>
      </c>
      <c r="C35">
        <v>1547</v>
      </c>
      <c r="D35">
        <v>1547</v>
      </c>
      <c r="E35" s="5" t="s">
        <v>80</v>
      </c>
      <c r="F35">
        <v>1547</v>
      </c>
      <c r="G35" s="5" t="s">
        <v>80</v>
      </c>
      <c r="H35">
        <v>1578</v>
      </c>
      <c r="I35" s="5">
        <v>1497</v>
      </c>
      <c r="J35" s="5">
        <v>1499</v>
      </c>
      <c r="K35" s="5" t="s">
        <v>80</v>
      </c>
      <c r="L35">
        <v>1497</v>
      </c>
      <c r="M35" s="5" t="s">
        <v>80</v>
      </c>
      <c r="N35">
        <v>1513.8</v>
      </c>
      <c r="O35" s="5">
        <v>1497</v>
      </c>
      <c r="P35">
        <v>1497</v>
      </c>
      <c r="Q35" s="5" t="s">
        <v>80</v>
      </c>
      <c r="R35">
        <v>1497</v>
      </c>
      <c r="S35">
        <v>1531</v>
      </c>
      <c r="T35" s="5" t="s">
        <v>80</v>
      </c>
      <c r="U35">
        <v>1498</v>
      </c>
      <c r="V35">
        <v>1504.28</v>
      </c>
      <c r="W35">
        <v>1505.4</v>
      </c>
      <c r="X35" s="5" t="s">
        <v>80</v>
      </c>
    </row>
    <row r="36" spans="1:24">
      <c r="A36" s="7" t="s">
        <v>64</v>
      </c>
      <c r="B36" s="7" t="s">
        <v>61</v>
      </c>
      <c r="C36">
        <v>1592</v>
      </c>
      <c r="D36">
        <v>1604</v>
      </c>
      <c r="E36" s="5" t="s">
        <v>80</v>
      </c>
      <c r="F36">
        <v>1595</v>
      </c>
      <c r="G36" s="5" t="s">
        <v>80</v>
      </c>
      <c r="H36">
        <v>1658.6</v>
      </c>
      <c r="I36" s="5">
        <v>1535</v>
      </c>
      <c r="J36" s="5">
        <v>1536</v>
      </c>
      <c r="K36" s="5" t="s">
        <v>80</v>
      </c>
      <c r="L36">
        <v>1535</v>
      </c>
      <c r="M36" s="5" t="s">
        <v>80</v>
      </c>
      <c r="N36">
        <v>1551.6</v>
      </c>
      <c r="O36" s="5">
        <v>1535</v>
      </c>
      <c r="P36">
        <v>1537</v>
      </c>
      <c r="Q36" s="5" t="s">
        <v>80</v>
      </c>
      <c r="R36">
        <v>1535</v>
      </c>
      <c r="S36">
        <v>1562</v>
      </c>
      <c r="T36" s="5" t="s">
        <v>80</v>
      </c>
      <c r="U36">
        <v>1535</v>
      </c>
      <c r="V36" s="6">
        <v>1540.8</v>
      </c>
      <c r="W36">
        <v>1542.4</v>
      </c>
      <c r="X36" s="5" t="s">
        <v>80</v>
      </c>
    </row>
    <row r="37" spans="1:24">
      <c r="A37" s="7" t="s">
        <v>65</v>
      </c>
      <c r="B37" s="7" t="s">
        <v>61</v>
      </c>
      <c r="C37">
        <v>1736</v>
      </c>
      <c r="D37">
        <v>1736</v>
      </c>
      <c r="E37" s="5" t="s">
        <v>80</v>
      </c>
      <c r="F37">
        <v>1736</v>
      </c>
      <c r="G37" s="5" t="s">
        <v>80</v>
      </c>
      <c r="H37">
        <v>1773.8</v>
      </c>
      <c r="I37" s="5">
        <v>1549</v>
      </c>
      <c r="J37" s="5">
        <v>1550</v>
      </c>
      <c r="K37" s="5" t="s">
        <v>80</v>
      </c>
      <c r="L37">
        <v>1551</v>
      </c>
      <c r="M37" s="5" t="s">
        <v>80</v>
      </c>
      <c r="N37">
        <v>1573</v>
      </c>
      <c r="O37" s="5">
        <v>1549</v>
      </c>
      <c r="P37">
        <v>1549</v>
      </c>
      <c r="Q37" s="5" t="s">
        <v>80</v>
      </c>
      <c r="R37">
        <v>1550</v>
      </c>
      <c r="S37">
        <v>1574</v>
      </c>
      <c r="T37" s="5" t="s">
        <v>80</v>
      </c>
      <c r="U37">
        <v>1550</v>
      </c>
      <c r="V37">
        <v>1555.85</v>
      </c>
      <c r="W37">
        <v>1556.2</v>
      </c>
      <c r="X37" s="5" t="s">
        <v>80</v>
      </c>
    </row>
    <row r="38" spans="1:24">
      <c r="A38" s="7" t="s">
        <v>66</v>
      </c>
      <c r="B38" s="7" t="s">
        <v>67</v>
      </c>
      <c r="C38">
        <v>1006</v>
      </c>
      <c r="D38">
        <v>1162</v>
      </c>
      <c r="E38" s="5" t="s">
        <v>80</v>
      </c>
      <c r="F38">
        <v>1134</v>
      </c>
      <c r="G38" s="5" t="s">
        <v>80</v>
      </c>
      <c r="H38">
        <v>1246.8</v>
      </c>
      <c r="I38" s="5">
        <v>1016</v>
      </c>
      <c r="J38" s="5">
        <v>1030</v>
      </c>
      <c r="K38" s="5" t="s">
        <v>80</v>
      </c>
      <c r="L38">
        <v>1023</v>
      </c>
      <c r="M38" s="5" t="s">
        <v>80</v>
      </c>
      <c r="N38">
        <v>1142.2</v>
      </c>
      <c r="O38" s="5">
        <v>948</v>
      </c>
      <c r="P38">
        <v>948</v>
      </c>
      <c r="Q38" s="5" t="s">
        <v>80</v>
      </c>
      <c r="R38">
        <v>948</v>
      </c>
      <c r="S38">
        <v>985</v>
      </c>
      <c r="T38" s="5" t="s">
        <v>80</v>
      </c>
      <c r="U38">
        <v>948</v>
      </c>
      <c r="V38">
        <v>948.8</v>
      </c>
      <c r="W38">
        <v>949</v>
      </c>
      <c r="X38" s="5" t="s">
        <v>80</v>
      </c>
    </row>
    <row r="39" spans="1:24">
      <c r="A39" s="7" t="s">
        <v>68</v>
      </c>
      <c r="B39" s="7" t="s">
        <v>67</v>
      </c>
      <c r="C39">
        <v>1355</v>
      </c>
      <c r="D39">
        <v>1397</v>
      </c>
      <c r="E39" s="5" t="s">
        <v>80</v>
      </c>
      <c r="F39">
        <v>1387</v>
      </c>
      <c r="G39" s="5" t="s">
        <v>80</v>
      </c>
      <c r="H39">
        <v>1481.2</v>
      </c>
      <c r="I39" s="5">
        <v>989</v>
      </c>
      <c r="J39" s="5">
        <v>1077</v>
      </c>
      <c r="K39" s="5" t="s">
        <v>80</v>
      </c>
      <c r="L39">
        <v>1068</v>
      </c>
      <c r="M39" s="5" t="s">
        <v>80</v>
      </c>
      <c r="N39">
        <v>1155.8</v>
      </c>
      <c r="O39" s="5">
        <v>986</v>
      </c>
      <c r="P39">
        <v>986</v>
      </c>
      <c r="Q39" s="5" t="s">
        <v>80</v>
      </c>
      <c r="R39">
        <v>986</v>
      </c>
      <c r="S39">
        <v>1028</v>
      </c>
      <c r="T39" s="5" t="s">
        <v>80</v>
      </c>
      <c r="U39">
        <v>986</v>
      </c>
      <c r="V39">
        <v>922.65</v>
      </c>
      <c r="W39">
        <v>988.6</v>
      </c>
      <c r="X39" s="5" t="s">
        <v>80</v>
      </c>
    </row>
    <row r="40" spans="1:24">
      <c r="A40" s="7" t="s">
        <v>69</v>
      </c>
      <c r="B40" s="7" t="s">
        <v>67</v>
      </c>
      <c r="C40">
        <v>1019</v>
      </c>
      <c r="D40">
        <v>1144</v>
      </c>
      <c r="E40" s="5" t="s">
        <v>80</v>
      </c>
      <c r="F40">
        <v>1132</v>
      </c>
      <c r="G40" s="5" t="s">
        <v>80</v>
      </c>
      <c r="H40">
        <v>1252.4</v>
      </c>
      <c r="I40" s="5">
        <v>943</v>
      </c>
      <c r="J40" s="5">
        <v>962</v>
      </c>
      <c r="K40" s="5" t="s">
        <v>80</v>
      </c>
      <c r="L40">
        <v>958</v>
      </c>
      <c r="M40" s="5" t="s">
        <v>80</v>
      </c>
      <c r="N40">
        <v>1063.8</v>
      </c>
      <c r="O40" s="5">
        <v>943</v>
      </c>
      <c r="P40">
        <v>943</v>
      </c>
      <c r="Q40" s="5" t="s">
        <v>80</v>
      </c>
      <c r="R40">
        <v>943</v>
      </c>
      <c r="S40">
        <v>948</v>
      </c>
      <c r="T40" s="5" t="s">
        <v>80</v>
      </c>
      <c r="U40">
        <v>943</v>
      </c>
      <c r="V40">
        <v>943</v>
      </c>
      <c r="W40">
        <v>943</v>
      </c>
      <c r="X40" s="5" t="s">
        <v>80</v>
      </c>
    </row>
    <row r="41" spans="1:24">
      <c r="A41" s="7" t="s">
        <v>70</v>
      </c>
      <c r="B41" s="7" t="s">
        <v>67</v>
      </c>
      <c r="C41">
        <v>1151</v>
      </c>
      <c r="D41">
        <v>1184</v>
      </c>
      <c r="E41" s="5" t="s">
        <v>80</v>
      </c>
      <c r="F41">
        <v>1173</v>
      </c>
      <c r="G41" s="5" t="s">
        <v>80</v>
      </c>
      <c r="H41">
        <v>1252.6</v>
      </c>
      <c r="I41" s="5">
        <v>966</v>
      </c>
      <c r="J41" s="5">
        <v>1024</v>
      </c>
      <c r="K41" s="5" t="s">
        <v>80</v>
      </c>
      <c r="L41">
        <v>1019</v>
      </c>
      <c r="M41" s="5" t="s">
        <v>80</v>
      </c>
      <c r="N41">
        <v>1118</v>
      </c>
      <c r="O41" s="5">
        <v>922</v>
      </c>
      <c r="P41">
        <v>922</v>
      </c>
      <c r="Q41" s="5" t="s">
        <v>80</v>
      </c>
      <c r="R41">
        <v>922</v>
      </c>
      <c r="S41">
        <v>979</v>
      </c>
      <c r="T41" s="5" t="s">
        <v>80</v>
      </c>
      <c r="U41">
        <v>922</v>
      </c>
      <c r="V41">
        <v>927.58</v>
      </c>
      <c r="W41">
        <v>928</v>
      </c>
      <c r="X41" s="5" t="s">
        <v>80</v>
      </c>
    </row>
    <row r="42" spans="1:24">
      <c r="A42" s="7" t="s">
        <v>71</v>
      </c>
      <c r="B42" s="7" t="s">
        <v>67</v>
      </c>
      <c r="C42">
        <v>1034</v>
      </c>
      <c r="D42">
        <v>1150</v>
      </c>
      <c r="E42" s="5" t="s">
        <v>80</v>
      </c>
      <c r="F42">
        <v>1129</v>
      </c>
      <c r="G42" s="5" t="s">
        <v>80</v>
      </c>
      <c r="H42">
        <v>1244.8</v>
      </c>
      <c r="I42" s="5">
        <v>955</v>
      </c>
      <c r="J42" s="5">
        <v>970</v>
      </c>
      <c r="K42" s="5" t="s">
        <v>80</v>
      </c>
      <c r="L42">
        <v>968</v>
      </c>
      <c r="M42" s="5" t="s">
        <v>80</v>
      </c>
      <c r="N42">
        <v>1063.2</v>
      </c>
      <c r="O42" s="5">
        <v>955</v>
      </c>
      <c r="P42">
        <v>955</v>
      </c>
      <c r="Q42" s="5" t="s">
        <v>80</v>
      </c>
      <c r="R42">
        <v>955</v>
      </c>
      <c r="S42">
        <v>968</v>
      </c>
      <c r="T42" s="5" t="s">
        <v>80</v>
      </c>
      <c r="U42">
        <v>955</v>
      </c>
      <c r="V42">
        <v>955</v>
      </c>
      <c r="W42">
        <v>955</v>
      </c>
      <c r="X42" s="5" t="s">
        <v>80</v>
      </c>
    </row>
    <row r="43" spans="3:24">
      <c r="C43">
        <f>AVERAGE(C3:C42)</f>
        <v>1005.025</v>
      </c>
      <c r="D43">
        <f>AVERAGE(D3:D42)</f>
        <v>1028.875</v>
      </c>
      <c r="E43">
        <v>1116.68</v>
      </c>
      <c r="F43">
        <f>AVERAGE(F3:F42)</f>
        <v>1024.65</v>
      </c>
      <c r="G43">
        <v>1116.33</v>
      </c>
      <c r="H43">
        <v>1079.64</v>
      </c>
      <c r="I43">
        <f>AVERAGE(I3:I42)</f>
        <v>923.325</v>
      </c>
      <c r="J43">
        <f>AVERAGE(J3:J42)</f>
        <v>934.275</v>
      </c>
      <c r="K43">
        <v>978.28</v>
      </c>
      <c r="L43">
        <f>AVERAGE(L3:L42)</f>
        <v>932.175</v>
      </c>
      <c r="M43">
        <v>986.1</v>
      </c>
      <c r="N43">
        <v>972.255</v>
      </c>
      <c r="O43">
        <f>AVERAGE(O3:O42)</f>
        <v>918.8</v>
      </c>
      <c r="P43">
        <f>AVERAGE(P3:P42)</f>
        <v>920.875</v>
      </c>
      <c r="Q43">
        <v>925.4</v>
      </c>
      <c r="R43">
        <f>AVERAGE(R3:R42)</f>
        <v>919.525</v>
      </c>
      <c r="S43">
        <f>AVERAGE(S3:S42)</f>
        <v>954.025</v>
      </c>
      <c r="T43">
        <v>931.45</v>
      </c>
      <c r="U43">
        <f>AVERAGE(U3:U42)</f>
        <v>919.45</v>
      </c>
      <c r="V43">
        <f>AVERAGE(V3:V42)</f>
        <v>923.8585</v>
      </c>
      <c r="W43">
        <v>924.605</v>
      </c>
      <c r="X43">
        <v>954.15</v>
      </c>
    </row>
  </sheetData>
  <mergeCells count="3">
    <mergeCell ref="C1:H1"/>
    <mergeCell ref="I1:N1"/>
    <mergeCell ref="O1:V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topLeftCell="A16" workbookViewId="0">
      <selection activeCell="A42" sqref="A42:H42"/>
    </sheetView>
  </sheetViews>
  <sheetFormatPr defaultColWidth="8.88888888888889" defaultRowHeight="14.4"/>
  <cols>
    <col min="3" max="3" width="9.66666666666667"/>
  </cols>
  <sheetData>
    <row r="1" spans="1:8">
      <c r="A1" t="s">
        <v>77</v>
      </c>
      <c r="B1" t="s">
        <v>84</v>
      </c>
      <c r="C1" t="s">
        <v>81</v>
      </c>
      <c r="D1" t="s">
        <v>85</v>
      </c>
      <c r="E1" t="s">
        <v>86</v>
      </c>
      <c r="F1" t="s">
        <v>107</v>
      </c>
      <c r="G1" t="s">
        <v>100</v>
      </c>
      <c r="H1" t="s">
        <v>101</v>
      </c>
    </row>
    <row r="2" spans="1:9">
      <c r="A2" s="5">
        <v>570</v>
      </c>
      <c r="B2">
        <v>570</v>
      </c>
      <c r="C2">
        <v>572.25</v>
      </c>
      <c r="D2" s="5" t="s">
        <v>80</v>
      </c>
      <c r="E2" s="5" t="s">
        <v>80</v>
      </c>
      <c r="F2">
        <v>610</v>
      </c>
      <c r="G2">
        <v>618</v>
      </c>
      <c r="H2">
        <v>577.2</v>
      </c>
      <c r="I2" s="5"/>
    </row>
    <row r="3" spans="1:9">
      <c r="A3" s="5">
        <v>529</v>
      </c>
      <c r="B3">
        <v>530</v>
      </c>
      <c r="C3">
        <v>532.33</v>
      </c>
      <c r="D3" s="5" t="s">
        <v>80</v>
      </c>
      <c r="E3" s="5" t="s">
        <v>80</v>
      </c>
      <c r="F3">
        <v>555</v>
      </c>
      <c r="G3">
        <v>571</v>
      </c>
      <c r="H3">
        <v>537.2</v>
      </c>
      <c r="I3" s="5"/>
    </row>
    <row r="4" spans="1:9">
      <c r="A4" s="5">
        <v>477</v>
      </c>
      <c r="B4">
        <v>477</v>
      </c>
      <c r="C4">
        <v>481.38</v>
      </c>
      <c r="D4" s="5" t="s">
        <v>80</v>
      </c>
      <c r="E4" s="5" t="s">
        <v>80</v>
      </c>
      <c r="F4">
        <v>532</v>
      </c>
      <c r="G4">
        <v>518</v>
      </c>
      <c r="H4">
        <v>484.8</v>
      </c>
      <c r="I4" s="5"/>
    </row>
    <row r="5" spans="1:9">
      <c r="A5" s="5">
        <v>502</v>
      </c>
      <c r="B5">
        <v>502</v>
      </c>
      <c r="C5">
        <v>505.5</v>
      </c>
      <c r="D5" s="5" t="s">
        <v>80</v>
      </c>
      <c r="E5" s="5" t="s">
        <v>80</v>
      </c>
      <c r="F5">
        <v>530</v>
      </c>
      <c r="G5">
        <v>536</v>
      </c>
      <c r="H5">
        <v>508</v>
      </c>
      <c r="I5" s="5"/>
    </row>
    <row r="6" spans="1:9">
      <c r="A6" s="5">
        <v>457</v>
      </c>
      <c r="B6">
        <v>457</v>
      </c>
      <c r="C6">
        <v>462.68</v>
      </c>
      <c r="D6" s="5" t="s">
        <v>80</v>
      </c>
      <c r="E6" s="5" t="s">
        <v>80</v>
      </c>
      <c r="F6">
        <v>507</v>
      </c>
      <c r="G6">
        <v>475</v>
      </c>
      <c r="H6">
        <v>463.8</v>
      </c>
      <c r="I6" s="5"/>
    </row>
    <row r="7" spans="1:9">
      <c r="A7" s="5">
        <v>799</v>
      </c>
      <c r="B7">
        <v>799</v>
      </c>
      <c r="C7">
        <v>800.7</v>
      </c>
      <c r="D7" s="5" t="s">
        <v>80</v>
      </c>
      <c r="E7" s="5" t="s">
        <v>80</v>
      </c>
      <c r="F7">
        <v>820</v>
      </c>
      <c r="G7">
        <v>823</v>
      </c>
      <c r="H7">
        <v>804.8</v>
      </c>
      <c r="I7" s="5"/>
    </row>
    <row r="8" spans="1:9">
      <c r="A8" s="5">
        <v>749</v>
      </c>
      <c r="B8">
        <v>749</v>
      </c>
      <c r="C8">
        <v>750.98</v>
      </c>
      <c r="D8" s="5" t="s">
        <v>80</v>
      </c>
      <c r="E8" s="5" t="s">
        <v>80</v>
      </c>
      <c r="F8">
        <v>757</v>
      </c>
      <c r="G8">
        <v>772</v>
      </c>
      <c r="H8">
        <v>755.6</v>
      </c>
      <c r="I8" s="5"/>
    </row>
    <row r="9" spans="1:9">
      <c r="A9" s="5">
        <v>765</v>
      </c>
      <c r="B9">
        <v>765</v>
      </c>
      <c r="C9">
        <v>766.45</v>
      </c>
      <c r="D9" s="5" t="s">
        <v>80</v>
      </c>
      <c r="E9" s="5" t="s">
        <v>80</v>
      </c>
      <c r="F9">
        <v>782</v>
      </c>
      <c r="G9">
        <v>791</v>
      </c>
      <c r="H9">
        <v>769</v>
      </c>
      <c r="I9" s="5"/>
    </row>
    <row r="10" spans="1:9">
      <c r="A10" s="5">
        <v>853</v>
      </c>
      <c r="B10">
        <v>853</v>
      </c>
      <c r="C10">
        <v>854.48</v>
      </c>
      <c r="D10" s="5" t="s">
        <v>80</v>
      </c>
      <c r="E10" s="5" t="s">
        <v>80</v>
      </c>
      <c r="F10">
        <v>879</v>
      </c>
      <c r="G10">
        <v>874</v>
      </c>
      <c r="H10">
        <v>857</v>
      </c>
      <c r="I10" s="5"/>
    </row>
    <row r="11" spans="1:9">
      <c r="A11" s="5">
        <v>804</v>
      </c>
      <c r="B11">
        <v>804</v>
      </c>
      <c r="C11">
        <v>805.55</v>
      </c>
      <c r="D11" s="5" t="s">
        <v>80</v>
      </c>
      <c r="E11" s="5" t="s">
        <v>80</v>
      </c>
      <c r="F11">
        <v>862</v>
      </c>
      <c r="G11">
        <v>812</v>
      </c>
      <c r="H11">
        <v>807.2</v>
      </c>
      <c r="I11" s="5"/>
    </row>
    <row r="12" spans="1:9">
      <c r="A12" s="5">
        <v>1071</v>
      </c>
      <c r="B12">
        <v>1071</v>
      </c>
      <c r="C12">
        <v>1071.95</v>
      </c>
      <c r="D12" s="5" t="s">
        <v>80</v>
      </c>
      <c r="E12" s="5" t="s">
        <v>80</v>
      </c>
      <c r="F12">
        <v>1101</v>
      </c>
      <c r="G12">
        <v>1102</v>
      </c>
      <c r="H12">
        <v>1077.4</v>
      </c>
      <c r="I12" s="5"/>
    </row>
    <row r="13" spans="1:9">
      <c r="A13" s="5">
        <v>936</v>
      </c>
      <c r="B13">
        <v>936</v>
      </c>
      <c r="C13">
        <v>936.75</v>
      </c>
      <c r="D13" s="5" t="s">
        <v>80</v>
      </c>
      <c r="E13" s="5" t="s">
        <v>80</v>
      </c>
      <c r="F13">
        <v>950</v>
      </c>
      <c r="G13">
        <v>950</v>
      </c>
      <c r="H13">
        <v>939.8</v>
      </c>
      <c r="I13" s="5"/>
    </row>
    <row r="14" spans="1:9">
      <c r="A14" s="5">
        <v>1038</v>
      </c>
      <c r="B14">
        <v>1038</v>
      </c>
      <c r="C14">
        <v>1038.8</v>
      </c>
      <c r="D14" s="5" t="s">
        <v>80</v>
      </c>
      <c r="E14" s="5" t="s">
        <v>80</v>
      </c>
      <c r="F14">
        <v>1053</v>
      </c>
      <c r="G14">
        <v>1049</v>
      </c>
      <c r="H14">
        <v>1041.6</v>
      </c>
      <c r="I14" s="5"/>
    </row>
    <row r="15" spans="1:9">
      <c r="A15" s="5">
        <v>1070</v>
      </c>
      <c r="B15">
        <v>1070</v>
      </c>
      <c r="C15">
        <v>1071</v>
      </c>
      <c r="D15" s="5" t="s">
        <v>80</v>
      </c>
      <c r="E15" s="5" t="s">
        <v>80</v>
      </c>
      <c r="F15">
        <v>1086</v>
      </c>
      <c r="G15">
        <v>1086</v>
      </c>
      <c r="H15">
        <v>1073.8</v>
      </c>
      <c r="I15" s="5"/>
    </row>
    <row r="16" spans="1:9">
      <c r="A16" s="5">
        <v>1089</v>
      </c>
      <c r="B16">
        <v>1089</v>
      </c>
      <c r="C16">
        <v>1090.13</v>
      </c>
      <c r="D16" s="5" t="s">
        <v>80</v>
      </c>
      <c r="E16" s="5" t="s">
        <v>80</v>
      </c>
      <c r="F16">
        <v>1111</v>
      </c>
      <c r="G16">
        <v>1100</v>
      </c>
      <c r="H16">
        <v>1093.8</v>
      </c>
      <c r="I16" s="5"/>
    </row>
    <row r="17" spans="1:9">
      <c r="A17" s="5">
        <v>717</v>
      </c>
      <c r="B17">
        <v>717</v>
      </c>
      <c r="C17">
        <v>717</v>
      </c>
      <c r="D17" s="5" t="s">
        <v>80</v>
      </c>
      <c r="E17" s="5" t="s">
        <v>80</v>
      </c>
      <c r="F17">
        <v>717</v>
      </c>
      <c r="G17">
        <v>747</v>
      </c>
      <c r="H17">
        <v>719.6</v>
      </c>
      <c r="I17" s="5"/>
    </row>
    <row r="18" spans="1:9">
      <c r="A18" s="5">
        <v>646</v>
      </c>
      <c r="B18">
        <v>646</v>
      </c>
      <c r="C18">
        <v>646</v>
      </c>
      <c r="D18" s="5" t="s">
        <v>80</v>
      </c>
      <c r="E18" s="5" t="s">
        <v>80</v>
      </c>
      <c r="F18">
        <v>647</v>
      </c>
      <c r="G18">
        <v>663</v>
      </c>
      <c r="H18">
        <v>646</v>
      </c>
      <c r="I18" s="5"/>
    </row>
    <row r="19" spans="1:9">
      <c r="A19" s="5">
        <v>663</v>
      </c>
      <c r="B19">
        <v>663</v>
      </c>
      <c r="C19">
        <v>663</v>
      </c>
      <c r="D19" s="5" t="s">
        <v>80</v>
      </c>
      <c r="E19" s="5" t="s">
        <v>80</v>
      </c>
      <c r="F19">
        <v>663</v>
      </c>
      <c r="G19">
        <v>663</v>
      </c>
      <c r="H19">
        <v>663</v>
      </c>
      <c r="I19" s="5"/>
    </row>
    <row r="20" spans="1:9">
      <c r="A20" s="5">
        <v>617</v>
      </c>
      <c r="B20">
        <v>617</v>
      </c>
      <c r="C20">
        <v>619.55</v>
      </c>
      <c r="D20" s="5" t="s">
        <v>80</v>
      </c>
      <c r="E20" s="5" t="s">
        <v>80</v>
      </c>
      <c r="F20">
        <v>626</v>
      </c>
      <c r="G20">
        <v>634</v>
      </c>
      <c r="H20">
        <v>619.4</v>
      </c>
      <c r="I20" s="5"/>
    </row>
    <row r="21" spans="1:9">
      <c r="A21" s="5">
        <v>756</v>
      </c>
      <c r="B21">
        <v>756</v>
      </c>
      <c r="C21">
        <v>756</v>
      </c>
      <c r="D21" s="5" t="s">
        <v>80</v>
      </c>
      <c r="E21" s="5" t="s">
        <v>80</v>
      </c>
      <c r="F21">
        <v>756</v>
      </c>
      <c r="G21">
        <v>756</v>
      </c>
      <c r="H21">
        <v>756</v>
      </c>
      <c r="I21" s="5"/>
    </row>
    <row r="22" spans="1:9">
      <c r="A22" s="5">
        <v>800</v>
      </c>
      <c r="B22">
        <v>804</v>
      </c>
      <c r="C22">
        <v>825.58</v>
      </c>
      <c r="D22" s="5" t="s">
        <v>80</v>
      </c>
      <c r="E22" s="5" t="s">
        <v>80</v>
      </c>
      <c r="F22">
        <v>887</v>
      </c>
      <c r="G22">
        <v>832</v>
      </c>
      <c r="H22">
        <v>810.2</v>
      </c>
      <c r="I22" s="5"/>
    </row>
    <row r="23" spans="1:9">
      <c r="A23" s="5">
        <v>733</v>
      </c>
      <c r="B23">
        <v>737</v>
      </c>
      <c r="C23">
        <v>751.1</v>
      </c>
      <c r="D23" s="5" t="s">
        <v>80</v>
      </c>
      <c r="E23" s="5" t="s">
        <v>80</v>
      </c>
      <c r="F23">
        <v>793</v>
      </c>
      <c r="G23">
        <v>769</v>
      </c>
      <c r="H23">
        <v>747.8</v>
      </c>
      <c r="I23" s="5"/>
    </row>
    <row r="24" spans="1:9">
      <c r="A24" s="5">
        <v>809</v>
      </c>
      <c r="B24">
        <v>820</v>
      </c>
      <c r="C24">
        <v>834</v>
      </c>
      <c r="D24" s="5" t="s">
        <v>80</v>
      </c>
      <c r="E24" s="5" t="s">
        <v>80</v>
      </c>
      <c r="F24">
        <v>858</v>
      </c>
      <c r="G24">
        <v>855</v>
      </c>
      <c r="H24">
        <v>824.2</v>
      </c>
      <c r="I24" s="5"/>
    </row>
    <row r="25" spans="1:9">
      <c r="A25" s="5">
        <v>773</v>
      </c>
      <c r="B25">
        <v>775</v>
      </c>
      <c r="C25">
        <v>796.45</v>
      </c>
      <c r="D25" s="5" t="s">
        <v>80</v>
      </c>
      <c r="E25" s="5" t="s">
        <v>80</v>
      </c>
      <c r="F25">
        <v>883</v>
      </c>
      <c r="G25">
        <v>806</v>
      </c>
      <c r="H25">
        <v>780.2</v>
      </c>
      <c r="I25" s="5"/>
    </row>
    <row r="26" spans="1:9">
      <c r="A26" s="5">
        <v>751</v>
      </c>
      <c r="B26">
        <v>753</v>
      </c>
      <c r="C26">
        <v>777.55</v>
      </c>
      <c r="D26" s="5" t="s">
        <v>80</v>
      </c>
      <c r="E26" s="5" t="s">
        <v>80</v>
      </c>
      <c r="F26">
        <v>883</v>
      </c>
      <c r="G26">
        <v>776</v>
      </c>
      <c r="H26">
        <v>767.8</v>
      </c>
      <c r="I26" s="5"/>
    </row>
    <row r="27" spans="1:9">
      <c r="A27" s="5">
        <v>1052</v>
      </c>
      <c r="B27">
        <v>1053</v>
      </c>
      <c r="C27">
        <v>1064.55</v>
      </c>
      <c r="D27" s="5" t="s">
        <v>80</v>
      </c>
      <c r="E27" s="5" t="s">
        <v>80</v>
      </c>
      <c r="F27">
        <v>1089</v>
      </c>
      <c r="G27">
        <v>1069</v>
      </c>
      <c r="H27">
        <v>1057</v>
      </c>
      <c r="I27" s="5"/>
    </row>
    <row r="28" spans="1:9">
      <c r="A28" s="5">
        <v>1084</v>
      </c>
      <c r="B28">
        <v>1085</v>
      </c>
      <c r="C28">
        <v>1099.13</v>
      </c>
      <c r="D28" s="5" t="s">
        <v>80</v>
      </c>
      <c r="E28" s="5" t="s">
        <v>80</v>
      </c>
      <c r="F28">
        <v>1123</v>
      </c>
      <c r="G28">
        <v>1116</v>
      </c>
      <c r="H28">
        <v>1088.8</v>
      </c>
      <c r="I28" s="5"/>
    </row>
    <row r="29" spans="1:9">
      <c r="A29" s="5">
        <v>1069</v>
      </c>
      <c r="B29">
        <v>1070</v>
      </c>
      <c r="C29" s="6">
        <v>1083.6</v>
      </c>
      <c r="D29" s="5" t="s">
        <v>80</v>
      </c>
      <c r="E29" s="5" t="s">
        <v>80</v>
      </c>
      <c r="F29">
        <v>1106</v>
      </c>
      <c r="G29">
        <v>1085</v>
      </c>
      <c r="H29">
        <v>1076.4</v>
      </c>
      <c r="I29" s="5"/>
    </row>
    <row r="30" spans="1:9">
      <c r="A30" s="5">
        <v>993</v>
      </c>
      <c r="B30">
        <v>994</v>
      </c>
      <c r="C30">
        <v>1007.03</v>
      </c>
      <c r="D30" s="5" t="s">
        <v>80</v>
      </c>
      <c r="E30" s="5" t="s">
        <v>80</v>
      </c>
      <c r="F30">
        <v>1049</v>
      </c>
      <c r="G30">
        <v>1036</v>
      </c>
      <c r="H30">
        <v>999.4</v>
      </c>
      <c r="I30" s="5"/>
    </row>
    <row r="31" spans="1:9">
      <c r="A31" s="5">
        <v>1068</v>
      </c>
      <c r="B31">
        <v>1068</v>
      </c>
      <c r="C31">
        <v>1083.15</v>
      </c>
      <c r="D31" s="5" t="s">
        <v>80</v>
      </c>
      <c r="E31" s="5" t="s">
        <v>80</v>
      </c>
      <c r="F31">
        <v>1117</v>
      </c>
      <c r="G31">
        <v>1094</v>
      </c>
      <c r="H31">
        <v>1079</v>
      </c>
      <c r="I31" s="5"/>
    </row>
    <row r="32" spans="1:9">
      <c r="A32" s="5">
        <v>1520</v>
      </c>
      <c r="B32">
        <v>1520</v>
      </c>
      <c r="C32">
        <v>1525.98</v>
      </c>
      <c r="D32" s="5" t="s">
        <v>80</v>
      </c>
      <c r="E32" s="5" t="s">
        <v>80</v>
      </c>
      <c r="F32">
        <v>1561</v>
      </c>
      <c r="G32">
        <v>1530</v>
      </c>
      <c r="H32">
        <v>1525</v>
      </c>
      <c r="I32" s="5"/>
    </row>
    <row r="33" spans="1:9">
      <c r="A33" s="5">
        <v>1657</v>
      </c>
      <c r="B33">
        <v>1657</v>
      </c>
      <c r="C33">
        <v>1665.78</v>
      </c>
      <c r="D33" s="5" t="s">
        <v>80</v>
      </c>
      <c r="E33" s="5" t="s">
        <v>80</v>
      </c>
      <c r="F33">
        <v>1693</v>
      </c>
      <c r="G33">
        <v>1675</v>
      </c>
      <c r="H33">
        <v>1665.8</v>
      </c>
      <c r="I33" s="5"/>
    </row>
    <row r="34" spans="1:9">
      <c r="A34" s="5">
        <v>1497</v>
      </c>
      <c r="B34">
        <v>1497</v>
      </c>
      <c r="C34">
        <v>1504.28</v>
      </c>
      <c r="D34" s="5" t="s">
        <v>80</v>
      </c>
      <c r="E34" s="5" t="s">
        <v>80</v>
      </c>
      <c r="F34">
        <v>1531</v>
      </c>
      <c r="G34">
        <v>1516</v>
      </c>
      <c r="H34">
        <v>1505.4</v>
      </c>
      <c r="I34" s="5"/>
    </row>
    <row r="35" spans="1:9">
      <c r="A35" s="5">
        <v>1535</v>
      </c>
      <c r="B35">
        <v>1535</v>
      </c>
      <c r="C35" s="6">
        <v>1540.8</v>
      </c>
      <c r="D35" s="5" t="s">
        <v>80</v>
      </c>
      <c r="E35" s="5" t="s">
        <v>80</v>
      </c>
      <c r="F35">
        <v>1562</v>
      </c>
      <c r="G35">
        <v>1558</v>
      </c>
      <c r="H35">
        <v>1542.4</v>
      </c>
      <c r="I35" s="5"/>
    </row>
    <row r="36" spans="1:9">
      <c r="A36" s="5">
        <v>1549</v>
      </c>
      <c r="B36">
        <v>1550</v>
      </c>
      <c r="C36">
        <v>1555.85</v>
      </c>
      <c r="D36" s="5" t="s">
        <v>80</v>
      </c>
      <c r="E36" s="5" t="s">
        <v>80</v>
      </c>
      <c r="F36">
        <v>1574</v>
      </c>
      <c r="G36">
        <v>1561</v>
      </c>
      <c r="H36">
        <v>1556.2</v>
      </c>
      <c r="I36" s="5"/>
    </row>
    <row r="37" spans="1:9">
      <c r="A37" s="5">
        <v>948</v>
      </c>
      <c r="B37">
        <v>948</v>
      </c>
      <c r="C37">
        <v>948.8</v>
      </c>
      <c r="D37" s="5" t="s">
        <v>80</v>
      </c>
      <c r="E37" s="5" t="s">
        <v>80</v>
      </c>
      <c r="F37">
        <v>985</v>
      </c>
      <c r="G37">
        <v>966</v>
      </c>
      <c r="H37">
        <v>949</v>
      </c>
      <c r="I37" s="5"/>
    </row>
    <row r="38" spans="1:9">
      <c r="A38" s="5">
        <v>986</v>
      </c>
      <c r="B38">
        <v>986</v>
      </c>
      <c r="C38">
        <v>922.65</v>
      </c>
      <c r="D38" s="5" t="s">
        <v>80</v>
      </c>
      <c r="E38" s="5" t="s">
        <v>80</v>
      </c>
      <c r="F38">
        <v>1028</v>
      </c>
      <c r="G38">
        <v>1013</v>
      </c>
      <c r="H38">
        <v>988.6</v>
      </c>
      <c r="I38" s="5"/>
    </row>
    <row r="39" spans="1:9">
      <c r="A39" s="5">
        <v>943</v>
      </c>
      <c r="B39">
        <v>943</v>
      </c>
      <c r="C39">
        <v>943</v>
      </c>
      <c r="D39" s="5" t="s">
        <v>80</v>
      </c>
      <c r="E39" s="5" t="s">
        <v>80</v>
      </c>
      <c r="F39">
        <v>948</v>
      </c>
      <c r="G39">
        <v>949</v>
      </c>
      <c r="H39">
        <v>943</v>
      </c>
      <c r="I39" s="5"/>
    </row>
    <row r="40" spans="1:9">
      <c r="A40" s="5">
        <v>922</v>
      </c>
      <c r="B40">
        <v>922</v>
      </c>
      <c r="C40">
        <v>927.58</v>
      </c>
      <c r="D40" s="5" t="s">
        <v>80</v>
      </c>
      <c r="E40" s="5" t="s">
        <v>80</v>
      </c>
      <c r="F40">
        <v>979</v>
      </c>
      <c r="G40">
        <v>960</v>
      </c>
      <c r="H40">
        <v>928</v>
      </c>
      <c r="I40" s="5"/>
    </row>
    <row r="41" spans="1:9">
      <c r="A41" s="5">
        <v>955</v>
      </c>
      <c r="B41">
        <v>955</v>
      </c>
      <c r="C41">
        <v>955</v>
      </c>
      <c r="D41" s="5" t="s">
        <v>80</v>
      </c>
      <c r="E41" s="5" t="s">
        <v>80</v>
      </c>
      <c r="F41">
        <v>968</v>
      </c>
      <c r="G41">
        <v>956</v>
      </c>
      <c r="H41">
        <v>955</v>
      </c>
      <c r="I41" s="5"/>
    </row>
    <row r="42" spans="1:8">
      <c r="A42">
        <f>AVERAGE(A2:A41)</f>
        <v>918.8</v>
      </c>
      <c r="B42">
        <f>AVERAGE(B2:B41)</f>
        <v>919.525</v>
      </c>
      <c r="C42">
        <f>AVERAGE(C2:C41)</f>
        <v>923.8585</v>
      </c>
      <c r="D42">
        <v>925.4</v>
      </c>
      <c r="E42">
        <v>931.45</v>
      </c>
      <c r="F42">
        <f>AVERAGE(F2:F41)</f>
        <v>954.025</v>
      </c>
      <c r="G42">
        <v>941.55</v>
      </c>
      <c r="H42">
        <v>924.605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A1:D11"/>
    </sheetView>
  </sheetViews>
  <sheetFormatPr defaultColWidth="8.88888888888889" defaultRowHeight="14.4" outlineLevelCol="3"/>
  <sheetData>
    <row r="1" spans="1:4">
      <c r="A1" t="s">
        <v>110</v>
      </c>
      <c r="B1" t="s">
        <v>104</v>
      </c>
      <c r="C1" t="s">
        <v>105</v>
      </c>
      <c r="D1" t="s">
        <v>106</v>
      </c>
    </row>
    <row r="2" spans="1:4">
      <c r="A2" t="s">
        <v>77</v>
      </c>
      <c r="B2" s="1">
        <v>1005.1</v>
      </c>
      <c r="C2" s="1">
        <v>923.4</v>
      </c>
      <c r="D2" s="2">
        <v>918.8</v>
      </c>
    </row>
    <row r="3" spans="1:4">
      <c r="A3" t="s">
        <v>78</v>
      </c>
      <c r="B3" s="1">
        <v>1028.9</v>
      </c>
      <c r="C3" s="1">
        <v>934.3</v>
      </c>
      <c r="D3" s="1">
        <v>920.9</v>
      </c>
    </row>
    <row r="4" spans="1:4">
      <c r="A4" t="s">
        <v>79</v>
      </c>
      <c r="B4" s="1">
        <v>1026.7</v>
      </c>
      <c r="C4" s="1">
        <v>938.4</v>
      </c>
      <c r="D4" s="1">
        <v>924.4</v>
      </c>
    </row>
    <row r="5" spans="1:4">
      <c r="A5" s="3" t="s">
        <v>111</v>
      </c>
      <c r="B5" s="2">
        <v>1024.7</v>
      </c>
      <c r="C5" s="2">
        <v>932.2</v>
      </c>
      <c r="D5" s="2">
        <v>919.6</v>
      </c>
    </row>
    <row r="6" spans="1:4">
      <c r="A6" s="3" t="s">
        <v>112</v>
      </c>
      <c r="B6" s="2">
        <v>1116.7</v>
      </c>
      <c r="C6" s="2">
        <v>978.28</v>
      </c>
      <c r="D6" s="2">
        <v>925.4</v>
      </c>
    </row>
    <row r="7" spans="1:4">
      <c r="A7" s="3" t="s">
        <v>113</v>
      </c>
      <c r="B7" s="2">
        <v>1116.4</v>
      </c>
      <c r="C7" s="2">
        <v>986.1</v>
      </c>
      <c r="D7" s="2">
        <v>931.5</v>
      </c>
    </row>
    <row r="8" spans="1:4">
      <c r="A8" s="4" t="s">
        <v>114</v>
      </c>
      <c r="B8" s="1" t="s">
        <v>80</v>
      </c>
      <c r="C8" s="1" t="s">
        <v>80</v>
      </c>
      <c r="D8" s="2">
        <v>954.1</v>
      </c>
    </row>
    <row r="9" spans="1:4">
      <c r="A9" s="4" t="s">
        <v>115</v>
      </c>
      <c r="B9" s="1" t="s">
        <v>80</v>
      </c>
      <c r="C9" s="1" t="s">
        <v>80</v>
      </c>
      <c r="D9" s="2">
        <v>923.9</v>
      </c>
    </row>
    <row r="10" spans="1:4">
      <c r="A10" s="4" t="s">
        <v>116</v>
      </c>
      <c r="B10" s="1">
        <v>1155.8</v>
      </c>
      <c r="C10" s="1">
        <v>1016.5</v>
      </c>
      <c r="D10" s="2">
        <v>941.6</v>
      </c>
    </row>
    <row r="11" spans="1:4">
      <c r="A11" t="s">
        <v>101</v>
      </c>
      <c r="B11" s="2">
        <v>1079.7</v>
      </c>
      <c r="C11" s="2">
        <v>972.3</v>
      </c>
      <c r="D11" s="2">
        <v>924.6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MK</vt:lpstr>
      <vt:lpstr>vdata</vt:lpstr>
      <vt:lpstr>rdata</vt:lpstr>
      <vt:lpstr>edata</vt:lpstr>
      <vt:lpstr>compared MK</vt:lpstr>
      <vt:lpstr>compared LA</vt:lpstr>
      <vt:lpstr>vdata-cmp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2023-05-12T11:15:00Z</dcterms:created>
  <dcterms:modified xsi:type="dcterms:W3CDTF">2023-11-28T04:22:59Z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