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288" windowHeight="9180" activeTab="1"/>
  </bookViews>
  <sheets>
    <sheet name="PDR" sheetId="1" r:id="rId1"/>
    <sheet name="compare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<sst xmlns="http://schemas.openxmlformats.org/spreadsheetml/2006/main" count="182" uniqueCount="111">
  <si>
    <t>SPT</t>
  </si>
  <si>
    <t>MWKR</t>
  </si>
  <si>
    <t>FDD/MWKR</t>
  </si>
  <si>
    <t>MOPNR</t>
  </si>
  <si>
    <t>LRM</t>
  </si>
  <si>
    <t>FIFO</t>
  </si>
  <si>
    <t>trained policy</t>
  </si>
  <si>
    <t>Mk04_100_25</t>
  </si>
  <si>
    <t>Mk04_100_50</t>
  </si>
  <si>
    <t>Mk04_100_75</t>
  </si>
  <si>
    <t>Mk04_25_25</t>
  </si>
  <si>
    <t>Mk04_25_50</t>
  </si>
  <si>
    <t>Mk04_25_75</t>
  </si>
  <si>
    <t>Mk04_50_25</t>
  </si>
  <si>
    <t>Mk04_50_50</t>
  </si>
  <si>
    <t>Mk04_50_75</t>
  </si>
  <si>
    <t>Mk04_75_25</t>
  </si>
  <si>
    <t>Mk04_75_50</t>
  </si>
  <si>
    <t>Mk04_75_75</t>
  </si>
  <si>
    <t>Mk06_100_25</t>
  </si>
  <si>
    <t>Mk06_100_50</t>
  </si>
  <si>
    <t>Mk06_100_75</t>
  </si>
  <si>
    <t>Mk06_25_25</t>
  </si>
  <si>
    <t>Mk06_25_50</t>
  </si>
  <si>
    <t>Mk06_25_75</t>
  </si>
  <si>
    <t>Mk06_50_25</t>
  </si>
  <si>
    <t>Mk06_50_50</t>
  </si>
  <si>
    <t>Mk06_50_75</t>
  </si>
  <si>
    <t>Mk06_75_25</t>
  </si>
  <si>
    <t>Mk06_75_50</t>
  </si>
  <si>
    <t>Mk06_75_75</t>
  </si>
  <si>
    <t>Mk07_100_25</t>
  </si>
  <si>
    <t>Mk07_100_50</t>
  </si>
  <si>
    <t>Mk07_100_75</t>
  </si>
  <si>
    <t>Mk07_25_25</t>
  </si>
  <si>
    <t>Mk07_25_50</t>
  </si>
  <si>
    <t>Mk07_25_75</t>
  </si>
  <si>
    <t>Mk07_50_25</t>
  </si>
  <si>
    <t>Mk07_50_50</t>
  </si>
  <si>
    <t>Mk07_50_75</t>
  </si>
  <si>
    <t>Mk07_75_25</t>
  </si>
  <si>
    <t>Mk07_75_50</t>
  </si>
  <si>
    <t>Mk07_75_75</t>
  </si>
  <si>
    <t>Mk10_100_25</t>
  </si>
  <si>
    <t>Mk10_100_50</t>
  </si>
  <si>
    <t>Mk10_100_75</t>
  </si>
  <si>
    <t>Mk10_25_25</t>
  </si>
  <si>
    <t>Mk10_25_50</t>
  </si>
  <si>
    <t>Mk10_25_75</t>
  </si>
  <si>
    <t>Mk10_50_25</t>
  </si>
  <si>
    <t>Mk10_50_50</t>
  </si>
  <si>
    <t>Mk10_50_75</t>
  </si>
  <si>
    <t>Mk10_75_25</t>
  </si>
  <si>
    <t>Mk10_75_50</t>
  </si>
  <si>
    <t>Mk10_75_75</t>
  </si>
  <si>
    <t>minPDR</t>
  </si>
  <si>
    <t>6-base_instance_uncertain_time-results-</t>
  </si>
  <si>
    <t>decision time</t>
  </si>
  <si>
    <t>AVG</t>
  </si>
  <si>
    <t>Mk04_25%±25%</t>
  </si>
  <si>
    <t>Mk04_25%±50%</t>
  </si>
  <si>
    <t>Mk04_25%±75%</t>
  </si>
  <si>
    <t>Mk04_50%±25%</t>
  </si>
  <si>
    <t>Mk04_50%±50%</t>
  </si>
  <si>
    <t>Mk04_50%±75%</t>
  </si>
  <si>
    <t>Mk04_75%±25%</t>
  </si>
  <si>
    <t>Mk04_75%±50%</t>
  </si>
  <si>
    <t>Mk04_75%±75%</t>
  </si>
  <si>
    <t>Mk04_100%±25%</t>
  </si>
  <si>
    <t>Mk04_100%±50%</t>
  </si>
  <si>
    <t>Mk04_100%±75%</t>
  </si>
  <si>
    <t>Mk06_25%±25%</t>
  </si>
  <si>
    <t>Mk06_25%±50%</t>
  </si>
  <si>
    <t>Mk06_25%±75%</t>
  </si>
  <si>
    <t>Mk06_50%±25%</t>
  </si>
  <si>
    <t>Mk06_50%±50%</t>
  </si>
  <si>
    <t>Mk06_50%±75%</t>
  </si>
  <si>
    <t>Mk06_75%±25%</t>
  </si>
  <si>
    <t>Mk06_75%±50%</t>
  </si>
  <si>
    <t>Mk06_75%±75%</t>
  </si>
  <si>
    <t>Mk06_100%±25%</t>
  </si>
  <si>
    <t>Mk06_100%±50%</t>
  </si>
  <si>
    <t>Mk06_100%±75%</t>
  </si>
  <si>
    <t>Mk07_25%±25%</t>
  </si>
  <si>
    <t>Mk07_25%±50%</t>
  </si>
  <si>
    <t>Mk07_25%±75%</t>
  </si>
  <si>
    <t>Mk07_50%±25%</t>
  </si>
  <si>
    <t>Mk07_50%±50%</t>
  </si>
  <si>
    <t>Mk07_50%±75%</t>
  </si>
  <si>
    <t>Mk07_75%±25%</t>
  </si>
  <si>
    <t>Mk07_75%±50%</t>
  </si>
  <si>
    <t>Mk07_75%±75%</t>
  </si>
  <si>
    <t>Mk07_100%±25%</t>
  </si>
  <si>
    <t>Mk07_100%±50%</t>
  </si>
  <si>
    <t>Mk07_100%±75%</t>
  </si>
  <si>
    <t>Mk10_25%±25%</t>
  </si>
  <si>
    <t>Mk10_25%±50%</t>
  </si>
  <si>
    <t>Mk10_25%±75%</t>
  </si>
  <si>
    <t>Mk10_50%±25%</t>
  </si>
  <si>
    <t>Mk10_50%±50%</t>
  </si>
  <si>
    <t>Mk10_50%±75%</t>
  </si>
  <si>
    <t>Mk10_75%±25%</t>
  </si>
  <si>
    <t>Mk10_75%±50%</t>
  </si>
  <si>
    <t>Mk10_75%±75%</t>
  </si>
  <si>
    <t>Mk10_100%±25%</t>
  </si>
  <si>
    <t>Mk10_100%±50%</t>
  </si>
  <si>
    <t>Mk10_100%±75%</t>
  </si>
  <si>
    <t>6-base_instance_uncertain_time-results2-</t>
  </si>
  <si>
    <t>converged_iterations</t>
  </si>
  <si>
    <t>total_time</t>
  </si>
  <si>
    <t>min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</si>
</sst>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4" borderId="4" applyNumberFormat="0" applyAlignment="0" applyProtection="0">
      <alignment vertical="center"/>
    </xf>
    <xf numFmtId="0" fontId="10" fillId="5" borderId="5" applyNumberFormat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6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9" fontId="0" fillId="0" borderId="0" xfId="0" applyNumberFormat="1">
      <alignment vertical="center"/>
    </xf>
    <xf numFmtId="0" fontId="0" fillId="2" borderId="0" xfId="0" applyFill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compare!$B$1</c:f>
              <c:strCache>
                <c:ptCount val="1"/>
                <c:pt idx="0">
                  <c:v>minPDR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  <a:sp3d contourW="25400"/>
          </c:spPr>
          <c:marker>
            <c:symbol val="none"/>
          </c:marker>
          <c:dLbls>
            <c:delete val="1"/>
          </c:dLbls>
          <c:cat>
            <c:strRef>
              <c:f>compare!$A$2:$A$49</c:f>
              <c:strCache>
                <c:ptCount val="48"/>
                <c:pt idx="0">
                  <c:v>Mk04_25%±25%</c:v>
                </c:pt>
                <c:pt idx="1">
                  <c:v>Mk04_25%±50%</c:v>
                </c:pt>
                <c:pt idx="2">
                  <c:v>Mk04_25%±75%</c:v>
                </c:pt>
                <c:pt idx="3">
                  <c:v>Mk04_50%±25%</c:v>
                </c:pt>
                <c:pt idx="4">
                  <c:v>Mk04_50%±50%</c:v>
                </c:pt>
                <c:pt idx="5">
                  <c:v>Mk04_50%±75%</c:v>
                </c:pt>
                <c:pt idx="6">
                  <c:v>Mk04_75%±25%</c:v>
                </c:pt>
                <c:pt idx="7">
                  <c:v>Mk04_75%±50%</c:v>
                </c:pt>
                <c:pt idx="8">
                  <c:v>Mk04_75%±75%</c:v>
                </c:pt>
                <c:pt idx="9">
                  <c:v>Mk04_100%±25%</c:v>
                </c:pt>
                <c:pt idx="10">
                  <c:v>Mk04_100%±50%</c:v>
                </c:pt>
                <c:pt idx="11">
                  <c:v>Mk04_100%±75%</c:v>
                </c:pt>
                <c:pt idx="12">
                  <c:v>Mk06_25%±25%</c:v>
                </c:pt>
                <c:pt idx="13">
                  <c:v>Mk06_25%±50%</c:v>
                </c:pt>
                <c:pt idx="14">
                  <c:v>Mk06_25%±75%</c:v>
                </c:pt>
                <c:pt idx="15">
                  <c:v>Mk06_50%±25%</c:v>
                </c:pt>
                <c:pt idx="16">
                  <c:v>Mk06_50%±50%</c:v>
                </c:pt>
                <c:pt idx="17">
                  <c:v>Mk06_50%±75%</c:v>
                </c:pt>
                <c:pt idx="18">
                  <c:v>Mk06_75%±25%</c:v>
                </c:pt>
                <c:pt idx="19">
                  <c:v>Mk06_75%±50%</c:v>
                </c:pt>
                <c:pt idx="20">
                  <c:v>Mk06_75%±75%</c:v>
                </c:pt>
                <c:pt idx="21">
                  <c:v>Mk06_100%±25%</c:v>
                </c:pt>
                <c:pt idx="22">
                  <c:v>Mk06_100%±50%</c:v>
                </c:pt>
                <c:pt idx="23">
                  <c:v>Mk06_100%±75%</c:v>
                </c:pt>
                <c:pt idx="24">
                  <c:v>Mk07_25%±25%</c:v>
                </c:pt>
                <c:pt idx="25">
                  <c:v>Mk07_25%±50%</c:v>
                </c:pt>
                <c:pt idx="26">
                  <c:v>Mk07_25%±75%</c:v>
                </c:pt>
                <c:pt idx="27">
                  <c:v>Mk07_50%±25%</c:v>
                </c:pt>
                <c:pt idx="28">
                  <c:v>Mk07_50%±50%</c:v>
                </c:pt>
                <c:pt idx="29">
                  <c:v>Mk07_50%±75%</c:v>
                </c:pt>
                <c:pt idx="30">
                  <c:v>Mk07_75%±25%</c:v>
                </c:pt>
                <c:pt idx="31">
                  <c:v>Mk07_75%±50%</c:v>
                </c:pt>
                <c:pt idx="32">
                  <c:v>Mk07_75%±75%</c:v>
                </c:pt>
                <c:pt idx="33">
                  <c:v>Mk07_100%±25%</c:v>
                </c:pt>
                <c:pt idx="34">
                  <c:v>Mk07_100%±50%</c:v>
                </c:pt>
                <c:pt idx="35">
                  <c:v>Mk07_100%±75%</c:v>
                </c:pt>
                <c:pt idx="36">
                  <c:v>Mk10_25%±25%</c:v>
                </c:pt>
                <c:pt idx="37">
                  <c:v>Mk10_25%±50%</c:v>
                </c:pt>
                <c:pt idx="38">
                  <c:v>Mk10_25%±75%</c:v>
                </c:pt>
                <c:pt idx="39">
                  <c:v>Mk10_50%±25%</c:v>
                </c:pt>
                <c:pt idx="40">
                  <c:v>Mk10_50%±50%</c:v>
                </c:pt>
                <c:pt idx="41">
                  <c:v>Mk10_50%±75%</c:v>
                </c:pt>
                <c:pt idx="42">
                  <c:v>Mk10_75%±25%</c:v>
                </c:pt>
                <c:pt idx="43">
                  <c:v>Mk10_75%±50%</c:v>
                </c:pt>
                <c:pt idx="44">
                  <c:v>Mk10_75%±75%</c:v>
                </c:pt>
                <c:pt idx="45">
                  <c:v>Mk10_100%±25%</c:v>
                </c:pt>
                <c:pt idx="46">
                  <c:v>Mk10_100%±50%</c:v>
                </c:pt>
                <c:pt idx="47">
                  <c:v>Mk10_100%±75%</c:v>
                </c:pt>
              </c:strCache>
            </c:strRef>
          </c:cat>
          <c:val>
            <c:numRef>
              <c:f>compare!$B$2:$B$49</c:f>
              <c:numCache>
                <c:formatCode>General</c:formatCode>
                <c:ptCount val="48"/>
                <c:pt idx="0">
                  <c:v>75</c:v>
                </c:pt>
                <c:pt idx="1">
                  <c:v>75</c:v>
                </c:pt>
                <c:pt idx="2">
                  <c:v>74</c:v>
                </c:pt>
                <c:pt idx="3">
                  <c:v>75</c:v>
                </c:pt>
                <c:pt idx="4">
                  <c:v>81</c:v>
                </c:pt>
                <c:pt idx="5">
                  <c:v>82</c:v>
                </c:pt>
                <c:pt idx="6">
                  <c:v>76</c:v>
                </c:pt>
                <c:pt idx="7">
                  <c:v>85</c:v>
                </c:pt>
                <c:pt idx="8">
                  <c:v>82</c:v>
                </c:pt>
                <c:pt idx="9">
                  <c:v>78</c:v>
                </c:pt>
                <c:pt idx="10">
                  <c:v>77</c:v>
                </c:pt>
                <c:pt idx="11">
                  <c:v>79</c:v>
                </c:pt>
                <c:pt idx="12">
                  <c:v>85</c:v>
                </c:pt>
                <c:pt idx="13">
                  <c:v>81</c:v>
                </c:pt>
                <c:pt idx="14">
                  <c:v>79</c:v>
                </c:pt>
                <c:pt idx="15">
                  <c:v>83</c:v>
                </c:pt>
                <c:pt idx="16">
                  <c:v>79</c:v>
                </c:pt>
                <c:pt idx="17">
                  <c:v>86</c:v>
                </c:pt>
                <c:pt idx="18">
                  <c:v>85</c:v>
                </c:pt>
                <c:pt idx="19">
                  <c:v>83</c:v>
                </c:pt>
                <c:pt idx="20">
                  <c:v>81</c:v>
                </c:pt>
                <c:pt idx="21">
                  <c:v>81</c:v>
                </c:pt>
                <c:pt idx="22">
                  <c:v>74</c:v>
                </c:pt>
                <c:pt idx="23">
                  <c:v>75</c:v>
                </c:pt>
                <c:pt idx="24">
                  <c:v>209</c:v>
                </c:pt>
                <c:pt idx="25">
                  <c:v>221</c:v>
                </c:pt>
                <c:pt idx="26">
                  <c:v>201</c:v>
                </c:pt>
                <c:pt idx="27">
                  <c:v>207</c:v>
                </c:pt>
                <c:pt idx="28">
                  <c:v>209</c:v>
                </c:pt>
                <c:pt idx="29">
                  <c:v>185</c:v>
                </c:pt>
                <c:pt idx="30">
                  <c:v>204</c:v>
                </c:pt>
                <c:pt idx="31">
                  <c:v>209</c:v>
                </c:pt>
                <c:pt idx="32">
                  <c:v>180</c:v>
                </c:pt>
                <c:pt idx="33">
                  <c:v>205</c:v>
                </c:pt>
                <c:pt idx="34">
                  <c:v>212</c:v>
                </c:pt>
                <c:pt idx="35">
                  <c:v>180</c:v>
                </c:pt>
                <c:pt idx="36">
                  <c:v>268</c:v>
                </c:pt>
                <c:pt idx="37">
                  <c:v>263</c:v>
                </c:pt>
                <c:pt idx="38">
                  <c:v>270</c:v>
                </c:pt>
                <c:pt idx="39">
                  <c:v>262</c:v>
                </c:pt>
                <c:pt idx="40">
                  <c:v>262</c:v>
                </c:pt>
                <c:pt idx="41">
                  <c:v>267</c:v>
                </c:pt>
                <c:pt idx="42">
                  <c:v>263</c:v>
                </c:pt>
                <c:pt idx="43">
                  <c:v>262</c:v>
                </c:pt>
                <c:pt idx="44">
                  <c:v>276</c:v>
                </c:pt>
                <c:pt idx="45">
                  <c:v>266</c:v>
                </c:pt>
                <c:pt idx="46">
                  <c:v>269</c:v>
                </c:pt>
                <c:pt idx="47">
                  <c:v>270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compare!$H$1</c:f>
              <c:strCache>
                <c:ptCount val="1"/>
                <c:pt idx="0">
                  <c:v>trained policy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  <a:sp3d contourW="25400"/>
          </c:spPr>
          <c:marker>
            <c:symbol val="none"/>
          </c:marker>
          <c:dLbls>
            <c:delete val="1"/>
          </c:dLbls>
          <c:cat>
            <c:strRef>
              <c:f>compare!$A$2:$A$49</c:f>
              <c:strCache>
                <c:ptCount val="48"/>
                <c:pt idx="0">
                  <c:v>Mk04_25%±25%</c:v>
                </c:pt>
                <c:pt idx="1">
                  <c:v>Mk04_25%±50%</c:v>
                </c:pt>
                <c:pt idx="2">
                  <c:v>Mk04_25%±75%</c:v>
                </c:pt>
                <c:pt idx="3">
                  <c:v>Mk04_50%±25%</c:v>
                </c:pt>
                <c:pt idx="4">
                  <c:v>Mk04_50%±50%</c:v>
                </c:pt>
                <c:pt idx="5">
                  <c:v>Mk04_50%±75%</c:v>
                </c:pt>
                <c:pt idx="6">
                  <c:v>Mk04_75%±25%</c:v>
                </c:pt>
                <c:pt idx="7">
                  <c:v>Mk04_75%±50%</c:v>
                </c:pt>
                <c:pt idx="8">
                  <c:v>Mk04_75%±75%</c:v>
                </c:pt>
                <c:pt idx="9">
                  <c:v>Mk04_100%±25%</c:v>
                </c:pt>
                <c:pt idx="10">
                  <c:v>Mk04_100%±50%</c:v>
                </c:pt>
                <c:pt idx="11">
                  <c:v>Mk04_100%±75%</c:v>
                </c:pt>
                <c:pt idx="12">
                  <c:v>Mk06_25%±25%</c:v>
                </c:pt>
                <c:pt idx="13">
                  <c:v>Mk06_25%±50%</c:v>
                </c:pt>
                <c:pt idx="14">
                  <c:v>Mk06_25%±75%</c:v>
                </c:pt>
                <c:pt idx="15">
                  <c:v>Mk06_50%±25%</c:v>
                </c:pt>
                <c:pt idx="16">
                  <c:v>Mk06_50%±50%</c:v>
                </c:pt>
                <c:pt idx="17">
                  <c:v>Mk06_50%±75%</c:v>
                </c:pt>
                <c:pt idx="18">
                  <c:v>Mk06_75%±25%</c:v>
                </c:pt>
                <c:pt idx="19">
                  <c:v>Mk06_75%±50%</c:v>
                </c:pt>
                <c:pt idx="20">
                  <c:v>Mk06_75%±75%</c:v>
                </c:pt>
                <c:pt idx="21">
                  <c:v>Mk06_100%±25%</c:v>
                </c:pt>
                <c:pt idx="22">
                  <c:v>Mk06_100%±50%</c:v>
                </c:pt>
                <c:pt idx="23">
                  <c:v>Mk06_100%±75%</c:v>
                </c:pt>
                <c:pt idx="24">
                  <c:v>Mk07_25%±25%</c:v>
                </c:pt>
                <c:pt idx="25">
                  <c:v>Mk07_25%±50%</c:v>
                </c:pt>
                <c:pt idx="26">
                  <c:v>Mk07_25%±75%</c:v>
                </c:pt>
                <c:pt idx="27">
                  <c:v>Mk07_50%±25%</c:v>
                </c:pt>
                <c:pt idx="28">
                  <c:v>Mk07_50%±50%</c:v>
                </c:pt>
                <c:pt idx="29">
                  <c:v>Mk07_50%±75%</c:v>
                </c:pt>
                <c:pt idx="30">
                  <c:v>Mk07_75%±25%</c:v>
                </c:pt>
                <c:pt idx="31">
                  <c:v>Mk07_75%±50%</c:v>
                </c:pt>
                <c:pt idx="32">
                  <c:v>Mk07_75%±75%</c:v>
                </c:pt>
                <c:pt idx="33">
                  <c:v>Mk07_100%±25%</c:v>
                </c:pt>
                <c:pt idx="34">
                  <c:v>Mk07_100%±50%</c:v>
                </c:pt>
                <c:pt idx="35">
                  <c:v>Mk07_100%±75%</c:v>
                </c:pt>
                <c:pt idx="36">
                  <c:v>Mk10_25%±25%</c:v>
                </c:pt>
                <c:pt idx="37">
                  <c:v>Mk10_25%±50%</c:v>
                </c:pt>
                <c:pt idx="38">
                  <c:v>Mk10_25%±75%</c:v>
                </c:pt>
                <c:pt idx="39">
                  <c:v>Mk10_50%±25%</c:v>
                </c:pt>
                <c:pt idx="40">
                  <c:v>Mk10_50%±50%</c:v>
                </c:pt>
                <c:pt idx="41">
                  <c:v>Mk10_50%±75%</c:v>
                </c:pt>
                <c:pt idx="42">
                  <c:v>Mk10_75%±25%</c:v>
                </c:pt>
                <c:pt idx="43">
                  <c:v>Mk10_75%±50%</c:v>
                </c:pt>
                <c:pt idx="44">
                  <c:v>Mk10_75%±75%</c:v>
                </c:pt>
                <c:pt idx="45">
                  <c:v>Mk10_100%±25%</c:v>
                </c:pt>
                <c:pt idx="46">
                  <c:v>Mk10_100%±50%</c:v>
                </c:pt>
                <c:pt idx="47">
                  <c:v>Mk10_100%±75%</c:v>
                </c:pt>
              </c:strCache>
            </c:strRef>
          </c:cat>
          <c:val>
            <c:numRef>
              <c:f>compare!$H$2:$H$49</c:f>
              <c:numCache>
                <c:formatCode>General</c:formatCode>
                <c:ptCount val="48"/>
                <c:pt idx="0">
                  <c:v>68.2</c:v>
                </c:pt>
                <c:pt idx="1">
                  <c:v>67.8</c:v>
                </c:pt>
                <c:pt idx="2">
                  <c:v>67</c:v>
                </c:pt>
                <c:pt idx="3">
                  <c:v>68.8</c:v>
                </c:pt>
                <c:pt idx="4">
                  <c:v>70.4</c:v>
                </c:pt>
                <c:pt idx="5">
                  <c:v>70.8</c:v>
                </c:pt>
                <c:pt idx="6">
                  <c:v>69.6</c:v>
                </c:pt>
                <c:pt idx="7">
                  <c:v>73</c:v>
                </c:pt>
                <c:pt idx="8">
                  <c:v>78.2</c:v>
                </c:pt>
                <c:pt idx="9">
                  <c:v>70.2</c:v>
                </c:pt>
                <c:pt idx="10">
                  <c:v>70.2</c:v>
                </c:pt>
                <c:pt idx="11">
                  <c:v>70.6</c:v>
                </c:pt>
                <c:pt idx="12">
                  <c:v>74.4</c:v>
                </c:pt>
                <c:pt idx="13">
                  <c:v>75.2</c:v>
                </c:pt>
                <c:pt idx="14">
                  <c:v>75.8</c:v>
                </c:pt>
                <c:pt idx="15">
                  <c:v>75.2</c:v>
                </c:pt>
                <c:pt idx="16">
                  <c:v>75</c:v>
                </c:pt>
                <c:pt idx="17">
                  <c:v>76.8</c:v>
                </c:pt>
                <c:pt idx="18">
                  <c:v>79</c:v>
                </c:pt>
                <c:pt idx="19">
                  <c:v>78.6</c:v>
                </c:pt>
                <c:pt idx="20">
                  <c:v>79.4</c:v>
                </c:pt>
                <c:pt idx="21">
                  <c:v>75.8</c:v>
                </c:pt>
                <c:pt idx="22">
                  <c:v>77.8</c:v>
                </c:pt>
                <c:pt idx="23">
                  <c:v>76.6</c:v>
                </c:pt>
                <c:pt idx="24">
                  <c:v>161.4</c:v>
                </c:pt>
                <c:pt idx="25">
                  <c:v>156</c:v>
                </c:pt>
                <c:pt idx="26">
                  <c:v>166.4</c:v>
                </c:pt>
                <c:pt idx="27">
                  <c:v>156.8</c:v>
                </c:pt>
                <c:pt idx="28">
                  <c:v>159</c:v>
                </c:pt>
                <c:pt idx="29">
                  <c:v>156.2</c:v>
                </c:pt>
                <c:pt idx="30">
                  <c:v>159.8</c:v>
                </c:pt>
                <c:pt idx="31">
                  <c:v>164</c:v>
                </c:pt>
                <c:pt idx="32">
                  <c:v>154.4</c:v>
                </c:pt>
                <c:pt idx="33">
                  <c:v>162.6</c:v>
                </c:pt>
                <c:pt idx="34">
                  <c:v>170.2</c:v>
                </c:pt>
                <c:pt idx="35">
                  <c:v>167.8</c:v>
                </c:pt>
                <c:pt idx="36">
                  <c:v>239.8</c:v>
                </c:pt>
                <c:pt idx="37">
                  <c:v>239.8</c:v>
                </c:pt>
                <c:pt idx="38">
                  <c:v>238.4</c:v>
                </c:pt>
                <c:pt idx="39">
                  <c:v>240.4</c:v>
                </c:pt>
                <c:pt idx="40">
                  <c:v>242.8</c:v>
                </c:pt>
                <c:pt idx="41">
                  <c:v>240.4</c:v>
                </c:pt>
                <c:pt idx="42">
                  <c:v>240.8</c:v>
                </c:pt>
                <c:pt idx="43">
                  <c:v>248</c:v>
                </c:pt>
                <c:pt idx="44">
                  <c:v>245.2</c:v>
                </c:pt>
                <c:pt idx="45">
                  <c:v>238.6</c:v>
                </c:pt>
                <c:pt idx="46">
                  <c:v>242</c:v>
                </c:pt>
                <c:pt idx="47">
                  <c:v>237.2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57424292"/>
        <c:axId val="610787373"/>
      </c:lineChart>
      <c:catAx>
        <c:axId val="857424292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defRPr>
                </a:pPr>
                <a:r>
                  <a:rPr lang="en-US" altLang="zh-CN" sz="1400"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rPr>
                  <a:t>Instances with processing time uncertainty</a:t>
                </a:r>
                <a:endParaRPr lang="en-US" altLang="zh-CN" sz="1400">
                  <a:latin typeface="Times New Roman" panose="02020603050405020304" charset="0"/>
                  <a:ea typeface="Times New Roman" panose="02020603050405020304" charset="0"/>
                  <a:cs typeface="Times New Roman" panose="02020603050405020304" charset="0"/>
                  <a:sym typeface="Times New Roman" panose="02020603050405020304" charset="0"/>
                </a:endParaRPr>
              </a:p>
            </c:rich>
          </c:tx>
          <c:layout>
            <c:manualLayout>
              <c:xMode val="edge"/>
              <c:yMode val="edge"/>
              <c:x val="0.404427746492764"/>
              <c:y val="0.896953573119923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  <c:crossAx val="610787373"/>
        <c:crosses val="autoZero"/>
        <c:auto val="1"/>
        <c:lblAlgn val="ctr"/>
        <c:lblOffset val="100"/>
        <c:noMultiLvlLbl val="0"/>
      </c:catAx>
      <c:valAx>
        <c:axId val="610787373"/>
        <c:scaling>
          <c:orientation val="minMax"/>
          <c:min val="5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defRPr>
                </a:pPr>
                <a:r>
                  <a:rPr lang="en-US" altLang="zh-CN" sz="1200"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rPr>
                  <a:t>Make span</a:t>
                </a:r>
                <a:endParaRPr lang="en-US" altLang="zh-CN" sz="1200">
                  <a:latin typeface="Times New Roman" panose="02020603050405020304" charset="0"/>
                  <a:ea typeface="Times New Roman" panose="02020603050405020304" charset="0"/>
                  <a:cs typeface="Times New Roman" panose="02020603050405020304" charset="0"/>
                  <a:sym typeface="Times New Roman" panose="02020603050405020304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  <c:crossAx val="857424292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charset="0"/>
              <a:ea typeface="Times New Roman" panose="02020603050405020304" charset="0"/>
              <a:cs typeface="Times New Roman" panose="02020603050405020304" charset="0"/>
              <a:sym typeface="Times New Roman" panose="02020603050405020304" charset="0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 sz="1200">
          <a:latin typeface="Times New Roman" panose="02020603050405020304" charset="0"/>
          <a:ea typeface="Times New Roman" panose="02020603050405020304" charset="0"/>
          <a:cs typeface="Times New Roman" panose="02020603050405020304" charset="0"/>
          <a:sym typeface="Times New Roman" panose="02020603050405020304" charset="0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compare!$B$1</c:f>
              <c:strCache>
                <c:ptCount val="1"/>
                <c:pt idx="0">
                  <c:v>minPDR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compare!$A$2:$A$49</c:f>
              <c:strCache>
                <c:ptCount val="48"/>
                <c:pt idx="0">
                  <c:v>Mk04_25%±25%</c:v>
                </c:pt>
                <c:pt idx="1">
                  <c:v>Mk04_25%±50%</c:v>
                </c:pt>
                <c:pt idx="2">
                  <c:v>Mk04_25%±75%</c:v>
                </c:pt>
                <c:pt idx="3">
                  <c:v>Mk04_50%±25%</c:v>
                </c:pt>
                <c:pt idx="4">
                  <c:v>Mk04_50%±50%</c:v>
                </c:pt>
                <c:pt idx="5">
                  <c:v>Mk04_50%±75%</c:v>
                </c:pt>
                <c:pt idx="6">
                  <c:v>Mk04_75%±25%</c:v>
                </c:pt>
                <c:pt idx="7">
                  <c:v>Mk04_75%±50%</c:v>
                </c:pt>
                <c:pt idx="8">
                  <c:v>Mk04_75%±75%</c:v>
                </c:pt>
                <c:pt idx="9">
                  <c:v>Mk04_100%±25%</c:v>
                </c:pt>
                <c:pt idx="10">
                  <c:v>Mk04_100%±50%</c:v>
                </c:pt>
                <c:pt idx="11">
                  <c:v>Mk04_100%±75%</c:v>
                </c:pt>
                <c:pt idx="12">
                  <c:v>Mk06_25%±25%</c:v>
                </c:pt>
                <c:pt idx="13">
                  <c:v>Mk06_25%±50%</c:v>
                </c:pt>
                <c:pt idx="14">
                  <c:v>Mk06_25%±75%</c:v>
                </c:pt>
                <c:pt idx="15">
                  <c:v>Mk06_50%±25%</c:v>
                </c:pt>
                <c:pt idx="16">
                  <c:v>Mk06_50%±50%</c:v>
                </c:pt>
                <c:pt idx="17">
                  <c:v>Mk06_50%±75%</c:v>
                </c:pt>
                <c:pt idx="18">
                  <c:v>Mk06_75%±25%</c:v>
                </c:pt>
                <c:pt idx="19">
                  <c:v>Mk06_75%±50%</c:v>
                </c:pt>
                <c:pt idx="20">
                  <c:v>Mk06_75%±75%</c:v>
                </c:pt>
                <c:pt idx="21">
                  <c:v>Mk06_100%±25%</c:v>
                </c:pt>
                <c:pt idx="22">
                  <c:v>Mk06_100%±50%</c:v>
                </c:pt>
                <c:pt idx="23">
                  <c:v>Mk06_100%±75%</c:v>
                </c:pt>
                <c:pt idx="24">
                  <c:v>Mk07_25%±25%</c:v>
                </c:pt>
                <c:pt idx="25">
                  <c:v>Mk07_25%±50%</c:v>
                </c:pt>
                <c:pt idx="26">
                  <c:v>Mk07_25%±75%</c:v>
                </c:pt>
                <c:pt idx="27">
                  <c:v>Mk07_50%±25%</c:v>
                </c:pt>
                <c:pt idx="28">
                  <c:v>Mk07_50%±50%</c:v>
                </c:pt>
                <c:pt idx="29">
                  <c:v>Mk07_50%±75%</c:v>
                </c:pt>
                <c:pt idx="30">
                  <c:v>Mk07_75%±25%</c:v>
                </c:pt>
                <c:pt idx="31">
                  <c:v>Mk07_75%±50%</c:v>
                </c:pt>
                <c:pt idx="32">
                  <c:v>Mk07_75%±75%</c:v>
                </c:pt>
                <c:pt idx="33">
                  <c:v>Mk07_100%±25%</c:v>
                </c:pt>
                <c:pt idx="34">
                  <c:v>Mk07_100%±50%</c:v>
                </c:pt>
                <c:pt idx="35">
                  <c:v>Mk07_100%±75%</c:v>
                </c:pt>
                <c:pt idx="36">
                  <c:v>Mk10_25%±25%</c:v>
                </c:pt>
                <c:pt idx="37">
                  <c:v>Mk10_25%±50%</c:v>
                </c:pt>
                <c:pt idx="38">
                  <c:v>Mk10_25%±75%</c:v>
                </c:pt>
                <c:pt idx="39">
                  <c:v>Mk10_50%±25%</c:v>
                </c:pt>
                <c:pt idx="40">
                  <c:v>Mk10_50%±50%</c:v>
                </c:pt>
                <c:pt idx="41">
                  <c:v>Mk10_50%±75%</c:v>
                </c:pt>
                <c:pt idx="42">
                  <c:v>Mk10_75%±25%</c:v>
                </c:pt>
                <c:pt idx="43">
                  <c:v>Mk10_75%±50%</c:v>
                </c:pt>
                <c:pt idx="44">
                  <c:v>Mk10_75%±75%</c:v>
                </c:pt>
                <c:pt idx="45">
                  <c:v>Mk10_100%±25%</c:v>
                </c:pt>
                <c:pt idx="46">
                  <c:v>Mk10_100%±50%</c:v>
                </c:pt>
                <c:pt idx="47">
                  <c:v>Mk10_100%±75%</c:v>
                </c:pt>
              </c:strCache>
            </c:strRef>
          </c:cat>
          <c:val>
            <c:numRef>
              <c:f>compare!$B$2:$B$49</c:f>
              <c:numCache>
                <c:formatCode>General</c:formatCode>
                <c:ptCount val="48"/>
                <c:pt idx="0">
                  <c:v>75</c:v>
                </c:pt>
                <c:pt idx="1">
                  <c:v>75</c:v>
                </c:pt>
                <c:pt idx="2">
                  <c:v>74</c:v>
                </c:pt>
                <c:pt idx="3">
                  <c:v>75</c:v>
                </c:pt>
                <c:pt idx="4">
                  <c:v>81</c:v>
                </c:pt>
                <c:pt idx="5">
                  <c:v>82</c:v>
                </c:pt>
                <c:pt idx="6">
                  <c:v>76</c:v>
                </c:pt>
                <c:pt idx="7">
                  <c:v>85</c:v>
                </c:pt>
                <c:pt idx="8">
                  <c:v>82</c:v>
                </c:pt>
                <c:pt idx="9">
                  <c:v>78</c:v>
                </c:pt>
                <c:pt idx="10">
                  <c:v>77</c:v>
                </c:pt>
                <c:pt idx="11">
                  <c:v>79</c:v>
                </c:pt>
                <c:pt idx="12">
                  <c:v>85</c:v>
                </c:pt>
                <c:pt idx="13">
                  <c:v>81</c:v>
                </c:pt>
                <c:pt idx="14">
                  <c:v>79</c:v>
                </c:pt>
                <c:pt idx="15">
                  <c:v>83</c:v>
                </c:pt>
                <c:pt idx="16">
                  <c:v>79</c:v>
                </c:pt>
                <c:pt idx="17">
                  <c:v>86</c:v>
                </c:pt>
                <c:pt idx="18">
                  <c:v>85</c:v>
                </c:pt>
                <c:pt idx="19">
                  <c:v>83</c:v>
                </c:pt>
                <c:pt idx="20">
                  <c:v>81</c:v>
                </c:pt>
                <c:pt idx="21">
                  <c:v>81</c:v>
                </c:pt>
                <c:pt idx="22">
                  <c:v>74</c:v>
                </c:pt>
                <c:pt idx="23">
                  <c:v>75</c:v>
                </c:pt>
                <c:pt idx="24">
                  <c:v>209</c:v>
                </c:pt>
                <c:pt idx="25">
                  <c:v>221</c:v>
                </c:pt>
                <c:pt idx="26">
                  <c:v>201</c:v>
                </c:pt>
                <c:pt idx="27">
                  <c:v>207</c:v>
                </c:pt>
                <c:pt idx="28">
                  <c:v>209</c:v>
                </c:pt>
                <c:pt idx="29">
                  <c:v>185</c:v>
                </c:pt>
                <c:pt idx="30">
                  <c:v>204</c:v>
                </c:pt>
                <c:pt idx="31">
                  <c:v>209</c:v>
                </c:pt>
                <c:pt idx="32">
                  <c:v>180</c:v>
                </c:pt>
                <c:pt idx="33">
                  <c:v>205</c:v>
                </c:pt>
                <c:pt idx="34">
                  <c:v>212</c:v>
                </c:pt>
                <c:pt idx="35">
                  <c:v>180</c:v>
                </c:pt>
                <c:pt idx="36">
                  <c:v>268</c:v>
                </c:pt>
                <c:pt idx="37">
                  <c:v>263</c:v>
                </c:pt>
                <c:pt idx="38">
                  <c:v>270</c:v>
                </c:pt>
                <c:pt idx="39">
                  <c:v>262</c:v>
                </c:pt>
                <c:pt idx="40">
                  <c:v>262</c:v>
                </c:pt>
                <c:pt idx="41">
                  <c:v>267</c:v>
                </c:pt>
                <c:pt idx="42">
                  <c:v>263</c:v>
                </c:pt>
                <c:pt idx="43">
                  <c:v>262</c:v>
                </c:pt>
                <c:pt idx="44">
                  <c:v>276</c:v>
                </c:pt>
                <c:pt idx="45">
                  <c:v>266</c:v>
                </c:pt>
                <c:pt idx="46">
                  <c:v>269</c:v>
                </c:pt>
                <c:pt idx="47">
                  <c:v>270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compare!$H$1</c:f>
              <c:strCache>
                <c:ptCount val="1"/>
                <c:pt idx="0">
                  <c:v>trained policy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compare!$A$2:$A$49</c:f>
              <c:strCache>
                <c:ptCount val="48"/>
                <c:pt idx="0">
                  <c:v>Mk04_25%±25%</c:v>
                </c:pt>
                <c:pt idx="1">
                  <c:v>Mk04_25%±50%</c:v>
                </c:pt>
                <c:pt idx="2">
                  <c:v>Mk04_25%±75%</c:v>
                </c:pt>
                <c:pt idx="3">
                  <c:v>Mk04_50%±25%</c:v>
                </c:pt>
                <c:pt idx="4">
                  <c:v>Mk04_50%±50%</c:v>
                </c:pt>
                <c:pt idx="5">
                  <c:v>Mk04_50%±75%</c:v>
                </c:pt>
                <c:pt idx="6">
                  <c:v>Mk04_75%±25%</c:v>
                </c:pt>
                <c:pt idx="7">
                  <c:v>Mk04_75%±50%</c:v>
                </c:pt>
                <c:pt idx="8">
                  <c:v>Mk04_75%±75%</c:v>
                </c:pt>
                <c:pt idx="9">
                  <c:v>Mk04_100%±25%</c:v>
                </c:pt>
                <c:pt idx="10">
                  <c:v>Mk04_100%±50%</c:v>
                </c:pt>
                <c:pt idx="11">
                  <c:v>Mk04_100%±75%</c:v>
                </c:pt>
                <c:pt idx="12">
                  <c:v>Mk06_25%±25%</c:v>
                </c:pt>
                <c:pt idx="13">
                  <c:v>Mk06_25%±50%</c:v>
                </c:pt>
                <c:pt idx="14">
                  <c:v>Mk06_25%±75%</c:v>
                </c:pt>
                <c:pt idx="15">
                  <c:v>Mk06_50%±25%</c:v>
                </c:pt>
                <c:pt idx="16">
                  <c:v>Mk06_50%±50%</c:v>
                </c:pt>
                <c:pt idx="17">
                  <c:v>Mk06_50%±75%</c:v>
                </c:pt>
                <c:pt idx="18">
                  <c:v>Mk06_75%±25%</c:v>
                </c:pt>
                <c:pt idx="19">
                  <c:v>Mk06_75%±50%</c:v>
                </c:pt>
                <c:pt idx="20">
                  <c:v>Mk06_75%±75%</c:v>
                </c:pt>
                <c:pt idx="21">
                  <c:v>Mk06_100%±25%</c:v>
                </c:pt>
                <c:pt idx="22">
                  <c:v>Mk06_100%±50%</c:v>
                </c:pt>
                <c:pt idx="23">
                  <c:v>Mk06_100%±75%</c:v>
                </c:pt>
                <c:pt idx="24">
                  <c:v>Mk07_25%±25%</c:v>
                </c:pt>
                <c:pt idx="25">
                  <c:v>Mk07_25%±50%</c:v>
                </c:pt>
                <c:pt idx="26">
                  <c:v>Mk07_25%±75%</c:v>
                </c:pt>
                <c:pt idx="27">
                  <c:v>Mk07_50%±25%</c:v>
                </c:pt>
                <c:pt idx="28">
                  <c:v>Mk07_50%±50%</c:v>
                </c:pt>
                <c:pt idx="29">
                  <c:v>Mk07_50%±75%</c:v>
                </c:pt>
                <c:pt idx="30">
                  <c:v>Mk07_75%±25%</c:v>
                </c:pt>
                <c:pt idx="31">
                  <c:v>Mk07_75%±50%</c:v>
                </c:pt>
                <c:pt idx="32">
                  <c:v>Mk07_75%±75%</c:v>
                </c:pt>
                <c:pt idx="33">
                  <c:v>Mk07_100%±25%</c:v>
                </c:pt>
                <c:pt idx="34">
                  <c:v>Mk07_100%±50%</c:v>
                </c:pt>
                <c:pt idx="35">
                  <c:v>Mk07_100%±75%</c:v>
                </c:pt>
                <c:pt idx="36">
                  <c:v>Mk10_25%±25%</c:v>
                </c:pt>
                <c:pt idx="37">
                  <c:v>Mk10_25%±50%</c:v>
                </c:pt>
                <c:pt idx="38">
                  <c:v>Mk10_25%±75%</c:v>
                </c:pt>
                <c:pt idx="39">
                  <c:v>Mk10_50%±25%</c:v>
                </c:pt>
                <c:pt idx="40">
                  <c:v>Mk10_50%±50%</c:v>
                </c:pt>
                <c:pt idx="41">
                  <c:v>Mk10_50%±75%</c:v>
                </c:pt>
                <c:pt idx="42">
                  <c:v>Mk10_75%±25%</c:v>
                </c:pt>
                <c:pt idx="43">
                  <c:v>Mk10_75%±50%</c:v>
                </c:pt>
                <c:pt idx="44">
                  <c:v>Mk10_75%±75%</c:v>
                </c:pt>
                <c:pt idx="45">
                  <c:v>Mk10_100%±25%</c:v>
                </c:pt>
                <c:pt idx="46">
                  <c:v>Mk10_100%±50%</c:v>
                </c:pt>
                <c:pt idx="47">
                  <c:v>Mk10_100%±75%</c:v>
                </c:pt>
              </c:strCache>
            </c:strRef>
          </c:cat>
          <c:val>
            <c:numRef>
              <c:f>compare!$H$2:$H$49</c:f>
              <c:numCache>
                <c:formatCode>General</c:formatCode>
                <c:ptCount val="48"/>
                <c:pt idx="0">
                  <c:v>68.2</c:v>
                </c:pt>
                <c:pt idx="1">
                  <c:v>67.8</c:v>
                </c:pt>
                <c:pt idx="2">
                  <c:v>67</c:v>
                </c:pt>
                <c:pt idx="3">
                  <c:v>68.8</c:v>
                </c:pt>
                <c:pt idx="4">
                  <c:v>70.4</c:v>
                </c:pt>
                <c:pt idx="5">
                  <c:v>70.8</c:v>
                </c:pt>
                <c:pt idx="6">
                  <c:v>69.6</c:v>
                </c:pt>
                <c:pt idx="7">
                  <c:v>73</c:v>
                </c:pt>
                <c:pt idx="8">
                  <c:v>78.2</c:v>
                </c:pt>
                <c:pt idx="9">
                  <c:v>70.2</c:v>
                </c:pt>
                <c:pt idx="10">
                  <c:v>70.2</c:v>
                </c:pt>
                <c:pt idx="11">
                  <c:v>70.6</c:v>
                </c:pt>
                <c:pt idx="12">
                  <c:v>74.4</c:v>
                </c:pt>
                <c:pt idx="13">
                  <c:v>75.2</c:v>
                </c:pt>
                <c:pt idx="14">
                  <c:v>75.8</c:v>
                </c:pt>
                <c:pt idx="15">
                  <c:v>75.2</c:v>
                </c:pt>
                <c:pt idx="16">
                  <c:v>75</c:v>
                </c:pt>
                <c:pt idx="17">
                  <c:v>76.8</c:v>
                </c:pt>
                <c:pt idx="18">
                  <c:v>79</c:v>
                </c:pt>
                <c:pt idx="19">
                  <c:v>78.6</c:v>
                </c:pt>
                <c:pt idx="20">
                  <c:v>79.4</c:v>
                </c:pt>
                <c:pt idx="21">
                  <c:v>75.8</c:v>
                </c:pt>
                <c:pt idx="22">
                  <c:v>77.8</c:v>
                </c:pt>
                <c:pt idx="23">
                  <c:v>76.6</c:v>
                </c:pt>
                <c:pt idx="24">
                  <c:v>161.4</c:v>
                </c:pt>
                <c:pt idx="25">
                  <c:v>156</c:v>
                </c:pt>
                <c:pt idx="26">
                  <c:v>166.4</c:v>
                </c:pt>
                <c:pt idx="27">
                  <c:v>156.8</c:v>
                </c:pt>
                <c:pt idx="28">
                  <c:v>159</c:v>
                </c:pt>
                <c:pt idx="29">
                  <c:v>156.2</c:v>
                </c:pt>
                <c:pt idx="30">
                  <c:v>159.8</c:v>
                </c:pt>
                <c:pt idx="31">
                  <c:v>164</c:v>
                </c:pt>
                <c:pt idx="32">
                  <c:v>154.4</c:v>
                </c:pt>
                <c:pt idx="33">
                  <c:v>162.6</c:v>
                </c:pt>
                <c:pt idx="34">
                  <c:v>170.2</c:v>
                </c:pt>
                <c:pt idx="35">
                  <c:v>167.8</c:v>
                </c:pt>
                <c:pt idx="36">
                  <c:v>239.8</c:v>
                </c:pt>
                <c:pt idx="37">
                  <c:v>239.8</c:v>
                </c:pt>
                <c:pt idx="38">
                  <c:v>238.4</c:v>
                </c:pt>
                <c:pt idx="39">
                  <c:v>240.4</c:v>
                </c:pt>
                <c:pt idx="40">
                  <c:v>242.8</c:v>
                </c:pt>
                <c:pt idx="41">
                  <c:v>240.4</c:v>
                </c:pt>
                <c:pt idx="42">
                  <c:v>240.8</c:v>
                </c:pt>
                <c:pt idx="43">
                  <c:v>248</c:v>
                </c:pt>
                <c:pt idx="44">
                  <c:v>245.2</c:v>
                </c:pt>
                <c:pt idx="45">
                  <c:v>238.6</c:v>
                </c:pt>
                <c:pt idx="46">
                  <c:v>242</c:v>
                </c:pt>
                <c:pt idx="47">
                  <c:v>237.2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65085698"/>
        <c:axId val="141165343"/>
      </c:lineChart>
      <c:lineChart>
        <c:grouping val="standard"/>
        <c:varyColors val="0"/>
        <c:ser>
          <c:idx val="2"/>
          <c:order val="2"/>
          <c:tx>
            <c:strRef>
              <c:f>compare!$I$1</c:f>
              <c:strCache>
                <c:ptCount val="1"/>
                <c:pt idx="0">
                  <c:v>decision time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sysDash"/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compare!$A$2:$A$49</c:f>
              <c:strCache>
                <c:ptCount val="48"/>
                <c:pt idx="0">
                  <c:v>Mk04_25%±25%</c:v>
                </c:pt>
                <c:pt idx="1">
                  <c:v>Mk04_25%±50%</c:v>
                </c:pt>
                <c:pt idx="2">
                  <c:v>Mk04_25%±75%</c:v>
                </c:pt>
                <c:pt idx="3">
                  <c:v>Mk04_50%±25%</c:v>
                </c:pt>
                <c:pt idx="4">
                  <c:v>Mk04_50%±50%</c:v>
                </c:pt>
                <c:pt idx="5">
                  <c:v>Mk04_50%±75%</c:v>
                </c:pt>
                <c:pt idx="6">
                  <c:v>Mk04_75%±25%</c:v>
                </c:pt>
                <c:pt idx="7">
                  <c:v>Mk04_75%±50%</c:v>
                </c:pt>
                <c:pt idx="8">
                  <c:v>Mk04_75%±75%</c:v>
                </c:pt>
                <c:pt idx="9">
                  <c:v>Mk04_100%±25%</c:v>
                </c:pt>
                <c:pt idx="10">
                  <c:v>Mk04_100%±50%</c:v>
                </c:pt>
                <c:pt idx="11">
                  <c:v>Mk04_100%±75%</c:v>
                </c:pt>
                <c:pt idx="12">
                  <c:v>Mk06_25%±25%</c:v>
                </c:pt>
                <c:pt idx="13">
                  <c:v>Mk06_25%±50%</c:v>
                </c:pt>
                <c:pt idx="14">
                  <c:v>Mk06_25%±75%</c:v>
                </c:pt>
                <c:pt idx="15">
                  <c:v>Mk06_50%±25%</c:v>
                </c:pt>
                <c:pt idx="16">
                  <c:v>Mk06_50%±50%</c:v>
                </c:pt>
                <c:pt idx="17">
                  <c:v>Mk06_50%±75%</c:v>
                </c:pt>
                <c:pt idx="18">
                  <c:v>Mk06_75%±25%</c:v>
                </c:pt>
                <c:pt idx="19">
                  <c:v>Mk06_75%±50%</c:v>
                </c:pt>
                <c:pt idx="20">
                  <c:v>Mk06_75%±75%</c:v>
                </c:pt>
                <c:pt idx="21">
                  <c:v>Mk06_100%±25%</c:v>
                </c:pt>
                <c:pt idx="22">
                  <c:v>Mk06_100%±50%</c:v>
                </c:pt>
                <c:pt idx="23">
                  <c:v>Mk06_100%±75%</c:v>
                </c:pt>
                <c:pt idx="24">
                  <c:v>Mk07_25%±25%</c:v>
                </c:pt>
                <c:pt idx="25">
                  <c:v>Mk07_25%±50%</c:v>
                </c:pt>
                <c:pt idx="26">
                  <c:v>Mk07_25%±75%</c:v>
                </c:pt>
                <c:pt idx="27">
                  <c:v>Mk07_50%±25%</c:v>
                </c:pt>
                <c:pt idx="28">
                  <c:v>Mk07_50%±50%</c:v>
                </c:pt>
                <c:pt idx="29">
                  <c:v>Mk07_50%±75%</c:v>
                </c:pt>
                <c:pt idx="30">
                  <c:v>Mk07_75%±25%</c:v>
                </c:pt>
                <c:pt idx="31">
                  <c:v>Mk07_75%±50%</c:v>
                </c:pt>
                <c:pt idx="32">
                  <c:v>Mk07_75%±75%</c:v>
                </c:pt>
                <c:pt idx="33">
                  <c:v>Mk07_100%±25%</c:v>
                </c:pt>
                <c:pt idx="34">
                  <c:v>Mk07_100%±50%</c:v>
                </c:pt>
                <c:pt idx="35">
                  <c:v>Mk07_100%±75%</c:v>
                </c:pt>
                <c:pt idx="36">
                  <c:v>Mk10_25%±25%</c:v>
                </c:pt>
                <c:pt idx="37">
                  <c:v>Mk10_25%±50%</c:v>
                </c:pt>
                <c:pt idx="38">
                  <c:v>Mk10_25%±75%</c:v>
                </c:pt>
                <c:pt idx="39">
                  <c:v>Mk10_50%±25%</c:v>
                </c:pt>
                <c:pt idx="40">
                  <c:v>Mk10_50%±50%</c:v>
                </c:pt>
                <c:pt idx="41">
                  <c:v>Mk10_50%±75%</c:v>
                </c:pt>
                <c:pt idx="42">
                  <c:v>Mk10_75%±25%</c:v>
                </c:pt>
                <c:pt idx="43">
                  <c:v>Mk10_75%±50%</c:v>
                </c:pt>
                <c:pt idx="44">
                  <c:v>Mk10_75%±75%</c:v>
                </c:pt>
                <c:pt idx="45">
                  <c:v>Mk10_100%±25%</c:v>
                </c:pt>
                <c:pt idx="46">
                  <c:v>Mk10_100%±50%</c:v>
                </c:pt>
                <c:pt idx="47">
                  <c:v>Mk10_100%±75%</c:v>
                </c:pt>
              </c:strCache>
            </c:strRef>
          </c:cat>
          <c:val>
            <c:numRef>
              <c:f>compare!$I$2:$I$49</c:f>
              <c:numCache>
                <c:formatCode>General</c:formatCode>
                <c:ptCount val="48"/>
                <c:pt idx="0">
                  <c:v>2.61501288414001</c:v>
                </c:pt>
                <c:pt idx="1">
                  <c:v>2.61502480506896</c:v>
                </c:pt>
                <c:pt idx="2">
                  <c:v>2.63742203712463</c:v>
                </c:pt>
                <c:pt idx="3">
                  <c:v>2.73372778892517</c:v>
                </c:pt>
                <c:pt idx="4">
                  <c:v>2.76186203956604</c:v>
                </c:pt>
                <c:pt idx="5">
                  <c:v>2.71808815002441</c:v>
                </c:pt>
                <c:pt idx="6">
                  <c:v>2.72748770713806</c:v>
                </c:pt>
                <c:pt idx="7">
                  <c:v>2.75872287750244</c:v>
                </c:pt>
                <c:pt idx="8">
                  <c:v>2.72123308181762</c:v>
                </c:pt>
                <c:pt idx="9">
                  <c:v>2.62126226425171</c:v>
                </c:pt>
                <c:pt idx="10">
                  <c:v>2.58691434860229</c:v>
                </c:pt>
                <c:pt idx="11">
                  <c:v>2.61813149452209</c:v>
                </c:pt>
                <c:pt idx="12">
                  <c:v>4.44896221160888</c:v>
                </c:pt>
                <c:pt idx="13">
                  <c:v>4.461434841156</c:v>
                </c:pt>
                <c:pt idx="14">
                  <c:v>4.47764973640441</c:v>
                </c:pt>
                <c:pt idx="15">
                  <c:v>4.42395811080932</c:v>
                </c:pt>
                <c:pt idx="16">
                  <c:v>4.48958096504211</c:v>
                </c:pt>
                <c:pt idx="17">
                  <c:v>4.4489544391632</c:v>
                </c:pt>
                <c:pt idx="18">
                  <c:v>4.47879300117492</c:v>
                </c:pt>
                <c:pt idx="19">
                  <c:v>4.47707796096801</c:v>
                </c:pt>
                <c:pt idx="20">
                  <c:v>4.4489586353302</c:v>
                </c:pt>
                <c:pt idx="21">
                  <c:v>4.46457376480102</c:v>
                </c:pt>
                <c:pt idx="22">
                  <c:v>4.50574388504028</c:v>
                </c:pt>
                <c:pt idx="23">
                  <c:v>4.53955001831054</c:v>
                </c:pt>
                <c:pt idx="24">
                  <c:v>3.31231727600097</c:v>
                </c:pt>
                <c:pt idx="25">
                  <c:v>3.27424812316894</c:v>
                </c:pt>
                <c:pt idx="26">
                  <c:v>3.2898567199707</c:v>
                </c:pt>
                <c:pt idx="27">
                  <c:v>3.35232744216919</c:v>
                </c:pt>
                <c:pt idx="28">
                  <c:v>3.27737889289855</c:v>
                </c:pt>
                <c:pt idx="29">
                  <c:v>3.29355096817016</c:v>
                </c:pt>
                <c:pt idx="30">
                  <c:v>3.29611754417419</c:v>
                </c:pt>
                <c:pt idx="31">
                  <c:v>3.34297394752502</c:v>
                </c:pt>
                <c:pt idx="32">
                  <c:v>3.25860638618469</c:v>
                </c:pt>
                <c:pt idx="33">
                  <c:v>3.30235967636108</c:v>
                </c:pt>
                <c:pt idx="34">
                  <c:v>3.29297347068786</c:v>
                </c:pt>
                <c:pt idx="35">
                  <c:v>3.27735843658447</c:v>
                </c:pt>
                <c:pt idx="36">
                  <c:v>7.96375513076782</c:v>
                </c:pt>
                <c:pt idx="37">
                  <c:v>7.88054933547973</c:v>
                </c:pt>
                <c:pt idx="38">
                  <c:v>7.95429654121398</c:v>
                </c:pt>
                <c:pt idx="39">
                  <c:v>7.9131600856781</c:v>
                </c:pt>
                <c:pt idx="40">
                  <c:v>7.75131878852844</c:v>
                </c:pt>
                <c:pt idx="41">
                  <c:v>7.8264835357666</c:v>
                </c:pt>
                <c:pt idx="42">
                  <c:v>7.71665697097778</c:v>
                </c:pt>
                <c:pt idx="43">
                  <c:v>7.71508245468139</c:v>
                </c:pt>
                <c:pt idx="44">
                  <c:v>7.69819221496582</c:v>
                </c:pt>
                <c:pt idx="45">
                  <c:v>7.88564858436584</c:v>
                </c:pt>
                <c:pt idx="46">
                  <c:v>7.91587390899658</c:v>
                </c:pt>
                <c:pt idx="47">
                  <c:v>7.89473905563354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96003705"/>
        <c:axId val="707834342"/>
      </c:lineChart>
      <c:catAx>
        <c:axId val="465085698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defRPr>
                </a:pPr>
                <a:r>
                  <a:rPr lang="en-US" altLang="zh-CN" sz="1200"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rPr>
                  <a:t>Instances with processing time uncertainty</a:t>
                </a:r>
                <a:endParaRPr lang="en-US" altLang="zh-CN" sz="1200">
                  <a:latin typeface="Times New Roman" panose="02020603050405020304" charset="0"/>
                  <a:ea typeface="Times New Roman" panose="02020603050405020304" charset="0"/>
                  <a:cs typeface="Times New Roman" panose="02020603050405020304" charset="0"/>
                  <a:sym typeface="Times New Roman" panose="02020603050405020304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  <c:crossAx val="141165343"/>
        <c:crosses val="autoZero"/>
        <c:auto val="1"/>
        <c:lblAlgn val="ctr"/>
        <c:lblOffset val="100"/>
        <c:noMultiLvlLbl val="0"/>
      </c:catAx>
      <c:valAx>
        <c:axId val="141165343"/>
        <c:scaling>
          <c:orientation val="minMax"/>
          <c:max val="300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defRPr>
                </a:pPr>
                <a:r>
                  <a:rPr lang="en-US" altLang="zh-CN" sz="1200"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rPr>
                  <a:t>Makespan</a:t>
                </a:r>
                <a:endParaRPr lang="en-US" altLang="zh-CN" sz="1200">
                  <a:latin typeface="Times New Roman" panose="02020603050405020304" charset="0"/>
                  <a:ea typeface="Times New Roman" panose="02020603050405020304" charset="0"/>
                  <a:cs typeface="Times New Roman" panose="02020603050405020304" charset="0"/>
                  <a:sym typeface="Times New Roman" panose="02020603050405020304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  <c:crossAx val="465085698"/>
        <c:crosses val="autoZero"/>
        <c:crossBetween val="between"/>
        <c:majorUnit val="50"/>
      </c:valAx>
      <c:catAx>
        <c:axId val="496003705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  <c:crossAx val="707834342"/>
        <c:crosses val="autoZero"/>
        <c:auto val="1"/>
        <c:lblAlgn val="ctr"/>
        <c:lblOffset val="100"/>
        <c:noMultiLvlLbl val="0"/>
      </c:catAx>
      <c:valAx>
        <c:axId val="707834342"/>
        <c:scaling>
          <c:orientation val="minMax"/>
          <c:max val="10"/>
          <c:min val="1"/>
        </c:scaling>
        <c:delete val="0"/>
        <c:axPos val="r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defRPr>
                </a:pPr>
                <a:r>
                  <a:rPr lang="en-US" altLang="zh-CN" sz="1200"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rPr>
                  <a:t>time /s (every 30 schedules)</a:t>
                </a:r>
                <a:endParaRPr lang="en-US" altLang="zh-CN" sz="1200">
                  <a:latin typeface="Times New Roman" panose="02020603050405020304" charset="0"/>
                  <a:ea typeface="Times New Roman" panose="02020603050405020304" charset="0"/>
                  <a:cs typeface="Times New Roman" panose="02020603050405020304" charset="0"/>
                  <a:sym typeface="Times New Roman" panose="02020603050405020304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  <c:crossAx val="496003705"/>
        <c:crosses val="max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charset="0"/>
              <a:ea typeface="Times New Roman" panose="02020603050405020304" charset="0"/>
              <a:cs typeface="Times New Roman" panose="02020603050405020304" charset="0"/>
              <a:sym typeface="Times New Roman" panose="02020603050405020304" charset="0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 sz="1200">
          <a:latin typeface="Times New Roman" panose="02020603050405020304" charset="0"/>
          <a:ea typeface="Times New Roman" panose="02020603050405020304" charset="0"/>
          <a:cs typeface="Times New Roman" panose="02020603050405020304" charset="0"/>
          <a:sym typeface="Times New Roman" panose="02020603050405020304" charset="0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Sheet3!$X$1</c:f>
              <c:strCache>
                <c:ptCount val="1"/>
                <c:pt idx="0">
                  <c:v>30%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Sheet3!$A$2:$A$49</c:f>
              <c:strCache>
                <c:ptCount val="48"/>
                <c:pt idx="0">
                  <c:v>Mk04_25_25</c:v>
                </c:pt>
                <c:pt idx="1">
                  <c:v>Mk04_25_50</c:v>
                </c:pt>
                <c:pt idx="2">
                  <c:v>Mk04_25_75</c:v>
                </c:pt>
                <c:pt idx="3">
                  <c:v>Mk04_50_25</c:v>
                </c:pt>
                <c:pt idx="4">
                  <c:v>Mk04_50_50</c:v>
                </c:pt>
                <c:pt idx="5">
                  <c:v>Mk04_50_75</c:v>
                </c:pt>
                <c:pt idx="6">
                  <c:v>Mk04_75_25</c:v>
                </c:pt>
                <c:pt idx="7">
                  <c:v>Mk04_75_50</c:v>
                </c:pt>
                <c:pt idx="8">
                  <c:v>Mk04_75_75</c:v>
                </c:pt>
                <c:pt idx="9">
                  <c:v>Mk04_100_25</c:v>
                </c:pt>
                <c:pt idx="10">
                  <c:v>Mk04_100_50</c:v>
                </c:pt>
                <c:pt idx="11">
                  <c:v>Mk04_100_75</c:v>
                </c:pt>
                <c:pt idx="12">
                  <c:v>Mk06_25_25</c:v>
                </c:pt>
                <c:pt idx="13">
                  <c:v>Mk06_25_50</c:v>
                </c:pt>
                <c:pt idx="14">
                  <c:v>Mk06_25_75</c:v>
                </c:pt>
                <c:pt idx="15">
                  <c:v>Mk06_50_25</c:v>
                </c:pt>
                <c:pt idx="16">
                  <c:v>Mk06_50_50</c:v>
                </c:pt>
                <c:pt idx="17">
                  <c:v>Mk06_50_75</c:v>
                </c:pt>
                <c:pt idx="18">
                  <c:v>Mk06_75_25</c:v>
                </c:pt>
                <c:pt idx="19">
                  <c:v>Mk06_75_50</c:v>
                </c:pt>
                <c:pt idx="20">
                  <c:v>Mk06_75_75</c:v>
                </c:pt>
                <c:pt idx="21">
                  <c:v>Mk06_100_25</c:v>
                </c:pt>
                <c:pt idx="22">
                  <c:v>Mk06_100_50</c:v>
                </c:pt>
                <c:pt idx="23">
                  <c:v>Mk06_100_75</c:v>
                </c:pt>
                <c:pt idx="24">
                  <c:v>Mk07_25_25</c:v>
                </c:pt>
                <c:pt idx="25">
                  <c:v>Mk07_25_50</c:v>
                </c:pt>
                <c:pt idx="26">
                  <c:v>Mk07_25_75</c:v>
                </c:pt>
                <c:pt idx="27">
                  <c:v>Mk07_50_25</c:v>
                </c:pt>
                <c:pt idx="28">
                  <c:v>Mk07_50_50</c:v>
                </c:pt>
                <c:pt idx="29">
                  <c:v>Mk07_50_75</c:v>
                </c:pt>
                <c:pt idx="30">
                  <c:v>Mk07_75_25</c:v>
                </c:pt>
                <c:pt idx="31">
                  <c:v>Mk07_75_50</c:v>
                </c:pt>
                <c:pt idx="32">
                  <c:v>Mk07_75_75</c:v>
                </c:pt>
                <c:pt idx="33">
                  <c:v>Mk07_100_25</c:v>
                </c:pt>
                <c:pt idx="34">
                  <c:v>Mk07_100_50</c:v>
                </c:pt>
                <c:pt idx="35">
                  <c:v>Mk07_100_75</c:v>
                </c:pt>
                <c:pt idx="36">
                  <c:v>Mk10_25_25</c:v>
                </c:pt>
                <c:pt idx="37">
                  <c:v>Mk10_25_50</c:v>
                </c:pt>
                <c:pt idx="38">
                  <c:v>Mk10_25_75</c:v>
                </c:pt>
                <c:pt idx="39">
                  <c:v>Mk10_50_25</c:v>
                </c:pt>
                <c:pt idx="40">
                  <c:v>Mk10_50_50</c:v>
                </c:pt>
                <c:pt idx="41">
                  <c:v>Mk10_50_75</c:v>
                </c:pt>
                <c:pt idx="42">
                  <c:v>Mk10_75_25</c:v>
                </c:pt>
                <c:pt idx="43">
                  <c:v>Mk10_75_50</c:v>
                </c:pt>
                <c:pt idx="44">
                  <c:v>Mk10_75_75</c:v>
                </c:pt>
                <c:pt idx="45">
                  <c:v>Mk10_100_25</c:v>
                </c:pt>
                <c:pt idx="46">
                  <c:v>Mk10_100_50</c:v>
                </c:pt>
                <c:pt idx="47">
                  <c:v>Mk10_100_75</c:v>
                </c:pt>
              </c:strCache>
            </c:strRef>
          </c:cat>
          <c:val>
            <c:numRef>
              <c:f>Sheet3!$X$2:$X$49</c:f>
              <c:numCache>
                <c:formatCode>General</c:formatCode>
                <c:ptCount val="48"/>
                <c:pt idx="0">
                  <c:v>0.0871670961380002</c:v>
                </c:pt>
                <c:pt idx="1">
                  <c:v>0.0871674935022988</c:v>
                </c:pt>
                <c:pt idx="2">
                  <c:v>0.0879140679041543</c:v>
                </c:pt>
                <c:pt idx="3">
                  <c:v>0.0911242596308389</c:v>
                </c:pt>
                <c:pt idx="4">
                  <c:v>0.0920620679855345</c:v>
                </c:pt>
                <c:pt idx="5">
                  <c:v>0.090602938334147</c:v>
                </c:pt>
                <c:pt idx="6">
                  <c:v>0.0909162569046019</c:v>
                </c:pt>
                <c:pt idx="7">
                  <c:v>0.0919574292500813</c:v>
                </c:pt>
                <c:pt idx="8">
                  <c:v>0.0907077693939208</c:v>
                </c:pt>
                <c:pt idx="9">
                  <c:v>0.0873754088083902</c:v>
                </c:pt>
                <c:pt idx="10">
                  <c:v>0.086230478286743</c:v>
                </c:pt>
                <c:pt idx="11">
                  <c:v>0.0872710498174031</c:v>
                </c:pt>
                <c:pt idx="12">
                  <c:v>0.148298740386963</c:v>
                </c:pt>
                <c:pt idx="13">
                  <c:v>0.1487144947052</c:v>
                </c:pt>
                <c:pt idx="14">
                  <c:v>0.14925499121348</c:v>
                </c:pt>
                <c:pt idx="15">
                  <c:v>0.147465270360311</c:v>
                </c:pt>
                <c:pt idx="16">
                  <c:v>0.149652698834737</c:v>
                </c:pt>
                <c:pt idx="17">
                  <c:v>0.14829848130544</c:v>
                </c:pt>
                <c:pt idx="18">
                  <c:v>0.149293100039164</c:v>
                </c:pt>
                <c:pt idx="19">
                  <c:v>0.149235932032267</c:v>
                </c:pt>
                <c:pt idx="20">
                  <c:v>0.148298621177673</c:v>
                </c:pt>
                <c:pt idx="21">
                  <c:v>0.148819125493367</c:v>
                </c:pt>
                <c:pt idx="22">
                  <c:v>0.150191462834676</c:v>
                </c:pt>
                <c:pt idx="23">
                  <c:v>0.151318333943685</c:v>
                </c:pt>
                <c:pt idx="24">
                  <c:v>0.110410575866699</c:v>
                </c:pt>
                <c:pt idx="25">
                  <c:v>0.109141604105631</c:v>
                </c:pt>
                <c:pt idx="26">
                  <c:v>0.10966189066569</c:v>
                </c:pt>
                <c:pt idx="27">
                  <c:v>0.111744248072306</c:v>
                </c:pt>
                <c:pt idx="28">
                  <c:v>0.109245963096618</c:v>
                </c:pt>
                <c:pt idx="29">
                  <c:v>0.109785032272339</c:v>
                </c:pt>
                <c:pt idx="30">
                  <c:v>0.109870584805806</c:v>
                </c:pt>
                <c:pt idx="31">
                  <c:v>0.111432464917501</c:v>
                </c:pt>
                <c:pt idx="32">
                  <c:v>0.108620212872823</c:v>
                </c:pt>
                <c:pt idx="33">
                  <c:v>0.110078655878703</c:v>
                </c:pt>
                <c:pt idx="34">
                  <c:v>0.109765782356262</c:v>
                </c:pt>
                <c:pt idx="35">
                  <c:v>0.109245281219482</c:v>
                </c:pt>
                <c:pt idx="36">
                  <c:v>0.265458504358927</c:v>
                </c:pt>
                <c:pt idx="37">
                  <c:v>0.262684977849324</c:v>
                </c:pt>
                <c:pt idx="38">
                  <c:v>0.265143218040466</c:v>
                </c:pt>
                <c:pt idx="39">
                  <c:v>0.263772002855937</c:v>
                </c:pt>
                <c:pt idx="40">
                  <c:v>0.258377292950948</c:v>
                </c:pt>
                <c:pt idx="41">
                  <c:v>0.260882784525553</c:v>
                </c:pt>
                <c:pt idx="42">
                  <c:v>0.257221899032593</c:v>
                </c:pt>
                <c:pt idx="43">
                  <c:v>0.257169415156046</c:v>
                </c:pt>
                <c:pt idx="44">
                  <c:v>0.256606407165527</c:v>
                </c:pt>
                <c:pt idx="45">
                  <c:v>0.262854952812195</c:v>
                </c:pt>
                <c:pt idx="46">
                  <c:v>0.263862463633219</c:v>
                </c:pt>
                <c:pt idx="47">
                  <c:v>0.263157968521118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68426852"/>
        <c:axId val="636833579"/>
      </c:lineChart>
      <c:catAx>
        <c:axId val="1684268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6833579"/>
        <c:crosses val="autoZero"/>
        <c:auto val="1"/>
        <c:lblAlgn val="ctr"/>
        <c:lblOffset val="100"/>
        <c:noMultiLvlLbl val="0"/>
      </c:catAx>
      <c:valAx>
        <c:axId val="6368335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84268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132715</xdr:colOff>
      <xdr:row>14</xdr:row>
      <xdr:rowOff>162560</xdr:rowOff>
    </xdr:from>
    <xdr:to>
      <xdr:col>17</xdr:col>
      <xdr:colOff>584200</xdr:colOff>
      <xdr:row>37</xdr:row>
      <xdr:rowOff>131445</xdr:rowOff>
    </xdr:to>
    <xdr:graphicFrame>
      <xdr:nvGraphicFramePr>
        <xdr:cNvPr id="2" name="图表 1"/>
        <xdr:cNvGraphicFramePr/>
      </xdr:nvGraphicFramePr>
      <xdr:xfrm>
        <a:off x="1702435" y="2722880"/>
        <a:ext cx="10052685" cy="41751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810895</xdr:colOff>
      <xdr:row>1</xdr:row>
      <xdr:rowOff>170180</xdr:rowOff>
    </xdr:from>
    <xdr:to>
      <xdr:col>16</xdr:col>
      <xdr:colOff>454660</xdr:colOff>
      <xdr:row>25</xdr:row>
      <xdr:rowOff>77470</xdr:rowOff>
    </xdr:to>
    <xdr:graphicFrame>
      <xdr:nvGraphicFramePr>
        <xdr:cNvPr id="4" name="图表 3"/>
        <xdr:cNvGraphicFramePr/>
      </xdr:nvGraphicFramePr>
      <xdr:xfrm>
        <a:off x="810895" y="353060"/>
        <a:ext cx="10197465" cy="42964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187960</xdr:colOff>
      <xdr:row>6</xdr:row>
      <xdr:rowOff>170180</xdr:rowOff>
    </xdr:from>
    <xdr:to>
      <xdr:col>16</xdr:col>
      <xdr:colOff>320040</xdr:colOff>
      <xdr:row>21</xdr:row>
      <xdr:rowOff>170180</xdr:rowOff>
    </xdr:to>
    <xdr:graphicFrame>
      <xdr:nvGraphicFramePr>
        <xdr:cNvPr id="2" name="图表 1"/>
        <xdr:cNvGraphicFramePr/>
      </xdr:nvGraphicFramePr>
      <xdr:xfrm>
        <a:off x="2839720" y="126746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9"/>
  <sheetViews>
    <sheetView workbookViewId="0">
      <selection activeCell="N7" sqref="N7"/>
    </sheetView>
  </sheetViews>
  <sheetFormatPr defaultColWidth="9" defaultRowHeight="14.4"/>
  <cols>
    <col min="1" max="7" width="10" style="1"/>
  </cols>
  <sheetData>
    <row r="1" spans="2:9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I1" t="s">
        <v>6</v>
      </c>
    </row>
    <row r="2" spans="1:9">
      <c r="A2" s="1" t="s">
        <v>7</v>
      </c>
      <c r="B2" s="1">
        <v>81</v>
      </c>
      <c r="C2" s="1">
        <v>79</v>
      </c>
      <c r="D2" s="1">
        <v>84</v>
      </c>
      <c r="E2" s="1">
        <v>78</v>
      </c>
      <c r="F2" s="1">
        <v>82</v>
      </c>
      <c r="G2" s="1">
        <v>89</v>
      </c>
      <c r="H2">
        <f t="shared" ref="H2:H49" si="0">MIN(B2:G2)</f>
        <v>78</v>
      </c>
      <c r="I2">
        <v>68.2</v>
      </c>
    </row>
    <row r="3" spans="1:9">
      <c r="A3" s="1" t="s">
        <v>8</v>
      </c>
      <c r="B3" s="1">
        <v>92</v>
      </c>
      <c r="C3" s="1">
        <v>77</v>
      </c>
      <c r="D3" s="1">
        <v>88</v>
      </c>
      <c r="E3" s="1">
        <v>80</v>
      </c>
      <c r="F3" s="1">
        <v>77</v>
      </c>
      <c r="G3" s="1">
        <v>87</v>
      </c>
      <c r="H3">
        <f t="shared" si="0"/>
        <v>77</v>
      </c>
      <c r="I3">
        <v>67.8</v>
      </c>
    </row>
    <row r="4" spans="1:9">
      <c r="A4" s="1" t="s">
        <v>9</v>
      </c>
      <c r="B4" s="1">
        <v>100</v>
      </c>
      <c r="C4" s="1">
        <v>88</v>
      </c>
      <c r="D4" s="1">
        <v>86</v>
      </c>
      <c r="E4" s="1">
        <v>86</v>
      </c>
      <c r="F4" s="1">
        <v>79</v>
      </c>
      <c r="G4" s="1">
        <v>79</v>
      </c>
      <c r="H4">
        <f t="shared" si="0"/>
        <v>79</v>
      </c>
      <c r="I4">
        <v>67</v>
      </c>
    </row>
    <row r="5" spans="1:9">
      <c r="A5" s="1" t="s">
        <v>10</v>
      </c>
      <c r="B5" s="1">
        <v>80</v>
      </c>
      <c r="C5" s="1">
        <v>75</v>
      </c>
      <c r="D5" s="1">
        <v>95</v>
      </c>
      <c r="E5" s="1">
        <v>81</v>
      </c>
      <c r="F5" s="1">
        <v>75</v>
      </c>
      <c r="G5" s="1">
        <v>86</v>
      </c>
      <c r="H5">
        <f t="shared" si="0"/>
        <v>75</v>
      </c>
      <c r="I5">
        <v>68.8</v>
      </c>
    </row>
    <row r="6" spans="1:9">
      <c r="A6" s="1" t="s">
        <v>11</v>
      </c>
      <c r="B6" s="1">
        <v>77</v>
      </c>
      <c r="C6" s="1">
        <v>83</v>
      </c>
      <c r="D6" s="1">
        <v>96</v>
      </c>
      <c r="E6" s="1">
        <v>78</v>
      </c>
      <c r="F6" s="1">
        <v>75</v>
      </c>
      <c r="G6" s="1">
        <v>87</v>
      </c>
      <c r="H6">
        <f t="shared" si="0"/>
        <v>75</v>
      </c>
      <c r="I6">
        <v>70.4</v>
      </c>
    </row>
    <row r="7" spans="1:9">
      <c r="A7" s="1" t="s">
        <v>12</v>
      </c>
      <c r="B7" s="1">
        <v>82</v>
      </c>
      <c r="C7" s="1">
        <v>82</v>
      </c>
      <c r="D7" s="1">
        <v>90</v>
      </c>
      <c r="E7" s="1">
        <v>74</v>
      </c>
      <c r="F7" s="1">
        <v>74</v>
      </c>
      <c r="G7" s="1">
        <v>82</v>
      </c>
      <c r="H7">
        <f t="shared" si="0"/>
        <v>74</v>
      </c>
      <c r="I7">
        <v>70.8</v>
      </c>
    </row>
    <row r="8" spans="1:9">
      <c r="A8" s="1" t="s">
        <v>13</v>
      </c>
      <c r="B8" s="1">
        <v>98</v>
      </c>
      <c r="C8" s="1">
        <v>84</v>
      </c>
      <c r="D8" s="1">
        <v>86</v>
      </c>
      <c r="E8" s="1">
        <v>81</v>
      </c>
      <c r="F8" s="1">
        <v>75</v>
      </c>
      <c r="G8" s="1">
        <v>93</v>
      </c>
      <c r="H8">
        <f t="shared" si="0"/>
        <v>75</v>
      </c>
      <c r="I8">
        <v>69.6</v>
      </c>
    </row>
    <row r="9" spans="1:9">
      <c r="A9" s="1" t="s">
        <v>14</v>
      </c>
      <c r="B9" s="1">
        <v>93</v>
      </c>
      <c r="C9" s="1">
        <v>81</v>
      </c>
      <c r="D9" s="1">
        <v>102</v>
      </c>
      <c r="E9" s="1">
        <v>89</v>
      </c>
      <c r="F9" s="1">
        <v>83</v>
      </c>
      <c r="G9" s="1">
        <v>92</v>
      </c>
      <c r="H9">
        <f t="shared" si="0"/>
        <v>81</v>
      </c>
      <c r="I9">
        <v>73</v>
      </c>
    </row>
    <row r="10" spans="1:9">
      <c r="A10" s="1" t="s">
        <v>15</v>
      </c>
      <c r="B10" s="1">
        <v>90</v>
      </c>
      <c r="C10" s="1">
        <v>93</v>
      </c>
      <c r="D10" s="1">
        <v>91</v>
      </c>
      <c r="E10" s="1">
        <v>82</v>
      </c>
      <c r="F10" s="1">
        <v>82</v>
      </c>
      <c r="G10" s="1">
        <v>89</v>
      </c>
      <c r="H10">
        <f t="shared" si="0"/>
        <v>82</v>
      </c>
      <c r="I10">
        <v>78.2</v>
      </c>
    </row>
    <row r="11" spans="1:9">
      <c r="A11" s="1" t="s">
        <v>16</v>
      </c>
      <c r="B11" s="1">
        <v>96</v>
      </c>
      <c r="C11" s="1">
        <v>83</v>
      </c>
      <c r="D11" s="1">
        <v>90</v>
      </c>
      <c r="E11" s="1">
        <v>76</v>
      </c>
      <c r="F11" s="1">
        <v>76</v>
      </c>
      <c r="G11" s="1">
        <v>95</v>
      </c>
      <c r="H11">
        <f t="shared" si="0"/>
        <v>76</v>
      </c>
      <c r="I11">
        <v>70.2</v>
      </c>
    </row>
    <row r="12" spans="1:9">
      <c r="A12" s="1" t="s">
        <v>17</v>
      </c>
      <c r="B12" s="1">
        <v>95</v>
      </c>
      <c r="C12" s="1">
        <v>93</v>
      </c>
      <c r="D12" s="1">
        <v>99</v>
      </c>
      <c r="E12" s="1">
        <v>86</v>
      </c>
      <c r="F12" s="1">
        <v>85</v>
      </c>
      <c r="G12" s="1">
        <v>96</v>
      </c>
      <c r="H12">
        <f t="shared" si="0"/>
        <v>85</v>
      </c>
      <c r="I12">
        <v>70.2</v>
      </c>
    </row>
    <row r="13" spans="1:9">
      <c r="A13" s="1" t="s">
        <v>18</v>
      </c>
      <c r="B13" s="1">
        <v>101</v>
      </c>
      <c r="C13" s="1">
        <v>91</v>
      </c>
      <c r="D13" s="1">
        <v>103</v>
      </c>
      <c r="E13" s="1">
        <v>87</v>
      </c>
      <c r="F13" s="1">
        <v>82</v>
      </c>
      <c r="G13" s="1">
        <v>92</v>
      </c>
      <c r="H13">
        <f t="shared" si="0"/>
        <v>82</v>
      </c>
      <c r="I13">
        <v>70.6</v>
      </c>
    </row>
    <row r="14" spans="1:9">
      <c r="A14" s="1" t="s">
        <v>19</v>
      </c>
      <c r="B14" s="1">
        <v>81</v>
      </c>
      <c r="C14" s="1">
        <v>121</v>
      </c>
      <c r="D14" s="1">
        <v>85</v>
      </c>
      <c r="E14" s="1">
        <v>116</v>
      </c>
      <c r="F14" s="1">
        <v>106</v>
      </c>
      <c r="G14" s="1">
        <v>126</v>
      </c>
      <c r="H14">
        <f t="shared" si="0"/>
        <v>81</v>
      </c>
      <c r="I14">
        <v>74.4</v>
      </c>
    </row>
    <row r="15" spans="1:9">
      <c r="A15" s="1" t="s">
        <v>20</v>
      </c>
      <c r="B15" s="1">
        <v>74</v>
      </c>
      <c r="C15" s="1">
        <v>111</v>
      </c>
      <c r="D15" s="1">
        <v>95</v>
      </c>
      <c r="E15" s="1">
        <v>114</v>
      </c>
      <c r="F15" s="1">
        <v>117</v>
      </c>
      <c r="G15" s="1">
        <v>107</v>
      </c>
      <c r="H15">
        <f t="shared" si="0"/>
        <v>74</v>
      </c>
      <c r="I15">
        <v>75.2</v>
      </c>
    </row>
    <row r="16" spans="1:9">
      <c r="A16" s="1" t="s">
        <v>21</v>
      </c>
      <c r="B16" s="1">
        <v>75</v>
      </c>
      <c r="C16" s="1">
        <v>120</v>
      </c>
      <c r="D16" s="1">
        <v>93</v>
      </c>
      <c r="E16" s="1">
        <v>125</v>
      </c>
      <c r="F16" s="1">
        <v>112</v>
      </c>
      <c r="G16" s="1">
        <v>106</v>
      </c>
      <c r="H16">
        <f t="shared" si="0"/>
        <v>75</v>
      </c>
      <c r="I16">
        <v>75.8</v>
      </c>
    </row>
    <row r="17" spans="1:9">
      <c r="A17" s="1" t="s">
        <v>22</v>
      </c>
      <c r="B17" s="1">
        <v>85</v>
      </c>
      <c r="C17" s="1">
        <v>117</v>
      </c>
      <c r="D17" s="1">
        <v>92</v>
      </c>
      <c r="E17" s="1">
        <v>109</v>
      </c>
      <c r="F17" s="1">
        <v>114</v>
      </c>
      <c r="G17" s="1">
        <v>121</v>
      </c>
      <c r="H17">
        <f t="shared" si="0"/>
        <v>85</v>
      </c>
      <c r="I17">
        <v>75.2</v>
      </c>
    </row>
    <row r="18" spans="1:9">
      <c r="A18" s="1" t="s">
        <v>23</v>
      </c>
      <c r="B18" s="1">
        <v>81</v>
      </c>
      <c r="C18" s="1">
        <v>116</v>
      </c>
      <c r="D18" s="1">
        <v>93</v>
      </c>
      <c r="E18" s="1">
        <v>113</v>
      </c>
      <c r="F18" s="1">
        <v>111</v>
      </c>
      <c r="G18" s="1">
        <v>107</v>
      </c>
      <c r="H18">
        <f t="shared" si="0"/>
        <v>81</v>
      </c>
      <c r="I18">
        <v>75</v>
      </c>
    </row>
    <row r="19" spans="1:9">
      <c r="A19" s="1" t="s">
        <v>24</v>
      </c>
      <c r="B19" s="1">
        <v>79</v>
      </c>
      <c r="C19" s="1">
        <v>122</v>
      </c>
      <c r="D19" s="1">
        <v>84</v>
      </c>
      <c r="E19" s="1">
        <v>108</v>
      </c>
      <c r="F19" s="1">
        <v>114</v>
      </c>
      <c r="G19" s="1">
        <v>106</v>
      </c>
      <c r="H19">
        <f t="shared" si="0"/>
        <v>79</v>
      </c>
      <c r="I19">
        <v>76.8</v>
      </c>
    </row>
    <row r="20" spans="1:9">
      <c r="A20" s="1" t="s">
        <v>25</v>
      </c>
      <c r="B20" s="1">
        <v>83</v>
      </c>
      <c r="C20" s="1">
        <v>116</v>
      </c>
      <c r="D20" s="1">
        <v>88</v>
      </c>
      <c r="E20" s="1">
        <v>115</v>
      </c>
      <c r="F20" s="1">
        <v>106</v>
      </c>
      <c r="G20" s="1">
        <v>108</v>
      </c>
      <c r="H20">
        <f t="shared" si="0"/>
        <v>83</v>
      </c>
      <c r="I20">
        <v>79</v>
      </c>
    </row>
    <row r="21" spans="1:9">
      <c r="A21" s="1" t="s">
        <v>26</v>
      </c>
      <c r="B21" s="1">
        <v>79</v>
      </c>
      <c r="C21" s="1">
        <v>114</v>
      </c>
      <c r="D21" s="1">
        <v>87</v>
      </c>
      <c r="E21" s="1">
        <v>109</v>
      </c>
      <c r="F21" s="1">
        <v>105</v>
      </c>
      <c r="G21" s="1">
        <v>101</v>
      </c>
      <c r="H21">
        <f t="shared" si="0"/>
        <v>79</v>
      </c>
      <c r="I21">
        <v>78.6</v>
      </c>
    </row>
    <row r="22" spans="1:9">
      <c r="A22" s="1" t="s">
        <v>27</v>
      </c>
      <c r="B22" s="1">
        <v>88</v>
      </c>
      <c r="C22" s="1">
        <v>113</v>
      </c>
      <c r="D22" s="1">
        <v>86</v>
      </c>
      <c r="E22" s="1">
        <v>113</v>
      </c>
      <c r="F22" s="1">
        <v>124</v>
      </c>
      <c r="G22" s="1">
        <v>114</v>
      </c>
      <c r="H22">
        <f t="shared" si="0"/>
        <v>86</v>
      </c>
      <c r="I22">
        <v>79.4</v>
      </c>
    </row>
    <row r="23" spans="1:9">
      <c r="A23" s="1" t="s">
        <v>28</v>
      </c>
      <c r="B23" s="1">
        <v>85</v>
      </c>
      <c r="C23" s="1">
        <v>113</v>
      </c>
      <c r="D23" s="1">
        <v>93</v>
      </c>
      <c r="E23" s="1">
        <v>122</v>
      </c>
      <c r="F23" s="1">
        <v>107</v>
      </c>
      <c r="G23" s="1">
        <v>112</v>
      </c>
      <c r="H23">
        <f t="shared" si="0"/>
        <v>85</v>
      </c>
      <c r="I23">
        <v>75.8</v>
      </c>
    </row>
    <row r="24" spans="1:9">
      <c r="A24" s="1" t="s">
        <v>29</v>
      </c>
      <c r="B24" s="1">
        <v>83</v>
      </c>
      <c r="C24" s="1">
        <v>107</v>
      </c>
      <c r="D24" s="1">
        <v>86</v>
      </c>
      <c r="E24" s="1">
        <v>110</v>
      </c>
      <c r="F24" s="1">
        <v>110</v>
      </c>
      <c r="G24" s="1">
        <v>113</v>
      </c>
      <c r="H24">
        <f t="shared" si="0"/>
        <v>83</v>
      </c>
      <c r="I24">
        <v>77.8</v>
      </c>
    </row>
    <row r="25" spans="1:9">
      <c r="A25" s="1" t="s">
        <v>30</v>
      </c>
      <c r="B25" s="1">
        <v>81</v>
      </c>
      <c r="C25" s="1">
        <v>117</v>
      </c>
      <c r="D25" s="1">
        <v>94</v>
      </c>
      <c r="E25" s="1">
        <v>122</v>
      </c>
      <c r="F25" s="1">
        <v>115</v>
      </c>
      <c r="G25" s="1">
        <v>109</v>
      </c>
      <c r="H25">
        <f t="shared" si="0"/>
        <v>81</v>
      </c>
      <c r="I25">
        <v>76.6</v>
      </c>
    </row>
    <row r="26" spans="1:9">
      <c r="A26" s="1" t="s">
        <v>31</v>
      </c>
      <c r="B26" s="1">
        <v>233</v>
      </c>
      <c r="C26" s="1">
        <v>268</v>
      </c>
      <c r="D26" s="1">
        <v>217</v>
      </c>
      <c r="E26" s="1">
        <v>218</v>
      </c>
      <c r="F26" s="1">
        <v>205</v>
      </c>
      <c r="G26" s="1">
        <v>222</v>
      </c>
      <c r="H26">
        <f t="shared" si="0"/>
        <v>205</v>
      </c>
      <c r="I26">
        <v>161.4</v>
      </c>
    </row>
    <row r="27" spans="1:9">
      <c r="A27" s="1" t="s">
        <v>32</v>
      </c>
      <c r="B27" s="1">
        <v>236</v>
      </c>
      <c r="C27" s="1">
        <v>273</v>
      </c>
      <c r="D27" s="1">
        <v>244</v>
      </c>
      <c r="E27" s="1">
        <v>212</v>
      </c>
      <c r="F27" s="1">
        <v>220</v>
      </c>
      <c r="G27" s="1">
        <v>223</v>
      </c>
      <c r="H27">
        <f t="shared" si="0"/>
        <v>212</v>
      </c>
      <c r="I27">
        <v>156</v>
      </c>
    </row>
    <row r="28" spans="1:9">
      <c r="A28" s="1" t="s">
        <v>33</v>
      </c>
      <c r="B28" s="1">
        <v>180</v>
      </c>
      <c r="C28" s="1">
        <v>279</v>
      </c>
      <c r="D28" s="1">
        <v>234</v>
      </c>
      <c r="E28" s="1">
        <v>217</v>
      </c>
      <c r="F28" s="1">
        <v>227</v>
      </c>
      <c r="G28" s="1">
        <v>235</v>
      </c>
      <c r="H28">
        <f t="shared" si="0"/>
        <v>180</v>
      </c>
      <c r="I28">
        <v>166.4</v>
      </c>
    </row>
    <row r="29" spans="1:9">
      <c r="A29" s="1" t="s">
        <v>34</v>
      </c>
      <c r="B29" s="1">
        <v>238</v>
      </c>
      <c r="C29" s="1">
        <v>279</v>
      </c>
      <c r="D29" s="1">
        <v>219</v>
      </c>
      <c r="E29" s="1">
        <v>220</v>
      </c>
      <c r="F29" s="1">
        <v>211</v>
      </c>
      <c r="G29" s="1">
        <v>209</v>
      </c>
      <c r="H29">
        <f t="shared" si="0"/>
        <v>209</v>
      </c>
      <c r="I29">
        <v>156.8</v>
      </c>
    </row>
    <row r="30" spans="1:9">
      <c r="A30" s="1" t="s">
        <v>35</v>
      </c>
      <c r="B30" s="1">
        <v>222</v>
      </c>
      <c r="C30" s="1">
        <v>266</v>
      </c>
      <c r="D30" s="1">
        <v>224</v>
      </c>
      <c r="E30" s="1">
        <v>228</v>
      </c>
      <c r="F30" s="1">
        <v>221</v>
      </c>
      <c r="G30" s="1">
        <v>229</v>
      </c>
      <c r="H30">
        <f t="shared" si="0"/>
        <v>221</v>
      </c>
      <c r="I30">
        <v>159</v>
      </c>
    </row>
    <row r="31" spans="1:9">
      <c r="A31" s="1" t="s">
        <v>36</v>
      </c>
      <c r="B31" s="1">
        <v>201</v>
      </c>
      <c r="C31" s="1">
        <v>270</v>
      </c>
      <c r="D31" s="1">
        <v>236</v>
      </c>
      <c r="E31" s="1">
        <v>207</v>
      </c>
      <c r="F31" s="1">
        <v>207</v>
      </c>
      <c r="G31" s="1">
        <v>208</v>
      </c>
      <c r="H31">
        <f t="shared" si="0"/>
        <v>201</v>
      </c>
      <c r="I31">
        <v>156.2</v>
      </c>
    </row>
    <row r="32" spans="1:9">
      <c r="A32" s="1" t="s">
        <v>37</v>
      </c>
      <c r="B32" s="1">
        <v>207</v>
      </c>
      <c r="C32" s="1">
        <v>268</v>
      </c>
      <c r="D32" s="1">
        <v>216</v>
      </c>
      <c r="E32" s="1">
        <v>216</v>
      </c>
      <c r="F32" s="1">
        <v>218</v>
      </c>
      <c r="G32" s="1">
        <v>227</v>
      </c>
      <c r="H32">
        <f t="shared" si="0"/>
        <v>207</v>
      </c>
      <c r="I32">
        <v>159.8</v>
      </c>
    </row>
    <row r="33" spans="1:9">
      <c r="A33" s="1" t="s">
        <v>38</v>
      </c>
      <c r="B33" s="1">
        <v>224</v>
      </c>
      <c r="C33" s="1">
        <v>264</v>
      </c>
      <c r="D33" s="1">
        <v>240</v>
      </c>
      <c r="E33" s="1">
        <v>224</v>
      </c>
      <c r="F33" s="1">
        <v>223</v>
      </c>
      <c r="G33" s="1">
        <v>209</v>
      </c>
      <c r="H33">
        <f t="shared" si="0"/>
        <v>209</v>
      </c>
      <c r="I33">
        <v>164</v>
      </c>
    </row>
    <row r="34" spans="1:9">
      <c r="A34" s="1" t="s">
        <v>39</v>
      </c>
      <c r="B34" s="1">
        <v>185</v>
      </c>
      <c r="C34" s="1">
        <v>271</v>
      </c>
      <c r="D34" s="1">
        <v>206</v>
      </c>
      <c r="E34" s="1">
        <v>227</v>
      </c>
      <c r="F34" s="1">
        <v>218</v>
      </c>
      <c r="G34" s="1">
        <v>216</v>
      </c>
      <c r="H34">
        <f t="shared" si="0"/>
        <v>185</v>
      </c>
      <c r="I34">
        <v>154.4</v>
      </c>
    </row>
    <row r="35" spans="1:9">
      <c r="A35" s="1" t="s">
        <v>40</v>
      </c>
      <c r="B35" s="1">
        <v>204</v>
      </c>
      <c r="C35" s="1">
        <v>270</v>
      </c>
      <c r="D35" s="1">
        <v>231</v>
      </c>
      <c r="E35" s="1">
        <v>223</v>
      </c>
      <c r="F35" s="1">
        <v>221</v>
      </c>
      <c r="G35" s="1">
        <v>219</v>
      </c>
      <c r="H35">
        <f t="shared" si="0"/>
        <v>204</v>
      </c>
      <c r="I35">
        <v>162.6</v>
      </c>
    </row>
    <row r="36" spans="1:9">
      <c r="A36" s="1" t="s">
        <v>41</v>
      </c>
      <c r="B36" s="1">
        <v>229</v>
      </c>
      <c r="C36" s="1">
        <v>270</v>
      </c>
      <c r="D36" s="1">
        <v>209</v>
      </c>
      <c r="E36" s="1">
        <v>221</v>
      </c>
      <c r="F36" s="1">
        <v>217</v>
      </c>
      <c r="G36" s="1">
        <v>223</v>
      </c>
      <c r="H36">
        <f t="shared" si="0"/>
        <v>209</v>
      </c>
      <c r="I36">
        <v>170.2</v>
      </c>
    </row>
    <row r="37" spans="1:9">
      <c r="A37" s="1" t="s">
        <v>42</v>
      </c>
      <c r="B37" s="1">
        <v>180</v>
      </c>
      <c r="C37" s="1">
        <v>269</v>
      </c>
      <c r="D37" s="1">
        <v>222</v>
      </c>
      <c r="E37" s="1">
        <v>213</v>
      </c>
      <c r="F37" s="1">
        <v>227</v>
      </c>
      <c r="G37" s="1">
        <v>225</v>
      </c>
      <c r="H37">
        <f t="shared" si="0"/>
        <v>180</v>
      </c>
      <c r="I37">
        <v>167.8</v>
      </c>
    </row>
    <row r="38" spans="1:9">
      <c r="A38" s="1" t="s">
        <v>43</v>
      </c>
      <c r="B38" s="1">
        <v>370</v>
      </c>
      <c r="C38" s="1">
        <v>297</v>
      </c>
      <c r="D38" s="1">
        <v>283</v>
      </c>
      <c r="E38" s="1">
        <v>269</v>
      </c>
      <c r="F38" s="1">
        <v>266</v>
      </c>
      <c r="G38" s="1">
        <v>311</v>
      </c>
      <c r="H38">
        <f t="shared" si="0"/>
        <v>266</v>
      </c>
      <c r="I38">
        <v>239.8</v>
      </c>
    </row>
    <row r="39" spans="1:9">
      <c r="A39" s="1" t="s">
        <v>44</v>
      </c>
      <c r="B39" s="1">
        <v>322</v>
      </c>
      <c r="C39" s="1">
        <v>301</v>
      </c>
      <c r="D39" s="1">
        <v>292</v>
      </c>
      <c r="E39" s="1">
        <v>277</v>
      </c>
      <c r="F39" s="1">
        <v>269</v>
      </c>
      <c r="G39" s="1">
        <v>293</v>
      </c>
      <c r="H39">
        <f t="shared" si="0"/>
        <v>269</v>
      </c>
      <c r="I39">
        <v>239.8</v>
      </c>
    </row>
    <row r="40" spans="1:9">
      <c r="A40" s="1" t="s">
        <v>45</v>
      </c>
      <c r="B40" s="1">
        <v>351</v>
      </c>
      <c r="C40" s="1">
        <v>289</v>
      </c>
      <c r="D40" s="1">
        <v>289</v>
      </c>
      <c r="E40" s="1">
        <v>270</v>
      </c>
      <c r="F40" s="1">
        <v>276</v>
      </c>
      <c r="G40" s="1">
        <v>346</v>
      </c>
      <c r="H40">
        <f t="shared" si="0"/>
        <v>270</v>
      </c>
      <c r="I40">
        <v>238.4</v>
      </c>
    </row>
    <row r="41" spans="1:9">
      <c r="A41" s="1" t="s">
        <v>46</v>
      </c>
      <c r="B41" s="1">
        <v>346</v>
      </c>
      <c r="C41" s="1">
        <v>287</v>
      </c>
      <c r="D41" s="1">
        <v>279</v>
      </c>
      <c r="E41" s="1">
        <v>268</v>
      </c>
      <c r="F41" s="1">
        <v>271</v>
      </c>
      <c r="G41" s="1">
        <v>314</v>
      </c>
      <c r="H41">
        <f t="shared" si="0"/>
        <v>268</v>
      </c>
      <c r="I41">
        <v>240.4</v>
      </c>
    </row>
    <row r="42" spans="1:9">
      <c r="A42" s="1" t="s">
        <v>47</v>
      </c>
      <c r="B42" s="1">
        <v>342</v>
      </c>
      <c r="C42" s="1">
        <v>281</v>
      </c>
      <c r="D42" s="1">
        <v>300</v>
      </c>
      <c r="E42" s="1">
        <v>270</v>
      </c>
      <c r="F42" s="1">
        <v>263</v>
      </c>
      <c r="G42" s="1">
        <v>302</v>
      </c>
      <c r="H42">
        <f t="shared" si="0"/>
        <v>263</v>
      </c>
      <c r="I42">
        <v>242.8</v>
      </c>
    </row>
    <row r="43" spans="1:9">
      <c r="A43" s="1" t="s">
        <v>48</v>
      </c>
      <c r="B43" s="1">
        <v>312</v>
      </c>
      <c r="C43" s="1">
        <v>283</v>
      </c>
      <c r="D43" s="1">
        <v>276</v>
      </c>
      <c r="E43" s="1">
        <v>273</v>
      </c>
      <c r="F43" s="1">
        <v>270</v>
      </c>
      <c r="G43" s="1">
        <v>311</v>
      </c>
      <c r="H43">
        <f t="shared" si="0"/>
        <v>270</v>
      </c>
      <c r="I43">
        <v>240.4</v>
      </c>
    </row>
    <row r="44" spans="1:9">
      <c r="A44" s="1" t="s">
        <v>49</v>
      </c>
      <c r="B44" s="1">
        <v>369</v>
      </c>
      <c r="C44" s="1">
        <v>288</v>
      </c>
      <c r="D44" s="1">
        <v>288</v>
      </c>
      <c r="E44" s="1">
        <v>264</v>
      </c>
      <c r="F44" s="1">
        <v>262</v>
      </c>
      <c r="G44" s="1">
        <v>303</v>
      </c>
      <c r="H44">
        <f t="shared" si="0"/>
        <v>262</v>
      </c>
      <c r="I44">
        <v>240.8</v>
      </c>
    </row>
    <row r="45" spans="1:9">
      <c r="A45" s="1" t="s">
        <v>50</v>
      </c>
      <c r="B45" s="1">
        <v>311</v>
      </c>
      <c r="C45" s="1">
        <v>287</v>
      </c>
      <c r="D45" s="1">
        <v>295</v>
      </c>
      <c r="E45" s="1">
        <v>274</v>
      </c>
      <c r="F45" s="1">
        <v>262</v>
      </c>
      <c r="G45" s="1">
        <v>315</v>
      </c>
      <c r="H45">
        <f t="shared" si="0"/>
        <v>262</v>
      </c>
      <c r="I45">
        <v>248</v>
      </c>
    </row>
    <row r="46" spans="1:9">
      <c r="A46" s="1" t="s">
        <v>51</v>
      </c>
      <c r="B46" s="1">
        <v>336</v>
      </c>
      <c r="C46" s="1">
        <v>298</v>
      </c>
      <c r="D46" s="1">
        <v>297</v>
      </c>
      <c r="E46" s="1">
        <v>267</v>
      </c>
      <c r="F46" s="1">
        <v>274</v>
      </c>
      <c r="G46" s="1">
        <v>304</v>
      </c>
      <c r="H46">
        <f t="shared" si="0"/>
        <v>267</v>
      </c>
      <c r="I46">
        <v>245.2</v>
      </c>
    </row>
    <row r="47" spans="1:9">
      <c r="A47" s="1" t="s">
        <v>52</v>
      </c>
      <c r="B47" s="1">
        <v>349</v>
      </c>
      <c r="C47" s="1">
        <v>287</v>
      </c>
      <c r="D47" s="1">
        <v>295</v>
      </c>
      <c r="E47" s="1">
        <v>263</v>
      </c>
      <c r="F47" s="1">
        <v>264</v>
      </c>
      <c r="G47" s="1">
        <v>285</v>
      </c>
      <c r="H47">
        <f t="shared" si="0"/>
        <v>263</v>
      </c>
      <c r="I47">
        <v>238.6</v>
      </c>
    </row>
    <row r="48" spans="1:9">
      <c r="A48" s="1" t="s">
        <v>53</v>
      </c>
      <c r="B48" s="1">
        <v>348</v>
      </c>
      <c r="C48" s="1">
        <v>291</v>
      </c>
      <c r="D48" s="1">
        <v>291</v>
      </c>
      <c r="E48" s="1">
        <v>270</v>
      </c>
      <c r="F48" s="1">
        <v>262</v>
      </c>
      <c r="G48" s="1">
        <v>308</v>
      </c>
      <c r="H48">
        <f t="shared" si="0"/>
        <v>262</v>
      </c>
      <c r="I48">
        <v>242</v>
      </c>
    </row>
    <row r="49" spans="1:9">
      <c r="A49" s="1" t="s">
        <v>54</v>
      </c>
      <c r="B49" s="1">
        <v>320</v>
      </c>
      <c r="C49" s="1">
        <v>301</v>
      </c>
      <c r="D49" s="1">
        <v>292</v>
      </c>
      <c r="E49" s="1">
        <v>276</v>
      </c>
      <c r="F49" s="1">
        <v>282</v>
      </c>
      <c r="G49" s="1">
        <v>319</v>
      </c>
      <c r="H49">
        <f t="shared" si="0"/>
        <v>276</v>
      </c>
      <c r="I49">
        <v>237.2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9"/>
  <sheetViews>
    <sheetView tabSelected="1" workbookViewId="0">
      <selection activeCell="A23" sqref="A23"/>
    </sheetView>
  </sheetViews>
  <sheetFormatPr defaultColWidth="9" defaultRowHeight="14.4"/>
  <cols>
    <col min="1" max="1" width="14.5555555555556" style="1" customWidth="1"/>
    <col min="2" max="2" width="8.33333333333333" style="1" customWidth="1"/>
    <col min="3" max="7" width="10" style="1"/>
  </cols>
  <sheetData>
    <row r="1" spans="2:10">
      <c r="B1" s="1" t="s">
        <v>55</v>
      </c>
      <c r="C1" s="1" t="s">
        <v>56</v>
      </c>
      <c r="D1" s="1" t="s">
        <v>56</v>
      </c>
      <c r="E1" s="1" t="s">
        <v>56</v>
      </c>
      <c r="F1" s="1" t="s">
        <v>56</v>
      </c>
      <c r="G1" s="1" t="s">
        <v>56</v>
      </c>
      <c r="H1" t="s">
        <v>6</v>
      </c>
      <c r="I1" t="s">
        <v>57</v>
      </c>
      <c r="J1" t="s">
        <v>58</v>
      </c>
    </row>
    <row r="2" spans="1:10">
      <c r="A2" s="1" t="s">
        <v>59</v>
      </c>
      <c r="B2" s="1">
        <v>75</v>
      </c>
      <c r="C2" s="1">
        <v>70</v>
      </c>
      <c r="D2" s="1">
        <v>70</v>
      </c>
      <c r="E2" s="1">
        <v>66</v>
      </c>
      <c r="F2" s="1">
        <v>67</v>
      </c>
      <c r="G2" s="1">
        <v>68</v>
      </c>
      <c r="H2">
        <f t="shared" ref="H2:H49" si="0">AVERAGE(C2:G2)</f>
        <v>68.2</v>
      </c>
      <c r="I2">
        <v>2.61501288414001</v>
      </c>
      <c r="J2">
        <v>68.2</v>
      </c>
    </row>
    <row r="3" spans="1:10">
      <c r="A3" s="1" t="s">
        <v>60</v>
      </c>
      <c r="B3" s="1">
        <v>75</v>
      </c>
      <c r="C3" s="1">
        <v>65</v>
      </c>
      <c r="D3" s="1">
        <v>67</v>
      </c>
      <c r="E3" s="1">
        <v>68</v>
      </c>
      <c r="F3" s="1">
        <v>70</v>
      </c>
      <c r="G3" s="1">
        <v>69</v>
      </c>
      <c r="H3">
        <f t="shared" si="0"/>
        <v>67.8</v>
      </c>
      <c r="I3">
        <v>2.61502480506896</v>
      </c>
      <c r="J3">
        <v>67.8</v>
      </c>
    </row>
    <row r="4" spans="1:10">
      <c r="A4" s="1" t="s">
        <v>61</v>
      </c>
      <c r="B4" s="1">
        <v>74</v>
      </c>
      <c r="C4" s="1">
        <v>67</v>
      </c>
      <c r="D4" s="1">
        <v>66</v>
      </c>
      <c r="E4" s="1">
        <v>67</v>
      </c>
      <c r="F4" s="1">
        <v>68</v>
      </c>
      <c r="G4" s="1">
        <v>67</v>
      </c>
      <c r="H4">
        <f t="shared" si="0"/>
        <v>67</v>
      </c>
      <c r="I4">
        <v>2.63742203712463</v>
      </c>
      <c r="J4">
        <v>67</v>
      </c>
    </row>
    <row r="5" spans="1:10">
      <c r="A5" s="1" t="s">
        <v>62</v>
      </c>
      <c r="B5" s="1">
        <v>75</v>
      </c>
      <c r="C5" s="1">
        <v>68</v>
      </c>
      <c r="D5" s="1">
        <v>69</v>
      </c>
      <c r="E5" s="1">
        <v>68</v>
      </c>
      <c r="F5" s="1">
        <v>69</v>
      </c>
      <c r="G5" s="1">
        <v>70</v>
      </c>
      <c r="H5">
        <f t="shared" si="0"/>
        <v>68.8</v>
      </c>
      <c r="I5">
        <v>2.73372778892517</v>
      </c>
      <c r="J5">
        <v>68.8</v>
      </c>
    </row>
    <row r="6" spans="1:10">
      <c r="A6" s="1" t="s">
        <v>63</v>
      </c>
      <c r="B6" s="1">
        <v>81</v>
      </c>
      <c r="C6" s="1">
        <v>70</v>
      </c>
      <c r="D6" s="1">
        <v>70</v>
      </c>
      <c r="E6" s="1">
        <v>71</v>
      </c>
      <c r="F6" s="1">
        <v>70</v>
      </c>
      <c r="G6" s="1">
        <v>71</v>
      </c>
      <c r="H6">
        <f t="shared" si="0"/>
        <v>70.4</v>
      </c>
      <c r="I6">
        <v>2.76186203956604</v>
      </c>
      <c r="J6">
        <v>70.4</v>
      </c>
    </row>
    <row r="7" spans="1:10">
      <c r="A7" s="1" t="s">
        <v>64</v>
      </c>
      <c r="B7" s="1">
        <v>82</v>
      </c>
      <c r="C7" s="1">
        <v>73</v>
      </c>
      <c r="D7" s="1">
        <v>72</v>
      </c>
      <c r="E7" s="1">
        <v>71</v>
      </c>
      <c r="F7" s="1">
        <v>69</v>
      </c>
      <c r="G7" s="1">
        <v>69</v>
      </c>
      <c r="H7">
        <f t="shared" si="0"/>
        <v>70.8</v>
      </c>
      <c r="I7">
        <v>2.71808815002441</v>
      </c>
      <c r="J7">
        <v>70.8</v>
      </c>
    </row>
    <row r="8" spans="1:10">
      <c r="A8" s="1" t="s">
        <v>65</v>
      </c>
      <c r="B8" s="1">
        <v>76</v>
      </c>
      <c r="C8" s="1">
        <v>70</v>
      </c>
      <c r="D8" s="1">
        <v>70</v>
      </c>
      <c r="E8" s="1">
        <v>68</v>
      </c>
      <c r="F8" s="1">
        <v>70</v>
      </c>
      <c r="G8" s="1">
        <v>70</v>
      </c>
      <c r="H8">
        <f t="shared" si="0"/>
        <v>69.6</v>
      </c>
      <c r="I8">
        <v>2.72748770713806</v>
      </c>
      <c r="J8">
        <v>69.6</v>
      </c>
    </row>
    <row r="9" spans="1:10">
      <c r="A9" s="1" t="s">
        <v>66</v>
      </c>
      <c r="B9" s="1">
        <v>85</v>
      </c>
      <c r="C9" s="1">
        <v>73</v>
      </c>
      <c r="D9" s="1">
        <v>73</v>
      </c>
      <c r="E9" s="1">
        <v>71</v>
      </c>
      <c r="F9" s="1">
        <v>74</v>
      </c>
      <c r="G9" s="1">
        <v>74</v>
      </c>
      <c r="H9">
        <f t="shared" si="0"/>
        <v>73</v>
      </c>
      <c r="I9">
        <v>2.75872287750244</v>
      </c>
      <c r="J9">
        <v>73</v>
      </c>
    </row>
    <row r="10" spans="1:10">
      <c r="A10" s="1" t="s">
        <v>67</v>
      </c>
      <c r="B10" s="1">
        <v>82</v>
      </c>
      <c r="C10" s="1">
        <v>78</v>
      </c>
      <c r="D10" s="1">
        <v>76</v>
      </c>
      <c r="E10" s="1">
        <v>78</v>
      </c>
      <c r="F10" s="1">
        <v>81</v>
      </c>
      <c r="G10" s="1">
        <v>78</v>
      </c>
      <c r="H10">
        <f t="shared" si="0"/>
        <v>78.2</v>
      </c>
      <c r="I10">
        <v>2.72123308181762</v>
      </c>
      <c r="J10">
        <v>78.2</v>
      </c>
    </row>
    <row r="11" spans="1:10">
      <c r="A11" s="1" t="s">
        <v>68</v>
      </c>
      <c r="B11" s="1">
        <v>78</v>
      </c>
      <c r="C11" s="1">
        <v>70</v>
      </c>
      <c r="D11" s="1">
        <v>71</v>
      </c>
      <c r="E11" s="1">
        <v>70</v>
      </c>
      <c r="F11" s="1">
        <v>69</v>
      </c>
      <c r="G11" s="1">
        <v>71</v>
      </c>
      <c r="H11">
        <f t="shared" si="0"/>
        <v>70.2</v>
      </c>
      <c r="I11">
        <v>2.62126226425171</v>
      </c>
      <c r="J11">
        <v>70.2</v>
      </c>
    </row>
    <row r="12" spans="1:10">
      <c r="A12" s="1" t="s">
        <v>69</v>
      </c>
      <c r="B12" s="1">
        <v>77</v>
      </c>
      <c r="C12" s="1">
        <v>70</v>
      </c>
      <c r="D12" s="1">
        <v>70</v>
      </c>
      <c r="E12" s="1">
        <v>69</v>
      </c>
      <c r="F12" s="1">
        <v>71</v>
      </c>
      <c r="G12" s="1">
        <v>71</v>
      </c>
      <c r="H12">
        <f t="shared" si="0"/>
        <v>70.2</v>
      </c>
      <c r="I12">
        <v>2.58691434860229</v>
      </c>
      <c r="J12">
        <v>70.2</v>
      </c>
    </row>
    <row r="13" spans="1:10">
      <c r="A13" s="1" t="s">
        <v>70</v>
      </c>
      <c r="B13" s="1">
        <v>79</v>
      </c>
      <c r="C13" s="1">
        <v>70</v>
      </c>
      <c r="D13" s="1">
        <v>68</v>
      </c>
      <c r="E13" s="1">
        <v>74</v>
      </c>
      <c r="F13" s="1">
        <v>72</v>
      </c>
      <c r="G13" s="1">
        <v>69</v>
      </c>
      <c r="H13">
        <f t="shared" si="0"/>
        <v>70.6</v>
      </c>
      <c r="I13">
        <v>2.61813149452209</v>
      </c>
      <c r="J13">
        <v>70.6</v>
      </c>
    </row>
    <row r="14" spans="1:10">
      <c r="A14" s="1" t="s">
        <v>71</v>
      </c>
      <c r="B14" s="1">
        <v>85</v>
      </c>
      <c r="C14" s="1">
        <v>74</v>
      </c>
      <c r="D14" s="1">
        <v>75</v>
      </c>
      <c r="E14" s="1">
        <v>75</v>
      </c>
      <c r="F14" s="1">
        <v>73</v>
      </c>
      <c r="G14" s="1">
        <v>75</v>
      </c>
      <c r="H14">
        <f t="shared" si="0"/>
        <v>74.4</v>
      </c>
      <c r="I14">
        <v>4.44896221160888</v>
      </c>
      <c r="J14">
        <v>74.4</v>
      </c>
    </row>
    <row r="15" spans="1:10">
      <c r="A15" s="1" t="s">
        <v>72</v>
      </c>
      <c r="B15" s="1">
        <v>81</v>
      </c>
      <c r="C15" s="1">
        <v>75</v>
      </c>
      <c r="D15" s="1">
        <v>74</v>
      </c>
      <c r="E15" s="1">
        <v>77</v>
      </c>
      <c r="F15" s="1">
        <v>73</v>
      </c>
      <c r="G15" s="1">
        <v>77</v>
      </c>
      <c r="H15">
        <f t="shared" si="0"/>
        <v>75.2</v>
      </c>
      <c r="I15">
        <v>4.461434841156</v>
      </c>
      <c r="J15">
        <v>75.2</v>
      </c>
    </row>
    <row r="16" spans="1:10">
      <c r="A16" s="1" t="s">
        <v>73</v>
      </c>
      <c r="B16" s="1">
        <v>79</v>
      </c>
      <c r="C16" s="1">
        <v>76</v>
      </c>
      <c r="D16" s="1">
        <v>77</v>
      </c>
      <c r="E16" s="1">
        <v>76</v>
      </c>
      <c r="F16" s="1">
        <v>73</v>
      </c>
      <c r="G16" s="1">
        <v>77</v>
      </c>
      <c r="H16">
        <f t="shared" si="0"/>
        <v>75.8</v>
      </c>
      <c r="I16">
        <v>4.47764973640441</v>
      </c>
      <c r="J16">
        <v>75.8</v>
      </c>
    </row>
    <row r="17" spans="1:10">
      <c r="A17" s="1" t="s">
        <v>74</v>
      </c>
      <c r="B17" s="1">
        <v>83</v>
      </c>
      <c r="C17" s="1">
        <v>73</v>
      </c>
      <c r="D17" s="1">
        <v>77</v>
      </c>
      <c r="E17" s="1">
        <v>76</v>
      </c>
      <c r="F17" s="1">
        <v>75</v>
      </c>
      <c r="G17" s="1">
        <v>75</v>
      </c>
      <c r="H17">
        <f t="shared" si="0"/>
        <v>75.2</v>
      </c>
      <c r="I17">
        <v>4.42395811080932</v>
      </c>
      <c r="J17">
        <v>75.2</v>
      </c>
    </row>
    <row r="18" spans="1:10">
      <c r="A18" s="1" t="s">
        <v>75</v>
      </c>
      <c r="B18" s="1">
        <v>79</v>
      </c>
      <c r="C18" s="1">
        <v>74</v>
      </c>
      <c r="D18" s="1">
        <v>74</v>
      </c>
      <c r="E18" s="1">
        <v>74</v>
      </c>
      <c r="F18" s="1">
        <v>76</v>
      </c>
      <c r="G18" s="1">
        <v>77</v>
      </c>
      <c r="H18">
        <f t="shared" si="0"/>
        <v>75</v>
      </c>
      <c r="I18">
        <v>4.48958096504211</v>
      </c>
      <c r="J18">
        <v>75</v>
      </c>
    </row>
    <row r="19" spans="1:10">
      <c r="A19" s="1" t="s">
        <v>76</v>
      </c>
      <c r="B19" s="1">
        <v>86</v>
      </c>
      <c r="C19" s="1">
        <v>75</v>
      </c>
      <c r="D19" s="1">
        <v>78</v>
      </c>
      <c r="E19" s="1">
        <v>77</v>
      </c>
      <c r="F19" s="1">
        <v>77</v>
      </c>
      <c r="G19" s="1">
        <v>77</v>
      </c>
      <c r="H19">
        <f t="shared" si="0"/>
        <v>76.8</v>
      </c>
      <c r="I19">
        <v>4.4489544391632</v>
      </c>
      <c r="J19">
        <v>76.8</v>
      </c>
    </row>
    <row r="20" spans="1:10">
      <c r="A20" s="1" t="s">
        <v>77</v>
      </c>
      <c r="B20" s="1">
        <v>85</v>
      </c>
      <c r="C20" s="1">
        <v>78</v>
      </c>
      <c r="D20" s="1">
        <v>79</v>
      </c>
      <c r="E20" s="1">
        <v>79</v>
      </c>
      <c r="F20" s="1">
        <v>79</v>
      </c>
      <c r="G20" s="1">
        <v>80</v>
      </c>
      <c r="H20">
        <f t="shared" si="0"/>
        <v>79</v>
      </c>
      <c r="I20">
        <v>4.47879300117492</v>
      </c>
      <c r="J20">
        <v>79</v>
      </c>
    </row>
    <row r="21" spans="1:10">
      <c r="A21" s="1" t="s">
        <v>78</v>
      </c>
      <c r="B21" s="1">
        <v>83</v>
      </c>
      <c r="C21" s="1">
        <v>78</v>
      </c>
      <c r="D21" s="1">
        <v>80</v>
      </c>
      <c r="E21" s="1">
        <v>76</v>
      </c>
      <c r="F21" s="1">
        <v>81</v>
      </c>
      <c r="G21" s="1">
        <v>78</v>
      </c>
      <c r="H21">
        <f t="shared" si="0"/>
        <v>78.6</v>
      </c>
      <c r="I21">
        <v>4.47707796096801</v>
      </c>
      <c r="J21">
        <v>78.6</v>
      </c>
    </row>
    <row r="22" spans="1:10">
      <c r="A22" s="1" t="s">
        <v>79</v>
      </c>
      <c r="B22" s="1">
        <v>81</v>
      </c>
      <c r="C22" s="1">
        <v>80</v>
      </c>
      <c r="D22" s="1">
        <v>80</v>
      </c>
      <c r="E22" s="1">
        <v>79</v>
      </c>
      <c r="F22" s="1">
        <v>78</v>
      </c>
      <c r="G22" s="1">
        <v>80</v>
      </c>
      <c r="H22">
        <f t="shared" si="0"/>
        <v>79.4</v>
      </c>
      <c r="I22">
        <v>4.4489586353302</v>
      </c>
      <c r="J22">
        <v>79.4</v>
      </c>
    </row>
    <row r="23" spans="1:10">
      <c r="A23" s="1" t="s">
        <v>80</v>
      </c>
      <c r="B23" s="1">
        <v>81</v>
      </c>
      <c r="C23" s="1">
        <v>76</v>
      </c>
      <c r="D23" s="1">
        <v>77</v>
      </c>
      <c r="E23" s="1">
        <v>75</v>
      </c>
      <c r="F23" s="1">
        <v>74</v>
      </c>
      <c r="G23" s="1">
        <v>77</v>
      </c>
      <c r="H23">
        <f t="shared" si="0"/>
        <v>75.8</v>
      </c>
      <c r="I23">
        <v>4.46457376480102</v>
      </c>
      <c r="J23">
        <v>75.8</v>
      </c>
    </row>
    <row r="24" spans="1:10">
      <c r="A24" s="1" t="s">
        <v>81</v>
      </c>
      <c r="B24" s="1">
        <v>74</v>
      </c>
      <c r="C24" s="3">
        <v>77</v>
      </c>
      <c r="D24" s="3">
        <v>76</v>
      </c>
      <c r="E24" s="3">
        <v>78</v>
      </c>
      <c r="F24" s="3">
        <v>78</v>
      </c>
      <c r="G24" s="3">
        <v>80</v>
      </c>
      <c r="H24">
        <f t="shared" si="0"/>
        <v>77.8</v>
      </c>
      <c r="I24">
        <v>4.50574388504028</v>
      </c>
      <c r="J24">
        <v>77.8</v>
      </c>
    </row>
    <row r="25" spans="1:10">
      <c r="A25" s="1" t="s">
        <v>82</v>
      </c>
      <c r="B25" s="1">
        <v>75</v>
      </c>
      <c r="C25" s="3">
        <v>78</v>
      </c>
      <c r="D25" s="3">
        <v>77</v>
      </c>
      <c r="E25" s="1">
        <v>75</v>
      </c>
      <c r="F25" s="1">
        <v>75</v>
      </c>
      <c r="G25" s="3">
        <v>78</v>
      </c>
      <c r="H25">
        <f t="shared" si="0"/>
        <v>76.6</v>
      </c>
      <c r="I25">
        <v>4.53955001831054</v>
      </c>
      <c r="J25">
        <v>76.6</v>
      </c>
    </row>
    <row r="26" spans="1:10">
      <c r="A26" s="1" t="s">
        <v>83</v>
      </c>
      <c r="B26" s="1">
        <v>209</v>
      </c>
      <c r="C26" s="1">
        <v>157</v>
      </c>
      <c r="D26" s="1">
        <v>164</v>
      </c>
      <c r="E26" s="1">
        <v>161</v>
      </c>
      <c r="F26" s="1">
        <v>162</v>
      </c>
      <c r="G26" s="1">
        <v>163</v>
      </c>
      <c r="H26">
        <f t="shared" si="0"/>
        <v>161.4</v>
      </c>
      <c r="I26">
        <v>3.31231727600097</v>
      </c>
      <c r="J26">
        <v>161.4</v>
      </c>
    </row>
    <row r="27" spans="1:10">
      <c r="A27" s="1" t="s">
        <v>84</v>
      </c>
      <c r="B27" s="1">
        <v>221</v>
      </c>
      <c r="C27" s="1">
        <v>156</v>
      </c>
      <c r="D27" s="1">
        <v>156</v>
      </c>
      <c r="E27" s="1">
        <v>156</v>
      </c>
      <c r="F27" s="1">
        <v>156</v>
      </c>
      <c r="G27" s="1">
        <v>156</v>
      </c>
      <c r="H27">
        <f t="shared" si="0"/>
        <v>156</v>
      </c>
      <c r="I27">
        <v>3.27424812316894</v>
      </c>
      <c r="J27">
        <v>156</v>
      </c>
    </row>
    <row r="28" spans="1:10">
      <c r="A28" s="1" t="s">
        <v>85</v>
      </c>
      <c r="B28" s="1">
        <v>201</v>
      </c>
      <c r="C28" s="1">
        <v>165</v>
      </c>
      <c r="D28" s="1">
        <v>167</v>
      </c>
      <c r="E28" s="1">
        <v>170</v>
      </c>
      <c r="F28" s="1">
        <v>167</v>
      </c>
      <c r="G28" s="1">
        <v>163</v>
      </c>
      <c r="H28">
        <f t="shared" si="0"/>
        <v>166.4</v>
      </c>
      <c r="I28">
        <v>3.2898567199707</v>
      </c>
      <c r="J28">
        <v>166.4</v>
      </c>
    </row>
    <row r="29" spans="1:10">
      <c r="A29" s="1" t="s">
        <v>86</v>
      </c>
      <c r="B29" s="1">
        <v>207</v>
      </c>
      <c r="C29" s="1">
        <v>160</v>
      </c>
      <c r="D29" s="1">
        <v>157</v>
      </c>
      <c r="E29" s="1">
        <v>160</v>
      </c>
      <c r="F29" s="1">
        <v>152</v>
      </c>
      <c r="G29" s="1">
        <v>155</v>
      </c>
      <c r="H29">
        <f t="shared" si="0"/>
        <v>156.8</v>
      </c>
      <c r="I29">
        <v>3.35232744216919</v>
      </c>
      <c r="J29">
        <v>156.8</v>
      </c>
    </row>
    <row r="30" spans="1:10">
      <c r="A30" s="1" t="s">
        <v>87</v>
      </c>
      <c r="B30" s="1">
        <v>209</v>
      </c>
      <c r="C30" s="1">
        <v>160</v>
      </c>
      <c r="D30" s="1">
        <v>158</v>
      </c>
      <c r="E30" s="1">
        <v>162</v>
      </c>
      <c r="F30" s="1">
        <v>157</v>
      </c>
      <c r="G30" s="1">
        <v>158</v>
      </c>
      <c r="H30">
        <f t="shared" si="0"/>
        <v>159</v>
      </c>
      <c r="I30">
        <v>3.27737889289855</v>
      </c>
      <c r="J30">
        <v>159</v>
      </c>
    </row>
    <row r="31" spans="1:10">
      <c r="A31" s="1" t="s">
        <v>88</v>
      </c>
      <c r="B31" s="1">
        <v>185</v>
      </c>
      <c r="C31" s="1">
        <v>156</v>
      </c>
      <c r="D31" s="1">
        <v>158</v>
      </c>
      <c r="E31" s="1">
        <v>155</v>
      </c>
      <c r="F31" s="1">
        <v>155</v>
      </c>
      <c r="G31" s="1">
        <v>157</v>
      </c>
      <c r="H31">
        <f t="shared" si="0"/>
        <v>156.2</v>
      </c>
      <c r="I31">
        <v>3.29355096817016</v>
      </c>
      <c r="J31">
        <v>156.2</v>
      </c>
    </row>
    <row r="32" spans="1:10">
      <c r="A32" s="1" t="s">
        <v>89</v>
      </c>
      <c r="B32" s="1">
        <v>204</v>
      </c>
      <c r="C32" s="1">
        <v>160</v>
      </c>
      <c r="D32" s="1">
        <v>161</v>
      </c>
      <c r="E32" s="1">
        <v>156</v>
      </c>
      <c r="F32" s="1">
        <v>163</v>
      </c>
      <c r="G32" s="1">
        <v>159</v>
      </c>
      <c r="H32">
        <f t="shared" si="0"/>
        <v>159.8</v>
      </c>
      <c r="I32">
        <v>3.29611754417419</v>
      </c>
      <c r="J32">
        <v>159.8</v>
      </c>
    </row>
    <row r="33" spans="1:10">
      <c r="A33" s="1" t="s">
        <v>90</v>
      </c>
      <c r="B33" s="1">
        <v>209</v>
      </c>
      <c r="C33" s="1">
        <v>160</v>
      </c>
      <c r="D33" s="1">
        <v>167</v>
      </c>
      <c r="E33" s="1">
        <v>165</v>
      </c>
      <c r="F33" s="1">
        <v>163</v>
      </c>
      <c r="G33" s="1">
        <v>165</v>
      </c>
      <c r="H33">
        <f t="shared" si="0"/>
        <v>164</v>
      </c>
      <c r="I33">
        <v>3.34297394752502</v>
      </c>
      <c r="J33">
        <v>164</v>
      </c>
    </row>
    <row r="34" spans="1:10">
      <c r="A34" s="1" t="s">
        <v>91</v>
      </c>
      <c r="B34" s="1">
        <v>180</v>
      </c>
      <c r="C34" s="1">
        <v>158</v>
      </c>
      <c r="D34" s="1">
        <v>149</v>
      </c>
      <c r="E34" s="1">
        <v>159</v>
      </c>
      <c r="F34" s="1">
        <v>152</v>
      </c>
      <c r="G34" s="1">
        <v>154</v>
      </c>
      <c r="H34">
        <f t="shared" si="0"/>
        <v>154.4</v>
      </c>
      <c r="I34">
        <v>3.25860638618469</v>
      </c>
      <c r="J34">
        <v>154.4</v>
      </c>
    </row>
    <row r="35" spans="1:10">
      <c r="A35" s="1" t="s">
        <v>92</v>
      </c>
      <c r="B35" s="1">
        <v>205</v>
      </c>
      <c r="C35" s="1">
        <v>165</v>
      </c>
      <c r="D35" s="1">
        <v>165</v>
      </c>
      <c r="E35" s="1">
        <v>161</v>
      </c>
      <c r="F35" s="1">
        <v>163</v>
      </c>
      <c r="G35" s="1">
        <v>159</v>
      </c>
      <c r="H35">
        <f t="shared" si="0"/>
        <v>162.6</v>
      </c>
      <c r="I35">
        <v>3.30235967636108</v>
      </c>
      <c r="J35">
        <v>162.6</v>
      </c>
    </row>
    <row r="36" spans="1:10">
      <c r="A36" s="1" t="s">
        <v>93</v>
      </c>
      <c r="B36" s="1">
        <v>212</v>
      </c>
      <c r="C36" s="1">
        <v>172</v>
      </c>
      <c r="D36" s="1">
        <v>169</v>
      </c>
      <c r="E36" s="1">
        <v>169</v>
      </c>
      <c r="F36" s="1">
        <v>171</v>
      </c>
      <c r="G36" s="1">
        <v>170</v>
      </c>
      <c r="H36">
        <f t="shared" si="0"/>
        <v>170.2</v>
      </c>
      <c r="I36">
        <v>3.29297347068786</v>
      </c>
      <c r="J36">
        <v>170.2</v>
      </c>
    </row>
    <row r="37" spans="1:10">
      <c r="A37" s="1" t="s">
        <v>94</v>
      </c>
      <c r="B37" s="1">
        <v>180</v>
      </c>
      <c r="C37" s="1">
        <v>167</v>
      </c>
      <c r="D37" s="1">
        <v>170</v>
      </c>
      <c r="E37" s="1">
        <v>166</v>
      </c>
      <c r="F37" s="1">
        <v>166</v>
      </c>
      <c r="G37" s="1">
        <v>170</v>
      </c>
      <c r="H37">
        <f t="shared" si="0"/>
        <v>167.8</v>
      </c>
      <c r="I37">
        <v>3.27735843658447</v>
      </c>
      <c r="J37">
        <v>167.8</v>
      </c>
    </row>
    <row r="38" spans="1:10">
      <c r="A38" s="1" t="s">
        <v>95</v>
      </c>
      <c r="B38" s="1">
        <v>268</v>
      </c>
      <c r="C38" s="1">
        <v>243</v>
      </c>
      <c r="D38" s="1">
        <v>241</v>
      </c>
      <c r="E38" s="1">
        <v>236</v>
      </c>
      <c r="F38" s="1">
        <v>237</v>
      </c>
      <c r="G38" s="1">
        <v>242</v>
      </c>
      <c r="H38">
        <f t="shared" si="0"/>
        <v>239.8</v>
      </c>
      <c r="I38">
        <v>7.96375513076782</v>
      </c>
      <c r="J38">
        <v>239.8</v>
      </c>
    </row>
    <row r="39" spans="1:10">
      <c r="A39" s="1" t="s">
        <v>96</v>
      </c>
      <c r="B39" s="1">
        <v>263</v>
      </c>
      <c r="C39" s="1">
        <v>243</v>
      </c>
      <c r="D39" s="1">
        <v>240</v>
      </c>
      <c r="E39" s="1">
        <v>239</v>
      </c>
      <c r="F39" s="1">
        <v>236</v>
      </c>
      <c r="G39" s="1">
        <v>241</v>
      </c>
      <c r="H39">
        <f t="shared" si="0"/>
        <v>239.8</v>
      </c>
      <c r="I39">
        <v>7.88054933547973</v>
      </c>
      <c r="J39">
        <v>239.8</v>
      </c>
    </row>
    <row r="40" spans="1:10">
      <c r="A40" s="1" t="s">
        <v>97</v>
      </c>
      <c r="B40" s="1">
        <v>270</v>
      </c>
      <c r="C40" s="1">
        <v>241</v>
      </c>
      <c r="D40" s="1">
        <v>245</v>
      </c>
      <c r="E40" s="1">
        <v>235</v>
      </c>
      <c r="F40" s="1">
        <v>246</v>
      </c>
      <c r="G40" s="1">
        <v>225</v>
      </c>
      <c r="H40">
        <f t="shared" si="0"/>
        <v>238.4</v>
      </c>
      <c r="I40">
        <v>7.95429654121398</v>
      </c>
      <c r="J40">
        <v>238.4</v>
      </c>
    </row>
    <row r="41" spans="1:10">
      <c r="A41" s="1" t="s">
        <v>98</v>
      </c>
      <c r="B41" s="1">
        <v>262</v>
      </c>
      <c r="C41" s="1">
        <v>236</v>
      </c>
      <c r="D41" s="1">
        <v>238</v>
      </c>
      <c r="E41" s="1">
        <v>248</v>
      </c>
      <c r="F41" s="1">
        <v>242</v>
      </c>
      <c r="G41" s="1">
        <v>238</v>
      </c>
      <c r="H41">
        <f t="shared" si="0"/>
        <v>240.4</v>
      </c>
      <c r="I41">
        <v>7.9131600856781</v>
      </c>
      <c r="J41">
        <v>240.4</v>
      </c>
    </row>
    <row r="42" spans="1:10">
      <c r="A42" s="1" t="s">
        <v>99</v>
      </c>
      <c r="B42" s="1">
        <v>262</v>
      </c>
      <c r="C42" s="1">
        <v>241</v>
      </c>
      <c r="D42" s="1">
        <v>240</v>
      </c>
      <c r="E42" s="1">
        <v>244</v>
      </c>
      <c r="F42" s="1">
        <v>245</v>
      </c>
      <c r="G42" s="1">
        <v>244</v>
      </c>
      <c r="H42">
        <f t="shared" si="0"/>
        <v>242.8</v>
      </c>
      <c r="I42">
        <v>7.75131878852844</v>
      </c>
      <c r="J42">
        <v>242.8</v>
      </c>
    </row>
    <row r="43" spans="1:10">
      <c r="A43" s="1" t="s">
        <v>100</v>
      </c>
      <c r="B43" s="1">
        <v>267</v>
      </c>
      <c r="C43" s="1">
        <v>237</v>
      </c>
      <c r="D43" s="1">
        <v>237</v>
      </c>
      <c r="E43" s="1">
        <v>239</v>
      </c>
      <c r="F43" s="1">
        <v>246</v>
      </c>
      <c r="G43" s="1">
        <v>243</v>
      </c>
      <c r="H43">
        <f t="shared" si="0"/>
        <v>240.4</v>
      </c>
      <c r="I43">
        <v>7.8264835357666</v>
      </c>
      <c r="J43">
        <v>240.4</v>
      </c>
    </row>
    <row r="44" spans="1:10">
      <c r="A44" s="1" t="s">
        <v>101</v>
      </c>
      <c r="B44" s="1">
        <v>263</v>
      </c>
      <c r="C44" s="1">
        <v>242</v>
      </c>
      <c r="D44" s="1">
        <v>240</v>
      </c>
      <c r="E44" s="1">
        <v>241</v>
      </c>
      <c r="F44" s="1">
        <v>242</v>
      </c>
      <c r="G44" s="1">
        <v>239</v>
      </c>
      <c r="H44">
        <f t="shared" si="0"/>
        <v>240.8</v>
      </c>
      <c r="I44">
        <v>7.71665697097778</v>
      </c>
      <c r="J44">
        <v>240.8</v>
      </c>
    </row>
    <row r="45" spans="1:10">
      <c r="A45" s="1" t="s">
        <v>102</v>
      </c>
      <c r="B45" s="1">
        <v>262</v>
      </c>
      <c r="C45" s="1">
        <v>252</v>
      </c>
      <c r="D45" s="1">
        <v>244</v>
      </c>
      <c r="E45" s="1">
        <v>251</v>
      </c>
      <c r="F45" s="1">
        <v>245</v>
      </c>
      <c r="G45" s="1">
        <v>248</v>
      </c>
      <c r="H45">
        <f t="shared" si="0"/>
        <v>248</v>
      </c>
      <c r="I45">
        <v>7.71508245468139</v>
      </c>
      <c r="J45">
        <v>248</v>
      </c>
    </row>
    <row r="46" spans="1:10">
      <c r="A46" s="1" t="s">
        <v>103</v>
      </c>
      <c r="B46" s="1">
        <v>276</v>
      </c>
      <c r="C46" s="1">
        <v>249</v>
      </c>
      <c r="D46" s="1">
        <v>243</v>
      </c>
      <c r="E46" s="1">
        <v>247</v>
      </c>
      <c r="F46" s="1">
        <v>242</v>
      </c>
      <c r="G46" s="1">
        <v>245</v>
      </c>
      <c r="H46">
        <f t="shared" si="0"/>
        <v>245.2</v>
      </c>
      <c r="I46">
        <v>7.69819221496582</v>
      </c>
      <c r="J46">
        <v>245.2</v>
      </c>
    </row>
    <row r="47" spans="1:10">
      <c r="A47" s="1" t="s">
        <v>104</v>
      </c>
      <c r="B47" s="1">
        <v>266</v>
      </c>
      <c r="C47" s="1">
        <v>237</v>
      </c>
      <c r="D47" s="1">
        <v>234</v>
      </c>
      <c r="E47" s="1">
        <v>242</v>
      </c>
      <c r="F47" s="1">
        <v>242</v>
      </c>
      <c r="G47" s="1">
        <v>238</v>
      </c>
      <c r="H47">
        <f t="shared" si="0"/>
        <v>238.6</v>
      </c>
      <c r="I47">
        <v>7.88564858436584</v>
      </c>
      <c r="J47">
        <v>238.6</v>
      </c>
    </row>
    <row r="48" spans="1:10">
      <c r="A48" s="1" t="s">
        <v>105</v>
      </c>
      <c r="B48" s="1">
        <v>269</v>
      </c>
      <c r="C48" s="1">
        <v>242</v>
      </c>
      <c r="D48" s="1">
        <v>243</v>
      </c>
      <c r="E48" s="1">
        <v>242</v>
      </c>
      <c r="F48" s="1">
        <v>244</v>
      </c>
      <c r="G48" s="1">
        <v>239</v>
      </c>
      <c r="H48">
        <f t="shared" si="0"/>
        <v>242</v>
      </c>
      <c r="I48">
        <v>7.91587390899658</v>
      </c>
      <c r="J48">
        <v>242</v>
      </c>
    </row>
    <row r="49" spans="1:10">
      <c r="A49" s="1" t="s">
        <v>106</v>
      </c>
      <c r="B49" s="1">
        <v>270</v>
      </c>
      <c r="C49" s="1">
        <v>241</v>
      </c>
      <c r="D49" s="1">
        <v>240</v>
      </c>
      <c r="E49" s="1">
        <v>235</v>
      </c>
      <c r="F49" s="1">
        <v>237</v>
      </c>
      <c r="G49" s="1">
        <v>233</v>
      </c>
      <c r="H49">
        <f t="shared" si="0"/>
        <v>237.2</v>
      </c>
      <c r="I49">
        <v>7.89473905563354</v>
      </c>
      <c r="J49">
        <v>237.2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49"/>
  <sheetViews>
    <sheetView workbookViewId="0">
      <selection activeCell="W1" sqref="W$1:W$1048576"/>
    </sheetView>
  </sheetViews>
  <sheetFormatPr defaultColWidth="9" defaultRowHeight="14.4"/>
  <cols>
    <col min="1" max="1" width="13.7777777777778" style="1" customWidth="1"/>
    <col min="2" max="20" width="6.22222222222222" style="1" customWidth="1"/>
    <col min="21" max="21" width="6.88888888888889" style="1" customWidth="1"/>
    <col min="23" max="24" width="12.8888888888889"/>
  </cols>
  <sheetData>
    <row r="1" spans="2:24">
      <c r="B1" s="1" t="s">
        <v>107</v>
      </c>
      <c r="C1" s="1" t="s">
        <v>108</v>
      </c>
      <c r="D1" s="1" t="s">
        <v>109</v>
      </c>
      <c r="E1" s="1" t="s">
        <v>110</v>
      </c>
      <c r="F1" s="1" t="s">
        <v>107</v>
      </c>
      <c r="G1" s="1" t="s">
        <v>108</v>
      </c>
      <c r="H1" s="1" t="s">
        <v>109</v>
      </c>
      <c r="I1" s="1" t="s">
        <v>110</v>
      </c>
      <c r="J1" s="1" t="s">
        <v>107</v>
      </c>
      <c r="K1" s="1" t="s">
        <v>108</v>
      </c>
      <c r="L1" s="1" t="s">
        <v>109</v>
      </c>
      <c r="M1" s="1" t="s">
        <v>110</v>
      </c>
      <c r="N1" s="1" t="s">
        <v>107</v>
      </c>
      <c r="O1" s="1" t="s">
        <v>108</v>
      </c>
      <c r="P1" s="1" t="s">
        <v>109</v>
      </c>
      <c r="Q1" s="1" t="s">
        <v>110</v>
      </c>
      <c r="R1" s="1" t="s">
        <v>107</v>
      </c>
      <c r="S1" s="1" t="s">
        <v>108</v>
      </c>
      <c r="T1" s="1" t="s">
        <v>109</v>
      </c>
      <c r="U1" s="1" t="s">
        <v>110</v>
      </c>
      <c r="V1" t="s">
        <v>58</v>
      </c>
      <c r="W1" t="s">
        <v>58</v>
      </c>
      <c r="X1" s="2">
        <v>0.3</v>
      </c>
    </row>
    <row r="2" spans="1:24">
      <c r="A2" s="1" t="s">
        <v>10</v>
      </c>
      <c r="B2" s="1">
        <v>90</v>
      </c>
      <c r="C2" s="1">
        <v>30</v>
      </c>
      <c r="D2" s="1">
        <v>2.37447118759155</v>
      </c>
      <c r="E2" s="1">
        <v>70</v>
      </c>
      <c r="F2" s="1">
        <v>80</v>
      </c>
      <c r="G2" s="1">
        <v>30</v>
      </c>
      <c r="H2" s="1">
        <v>2.71811342239379</v>
      </c>
      <c r="I2" s="1">
        <v>70</v>
      </c>
      <c r="J2" s="1">
        <v>87</v>
      </c>
      <c r="K2" s="1">
        <v>30</v>
      </c>
      <c r="L2" s="1">
        <v>2.57755780220031</v>
      </c>
      <c r="M2" s="1">
        <v>66</v>
      </c>
      <c r="N2" s="1">
        <v>81</v>
      </c>
      <c r="O2" s="1">
        <v>30</v>
      </c>
      <c r="P2" s="1">
        <v>2.73370504379272</v>
      </c>
      <c r="Q2" s="1">
        <v>67</v>
      </c>
      <c r="R2" s="1">
        <v>87</v>
      </c>
      <c r="S2" s="1">
        <v>30</v>
      </c>
      <c r="T2" s="1">
        <v>2.67121696472167</v>
      </c>
      <c r="U2" s="1">
        <v>68</v>
      </c>
      <c r="V2">
        <f t="shared" ref="V2:V49" si="0">AVERAGE(E2,I2,M2,Q2,U2)</f>
        <v>68.2</v>
      </c>
      <c r="W2">
        <f>AVERAGE(D2,H2,L2,P2,T2)</f>
        <v>2.61501288414001</v>
      </c>
      <c r="X2">
        <f>W2/30</f>
        <v>0.0871670961380002</v>
      </c>
    </row>
    <row r="3" spans="1:24">
      <c r="A3" s="1" t="s">
        <v>11</v>
      </c>
      <c r="B3" s="1">
        <v>84</v>
      </c>
      <c r="C3" s="1">
        <v>30</v>
      </c>
      <c r="D3" s="1">
        <v>2.29636526107788</v>
      </c>
      <c r="E3" s="1">
        <v>65</v>
      </c>
      <c r="F3" s="1">
        <v>85</v>
      </c>
      <c r="G3" s="1">
        <v>30</v>
      </c>
      <c r="H3" s="1">
        <v>2.70252346992492</v>
      </c>
      <c r="I3" s="1">
        <v>67</v>
      </c>
      <c r="J3" s="1">
        <v>82</v>
      </c>
      <c r="K3" s="1">
        <v>30</v>
      </c>
      <c r="L3" s="1">
        <v>2.65563011169433</v>
      </c>
      <c r="M3" s="1">
        <v>68</v>
      </c>
      <c r="N3" s="1">
        <v>85</v>
      </c>
      <c r="O3" s="1">
        <v>30</v>
      </c>
      <c r="P3" s="1">
        <v>2.68686962127685</v>
      </c>
      <c r="Q3" s="1">
        <v>70</v>
      </c>
      <c r="R3" s="1">
        <v>86</v>
      </c>
      <c r="S3" s="1">
        <v>30</v>
      </c>
      <c r="T3" s="1">
        <v>2.73373556137084</v>
      </c>
      <c r="U3" s="1">
        <v>69</v>
      </c>
      <c r="V3">
        <f t="shared" si="0"/>
        <v>67.8</v>
      </c>
      <c r="W3">
        <f t="shared" ref="W3:W49" si="1">AVERAGE(D3,H3,L3,P3,T3)</f>
        <v>2.61502480506896</v>
      </c>
      <c r="X3">
        <f t="shared" ref="X3:X49" si="2">W3/30</f>
        <v>0.0871674935022988</v>
      </c>
    </row>
    <row r="4" spans="1:24">
      <c r="A4" s="1" t="s">
        <v>12</v>
      </c>
      <c r="B4" s="1">
        <v>81</v>
      </c>
      <c r="C4" s="1">
        <v>30</v>
      </c>
      <c r="D4" s="1">
        <v>2.43693304061889</v>
      </c>
      <c r="E4" s="1">
        <v>67</v>
      </c>
      <c r="F4" s="1">
        <v>84</v>
      </c>
      <c r="G4" s="1">
        <v>30</v>
      </c>
      <c r="H4" s="1">
        <v>2.68687343597412</v>
      </c>
      <c r="I4" s="1">
        <v>66</v>
      </c>
      <c r="J4" s="1">
        <v>86</v>
      </c>
      <c r="K4" s="1">
        <v>30</v>
      </c>
      <c r="L4" s="1">
        <v>2.73645782470703</v>
      </c>
      <c r="M4" s="1">
        <v>67</v>
      </c>
      <c r="N4" s="1">
        <v>80</v>
      </c>
      <c r="O4" s="1">
        <v>30</v>
      </c>
      <c r="P4" s="1">
        <v>2.64000844955444</v>
      </c>
      <c r="Q4" s="1">
        <v>68</v>
      </c>
      <c r="R4" s="1">
        <v>85</v>
      </c>
      <c r="S4" s="1">
        <v>30</v>
      </c>
      <c r="T4" s="1">
        <v>2.68683743476867</v>
      </c>
      <c r="U4" s="1">
        <v>67</v>
      </c>
      <c r="V4">
        <f t="shared" si="0"/>
        <v>67</v>
      </c>
      <c r="W4">
        <f t="shared" si="1"/>
        <v>2.63742203712463</v>
      </c>
      <c r="X4">
        <f t="shared" si="2"/>
        <v>0.0879140679041543</v>
      </c>
    </row>
    <row r="5" spans="1:24">
      <c r="A5" s="1" t="s">
        <v>13</v>
      </c>
      <c r="B5" s="1">
        <v>86</v>
      </c>
      <c r="C5" s="1">
        <v>30</v>
      </c>
      <c r="D5" s="1">
        <v>2.93677902221679</v>
      </c>
      <c r="E5" s="1">
        <v>68</v>
      </c>
      <c r="F5" s="1">
        <v>84</v>
      </c>
      <c r="G5" s="1">
        <v>30</v>
      </c>
      <c r="H5" s="1">
        <v>2.70249271392822</v>
      </c>
      <c r="I5" s="1">
        <v>69</v>
      </c>
      <c r="J5" s="1">
        <v>86</v>
      </c>
      <c r="K5" s="1">
        <v>30</v>
      </c>
      <c r="L5" s="1">
        <v>2.57752013206481</v>
      </c>
      <c r="M5" s="1">
        <v>68</v>
      </c>
      <c r="N5" s="1">
        <v>89</v>
      </c>
      <c r="O5" s="1">
        <v>30</v>
      </c>
      <c r="P5" s="1">
        <v>2.74935626983642</v>
      </c>
      <c r="Q5" s="1">
        <v>69</v>
      </c>
      <c r="R5" s="1">
        <v>86</v>
      </c>
      <c r="S5" s="1">
        <v>30</v>
      </c>
      <c r="T5" s="1">
        <v>2.70249080657959</v>
      </c>
      <c r="U5" s="1">
        <v>70</v>
      </c>
      <c r="V5">
        <f t="shared" si="0"/>
        <v>68.8</v>
      </c>
      <c r="W5">
        <f t="shared" si="1"/>
        <v>2.73372778892517</v>
      </c>
      <c r="X5">
        <f t="shared" si="2"/>
        <v>0.0911242596308389</v>
      </c>
    </row>
    <row r="6" spans="1:24">
      <c r="A6" s="1" t="s">
        <v>14</v>
      </c>
      <c r="B6" s="1">
        <v>88</v>
      </c>
      <c r="C6" s="1">
        <v>30</v>
      </c>
      <c r="D6" s="1">
        <v>2.87436151504516</v>
      </c>
      <c r="E6" s="1">
        <v>70</v>
      </c>
      <c r="F6" s="1">
        <v>88</v>
      </c>
      <c r="G6" s="1">
        <v>30</v>
      </c>
      <c r="H6" s="1">
        <v>2.67121744155883</v>
      </c>
      <c r="I6" s="1">
        <v>70</v>
      </c>
      <c r="J6" s="1">
        <v>86</v>
      </c>
      <c r="K6" s="1">
        <v>30</v>
      </c>
      <c r="L6" s="1">
        <v>2.73374080657959</v>
      </c>
      <c r="M6" s="1">
        <v>71</v>
      </c>
      <c r="N6" s="1">
        <v>86</v>
      </c>
      <c r="O6" s="1">
        <v>30</v>
      </c>
      <c r="P6" s="1">
        <v>2.71814656257629</v>
      </c>
      <c r="Q6" s="1">
        <v>70</v>
      </c>
      <c r="R6" s="1">
        <v>84</v>
      </c>
      <c r="S6" s="1">
        <v>30</v>
      </c>
      <c r="T6" s="1">
        <v>2.81184387207031</v>
      </c>
      <c r="U6" s="1">
        <v>71</v>
      </c>
      <c r="V6">
        <f t="shared" si="0"/>
        <v>70.4</v>
      </c>
      <c r="W6">
        <f t="shared" si="1"/>
        <v>2.76186203956604</v>
      </c>
      <c r="X6">
        <f t="shared" si="2"/>
        <v>0.0920620679855345</v>
      </c>
    </row>
    <row r="7" spans="1:24">
      <c r="A7" s="1" t="s">
        <v>15</v>
      </c>
      <c r="B7" s="1">
        <v>87</v>
      </c>
      <c r="C7" s="1">
        <v>30</v>
      </c>
      <c r="D7" s="1">
        <v>2.82742953300476</v>
      </c>
      <c r="E7" s="1">
        <v>73</v>
      </c>
      <c r="F7" s="1">
        <v>95</v>
      </c>
      <c r="G7" s="1">
        <v>30</v>
      </c>
      <c r="H7" s="1">
        <v>2.81181192398071</v>
      </c>
      <c r="I7" s="1">
        <v>72</v>
      </c>
      <c r="J7" s="1">
        <v>86</v>
      </c>
      <c r="K7" s="1">
        <v>30</v>
      </c>
      <c r="L7" s="1">
        <v>2.67121791839599</v>
      </c>
      <c r="M7" s="1">
        <v>71</v>
      </c>
      <c r="N7" s="1">
        <v>92</v>
      </c>
      <c r="O7" s="1">
        <v>30</v>
      </c>
      <c r="P7" s="1">
        <v>2.59311079978942</v>
      </c>
      <c r="Q7" s="1">
        <v>69</v>
      </c>
      <c r="R7" s="1">
        <v>91</v>
      </c>
      <c r="S7" s="1">
        <v>30</v>
      </c>
      <c r="T7" s="1">
        <v>2.68687057495117</v>
      </c>
      <c r="U7" s="1">
        <v>69</v>
      </c>
      <c r="V7">
        <f t="shared" si="0"/>
        <v>70.8</v>
      </c>
      <c r="W7">
        <f t="shared" si="1"/>
        <v>2.71808815002441</v>
      </c>
      <c r="X7">
        <f t="shared" si="2"/>
        <v>0.090602938334147</v>
      </c>
    </row>
    <row r="8" spans="1:24">
      <c r="A8" s="1" t="s">
        <v>16</v>
      </c>
      <c r="B8" s="1">
        <v>82</v>
      </c>
      <c r="C8" s="1">
        <v>30</v>
      </c>
      <c r="D8" s="1">
        <v>2.85870575904846</v>
      </c>
      <c r="E8" s="1">
        <v>70</v>
      </c>
      <c r="F8" s="1">
        <v>79</v>
      </c>
      <c r="G8" s="1">
        <v>30</v>
      </c>
      <c r="H8" s="1">
        <v>2.64000725746154</v>
      </c>
      <c r="I8" s="1">
        <v>70</v>
      </c>
      <c r="J8" s="1">
        <v>84</v>
      </c>
      <c r="K8" s="1">
        <v>30</v>
      </c>
      <c r="L8" s="1">
        <v>2.70246028900146</v>
      </c>
      <c r="M8" s="1">
        <v>68</v>
      </c>
      <c r="N8" s="1">
        <v>79</v>
      </c>
      <c r="O8" s="1">
        <v>30</v>
      </c>
      <c r="P8" s="1">
        <v>2.68690609931945</v>
      </c>
      <c r="Q8" s="1">
        <v>70</v>
      </c>
      <c r="R8" s="1">
        <v>80</v>
      </c>
      <c r="S8" s="1">
        <v>30</v>
      </c>
      <c r="T8" s="1">
        <v>2.74935913085937</v>
      </c>
      <c r="U8" s="1">
        <v>70</v>
      </c>
      <c r="V8">
        <f t="shared" si="0"/>
        <v>69.6</v>
      </c>
      <c r="W8">
        <f t="shared" si="1"/>
        <v>2.72748770713806</v>
      </c>
      <c r="X8">
        <f t="shared" si="2"/>
        <v>0.0909162569046019</v>
      </c>
    </row>
    <row r="9" spans="1:24">
      <c r="A9" s="1" t="s">
        <v>17</v>
      </c>
      <c r="B9" s="1">
        <v>90</v>
      </c>
      <c r="C9" s="1">
        <v>30</v>
      </c>
      <c r="D9" s="1">
        <v>2.82749581336975</v>
      </c>
      <c r="E9" s="1">
        <v>73</v>
      </c>
      <c r="F9" s="1">
        <v>91</v>
      </c>
      <c r="G9" s="1">
        <v>30</v>
      </c>
      <c r="H9" s="1">
        <v>2.71811437606811</v>
      </c>
      <c r="I9" s="1">
        <v>73</v>
      </c>
      <c r="J9" s="1">
        <v>90</v>
      </c>
      <c r="K9" s="1">
        <v>30</v>
      </c>
      <c r="L9" s="1">
        <v>2.78056764602661</v>
      </c>
      <c r="M9" s="1">
        <v>71</v>
      </c>
      <c r="N9" s="1">
        <v>87</v>
      </c>
      <c r="O9" s="1">
        <v>30</v>
      </c>
      <c r="P9" s="1">
        <v>2.71811509132385</v>
      </c>
      <c r="Q9" s="1">
        <v>74</v>
      </c>
      <c r="R9" s="1">
        <v>91</v>
      </c>
      <c r="S9" s="1">
        <v>30</v>
      </c>
      <c r="T9" s="1">
        <v>2.74932146072387</v>
      </c>
      <c r="U9" s="1">
        <v>74</v>
      </c>
      <c r="V9">
        <f t="shared" si="0"/>
        <v>73</v>
      </c>
      <c r="W9">
        <f t="shared" si="1"/>
        <v>2.75872287750244</v>
      </c>
      <c r="X9">
        <f t="shared" si="2"/>
        <v>0.0919574292500813</v>
      </c>
    </row>
    <row r="10" spans="1:24">
      <c r="A10" s="1" t="s">
        <v>18</v>
      </c>
      <c r="B10" s="1">
        <v>101</v>
      </c>
      <c r="C10" s="1">
        <v>30</v>
      </c>
      <c r="D10" s="1">
        <v>2.79622149467468</v>
      </c>
      <c r="E10" s="1">
        <v>78</v>
      </c>
      <c r="F10" s="1">
        <v>97</v>
      </c>
      <c r="G10" s="1">
        <v>30</v>
      </c>
      <c r="H10" s="1">
        <v>2.65563416481018</v>
      </c>
      <c r="I10" s="1">
        <v>76</v>
      </c>
      <c r="J10" s="1">
        <v>93</v>
      </c>
      <c r="K10" s="1">
        <v>30</v>
      </c>
      <c r="L10" s="1">
        <v>2.73370504379272</v>
      </c>
      <c r="M10" s="1">
        <v>78</v>
      </c>
      <c r="N10" s="1">
        <v>104</v>
      </c>
      <c r="O10" s="1">
        <v>30</v>
      </c>
      <c r="P10" s="1">
        <v>2.74935436248779</v>
      </c>
      <c r="Q10" s="1">
        <v>81</v>
      </c>
      <c r="R10" s="1">
        <v>95</v>
      </c>
      <c r="S10" s="1">
        <v>30</v>
      </c>
      <c r="T10" s="1">
        <v>2.67125034332275</v>
      </c>
      <c r="U10" s="1">
        <v>78</v>
      </c>
      <c r="V10">
        <f t="shared" si="0"/>
        <v>78.2</v>
      </c>
      <c r="W10">
        <f t="shared" si="1"/>
        <v>2.72123308181762</v>
      </c>
      <c r="X10">
        <f t="shared" si="2"/>
        <v>0.0907077693939208</v>
      </c>
    </row>
    <row r="11" spans="1:24">
      <c r="A11" s="1" t="s">
        <v>7</v>
      </c>
      <c r="B11" s="1">
        <v>83</v>
      </c>
      <c r="C11" s="1">
        <v>30</v>
      </c>
      <c r="D11" s="1">
        <v>2.32754850387573</v>
      </c>
      <c r="E11" s="1">
        <v>70</v>
      </c>
      <c r="F11" s="1">
        <v>84</v>
      </c>
      <c r="G11" s="1">
        <v>30</v>
      </c>
      <c r="H11" s="1">
        <v>2.60876607894897</v>
      </c>
      <c r="I11" s="1">
        <v>71</v>
      </c>
      <c r="J11" s="1">
        <v>86</v>
      </c>
      <c r="K11" s="1">
        <v>30</v>
      </c>
      <c r="L11" s="1">
        <v>2.73373675346374</v>
      </c>
      <c r="M11" s="1">
        <v>70</v>
      </c>
      <c r="N11" s="1">
        <v>92</v>
      </c>
      <c r="O11" s="1">
        <v>30</v>
      </c>
      <c r="P11" s="1">
        <v>2.73373508453369</v>
      </c>
      <c r="Q11" s="1">
        <v>69</v>
      </c>
      <c r="R11" s="1">
        <v>85</v>
      </c>
      <c r="S11" s="1">
        <v>30</v>
      </c>
      <c r="T11" s="1">
        <v>2.7025249004364</v>
      </c>
      <c r="U11" s="1">
        <v>71</v>
      </c>
      <c r="V11">
        <f t="shared" si="0"/>
        <v>70.2</v>
      </c>
      <c r="W11">
        <f t="shared" si="1"/>
        <v>2.62126226425171</v>
      </c>
      <c r="X11">
        <f t="shared" si="2"/>
        <v>0.0873754088083902</v>
      </c>
    </row>
    <row r="12" spans="1:24">
      <c r="A12" s="1" t="s">
        <v>8</v>
      </c>
      <c r="B12" s="1">
        <v>88</v>
      </c>
      <c r="C12" s="1">
        <v>30</v>
      </c>
      <c r="D12" s="1">
        <v>2.26509356498718</v>
      </c>
      <c r="E12" s="1">
        <v>70</v>
      </c>
      <c r="F12" s="1">
        <v>85</v>
      </c>
      <c r="G12" s="1">
        <v>30</v>
      </c>
      <c r="H12" s="1">
        <v>2.70252537727355</v>
      </c>
      <c r="I12" s="1">
        <v>70</v>
      </c>
      <c r="J12" s="1">
        <v>83</v>
      </c>
      <c r="K12" s="1">
        <v>30</v>
      </c>
      <c r="L12" s="1">
        <v>2.65566372871398</v>
      </c>
      <c r="M12" s="1">
        <v>69</v>
      </c>
      <c r="N12" s="1">
        <v>85</v>
      </c>
      <c r="O12" s="1">
        <v>30</v>
      </c>
      <c r="P12" s="1">
        <v>2.60879611968994</v>
      </c>
      <c r="Q12" s="1">
        <v>71</v>
      </c>
      <c r="R12" s="1">
        <v>89</v>
      </c>
      <c r="S12" s="1">
        <v>30</v>
      </c>
      <c r="T12" s="1">
        <v>2.7024929523468</v>
      </c>
      <c r="U12" s="1">
        <v>71</v>
      </c>
      <c r="V12">
        <f t="shared" si="0"/>
        <v>70.2</v>
      </c>
      <c r="W12">
        <f t="shared" si="1"/>
        <v>2.58691434860229</v>
      </c>
      <c r="X12">
        <f t="shared" si="2"/>
        <v>0.086230478286743</v>
      </c>
    </row>
    <row r="13" spans="1:24">
      <c r="A13" s="1" t="s">
        <v>9</v>
      </c>
      <c r="B13" s="1">
        <v>95</v>
      </c>
      <c r="C13" s="1">
        <v>30</v>
      </c>
      <c r="D13" s="1">
        <v>2.28071665763855</v>
      </c>
      <c r="E13" s="1">
        <v>70</v>
      </c>
      <c r="F13" s="1">
        <v>94</v>
      </c>
      <c r="G13" s="1">
        <v>30</v>
      </c>
      <c r="H13" s="1">
        <v>2.6087327003479</v>
      </c>
      <c r="I13" s="1">
        <v>68</v>
      </c>
      <c r="J13" s="1">
        <v>94</v>
      </c>
      <c r="K13" s="1">
        <v>30</v>
      </c>
      <c r="L13" s="1">
        <v>2.74932551383972</v>
      </c>
      <c r="M13" s="1">
        <v>74</v>
      </c>
      <c r="N13" s="1">
        <v>101</v>
      </c>
      <c r="O13" s="1">
        <v>30</v>
      </c>
      <c r="P13" s="1">
        <v>2.73373770713806</v>
      </c>
      <c r="Q13" s="1">
        <v>72</v>
      </c>
      <c r="R13" s="1">
        <v>95</v>
      </c>
      <c r="S13" s="1">
        <v>30</v>
      </c>
      <c r="T13" s="1">
        <v>2.71814489364624</v>
      </c>
      <c r="U13" s="1">
        <v>69</v>
      </c>
      <c r="V13">
        <f t="shared" si="0"/>
        <v>70.6</v>
      </c>
      <c r="W13">
        <f t="shared" si="1"/>
        <v>2.61813149452209</v>
      </c>
      <c r="X13">
        <f t="shared" si="2"/>
        <v>0.0872710498174031</v>
      </c>
    </row>
    <row r="14" spans="1:24">
      <c r="A14" s="1" t="s">
        <v>22</v>
      </c>
      <c r="B14" s="1">
        <v>86</v>
      </c>
      <c r="C14" s="1">
        <v>30</v>
      </c>
      <c r="D14" s="1">
        <v>4.87389421463012</v>
      </c>
      <c r="E14" s="1">
        <v>74</v>
      </c>
      <c r="F14" s="1">
        <v>90</v>
      </c>
      <c r="G14" s="1">
        <v>30</v>
      </c>
      <c r="H14" s="1">
        <v>4.32708263397216</v>
      </c>
      <c r="I14" s="1">
        <v>75</v>
      </c>
      <c r="J14" s="1">
        <v>92</v>
      </c>
      <c r="K14" s="1">
        <v>30</v>
      </c>
      <c r="L14" s="1">
        <v>4.29590606689453</v>
      </c>
      <c r="M14" s="1">
        <v>75</v>
      </c>
      <c r="N14" s="1">
        <v>87</v>
      </c>
      <c r="O14" s="1">
        <v>30</v>
      </c>
      <c r="P14" s="1">
        <v>4.31146049499511</v>
      </c>
      <c r="Q14" s="1">
        <v>73</v>
      </c>
      <c r="R14" s="1">
        <v>86</v>
      </c>
      <c r="S14" s="1">
        <v>30</v>
      </c>
      <c r="T14" s="1">
        <v>4.43646764755249</v>
      </c>
      <c r="U14" s="1">
        <v>75</v>
      </c>
      <c r="V14">
        <f t="shared" si="0"/>
        <v>74.4</v>
      </c>
      <c r="W14">
        <f t="shared" si="1"/>
        <v>4.44896221160888</v>
      </c>
      <c r="X14">
        <f t="shared" si="2"/>
        <v>0.148298740386963</v>
      </c>
    </row>
    <row r="15" spans="1:24">
      <c r="A15" s="1" t="s">
        <v>23</v>
      </c>
      <c r="B15" s="1">
        <v>93</v>
      </c>
      <c r="C15" s="1">
        <v>30</v>
      </c>
      <c r="D15" s="1">
        <v>4.73323631286621</v>
      </c>
      <c r="E15" s="1">
        <v>75</v>
      </c>
      <c r="F15" s="1">
        <v>93</v>
      </c>
      <c r="G15" s="1">
        <v>30</v>
      </c>
      <c r="H15" s="1">
        <v>4.35835313796997</v>
      </c>
      <c r="I15" s="1">
        <v>74</v>
      </c>
      <c r="J15" s="1">
        <v>89</v>
      </c>
      <c r="K15" s="1">
        <v>30</v>
      </c>
      <c r="L15" s="1">
        <v>4.34269928932189</v>
      </c>
      <c r="M15" s="1">
        <v>77</v>
      </c>
      <c r="N15" s="1">
        <v>95</v>
      </c>
      <c r="O15" s="1">
        <v>30</v>
      </c>
      <c r="P15" s="1">
        <v>4.49894523620605</v>
      </c>
      <c r="Q15" s="1">
        <v>73</v>
      </c>
      <c r="R15" s="1">
        <v>92</v>
      </c>
      <c r="S15" s="1">
        <v>30</v>
      </c>
      <c r="T15" s="1">
        <v>4.37394022941589</v>
      </c>
      <c r="U15" s="1">
        <v>77</v>
      </c>
      <c r="V15">
        <f t="shared" si="0"/>
        <v>75.2</v>
      </c>
      <c r="W15">
        <f t="shared" si="1"/>
        <v>4.461434841156</v>
      </c>
      <c r="X15">
        <f t="shared" si="2"/>
        <v>0.1487144947052</v>
      </c>
    </row>
    <row r="16" spans="1:24">
      <c r="A16" s="1" t="s">
        <v>24</v>
      </c>
      <c r="B16" s="1">
        <v>92</v>
      </c>
      <c r="C16" s="1">
        <v>30</v>
      </c>
      <c r="D16" s="1">
        <v>4.79572248458862</v>
      </c>
      <c r="E16" s="1">
        <v>76</v>
      </c>
      <c r="F16" s="1">
        <v>89</v>
      </c>
      <c r="G16" s="1">
        <v>30</v>
      </c>
      <c r="H16" s="1">
        <v>4.35832381248474</v>
      </c>
      <c r="I16" s="1">
        <v>77</v>
      </c>
      <c r="J16" s="1">
        <v>88</v>
      </c>
      <c r="K16" s="1">
        <v>30</v>
      </c>
      <c r="L16" s="1">
        <v>4.43649363517761</v>
      </c>
      <c r="M16" s="1">
        <v>76</v>
      </c>
      <c r="N16" s="1">
        <v>94</v>
      </c>
      <c r="O16" s="1">
        <v>30</v>
      </c>
      <c r="P16" s="1">
        <v>4.40518069267272</v>
      </c>
      <c r="Q16" s="1">
        <v>73</v>
      </c>
      <c r="R16" s="1">
        <v>87</v>
      </c>
      <c r="S16" s="1">
        <v>30</v>
      </c>
      <c r="T16" s="1">
        <v>4.39252805709838</v>
      </c>
      <c r="U16" s="1">
        <v>77</v>
      </c>
      <c r="V16">
        <f t="shared" si="0"/>
        <v>75.8</v>
      </c>
      <c r="W16">
        <f t="shared" si="1"/>
        <v>4.47764973640441</v>
      </c>
      <c r="X16">
        <f t="shared" si="2"/>
        <v>0.14925499121348</v>
      </c>
    </row>
    <row r="17" spans="1:24">
      <c r="A17" s="1" t="s">
        <v>25</v>
      </c>
      <c r="B17" s="1">
        <v>90</v>
      </c>
      <c r="C17" s="1">
        <v>30</v>
      </c>
      <c r="D17" s="1">
        <v>4.73326730728149</v>
      </c>
      <c r="E17" s="1">
        <v>73</v>
      </c>
      <c r="F17" s="1">
        <v>94</v>
      </c>
      <c r="G17" s="1">
        <v>30</v>
      </c>
      <c r="H17" s="1">
        <v>4.34273242950439</v>
      </c>
      <c r="I17" s="1">
        <v>77</v>
      </c>
      <c r="J17" s="1">
        <v>91</v>
      </c>
      <c r="K17" s="1">
        <v>30</v>
      </c>
      <c r="L17" s="1">
        <v>4.43646192550659</v>
      </c>
      <c r="M17" s="1">
        <v>76</v>
      </c>
      <c r="N17" s="1">
        <v>90</v>
      </c>
      <c r="O17" s="1">
        <v>30</v>
      </c>
      <c r="P17" s="1">
        <v>4.29583883285522</v>
      </c>
      <c r="Q17" s="1">
        <v>75</v>
      </c>
      <c r="R17" s="1">
        <v>90</v>
      </c>
      <c r="S17" s="1">
        <v>30</v>
      </c>
      <c r="T17" s="1">
        <v>4.31149005889892</v>
      </c>
      <c r="U17" s="1">
        <v>75</v>
      </c>
      <c r="V17">
        <f t="shared" si="0"/>
        <v>75.2</v>
      </c>
      <c r="W17">
        <f t="shared" si="1"/>
        <v>4.42395811080932</v>
      </c>
      <c r="X17">
        <f t="shared" si="2"/>
        <v>0.147465270360311</v>
      </c>
    </row>
    <row r="18" spans="1:24">
      <c r="A18" s="1" t="s">
        <v>26</v>
      </c>
      <c r="B18" s="1">
        <v>91</v>
      </c>
      <c r="C18" s="1">
        <v>30</v>
      </c>
      <c r="D18" s="1">
        <v>4.63957428932189</v>
      </c>
      <c r="E18" s="1">
        <v>74</v>
      </c>
      <c r="F18" s="1">
        <v>90</v>
      </c>
      <c r="G18" s="1">
        <v>30</v>
      </c>
      <c r="H18" s="1">
        <v>4.38959574699401</v>
      </c>
      <c r="I18" s="1">
        <v>74</v>
      </c>
      <c r="J18" s="1">
        <v>89</v>
      </c>
      <c r="K18" s="1">
        <v>30</v>
      </c>
      <c r="L18" s="1">
        <v>4.42084002494812</v>
      </c>
      <c r="M18" s="1">
        <v>74</v>
      </c>
      <c r="N18" s="1">
        <v>94</v>
      </c>
      <c r="O18" s="1">
        <v>30</v>
      </c>
      <c r="P18" s="1">
        <v>4.45208573341369</v>
      </c>
      <c r="Q18" s="1">
        <v>76</v>
      </c>
      <c r="R18" s="1">
        <v>96</v>
      </c>
      <c r="S18" s="1">
        <v>30</v>
      </c>
      <c r="T18" s="1">
        <v>4.54580903053283</v>
      </c>
      <c r="U18" s="1">
        <v>77</v>
      </c>
      <c r="V18">
        <f t="shared" si="0"/>
        <v>75</v>
      </c>
      <c r="W18">
        <f t="shared" si="1"/>
        <v>4.48958096504211</v>
      </c>
      <c r="X18">
        <f t="shared" si="2"/>
        <v>0.149652698834737</v>
      </c>
    </row>
    <row r="19" spans="1:24">
      <c r="A19" s="1" t="s">
        <v>27</v>
      </c>
      <c r="B19" s="1">
        <v>94</v>
      </c>
      <c r="C19" s="1">
        <v>30</v>
      </c>
      <c r="D19" s="1">
        <v>4.76448225975036</v>
      </c>
      <c r="E19" s="1">
        <v>75</v>
      </c>
      <c r="F19" s="1">
        <v>93</v>
      </c>
      <c r="G19" s="1">
        <v>30</v>
      </c>
      <c r="H19" s="1">
        <v>4.29587197303772</v>
      </c>
      <c r="I19" s="1">
        <v>78</v>
      </c>
      <c r="J19" s="1">
        <v>92</v>
      </c>
      <c r="K19" s="1">
        <v>30</v>
      </c>
      <c r="L19" s="1">
        <v>4.29587030410766</v>
      </c>
      <c r="M19" s="1">
        <v>77</v>
      </c>
      <c r="N19" s="1">
        <v>92</v>
      </c>
      <c r="O19" s="1">
        <v>30</v>
      </c>
      <c r="P19" s="1">
        <v>4.38956785202026</v>
      </c>
      <c r="Q19" s="1">
        <v>77</v>
      </c>
      <c r="R19" s="1">
        <v>94</v>
      </c>
      <c r="S19" s="1">
        <v>30</v>
      </c>
      <c r="T19" s="1">
        <v>4.49897980690002</v>
      </c>
      <c r="U19" s="1">
        <v>77</v>
      </c>
      <c r="V19">
        <f t="shared" si="0"/>
        <v>76.8</v>
      </c>
      <c r="W19">
        <f t="shared" si="1"/>
        <v>4.4489544391632</v>
      </c>
      <c r="X19">
        <f t="shared" si="2"/>
        <v>0.14829848130544</v>
      </c>
    </row>
    <row r="20" spans="1:24">
      <c r="A20" s="1" t="s">
        <v>28</v>
      </c>
      <c r="B20" s="1">
        <v>93</v>
      </c>
      <c r="C20" s="1">
        <v>30</v>
      </c>
      <c r="D20" s="1">
        <v>4.71764612197876</v>
      </c>
      <c r="E20" s="1">
        <v>78</v>
      </c>
      <c r="F20" s="1">
        <v>96</v>
      </c>
      <c r="G20" s="1">
        <v>30</v>
      </c>
      <c r="H20" s="1">
        <v>4.28025102615356</v>
      </c>
      <c r="I20" s="1">
        <v>79</v>
      </c>
      <c r="J20" s="1">
        <v>95</v>
      </c>
      <c r="K20" s="1">
        <v>30</v>
      </c>
      <c r="L20" s="1">
        <v>4.40518879890441</v>
      </c>
      <c r="M20" s="1">
        <v>79</v>
      </c>
      <c r="N20" s="1">
        <v>94</v>
      </c>
      <c r="O20" s="1">
        <v>30</v>
      </c>
      <c r="P20" s="1">
        <v>4.54584264755249</v>
      </c>
      <c r="Q20" s="1">
        <v>79</v>
      </c>
      <c r="R20" s="1">
        <v>92</v>
      </c>
      <c r="S20" s="1">
        <v>30</v>
      </c>
      <c r="T20" s="1">
        <v>4.4450364112854</v>
      </c>
      <c r="U20" s="1">
        <v>80</v>
      </c>
      <c r="V20">
        <f t="shared" si="0"/>
        <v>79</v>
      </c>
      <c r="W20">
        <f t="shared" si="1"/>
        <v>4.47879300117492</v>
      </c>
      <c r="X20">
        <f t="shared" si="2"/>
        <v>0.149293100039164</v>
      </c>
    </row>
    <row r="21" spans="1:24">
      <c r="A21" s="1" t="s">
        <v>29</v>
      </c>
      <c r="B21" s="1">
        <v>96</v>
      </c>
      <c r="C21" s="1">
        <v>30</v>
      </c>
      <c r="D21" s="1">
        <v>4.74888706207275</v>
      </c>
      <c r="E21" s="1">
        <v>78</v>
      </c>
      <c r="F21" s="1">
        <v>97</v>
      </c>
      <c r="G21" s="1">
        <v>30</v>
      </c>
      <c r="H21" s="1">
        <v>4.34273624420166</v>
      </c>
      <c r="I21" s="1">
        <v>80</v>
      </c>
      <c r="J21" s="1">
        <v>93</v>
      </c>
      <c r="K21" s="1">
        <v>30</v>
      </c>
      <c r="L21" s="1">
        <v>4.35835599899292</v>
      </c>
      <c r="M21" s="1">
        <v>76</v>
      </c>
      <c r="N21" s="1">
        <v>98</v>
      </c>
      <c r="O21" s="1">
        <v>30</v>
      </c>
      <c r="P21" s="1">
        <v>4.54578042030334</v>
      </c>
      <c r="Q21" s="1">
        <v>81</v>
      </c>
      <c r="R21" s="1">
        <v>94</v>
      </c>
      <c r="S21" s="1">
        <v>30</v>
      </c>
      <c r="T21" s="1">
        <v>4.3896300792694</v>
      </c>
      <c r="U21" s="1">
        <v>78</v>
      </c>
      <c r="V21">
        <f t="shared" si="0"/>
        <v>78.6</v>
      </c>
      <c r="W21">
        <f t="shared" si="1"/>
        <v>4.47707796096801</v>
      </c>
      <c r="X21">
        <f t="shared" si="2"/>
        <v>0.149235932032267</v>
      </c>
    </row>
    <row r="22" spans="1:24">
      <c r="A22" s="1" t="s">
        <v>30</v>
      </c>
      <c r="B22" s="1">
        <v>93</v>
      </c>
      <c r="C22" s="1">
        <v>30</v>
      </c>
      <c r="D22" s="1">
        <v>4.68640446662902</v>
      </c>
      <c r="E22" s="1">
        <v>80</v>
      </c>
      <c r="F22" s="1">
        <v>95</v>
      </c>
      <c r="G22" s="1">
        <v>30</v>
      </c>
      <c r="H22" s="1">
        <v>4.35835289955139</v>
      </c>
      <c r="I22" s="1">
        <v>80</v>
      </c>
      <c r="J22" s="1">
        <v>95</v>
      </c>
      <c r="K22" s="1">
        <v>30</v>
      </c>
      <c r="L22" s="1">
        <v>4.42087221145629</v>
      </c>
      <c r="M22" s="1">
        <v>79</v>
      </c>
      <c r="N22" s="1">
        <v>95</v>
      </c>
      <c r="O22" s="1">
        <v>30</v>
      </c>
      <c r="P22" s="1">
        <v>4.40521764755249</v>
      </c>
      <c r="Q22" s="1">
        <v>78</v>
      </c>
      <c r="R22" s="1">
        <v>97</v>
      </c>
      <c r="S22" s="1">
        <v>30</v>
      </c>
      <c r="T22" s="1">
        <v>4.37394595146179</v>
      </c>
      <c r="U22" s="1">
        <v>80</v>
      </c>
      <c r="V22">
        <f t="shared" si="0"/>
        <v>79.4</v>
      </c>
      <c r="W22">
        <f t="shared" si="1"/>
        <v>4.4489586353302</v>
      </c>
      <c r="X22">
        <f t="shared" si="2"/>
        <v>0.148298621177673</v>
      </c>
    </row>
    <row r="23" spans="1:24">
      <c r="A23" s="1" t="s">
        <v>19</v>
      </c>
      <c r="B23" s="1">
        <v>92</v>
      </c>
      <c r="C23" s="1">
        <v>30</v>
      </c>
      <c r="D23" s="1">
        <v>4.84261679649353</v>
      </c>
      <c r="E23" s="1">
        <v>76</v>
      </c>
      <c r="F23" s="1">
        <v>93</v>
      </c>
      <c r="G23" s="1">
        <v>30</v>
      </c>
      <c r="H23" s="1">
        <v>4.3271107673645</v>
      </c>
      <c r="I23" s="1">
        <v>77</v>
      </c>
      <c r="J23" s="1">
        <v>92</v>
      </c>
      <c r="K23" s="1">
        <v>30</v>
      </c>
      <c r="L23" s="1">
        <v>4.45205092430114</v>
      </c>
      <c r="M23" s="1">
        <v>75</v>
      </c>
      <c r="N23" s="1">
        <v>90</v>
      </c>
      <c r="O23" s="1">
        <v>30</v>
      </c>
      <c r="P23" s="1">
        <v>4.37397718429565</v>
      </c>
      <c r="Q23" s="1">
        <v>74</v>
      </c>
      <c r="R23" s="1">
        <v>94</v>
      </c>
      <c r="S23" s="1">
        <v>30</v>
      </c>
      <c r="T23" s="1">
        <v>4.32711315155029</v>
      </c>
      <c r="U23" s="1">
        <v>77</v>
      </c>
      <c r="V23">
        <f t="shared" si="0"/>
        <v>75.8</v>
      </c>
      <c r="W23">
        <f t="shared" si="1"/>
        <v>4.46457376480102</v>
      </c>
      <c r="X23">
        <f t="shared" si="2"/>
        <v>0.148819125493367</v>
      </c>
    </row>
    <row r="24" spans="1:24">
      <c r="A24" s="1" t="s">
        <v>20</v>
      </c>
      <c r="B24" s="1">
        <v>95</v>
      </c>
      <c r="C24" s="1">
        <v>30</v>
      </c>
      <c r="D24" s="1">
        <v>4.71764922142028</v>
      </c>
      <c r="E24" s="1">
        <v>77</v>
      </c>
      <c r="F24" s="1">
        <v>90</v>
      </c>
      <c r="G24" s="1">
        <v>30</v>
      </c>
      <c r="H24" s="1">
        <v>4.4520845413208</v>
      </c>
      <c r="I24" s="1">
        <v>76</v>
      </c>
      <c r="J24" s="1">
        <v>91</v>
      </c>
      <c r="K24" s="1">
        <v>30</v>
      </c>
      <c r="L24" s="1">
        <v>4.42084169387817</v>
      </c>
      <c r="M24" s="1">
        <v>78</v>
      </c>
      <c r="N24" s="1">
        <v>95</v>
      </c>
      <c r="O24" s="1">
        <v>30</v>
      </c>
      <c r="P24" s="1">
        <v>4.47043871879577</v>
      </c>
      <c r="Q24" s="1">
        <v>78</v>
      </c>
      <c r="R24" s="1">
        <v>89</v>
      </c>
      <c r="S24" s="1">
        <v>30</v>
      </c>
      <c r="T24" s="1">
        <v>4.46770524978637</v>
      </c>
      <c r="U24" s="1">
        <v>80</v>
      </c>
      <c r="V24">
        <f t="shared" si="0"/>
        <v>77.8</v>
      </c>
      <c r="W24">
        <f t="shared" si="1"/>
        <v>4.50574388504028</v>
      </c>
      <c r="X24">
        <f t="shared" si="2"/>
        <v>0.150191462834676</v>
      </c>
    </row>
    <row r="25" spans="1:24">
      <c r="A25" s="1" t="s">
        <v>21</v>
      </c>
      <c r="B25" s="1">
        <v>102</v>
      </c>
      <c r="C25" s="1">
        <v>30</v>
      </c>
      <c r="D25" s="1">
        <v>4.84258317947387</v>
      </c>
      <c r="E25" s="1">
        <v>78</v>
      </c>
      <c r="F25" s="1">
        <v>94</v>
      </c>
      <c r="G25" s="1">
        <v>30</v>
      </c>
      <c r="H25" s="1">
        <v>4.45205068588256</v>
      </c>
      <c r="I25" s="1">
        <v>77</v>
      </c>
      <c r="J25" s="1">
        <v>96</v>
      </c>
      <c r="K25" s="1">
        <v>30</v>
      </c>
      <c r="L25" s="1">
        <v>4.45211625099182</v>
      </c>
      <c r="M25" s="1">
        <v>75</v>
      </c>
      <c r="N25" s="1">
        <v>96</v>
      </c>
      <c r="O25" s="1">
        <v>30</v>
      </c>
      <c r="P25" s="1">
        <v>4.38956665992736</v>
      </c>
      <c r="Q25" s="1">
        <v>75</v>
      </c>
      <c r="R25" s="1">
        <v>97</v>
      </c>
      <c r="S25" s="1">
        <v>30</v>
      </c>
      <c r="T25" s="1">
        <v>4.5614333152771</v>
      </c>
      <c r="U25" s="1">
        <v>78</v>
      </c>
      <c r="V25">
        <f t="shared" si="0"/>
        <v>76.6</v>
      </c>
      <c r="W25">
        <f t="shared" si="1"/>
        <v>4.53955001831054</v>
      </c>
      <c r="X25">
        <f t="shared" si="2"/>
        <v>0.151318333943685</v>
      </c>
    </row>
    <row r="26" spans="1:24">
      <c r="A26" s="1" t="s">
        <v>34</v>
      </c>
      <c r="B26" s="1">
        <v>184</v>
      </c>
      <c r="C26" s="1">
        <v>30</v>
      </c>
      <c r="D26" s="1">
        <v>3.53334808349609</v>
      </c>
      <c r="E26" s="1">
        <v>157</v>
      </c>
      <c r="F26" s="1">
        <v>186</v>
      </c>
      <c r="G26" s="1">
        <v>30</v>
      </c>
      <c r="H26" s="1">
        <v>3.26489615440368</v>
      </c>
      <c r="I26" s="1">
        <v>164</v>
      </c>
      <c r="J26" s="1">
        <v>210</v>
      </c>
      <c r="K26" s="1">
        <v>30</v>
      </c>
      <c r="L26" s="1">
        <v>3.18675470352172</v>
      </c>
      <c r="M26" s="1">
        <v>161</v>
      </c>
      <c r="N26" s="1">
        <v>187</v>
      </c>
      <c r="O26" s="1">
        <v>30</v>
      </c>
      <c r="P26" s="1">
        <v>3.31172776222229</v>
      </c>
      <c r="Q26" s="1">
        <v>162</v>
      </c>
      <c r="R26" s="1">
        <v>195</v>
      </c>
      <c r="S26" s="1">
        <v>30</v>
      </c>
      <c r="T26" s="1">
        <v>3.26485967636108</v>
      </c>
      <c r="U26" s="1">
        <v>163</v>
      </c>
      <c r="V26">
        <f t="shared" si="0"/>
        <v>161.4</v>
      </c>
      <c r="W26">
        <f t="shared" si="1"/>
        <v>3.31231727600097</v>
      </c>
      <c r="X26">
        <f t="shared" si="2"/>
        <v>0.110410575866699</v>
      </c>
    </row>
    <row r="27" spans="1:24">
      <c r="A27" s="1" t="s">
        <v>35</v>
      </c>
      <c r="B27" s="1">
        <v>175</v>
      </c>
      <c r="C27" s="1">
        <v>30</v>
      </c>
      <c r="D27" s="1">
        <v>3.452317237854</v>
      </c>
      <c r="E27" s="1">
        <v>156</v>
      </c>
      <c r="F27" s="1">
        <v>177</v>
      </c>
      <c r="G27" s="1">
        <v>30</v>
      </c>
      <c r="H27" s="1">
        <v>3.17116594314575</v>
      </c>
      <c r="I27" s="1">
        <v>156</v>
      </c>
      <c r="J27" s="1">
        <v>175</v>
      </c>
      <c r="K27" s="1">
        <v>30</v>
      </c>
      <c r="L27" s="1">
        <v>3.24927330017089</v>
      </c>
      <c r="M27" s="1">
        <v>156</v>
      </c>
      <c r="N27" s="1">
        <v>177</v>
      </c>
      <c r="O27" s="1">
        <v>30</v>
      </c>
      <c r="P27" s="1">
        <v>3.31172776222229</v>
      </c>
      <c r="Q27" s="1">
        <v>156</v>
      </c>
      <c r="R27" s="1">
        <v>175</v>
      </c>
      <c r="S27" s="1">
        <v>30</v>
      </c>
      <c r="T27" s="1">
        <v>3.18675637245178</v>
      </c>
      <c r="U27" s="1">
        <v>156</v>
      </c>
      <c r="V27">
        <f t="shared" si="0"/>
        <v>156</v>
      </c>
      <c r="W27">
        <f t="shared" si="1"/>
        <v>3.27424812316894</v>
      </c>
      <c r="X27">
        <f t="shared" si="2"/>
        <v>0.109141604105631</v>
      </c>
    </row>
    <row r="28" spans="1:24">
      <c r="A28" s="1" t="s">
        <v>36</v>
      </c>
      <c r="B28" s="1">
        <v>205</v>
      </c>
      <c r="C28" s="1">
        <v>30</v>
      </c>
      <c r="D28" s="1">
        <v>3.56166744232177</v>
      </c>
      <c r="E28" s="1">
        <v>165</v>
      </c>
      <c r="F28" s="1">
        <v>198</v>
      </c>
      <c r="G28" s="1">
        <v>30</v>
      </c>
      <c r="H28" s="1">
        <v>3.23362350463867</v>
      </c>
      <c r="I28" s="1">
        <v>167</v>
      </c>
      <c r="J28" s="1">
        <v>197</v>
      </c>
      <c r="K28" s="1">
        <v>30</v>
      </c>
      <c r="L28" s="1">
        <v>3.17113375663757</v>
      </c>
      <c r="M28" s="1">
        <v>170</v>
      </c>
      <c r="N28" s="1">
        <v>211</v>
      </c>
      <c r="O28" s="1">
        <v>30</v>
      </c>
      <c r="P28" s="1">
        <v>3.24923992156982</v>
      </c>
      <c r="Q28" s="1">
        <v>167</v>
      </c>
      <c r="R28" s="1">
        <v>197</v>
      </c>
      <c r="S28" s="1">
        <v>30</v>
      </c>
      <c r="T28" s="1">
        <v>3.23361897468566</v>
      </c>
      <c r="U28" s="1">
        <v>163</v>
      </c>
      <c r="V28">
        <f t="shared" si="0"/>
        <v>166.4</v>
      </c>
      <c r="W28">
        <f t="shared" si="1"/>
        <v>3.2898567199707</v>
      </c>
      <c r="X28">
        <f t="shared" si="2"/>
        <v>0.10966189066569</v>
      </c>
    </row>
    <row r="29" spans="1:24">
      <c r="A29" s="1" t="s">
        <v>37</v>
      </c>
      <c r="B29" s="1">
        <v>182</v>
      </c>
      <c r="C29" s="1">
        <v>30</v>
      </c>
      <c r="D29" s="1">
        <v>3.65539717674255</v>
      </c>
      <c r="E29" s="1">
        <v>160</v>
      </c>
      <c r="F29" s="1">
        <v>182</v>
      </c>
      <c r="G29" s="1">
        <v>30</v>
      </c>
      <c r="H29" s="1">
        <v>3.29610204696655</v>
      </c>
      <c r="I29" s="1">
        <v>157</v>
      </c>
      <c r="J29" s="1">
        <v>182</v>
      </c>
      <c r="K29" s="1">
        <v>30</v>
      </c>
      <c r="L29" s="1">
        <v>3.28048014640808</v>
      </c>
      <c r="M29" s="1">
        <v>160</v>
      </c>
      <c r="N29" s="1">
        <v>187</v>
      </c>
      <c r="O29" s="1">
        <v>30</v>
      </c>
      <c r="P29" s="1">
        <v>3.21796441078186</v>
      </c>
      <c r="Q29" s="1">
        <v>152</v>
      </c>
      <c r="R29" s="1">
        <v>193</v>
      </c>
      <c r="S29" s="1">
        <v>30</v>
      </c>
      <c r="T29" s="1">
        <v>3.31169342994689</v>
      </c>
      <c r="U29" s="1">
        <v>155</v>
      </c>
      <c r="V29">
        <f t="shared" si="0"/>
        <v>156.8</v>
      </c>
      <c r="W29">
        <f t="shared" si="1"/>
        <v>3.35232744216919</v>
      </c>
      <c r="X29">
        <f t="shared" si="2"/>
        <v>0.111744248072306</v>
      </c>
    </row>
    <row r="30" spans="1:24">
      <c r="A30" s="1" t="s">
        <v>38</v>
      </c>
      <c r="B30" s="1">
        <v>189</v>
      </c>
      <c r="C30" s="1">
        <v>30</v>
      </c>
      <c r="D30" s="1">
        <v>3.60853123664855</v>
      </c>
      <c r="E30" s="1">
        <v>160</v>
      </c>
      <c r="F30" s="1">
        <v>187</v>
      </c>
      <c r="G30" s="1">
        <v>30</v>
      </c>
      <c r="H30" s="1">
        <v>3.20240974426269</v>
      </c>
      <c r="I30" s="1">
        <v>158</v>
      </c>
      <c r="J30" s="1">
        <v>185</v>
      </c>
      <c r="K30" s="1">
        <v>30</v>
      </c>
      <c r="L30" s="1">
        <v>3.124272108078</v>
      </c>
      <c r="M30" s="1">
        <v>162</v>
      </c>
      <c r="N30" s="1">
        <v>189</v>
      </c>
      <c r="O30" s="1">
        <v>30</v>
      </c>
      <c r="P30" s="1">
        <v>3.29613733291625</v>
      </c>
      <c r="Q30" s="1">
        <v>157</v>
      </c>
      <c r="R30" s="1">
        <v>187</v>
      </c>
      <c r="S30" s="1">
        <v>30</v>
      </c>
      <c r="T30" s="1">
        <v>3.15554404258728</v>
      </c>
      <c r="U30" s="1">
        <v>158</v>
      </c>
      <c r="V30">
        <f t="shared" si="0"/>
        <v>159</v>
      </c>
      <c r="W30">
        <f t="shared" si="1"/>
        <v>3.27737889289855</v>
      </c>
      <c r="X30">
        <f t="shared" si="2"/>
        <v>0.109245963096618</v>
      </c>
    </row>
    <row r="31" spans="1:24">
      <c r="A31" s="1" t="s">
        <v>39</v>
      </c>
      <c r="B31" s="1">
        <v>185</v>
      </c>
      <c r="C31" s="1">
        <v>30</v>
      </c>
      <c r="D31" s="1">
        <v>3.57725548744201</v>
      </c>
      <c r="E31" s="1">
        <v>156</v>
      </c>
      <c r="F31" s="1">
        <v>181</v>
      </c>
      <c r="G31" s="1">
        <v>30</v>
      </c>
      <c r="H31" s="1">
        <v>3.20526504516601</v>
      </c>
      <c r="I31" s="1">
        <v>158</v>
      </c>
      <c r="J31" s="1">
        <v>180</v>
      </c>
      <c r="K31" s="1">
        <v>30</v>
      </c>
      <c r="L31" s="1">
        <v>3.21802830696105</v>
      </c>
      <c r="M31" s="1">
        <v>155</v>
      </c>
      <c r="N31" s="1">
        <v>188</v>
      </c>
      <c r="O31" s="1">
        <v>30</v>
      </c>
      <c r="P31" s="1">
        <v>3.28044986724853</v>
      </c>
      <c r="Q31" s="1">
        <v>155</v>
      </c>
      <c r="R31" s="1">
        <v>185</v>
      </c>
      <c r="S31" s="1">
        <v>30</v>
      </c>
      <c r="T31" s="1">
        <v>3.1867561340332</v>
      </c>
      <c r="U31" s="1">
        <v>157</v>
      </c>
      <c r="V31">
        <f t="shared" si="0"/>
        <v>156.2</v>
      </c>
      <c r="W31">
        <f t="shared" si="1"/>
        <v>3.29355096817016</v>
      </c>
      <c r="X31">
        <f t="shared" si="2"/>
        <v>0.109785032272339</v>
      </c>
    </row>
    <row r="32" spans="1:24">
      <c r="A32" s="1" t="s">
        <v>40</v>
      </c>
      <c r="B32" s="1">
        <v>191</v>
      </c>
      <c r="C32" s="1">
        <v>30</v>
      </c>
      <c r="D32" s="1">
        <v>3.42107582092285</v>
      </c>
      <c r="E32" s="1">
        <v>160</v>
      </c>
      <c r="F32" s="1">
        <v>186</v>
      </c>
      <c r="G32" s="1">
        <v>30</v>
      </c>
      <c r="H32" s="1">
        <v>3.24923992156982</v>
      </c>
      <c r="I32" s="1">
        <v>161</v>
      </c>
      <c r="J32" s="1">
        <v>192</v>
      </c>
      <c r="K32" s="1">
        <v>30</v>
      </c>
      <c r="L32" s="1">
        <v>3.23361945152282</v>
      </c>
      <c r="M32" s="1">
        <v>156</v>
      </c>
      <c r="N32" s="1">
        <v>189</v>
      </c>
      <c r="O32" s="1">
        <v>30</v>
      </c>
      <c r="P32" s="1">
        <v>3.37424325942993</v>
      </c>
      <c r="Q32" s="1">
        <v>163</v>
      </c>
      <c r="R32" s="1">
        <v>183</v>
      </c>
      <c r="S32" s="1">
        <v>30</v>
      </c>
      <c r="T32" s="1">
        <v>3.20240926742553</v>
      </c>
      <c r="U32" s="1">
        <v>159</v>
      </c>
      <c r="V32">
        <f t="shared" si="0"/>
        <v>159.8</v>
      </c>
      <c r="W32">
        <f t="shared" si="1"/>
        <v>3.29611754417419</v>
      </c>
      <c r="X32">
        <f t="shared" si="2"/>
        <v>0.109870584805806</v>
      </c>
    </row>
    <row r="33" spans="1:24">
      <c r="A33" s="1" t="s">
        <v>41</v>
      </c>
      <c r="B33" s="1">
        <v>197</v>
      </c>
      <c r="C33" s="1">
        <v>30</v>
      </c>
      <c r="D33" s="1">
        <v>3.49918150901794</v>
      </c>
      <c r="E33" s="1">
        <v>160</v>
      </c>
      <c r="F33" s="1">
        <v>202</v>
      </c>
      <c r="G33" s="1">
        <v>30</v>
      </c>
      <c r="H33" s="1">
        <v>3.21799540519714</v>
      </c>
      <c r="I33" s="1">
        <v>167</v>
      </c>
      <c r="J33" s="1">
        <v>215</v>
      </c>
      <c r="K33" s="1">
        <v>30</v>
      </c>
      <c r="L33" s="1">
        <v>3.40548634529113</v>
      </c>
      <c r="M33" s="1">
        <v>165</v>
      </c>
      <c r="N33" s="1">
        <v>198</v>
      </c>
      <c r="O33" s="1">
        <v>30</v>
      </c>
      <c r="P33" s="1">
        <v>3.34296822547912</v>
      </c>
      <c r="Q33" s="1">
        <v>163</v>
      </c>
      <c r="R33" s="1">
        <v>200</v>
      </c>
      <c r="S33" s="1">
        <v>30</v>
      </c>
      <c r="T33" s="1">
        <v>3.24923825263977</v>
      </c>
      <c r="U33" s="1">
        <v>165</v>
      </c>
      <c r="V33">
        <f t="shared" si="0"/>
        <v>164</v>
      </c>
      <c r="W33">
        <f t="shared" si="1"/>
        <v>3.34297394752502</v>
      </c>
      <c r="X33">
        <f t="shared" si="2"/>
        <v>0.111432464917501</v>
      </c>
    </row>
    <row r="34" spans="1:24">
      <c r="A34" s="1" t="s">
        <v>42</v>
      </c>
      <c r="B34" s="1">
        <v>195</v>
      </c>
      <c r="C34" s="1">
        <v>30</v>
      </c>
      <c r="D34" s="1">
        <v>3.49918150901794</v>
      </c>
      <c r="E34" s="1">
        <v>158</v>
      </c>
      <c r="F34" s="1">
        <v>192</v>
      </c>
      <c r="G34" s="1">
        <v>30</v>
      </c>
      <c r="H34" s="1">
        <v>3.18675684928894</v>
      </c>
      <c r="I34" s="1">
        <v>149</v>
      </c>
      <c r="J34" s="1">
        <v>189</v>
      </c>
      <c r="K34" s="1">
        <v>30</v>
      </c>
      <c r="L34" s="1">
        <v>3.29607152938842</v>
      </c>
      <c r="M34" s="1">
        <v>159</v>
      </c>
      <c r="N34" s="1">
        <v>187</v>
      </c>
      <c r="O34" s="1">
        <v>30</v>
      </c>
      <c r="P34" s="1">
        <v>3.2023766040802</v>
      </c>
      <c r="Q34" s="1">
        <v>152</v>
      </c>
      <c r="R34" s="1">
        <v>203</v>
      </c>
      <c r="S34" s="1">
        <v>30</v>
      </c>
      <c r="T34" s="1">
        <v>3.10864543914794</v>
      </c>
      <c r="U34" s="1">
        <v>154</v>
      </c>
      <c r="V34">
        <f t="shared" si="0"/>
        <v>154.4</v>
      </c>
      <c r="W34">
        <f t="shared" si="1"/>
        <v>3.25860638618469</v>
      </c>
      <c r="X34">
        <f t="shared" si="2"/>
        <v>0.108620212872823</v>
      </c>
    </row>
    <row r="35" spans="1:24">
      <c r="A35" s="1" t="s">
        <v>31</v>
      </c>
      <c r="B35" s="1">
        <v>189</v>
      </c>
      <c r="C35" s="1">
        <v>30</v>
      </c>
      <c r="D35" s="1">
        <v>3.40548968315124</v>
      </c>
      <c r="E35" s="1">
        <v>165</v>
      </c>
      <c r="F35" s="1">
        <v>189</v>
      </c>
      <c r="G35" s="1">
        <v>30</v>
      </c>
      <c r="H35" s="1">
        <v>3.23361825942993</v>
      </c>
      <c r="I35" s="1">
        <v>165</v>
      </c>
      <c r="J35" s="1">
        <v>190</v>
      </c>
      <c r="K35" s="1">
        <v>30</v>
      </c>
      <c r="L35" s="1">
        <v>3.23361706733703</v>
      </c>
      <c r="M35" s="1">
        <v>161</v>
      </c>
      <c r="N35" s="1">
        <v>192</v>
      </c>
      <c r="O35" s="1">
        <v>30</v>
      </c>
      <c r="P35" s="1">
        <v>3.35858964920043</v>
      </c>
      <c r="Q35" s="1">
        <v>163</v>
      </c>
      <c r="R35" s="1">
        <v>195</v>
      </c>
      <c r="S35" s="1">
        <v>30</v>
      </c>
      <c r="T35" s="1">
        <v>3.28048372268676</v>
      </c>
      <c r="U35" s="1">
        <v>159</v>
      </c>
      <c r="V35">
        <f t="shared" si="0"/>
        <v>162.6</v>
      </c>
      <c r="W35">
        <f t="shared" si="1"/>
        <v>3.30235967636108</v>
      </c>
      <c r="X35">
        <f t="shared" si="2"/>
        <v>0.110078655878703</v>
      </c>
    </row>
    <row r="36" spans="1:24">
      <c r="A36" s="1" t="s">
        <v>32</v>
      </c>
      <c r="B36" s="1">
        <v>193</v>
      </c>
      <c r="C36" s="1">
        <v>30</v>
      </c>
      <c r="D36" s="1">
        <v>3.48355841636657</v>
      </c>
      <c r="E36" s="1">
        <v>172</v>
      </c>
      <c r="F36" s="1">
        <v>196</v>
      </c>
      <c r="G36" s="1">
        <v>30</v>
      </c>
      <c r="H36" s="1">
        <v>3.29610443115234</v>
      </c>
      <c r="I36" s="1">
        <v>169</v>
      </c>
      <c r="J36" s="1">
        <v>196</v>
      </c>
      <c r="K36" s="1">
        <v>30</v>
      </c>
      <c r="L36" s="1">
        <v>3.20237517356872</v>
      </c>
      <c r="M36" s="1">
        <v>169</v>
      </c>
      <c r="N36" s="1">
        <v>197</v>
      </c>
      <c r="O36" s="1">
        <v>30</v>
      </c>
      <c r="P36" s="1">
        <v>3.2335877418518</v>
      </c>
      <c r="Q36" s="1">
        <v>171</v>
      </c>
      <c r="R36" s="1">
        <v>195</v>
      </c>
      <c r="S36" s="1">
        <v>30</v>
      </c>
      <c r="T36" s="1">
        <v>3.24924159049987</v>
      </c>
      <c r="U36" s="1">
        <v>170</v>
      </c>
      <c r="V36">
        <f t="shared" si="0"/>
        <v>170.2</v>
      </c>
      <c r="W36">
        <f t="shared" si="1"/>
        <v>3.29297347068786</v>
      </c>
      <c r="X36">
        <f t="shared" si="2"/>
        <v>0.109765782356262</v>
      </c>
    </row>
    <row r="37" spans="1:24">
      <c r="A37" s="1" t="s">
        <v>33</v>
      </c>
      <c r="B37" s="1">
        <v>209</v>
      </c>
      <c r="C37" s="1">
        <v>30</v>
      </c>
      <c r="D37" s="1">
        <v>3.51476979255676</v>
      </c>
      <c r="E37" s="1">
        <v>167</v>
      </c>
      <c r="F37" s="1">
        <v>205</v>
      </c>
      <c r="G37" s="1">
        <v>30</v>
      </c>
      <c r="H37" s="1">
        <v>3.10864782333374</v>
      </c>
      <c r="I37" s="1">
        <v>170</v>
      </c>
      <c r="J37" s="1">
        <v>215</v>
      </c>
      <c r="K37" s="1">
        <v>30</v>
      </c>
      <c r="L37" s="1">
        <v>3.26486277580261</v>
      </c>
      <c r="M37" s="1">
        <v>166</v>
      </c>
      <c r="N37" s="1">
        <v>203</v>
      </c>
      <c r="O37" s="1">
        <v>30</v>
      </c>
      <c r="P37" s="1">
        <v>3.15554475784301</v>
      </c>
      <c r="Q37" s="1">
        <v>166</v>
      </c>
      <c r="R37" s="1">
        <v>190</v>
      </c>
      <c r="S37" s="1">
        <v>30</v>
      </c>
      <c r="T37" s="1">
        <v>3.34296703338623</v>
      </c>
      <c r="U37" s="1">
        <v>170</v>
      </c>
      <c r="V37">
        <f t="shared" si="0"/>
        <v>167.8</v>
      </c>
      <c r="W37">
        <f t="shared" si="1"/>
        <v>3.27735843658447</v>
      </c>
      <c r="X37">
        <f t="shared" si="2"/>
        <v>0.109245281219482</v>
      </c>
    </row>
    <row r="38" spans="1:24">
      <c r="A38" s="1" t="s">
        <v>46</v>
      </c>
      <c r="B38" s="1">
        <v>277</v>
      </c>
      <c r="C38" s="1">
        <v>30</v>
      </c>
      <c r="D38" s="1">
        <v>8.26365709304809</v>
      </c>
      <c r="E38" s="1">
        <v>243</v>
      </c>
      <c r="F38" s="1">
        <v>278</v>
      </c>
      <c r="G38" s="1">
        <v>30</v>
      </c>
      <c r="H38" s="1">
        <v>7.82629442214965</v>
      </c>
      <c r="I38" s="1">
        <v>241</v>
      </c>
      <c r="J38" s="1">
        <v>272</v>
      </c>
      <c r="K38" s="1">
        <v>30</v>
      </c>
      <c r="L38" s="1">
        <v>8.23245096206665</v>
      </c>
      <c r="M38" s="1">
        <v>236</v>
      </c>
      <c r="N38" s="1">
        <v>284</v>
      </c>
      <c r="O38" s="1">
        <v>30</v>
      </c>
      <c r="P38" s="1">
        <v>7.73256635665893</v>
      </c>
      <c r="Q38" s="1">
        <v>237</v>
      </c>
      <c r="R38" s="1">
        <v>273</v>
      </c>
      <c r="S38" s="1">
        <v>30</v>
      </c>
      <c r="T38" s="1">
        <v>7.76380681991577</v>
      </c>
      <c r="U38" s="1">
        <v>242</v>
      </c>
      <c r="V38">
        <f t="shared" si="0"/>
        <v>239.8</v>
      </c>
      <c r="W38">
        <f t="shared" si="1"/>
        <v>7.96375513076782</v>
      </c>
      <c r="X38">
        <f t="shared" si="2"/>
        <v>0.265458504358927</v>
      </c>
    </row>
    <row r="39" spans="1:24">
      <c r="A39" s="1" t="s">
        <v>47</v>
      </c>
      <c r="B39" s="1">
        <v>287</v>
      </c>
      <c r="C39" s="1">
        <v>30</v>
      </c>
      <c r="D39" s="1">
        <v>8.25100255012512</v>
      </c>
      <c r="E39" s="1">
        <v>243</v>
      </c>
      <c r="F39" s="1">
        <v>280</v>
      </c>
      <c r="G39" s="1">
        <v>30</v>
      </c>
      <c r="H39" s="1">
        <v>7.73253655433654</v>
      </c>
      <c r="I39" s="1">
        <v>240</v>
      </c>
      <c r="J39" s="1">
        <v>286</v>
      </c>
      <c r="K39" s="1">
        <v>30</v>
      </c>
      <c r="L39" s="1">
        <v>7.7794291973114</v>
      </c>
      <c r="M39" s="1">
        <v>239</v>
      </c>
      <c r="N39" s="1">
        <v>280</v>
      </c>
      <c r="O39" s="1">
        <v>30</v>
      </c>
      <c r="P39" s="1">
        <v>7.76661992073059</v>
      </c>
      <c r="Q39" s="1">
        <v>236</v>
      </c>
      <c r="R39" s="1">
        <v>285</v>
      </c>
      <c r="S39" s="1">
        <v>30</v>
      </c>
      <c r="T39" s="1">
        <v>7.87315845489501</v>
      </c>
      <c r="U39" s="1">
        <v>241</v>
      </c>
      <c r="V39">
        <f t="shared" si="0"/>
        <v>239.8</v>
      </c>
      <c r="W39">
        <f t="shared" si="1"/>
        <v>7.88054933547973</v>
      </c>
      <c r="X39">
        <f t="shared" si="2"/>
        <v>0.262684977849324</v>
      </c>
    </row>
    <row r="40" spans="1:24">
      <c r="A40" s="1" t="s">
        <v>48</v>
      </c>
      <c r="B40" s="1">
        <v>278</v>
      </c>
      <c r="C40" s="1">
        <v>30</v>
      </c>
      <c r="D40" s="1">
        <v>8.46630120277404</v>
      </c>
      <c r="E40" s="1">
        <v>241</v>
      </c>
      <c r="F40" s="1">
        <v>285</v>
      </c>
      <c r="G40" s="1">
        <v>30</v>
      </c>
      <c r="H40" s="1">
        <v>7.81067562103271</v>
      </c>
      <c r="I40" s="1">
        <v>245</v>
      </c>
      <c r="J40" s="1">
        <v>281</v>
      </c>
      <c r="K40" s="1">
        <v>30</v>
      </c>
      <c r="L40" s="1">
        <v>7.7638075351715</v>
      </c>
      <c r="M40" s="1">
        <v>235</v>
      </c>
      <c r="N40" s="1">
        <v>282</v>
      </c>
      <c r="O40" s="1">
        <v>30</v>
      </c>
      <c r="P40" s="1">
        <v>7.88874864578247</v>
      </c>
      <c r="Q40" s="1">
        <v>246</v>
      </c>
      <c r="R40" s="1">
        <v>276</v>
      </c>
      <c r="S40" s="1">
        <v>30</v>
      </c>
      <c r="T40" s="1">
        <v>7.8419497013092</v>
      </c>
      <c r="U40" s="1">
        <v>225</v>
      </c>
      <c r="V40">
        <f t="shared" si="0"/>
        <v>238.4</v>
      </c>
      <c r="W40">
        <f t="shared" si="1"/>
        <v>7.95429654121398</v>
      </c>
      <c r="X40">
        <f t="shared" si="2"/>
        <v>0.265143218040466</v>
      </c>
    </row>
    <row r="41" spans="1:24">
      <c r="A41" s="1" t="s">
        <v>49</v>
      </c>
      <c r="B41" s="1">
        <v>276</v>
      </c>
      <c r="C41" s="1">
        <v>30</v>
      </c>
      <c r="D41" s="1">
        <v>8.41418933868408</v>
      </c>
      <c r="E41" s="1">
        <v>236</v>
      </c>
      <c r="F41" s="1">
        <v>275</v>
      </c>
      <c r="G41" s="1">
        <v>30</v>
      </c>
      <c r="H41" s="1">
        <v>7.67008304595947</v>
      </c>
      <c r="I41" s="1">
        <v>238</v>
      </c>
      <c r="J41" s="1">
        <v>278</v>
      </c>
      <c r="K41" s="1">
        <v>30</v>
      </c>
      <c r="L41" s="1">
        <v>7.76377487182617</v>
      </c>
      <c r="M41" s="1">
        <v>248</v>
      </c>
      <c r="N41" s="1">
        <v>274</v>
      </c>
      <c r="O41" s="1">
        <v>30</v>
      </c>
      <c r="P41" s="1">
        <v>8.01375341415405</v>
      </c>
      <c r="Q41" s="1">
        <v>242</v>
      </c>
      <c r="R41" s="1">
        <v>270</v>
      </c>
      <c r="S41" s="1">
        <v>30</v>
      </c>
      <c r="T41" s="1">
        <v>7.70399975776672</v>
      </c>
      <c r="U41" s="1">
        <v>238</v>
      </c>
      <c r="V41">
        <f t="shared" si="0"/>
        <v>240.4</v>
      </c>
      <c r="W41">
        <f t="shared" si="1"/>
        <v>7.9131600856781</v>
      </c>
      <c r="X41">
        <f t="shared" si="2"/>
        <v>0.263772002855937</v>
      </c>
    </row>
    <row r="42" spans="1:24">
      <c r="A42" s="1" t="s">
        <v>50</v>
      </c>
      <c r="B42" s="1">
        <v>286</v>
      </c>
      <c r="C42" s="1">
        <v>30</v>
      </c>
      <c r="D42" s="1">
        <v>7.87315893173217</v>
      </c>
      <c r="E42" s="1">
        <v>241</v>
      </c>
      <c r="F42" s="1">
        <v>285</v>
      </c>
      <c r="G42" s="1">
        <v>30</v>
      </c>
      <c r="H42" s="1">
        <v>7.46703386306762</v>
      </c>
      <c r="I42" s="1">
        <v>240</v>
      </c>
      <c r="J42" s="1">
        <v>284</v>
      </c>
      <c r="K42" s="1">
        <v>30</v>
      </c>
      <c r="L42" s="1">
        <v>7.68567180633544</v>
      </c>
      <c r="M42" s="1">
        <v>244</v>
      </c>
      <c r="N42" s="1">
        <v>284</v>
      </c>
      <c r="O42" s="1">
        <v>30</v>
      </c>
      <c r="P42" s="1">
        <v>7.6544599533081</v>
      </c>
      <c r="Q42" s="1">
        <v>245</v>
      </c>
      <c r="R42" s="1">
        <v>284</v>
      </c>
      <c r="S42" s="1">
        <v>30</v>
      </c>
      <c r="T42" s="1">
        <v>8.07626938819885</v>
      </c>
      <c r="U42" s="1">
        <v>244</v>
      </c>
      <c r="V42">
        <f t="shared" si="0"/>
        <v>242.8</v>
      </c>
      <c r="W42">
        <f t="shared" si="1"/>
        <v>7.75131878852844</v>
      </c>
      <c r="X42">
        <f t="shared" si="2"/>
        <v>0.258377292950948</v>
      </c>
    </row>
    <row r="43" spans="1:24">
      <c r="A43" s="1" t="s">
        <v>51</v>
      </c>
      <c r="B43" s="1">
        <v>271</v>
      </c>
      <c r="C43" s="1">
        <v>30</v>
      </c>
      <c r="D43" s="1">
        <v>7.8419165611267</v>
      </c>
      <c r="E43" s="1">
        <v>237</v>
      </c>
      <c r="F43" s="1">
        <v>279</v>
      </c>
      <c r="G43" s="1">
        <v>30</v>
      </c>
      <c r="H43" s="1">
        <v>7.92099809646606</v>
      </c>
      <c r="I43" s="1">
        <v>237</v>
      </c>
      <c r="J43" s="1">
        <v>279</v>
      </c>
      <c r="K43" s="1">
        <v>30</v>
      </c>
      <c r="L43" s="1">
        <v>7.82626056671142</v>
      </c>
      <c r="M43" s="1">
        <v>239</v>
      </c>
      <c r="N43" s="1">
        <v>272</v>
      </c>
      <c r="O43" s="1">
        <v>30</v>
      </c>
      <c r="P43" s="1">
        <v>7.71694540977478</v>
      </c>
      <c r="Q43" s="1">
        <v>246</v>
      </c>
      <c r="R43" s="1">
        <v>272</v>
      </c>
      <c r="S43" s="1">
        <v>30</v>
      </c>
      <c r="T43" s="1">
        <v>7.82629704475402</v>
      </c>
      <c r="U43" s="1">
        <v>243</v>
      </c>
      <c r="V43">
        <f t="shared" si="0"/>
        <v>240.4</v>
      </c>
      <c r="W43">
        <f t="shared" si="1"/>
        <v>7.8264835357666</v>
      </c>
      <c r="X43">
        <f t="shared" si="2"/>
        <v>0.260882784525553</v>
      </c>
    </row>
    <row r="44" spans="1:24">
      <c r="A44" s="1" t="s">
        <v>52</v>
      </c>
      <c r="B44" s="1">
        <v>280</v>
      </c>
      <c r="C44" s="1">
        <v>30</v>
      </c>
      <c r="D44" s="1">
        <v>7.71694302558898</v>
      </c>
      <c r="E44" s="1">
        <v>242</v>
      </c>
      <c r="F44" s="1">
        <v>277</v>
      </c>
      <c r="G44" s="1">
        <v>30</v>
      </c>
      <c r="H44" s="1">
        <v>7.68426251411438</v>
      </c>
      <c r="I44" s="1">
        <v>240</v>
      </c>
      <c r="J44" s="1">
        <v>266</v>
      </c>
      <c r="K44" s="1">
        <v>30</v>
      </c>
      <c r="L44" s="1">
        <v>7.7950849533081</v>
      </c>
      <c r="M44" s="1">
        <v>241</v>
      </c>
      <c r="N44" s="1">
        <v>268</v>
      </c>
      <c r="O44" s="1">
        <v>30</v>
      </c>
      <c r="P44" s="1">
        <v>7.49824714660644</v>
      </c>
      <c r="Q44" s="1">
        <v>242</v>
      </c>
      <c r="R44" s="1">
        <v>278</v>
      </c>
      <c r="S44" s="1">
        <v>30</v>
      </c>
      <c r="T44" s="1">
        <v>7.88874721527099</v>
      </c>
      <c r="U44" s="1">
        <v>239</v>
      </c>
      <c r="V44">
        <f t="shared" si="0"/>
        <v>240.8</v>
      </c>
      <c r="W44">
        <f t="shared" si="1"/>
        <v>7.71665697097778</v>
      </c>
      <c r="X44">
        <f t="shared" si="2"/>
        <v>0.257221899032593</v>
      </c>
    </row>
    <row r="45" spans="1:24">
      <c r="A45" s="1" t="s">
        <v>53</v>
      </c>
      <c r="B45" s="1">
        <v>290</v>
      </c>
      <c r="C45" s="1">
        <v>30</v>
      </c>
      <c r="D45" s="1">
        <v>7.78230285644531</v>
      </c>
      <c r="E45" s="1">
        <v>252</v>
      </c>
      <c r="F45" s="1">
        <v>287</v>
      </c>
      <c r="G45" s="1">
        <v>30</v>
      </c>
      <c r="H45" s="1">
        <v>7.49824500083923</v>
      </c>
      <c r="I45" s="1">
        <v>244</v>
      </c>
      <c r="J45" s="1">
        <v>290</v>
      </c>
      <c r="K45" s="1">
        <v>30</v>
      </c>
      <c r="L45" s="1">
        <v>7.71691465377807</v>
      </c>
      <c r="M45" s="1">
        <v>251</v>
      </c>
      <c r="N45" s="1">
        <v>312</v>
      </c>
      <c r="O45" s="1">
        <v>30</v>
      </c>
      <c r="P45" s="1">
        <v>7.65445828437805</v>
      </c>
      <c r="Q45" s="1">
        <v>245</v>
      </c>
      <c r="R45" s="1">
        <v>283</v>
      </c>
      <c r="S45" s="1">
        <v>30</v>
      </c>
      <c r="T45" s="1">
        <v>7.9234914779663</v>
      </c>
      <c r="U45" s="1">
        <v>248</v>
      </c>
      <c r="V45">
        <f t="shared" si="0"/>
        <v>248</v>
      </c>
      <c r="W45">
        <f t="shared" si="1"/>
        <v>7.71508245468139</v>
      </c>
      <c r="X45">
        <f t="shared" si="2"/>
        <v>0.257169415156046</v>
      </c>
    </row>
    <row r="46" spans="1:24">
      <c r="A46" s="1" t="s">
        <v>54</v>
      </c>
      <c r="B46" s="1">
        <v>279</v>
      </c>
      <c r="C46" s="1">
        <v>30</v>
      </c>
      <c r="D46" s="1">
        <v>7.85753273963928</v>
      </c>
      <c r="E46" s="1">
        <v>249</v>
      </c>
      <c r="F46" s="1">
        <v>285</v>
      </c>
      <c r="G46" s="1">
        <v>30</v>
      </c>
      <c r="H46" s="1">
        <v>7.63883781433105</v>
      </c>
      <c r="I46" s="1">
        <v>243</v>
      </c>
      <c r="J46" s="1">
        <v>279</v>
      </c>
      <c r="K46" s="1">
        <v>30</v>
      </c>
      <c r="L46" s="1">
        <v>7.65445923805236</v>
      </c>
      <c r="M46" s="1">
        <v>247</v>
      </c>
      <c r="N46" s="1">
        <v>280</v>
      </c>
      <c r="O46" s="1">
        <v>30</v>
      </c>
      <c r="P46" s="1">
        <v>7.73256874084472</v>
      </c>
      <c r="Q46" s="1">
        <v>242</v>
      </c>
      <c r="R46" s="1">
        <v>288</v>
      </c>
      <c r="S46" s="1">
        <v>30</v>
      </c>
      <c r="T46" s="1">
        <v>7.60756254196167</v>
      </c>
      <c r="U46" s="1">
        <v>245</v>
      </c>
      <c r="V46">
        <f t="shared" si="0"/>
        <v>245.2</v>
      </c>
      <c r="W46">
        <f t="shared" si="1"/>
        <v>7.69819221496582</v>
      </c>
      <c r="X46">
        <f t="shared" si="2"/>
        <v>0.256606407165527</v>
      </c>
    </row>
    <row r="47" spans="1:24">
      <c r="A47" s="1" t="s">
        <v>43</v>
      </c>
      <c r="B47" s="1">
        <v>273</v>
      </c>
      <c r="C47" s="1">
        <v>30</v>
      </c>
      <c r="D47" s="1">
        <v>8.29493689537048</v>
      </c>
      <c r="E47" s="1">
        <v>237</v>
      </c>
      <c r="F47" s="1">
        <v>270</v>
      </c>
      <c r="G47" s="1">
        <v>30</v>
      </c>
      <c r="H47" s="1">
        <v>7.87312602996826</v>
      </c>
      <c r="I47" s="1">
        <v>234</v>
      </c>
      <c r="J47" s="1">
        <v>272</v>
      </c>
      <c r="K47" s="1">
        <v>30</v>
      </c>
      <c r="L47" s="1">
        <v>7.74818682670593</v>
      </c>
      <c r="M47" s="1">
        <v>242</v>
      </c>
      <c r="N47" s="1">
        <v>283</v>
      </c>
      <c r="O47" s="1">
        <v>30</v>
      </c>
      <c r="P47" s="1">
        <v>7.8887779712677</v>
      </c>
      <c r="Q47" s="1">
        <v>242</v>
      </c>
      <c r="R47" s="1">
        <v>275</v>
      </c>
      <c r="S47" s="1">
        <v>30</v>
      </c>
      <c r="T47" s="1">
        <v>7.62321519851684</v>
      </c>
      <c r="U47" s="1">
        <v>238</v>
      </c>
      <c r="V47">
        <f t="shared" si="0"/>
        <v>238.6</v>
      </c>
      <c r="W47">
        <f t="shared" si="1"/>
        <v>7.88564858436584</v>
      </c>
      <c r="X47">
        <f t="shared" si="2"/>
        <v>0.262854952812195</v>
      </c>
    </row>
    <row r="48" spans="1:24">
      <c r="A48" s="1" t="s">
        <v>44</v>
      </c>
      <c r="B48" s="1">
        <v>270</v>
      </c>
      <c r="C48" s="1">
        <v>30</v>
      </c>
      <c r="D48" s="1">
        <v>8.26372551918029</v>
      </c>
      <c r="E48" s="1">
        <v>242</v>
      </c>
      <c r="F48" s="1">
        <v>270</v>
      </c>
      <c r="G48" s="1">
        <v>30</v>
      </c>
      <c r="H48" s="1">
        <v>7.60756087303161</v>
      </c>
      <c r="I48" s="1">
        <v>243</v>
      </c>
      <c r="J48" s="1">
        <v>273</v>
      </c>
      <c r="K48" s="1">
        <v>30</v>
      </c>
      <c r="L48" s="1">
        <v>7.79766774177551</v>
      </c>
      <c r="M48" s="1">
        <v>242</v>
      </c>
      <c r="N48" s="1">
        <v>271</v>
      </c>
      <c r="O48" s="1">
        <v>30</v>
      </c>
      <c r="P48" s="1">
        <v>7.96688866615295</v>
      </c>
      <c r="Q48" s="1">
        <v>244</v>
      </c>
      <c r="R48" s="1">
        <v>269</v>
      </c>
      <c r="S48" s="1">
        <v>30</v>
      </c>
      <c r="T48" s="1">
        <v>7.94352674484252</v>
      </c>
      <c r="U48" s="1">
        <v>239</v>
      </c>
      <c r="V48">
        <f t="shared" si="0"/>
        <v>242</v>
      </c>
      <c r="W48">
        <f t="shared" si="1"/>
        <v>7.91587390899658</v>
      </c>
      <c r="X48">
        <f t="shared" si="2"/>
        <v>0.263862463633219</v>
      </c>
    </row>
    <row r="49" spans="1:24">
      <c r="A49" s="1" t="s">
        <v>45</v>
      </c>
      <c r="B49" s="1">
        <v>278</v>
      </c>
      <c r="C49" s="1">
        <v>30</v>
      </c>
      <c r="D49" s="1">
        <v>8.24807024002075</v>
      </c>
      <c r="E49" s="1">
        <v>241</v>
      </c>
      <c r="F49" s="1">
        <v>267</v>
      </c>
      <c r="G49" s="1">
        <v>30</v>
      </c>
      <c r="H49" s="1">
        <v>7.57635116577148</v>
      </c>
      <c r="I49" s="1">
        <v>240</v>
      </c>
      <c r="J49" s="1">
        <v>276</v>
      </c>
      <c r="K49" s="1">
        <v>30</v>
      </c>
      <c r="L49" s="1">
        <v>7.82629561424255</v>
      </c>
      <c r="M49" s="1">
        <v>235</v>
      </c>
      <c r="N49" s="1">
        <v>271</v>
      </c>
      <c r="O49" s="1">
        <v>30</v>
      </c>
      <c r="P49" s="1">
        <v>7.90440392494201</v>
      </c>
      <c r="Q49" s="1">
        <v>237</v>
      </c>
      <c r="R49" s="1">
        <v>279</v>
      </c>
      <c r="S49" s="1">
        <v>30</v>
      </c>
      <c r="T49" s="1">
        <v>7.91857433319091</v>
      </c>
      <c r="U49" s="1">
        <v>233</v>
      </c>
      <c r="V49">
        <f t="shared" si="0"/>
        <v>237.2</v>
      </c>
      <c r="W49">
        <f t="shared" si="1"/>
        <v>7.89473905563354</v>
      </c>
      <c r="X49">
        <f t="shared" si="2"/>
        <v>0.263157968521118</v>
      </c>
    </row>
  </sheetData>
  <pageMargins left="0.7" right="0.7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PDR</vt:lpstr>
      <vt:lpstr>compare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wxq</dc:creator>
  <cp:lastModifiedBy>WZn-CHO</cp:lastModifiedBy>
  <dcterms:created xsi:type="dcterms:W3CDTF">2023-05-12T11:15:00Z</dcterms:created>
  <dcterms:modified xsi:type="dcterms:W3CDTF">2024-01-03T01:45:41Z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0C99C685C78C4CA794F20D2B3FB97A45_12</vt:lpwstr>
  </property>
  <property fmtid="{D5CDD505-2E9C-101B-9397-08002B2CF9AE}" pid="3" name="KSOProductBuildVer">
    <vt:lpwstr>2052-12.1.0.16120</vt:lpwstr>
  </property>
</Properties>
</file>