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MK" sheetId="1" r:id="rId1"/>
    <sheet name="edata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<sst xmlns="http://schemas.openxmlformats.org/spreadsheetml/2006/main" count="157" uniqueCount="76">
  <si>
    <t>size</t>
  </si>
  <si>
    <t>operation</t>
  </si>
  <si>
    <t>6-simple2-transformer2-256-1-099-MK-9202-</t>
  </si>
  <si>
    <t>converged_iterations</t>
  </si>
  <si>
    <t>total_time</t>
  </si>
  <si>
    <t>min</t>
  </si>
  <si>
    <t>6-area-simple2-transformer2-256-1-099-MK-</t>
  </si>
  <si>
    <t>AVG</t>
  </si>
  <si>
    <t>MIN</t>
  </si>
  <si>
    <t>Mk01</t>
  </si>
  <si>
    <t>10×6</t>
  </si>
  <si>
    <t>Mk02</t>
  </si>
  <si>
    <t>Mk03</t>
  </si>
  <si>
    <t>15×8</t>
  </si>
  <si>
    <t>15x10</t>
  </si>
  <si>
    <t>Mk04</t>
  </si>
  <si>
    <t>15x9</t>
  </si>
  <si>
    <t>Mk05</t>
  </si>
  <si>
    <t>15×4</t>
  </si>
  <si>
    <t>Mk06</t>
  </si>
  <si>
    <t>10×15</t>
  </si>
  <si>
    <t>Mk07</t>
  </si>
  <si>
    <t>20×5</t>
  </si>
  <si>
    <t>Mk08</t>
  </si>
  <si>
    <t>20×10</t>
  </si>
  <si>
    <t>20×14</t>
  </si>
  <si>
    <t>Mk09</t>
  </si>
  <si>
    <t>Mk10</t>
  </si>
  <si>
    <t>20×15</t>
  </si>
  <si>
    <t>6-area-simple2-transformer2-256-1-099-edata-</t>
  </si>
  <si>
    <t>la01</t>
  </si>
  <si>
    <t>10×5</t>
  </si>
  <si>
    <t>la02</t>
  </si>
  <si>
    <t>la03</t>
  </si>
  <si>
    <t>la04</t>
  </si>
  <si>
    <t>la05</t>
  </si>
  <si>
    <t>la06</t>
  </si>
  <si>
    <t>15×5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</si>
  <si>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</si>
  <si>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</si>
  <si>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</si>
  <si>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</si>
  <si>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</si>
  <si>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</si>
  <si>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</si>
  <si>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</si>
  <si>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</si>
  <si>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</si>
  <si>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10×10</t>
  </si>
  <si>
    <t>la17</t>
  </si>
  <si>
    <t>la18</t>
  </si>
  <si>
    <t>la19</t>
  </si>
  <si>
    <t>la20</t>
  </si>
  <si>
    <t>la21</t>
  </si>
  <si>
    <t>15×10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</si>
  <si>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</si>
  <si>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</si>
  <si>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</si>
  <si>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</si>
  <si>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</si>
  <si>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</si>
  <si>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</si>
  <si>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</si>
  <si>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</si>
  <si>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</si>
  <si>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30×10</t>
  </si>
  <si>
    <t>la32</t>
  </si>
  <si>
    <t>la33</t>
  </si>
  <si>
    <t>la34</t>
  </si>
  <si>
    <t>la35</t>
  </si>
  <si>
    <t>la36</t>
  </si>
  <si>
    <t>15×15</t>
  </si>
  <si>
    <t>la37</t>
  </si>
  <si>
    <t>la38</t>
  </si>
  <si>
    <t>la39</t>
  </si>
  <si>
    <t>la40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</si>
</sst>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workbookViewId="0">
      <selection activeCell="C8" sqref="C8"/>
    </sheetView>
  </sheetViews>
  <sheetFormatPr defaultColWidth="9" defaultRowHeight="14.4"/>
  <cols>
    <col min="1" max="1" width="6.33333333333333" style="1" customWidth="1"/>
    <col min="2" max="3" width="8.55555555555556" style="1" customWidth="1"/>
    <col min="4" max="19" width="6.33333333333333" style="1" customWidth="1"/>
    <col min="20" max="23" width="6.88888888888889" style="1" customWidth="1"/>
  </cols>
  <sheetData>
    <row r="1" spans="2: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3</v>
      </c>
      <c r="V1" s="1" t="s">
        <v>4</v>
      </c>
      <c r="W1" s="1" t="s">
        <v>5</v>
      </c>
      <c r="X1" t="s">
        <v>7</v>
      </c>
      <c r="Y1" t="s">
        <v>8</v>
      </c>
    </row>
    <row r="2" spans="1:25">
      <c r="A2" s="1" t="s">
        <v>9</v>
      </c>
      <c r="B2" s="1" t="s">
        <v>10</v>
      </c>
      <c r="C2" s="1" t="s">
        <v>10</v>
      </c>
      <c r="D2" s="1">
        <v>41</v>
      </c>
      <c r="E2" s="1">
        <v>3005</v>
      </c>
      <c r="F2" s="1">
        <v>363.783215761184</v>
      </c>
      <c r="G2" s="1">
        <v>41</v>
      </c>
      <c r="H2" s="1">
        <v>41</v>
      </c>
      <c r="I2" s="1">
        <v>2780</v>
      </c>
      <c r="J2" s="1">
        <v>319.315727710723</v>
      </c>
      <c r="K2" s="1">
        <v>41</v>
      </c>
      <c r="L2" s="1">
        <v>41</v>
      </c>
      <c r="M2" s="1">
        <v>5381</v>
      </c>
      <c r="N2" s="1">
        <v>685.195809602737</v>
      </c>
      <c r="O2" s="1">
        <v>41</v>
      </c>
      <c r="P2" s="1">
        <v>41</v>
      </c>
      <c r="Q2" s="1">
        <v>3374</v>
      </c>
      <c r="R2" s="1">
        <v>389.924285173416</v>
      </c>
      <c r="S2" s="1">
        <v>41</v>
      </c>
      <c r="T2" s="1">
        <v>41</v>
      </c>
      <c r="U2" s="1">
        <v>2834</v>
      </c>
      <c r="V2" s="1">
        <v>251.362887144088</v>
      </c>
      <c r="W2" s="1">
        <v>41</v>
      </c>
      <c r="X2">
        <f>AVERAGE(D2,H2,L2,P2,T2)</f>
        <v>41</v>
      </c>
      <c r="Y2">
        <f>MIN(G2,K2,O2,S2,W2)</f>
        <v>41</v>
      </c>
    </row>
    <row r="3" spans="1:25">
      <c r="A3" s="1" t="s">
        <v>11</v>
      </c>
      <c r="B3" s="1" t="s">
        <v>10</v>
      </c>
      <c r="C3" s="1" t="s">
        <v>10</v>
      </c>
      <c r="D3" s="1">
        <v>28</v>
      </c>
      <c r="E3" s="1">
        <v>2708</v>
      </c>
      <c r="F3" s="1">
        <v>238.084753513336</v>
      </c>
      <c r="G3" s="1">
        <v>28</v>
      </c>
      <c r="H3" s="1">
        <v>29</v>
      </c>
      <c r="I3" s="1">
        <v>3140</v>
      </c>
      <c r="J3" s="1">
        <v>373.784368991851</v>
      </c>
      <c r="K3" s="1">
        <v>29</v>
      </c>
      <c r="L3" s="1">
        <v>28</v>
      </c>
      <c r="M3" s="1">
        <v>2204</v>
      </c>
      <c r="N3" s="1">
        <v>258.986103534698</v>
      </c>
      <c r="O3" s="1">
        <v>28</v>
      </c>
      <c r="P3" s="1">
        <v>29</v>
      </c>
      <c r="Q3" s="1">
        <v>2708</v>
      </c>
      <c r="R3" s="1">
        <v>306.47862958908</v>
      </c>
      <c r="S3" s="1">
        <v>29</v>
      </c>
      <c r="T3" s="1">
        <v>28</v>
      </c>
      <c r="U3" s="1">
        <v>2960</v>
      </c>
      <c r="V3" s="1">
        <v>374.512874603271</v>
      </c>
      <c r="W3" s="1">
        <v>28</v>
      </c>
      <c r="X3">
        <f t="shared" ref="X3:X11" si="0">AVERAGE(D3,H3,L3,P3,T3)</f>
        <v>28.4</v>
      </c>
      <c r="Y3">
        <f t="shared" ref="Y3:Y11" si="1">MIN(G3,K3,O3,S3,W3)</f>
        <v>28</v>
      </c>
    </row>
    <row r="4" spans="1:25">
      <c r="A4" s="1" t="s">
        <v>12</v>
      </c>
      <c r="B4" s="1" t="s">
        <v>13</v>
      </c>
      <c r="C4" s="1" t="s">
        <v>14</v>
      </c>
      <c r="D4" s="1">
        <v>204</v>
      </c>
      <c r="E4" s="1">
        <v>3725</v>
      </c>
      <c r="F4" s="1">
        <v>910.57023191452</v>
      </c>
      <c r="G4" s="1">
        <v>204</v>
      </c>
      <c r="H4" s="1">
        <v>204</v>
      </c>
      <c r="I4" s="1">
        <v>2564</v>
      </c>
      <c r="J4" s="1">
        <v>620.964731454849</v>
      </c>
      <c r="K4" s="1">
        <v>204</v>
      </c>
      <c r="L4" s="1">
        <v>204</v>
      </c>
      <c r="M4" s="1">
        <v>3095</v>
      </c>
      <c r="N4" s="1">
        <v>757.743016481399</v>
      </c>
      <c r="O4" s="1">
        <v>204</v>
      </c>
      <c r="P4" s="1">
        <v>204</v>
      </c>
      <c r="Q4" s="1">
        <v>3392</v>
      </c>
      <c r="R4" s="1">
        <v>832.286247014999</v>
      </c>
      <c r="S4" s="1">
        <v>204</v>
      </c>
      <c r="T4" s="1">
        <v>204</v>
      </c>
      <c r="U4" s="1">
        <v>3176</v>
      </c>
      <c r="V4" s="1">
        <v>828.230969667434</v>
      </c>
      <c r="W4" s="1">
        <v>204</v>
      </c>
      <c r="X4">
        <f t="shared" si="0"/>
        <v>204</v>
      </c>
      <c r="Y4">
        <f t="shared" si="1"/>
        <v>204</v>
      </c>
    </row>
    <row r="5" spans="1:25">
      <c r="A5" s="1" t="s">
        <v>15</v>
      </c>
      <c r="B5" s="1" t="s">
        <v>13</v>
      </c>
      <c r="C5" s="2" t="s">
        <v>16</v>
      </c>
      <c r="D5" s="1">
        <v>67</v>
      </c>
      <c r="E5" s="1">
        <v>4112</v>
      </c>
      <c r="F5" s="1">
        <v>690.735247850418</v>
      </c>
      <c r="G5" s="1">
        <v>67</v>
      </c>
      <c r="H5" s="1">
        <v>67</v>
      </c>
      <c r="I5" s="1">
        <v>3104</v>
      </c>
      <c r="J5" s="1">
        <v>512.451055765152</v>
      </c>
      <c r="K5" s="1">
        <v>67</v>
      </c>
      <c r="L5" s="1">
        <v>67</v>
      </c>
      <c r="M5" s="1">
        <v>6353</v>
      </c>
      <c r="N5" s="1">
        <v>1179.2827990055</v>
      </c>
      <c r="O5" s="1">
        <v>67</v>
      </c>
      <c r="P5" s="1">
        <v>67</v>
      </c>
      <c r="Q5" s="1">
        <v>2654</v>
      </c>
      <c r="R5" s="1">
        <v>436.642728567123</v>
      </c>
      <c r="S5" s="1">
        <v>67</v>
      </c>
      <c r="T5" s="1">
        <v>67</v>
      </c>
      <c r="U5" s="1">
        <v>2780</v>
      </c>
      <c r="V5" s="1">
        <v>487.864196300506</v>
      </c>
      <c r="W5" s="1">
        <v>67</v>
      </c>
      <c r="X5">
        <f t="shared" si="0"/>
        <v>67</v>
      </c>
      <c r="Y5">
        <f t="shared" si="1"/>
        <v>67</v>
      </c>
    </row>
    <row r="6" spans="1:25">
      <c r="A6" s="1" t="s">
        <v>17</v>
      </c>
      <c r="B6" s="1" t="s">
        <v>18</v>
      </c>
      <c r="C6" s="2" t="s">
        <v>16</v>
      </c>
      <c r="D6" s="1">
        <v>175</v>
      </c>
      <c r="E6" s="1">
        <v>3752</v>
      </c>
      <c r="F6" s="1">
        <v>733.249802112579</v>
      </c>
      <c r="G6" s="1">
        <v>174</v>
      </c>
      <c r="H6" s="1">
        <v>175</v>
      </c>
      <c r="I6" s="1">
        <v>11042</v>
      </c>
      <c r="J6" s="1">
        <v>2373.48988628387</v>
      </c>
      <c r="K6" s="1">
        <v>175</v>
      </c>
      <c r="L6" s="1">
        <v>174</v>
      </c>
      <c r="M6" s="1">
        <v>4985</v>
      </c>
      <c r="N6" s="1">
        <v>741.732184886932</v>
      </c>
      <c r="O6" s="1">
        <v>174</v>
      </c>
      <c r="P6" s="1">
        <v>175</v>
      </c>
      <c r="Q6" s="1">
        <v>3752</v>
      </c>
      <c r="R6" s="1">
        <v>733.249802112579</v>
      </c>
      <c r="S6" s="1">
        <v>174</v>
      </c>
      <c r="T6" s="1">
        <v>174</v>
      </c>
      <c r="U6" s="1">
        <v>6209</v>
      </c>
      <c r="V6" s="1">
        <v>1289.66239237785</v>
      </c>
      <c r="W6" s="1">
        <v>174</v>
      </c>
      <c r="X6">
        <f t="shared" si="0"/>
        <v>174.6</v>
      </c>
      <c r="Y6">
        <f t="shared" si="1"/>
        <v>174</v>
      </c>
    </row>
    <row r="7" spans="1:25">
      <c r="A7" s="1" t="s">
        <v>19</v>
      </c>
      <c r="B7" s="1" t="s">
        <v>20</v>
      </c>
      <c r="C7" s="1" t="s">
        <v>20</v>
      </c>
      <c r="D7" s="1">
        <v>70</v>
      </c>
      <c r="E7" s="1">
        <v>7694</v>
      </c>
      <c r="F7" s="1">
        <v>1855.22335672378</v>
      </c>
      <c r="G7" s="1">
        <v>70</v>
      </c>
      <c r="H7" s="1">
        <v>69</v>
      </c>
      <c r="I7" s="1">
        <v>10655</v>
      </c>
      <c r="J7" s="1">
        <v>2983.76057362556</v>
      </c>
      <c r="K7" s="1">
        <v>69</v>
      </c>
      <c r="L7" s="1">
        <v>70</v>
      </c>
      <c r="M7" s="1">
        <v>9530</v>
      </c>
      <c r="N7" s="1">
        <v>2276.25343084335</v>
      </c>
      <c r="O7" s="1">
        <v>69</v>
      </c>
      <c r="P7" s="1">
        <v>69</v>
      </c>
      <c r="Q7" s="1">
        <v>7973</v>
      </c>
      <c r="R7" s="1">
        <v>1439.14664816856</v>
      </c>
      <c r="S7" s="1">
        <v>68</v>
      </c>
      <c r="T7" s="1">
        <v>70</v>
      </c>
      <c r="U7" s="1">
        <v>6389</v>
      </c>
      <c r="V7" s="1">
        <v>1438.01621556282</v>
      </c>
      <c r="W7" s="1">
        <v>70</v>
      </c>
      <c r="X7">
        <f t="shared" si="0"/>
        <v>69.6</v>
      </c>
      <c r="Y7">
        <f t="shared" si="1"/>
        <v>68</v>
      </c>
    </row>
    <row r="8" spans="1:25">
      <c r="A8" s="1" t="s">
        <v>21</v>
      </c>
      <c r="B8" s="1" t="s">
        <v>22</v>
      </c>
      <c r="C8" s="2" t="s">
        <v>22</v>
      </c>
      <c r="D8" s="1">
        <v>154</v>
      </c>
      <c r="E8" s="1">
        <v>2330</v>
      </c>
      <c r="F8" s="1">
        <v>433.195216178894</v>
      </c>
      <c r="G8" s="1">
        <v>149</v>
      </c>
      <c r="H8" s="1">
        <v>150</v>
      </c>
      <c r="I8" s="1">
        <v>2753</v>
      </c>
      <c r="J8" s="1">
        <v>387.924590110778</v>
      </c>
      <c r="K8" s="1">
        <v>150</v>
      </c>
      <c r="L8" s="1">
        <v>150</v>
      </c>
      <c r="M8" s="1">
        <v>3752</v>
      </c>
      <c r="N8" s="1">
        <v>551.011317253112</v>
      </c>
      <c r="O8" s="1">
        <v>150</v>
      </c>
      <c r="P8" s="1">
        <v>151</v>
      </c>
      <c r="Q8" s="1">
        <v>6704</v>
      </c>
      <c r="R8" s="1">
        <v>1302.66305160522</v>
      </c>
      <c r="S8" s="1">
        <v>151</v>
      </c>
      <c r="T8" s="1">
        <v>153</v>
      </c>
      <c r="U8" s="1">
        <v>2852</v>
      </c>
      <c r="V8" s="1">
        <v>518.405663251876</v>
      </c>
      <c r="W8" s="1">
        <v>152</v>
      </c>
      <c r="X8">
        <f t="shared" si="0"/>
        <v>151.6</v>
      </c>
      <c r="Y8">
        <f t="shared" si="1"/>
        <v>149</v>
      </c>
    </row>
    <row r="9" spans="1:25">
      <c r="A9" s="1" t="s">
        <v>23</v>
      </c>
      <c r="B9" s="1" t="s">
        <v>24</v>
      </c>
      <c r="C9" s="1" t="s">
        <v>25</v>
      </c>
      <c r="D9" s="1">
        <v>523</v>
      </c>
      <c r="E9" s="1">
        <v>1502</v>
      </c>
      <c r="F9" s="1">
        <v>524.818372011184</v>
      </c>
      <c r="G9" s="1">
        <v>523</v>
      </c>
      <c r="H9" s="1">
        <v>523</v>
      </c>
      <c r="I9" s="1">
        <v>1070</v>
      </c>
      <c r="J9" s="1">
        <v>377.524533033371</v>
      </c>
      <c r="K9" s="1">
        <v>523</v>
      </c>
      <c r="L9" s="1">
        <v>523</v>
      </c>
      <c r="M9" s="1">
        <v>2474</v>
      </c>
      <c r="N9" s="1">
        <v>890.45269536972</v>
      </c>
      <c r="O9" s="1">
        <v>523</v>
      </c>
      <c r="P9" s="1">
        <v>523</v>
      </c>
      <c r="Q9" s="1">
        <v>3311</v>
      </c>
      <c r="R9" s="1">
        <v>1222.85553860664</v>
      </c>
      <c r="S9" s="1">
        <v>523</v>
      </c>
      <c r="T9" s="1">
        <v>523</v>
      </c>
      <c r="U9" s="1">
        <v>1250</v>
      </c>
      <c r="V9" s="1">
        <v>420.243644475936</v>
      </c>
      <c r="W9" s="1">
        <v>523</v>
      </c>
      <c r="X9">
        <f t="shared" si="0"/>
        <v>523</v>
      </c>
      <c r="Y9">
        <f t="shared" si="1"/>
        <v>523</v>
      </c>
    </row>
    <row r="10" spans="1:25">
      <c r="A10" s="1" t="s">
        <v>26</v>
      </c>
      <c r="B10" s="1" t="s">
        <v>24</v>
      </c>
      <c r="C10" s="1" t="s">
        <v>25</v>
      </c>
      <c r="D10" s="1">
        <v>307</v>
      </c>
      <c r="E10" s="1">
        <v>9530</v>
      </c>
      <c r="F10" s="1">
        <v>3602.05663394928</v>
      </c>
      <c r="G10" s="1">
        <v>307</v>
      </c>
      <c r="H10" s="1">
        <v>307</v>
      </c>
      <c r="I10" s="1">
        <v>12149</v>
      </c>
      <c r="J10" s="1">
        <v>3600.70189237594</v>
      </c>
      <c r="K10" s="1">
        <v>307</v>
      </c>
      <c r="L10" s="1">
        <v>311</v>
      </c>
      <c r="M10" s="1">
        <v>9089</v>
      </c>
      <c r="N10" s="1">
        <v>3602.2673022747</v>
      </c>
      <c r="O10" s="1">
        <v>307</v>
      </c>
      <c r="P10" s="1">
        <v>307</v>
      </c>
      <c r="Q10" s="1">
        <v>9062</v>
      </c>
      <c r="R10" s="1">
        <v>3602.77845907211</v>
      </c>
      <c r="S10" s="1">
        <v>307</v>
      </c>
      <c r="T10" s="1">
        <v>307</v>
      </c>
      <c r="U10" s="1">
        <v>9530</v>
      </c>
      <c r="V10" s="1">
        <v>3602.05663394928</v>
      </c>
      <c r="W10" s="1">
        <v>307</v>
      </c>
      <c r="X10">
        <f t="shared" si="0"/>
        <v>307.8</v>
      </c>
      <c r="Y10">
        <f t="shared" si="1"/>
        <v>307</v>
      </c>
    </row>
    <row r="11" spans="1:25">
      <c r="A11" s="1" t="s">
        <v>27</v>
      </c>
      <c r="B11" s="1" t="s">
        <v>28</v>
      </c>
      <c r="C11" s="1" t="s">
        <v>25</v>
      </c>
      <c r="D11" s="1">
        <v>222</v>
      </c>
      <c r="E11" s="1">
        <v>11780</v>
      </c>
      <c r="F11" s="1">
        <v>3601.20177316665</v>
      </c>
      <c r="G11" s="1">
        <v>222</v>
      </c>
      <c r="H11" s="1">
        <v>223</v>
      </c>
      <c r="I11" s="1">
        <v>11780</v>
      </c>
      <c r="J11" s="1">
        <v>3602.60769462585</v>
      </c>
      <c r="K11" s="1">
        <v>221</v>
      </c>
      <c r="L11" s="1">
        <v>221</v>
      </c>
      <c r="M11" s="1">
        <v>12122</v>
      </c>
      <c r="N11" s="1">
        <v>3601.06118416786</v>
      </c>
      <c r="O11" s="1">
        <v>219</v>
      </c>
      <c r="P11" s="1">
        <v>221</v>
      </c>
      <c r="Q11" s="1">
        <v>8540</v>
      </c>
      <c r="R11" s="1">
        <v>3601.84814214706</v>
      </c>
      <c r="S11" s="1">
        <v>219</v>
      </c>
      <c r="T11" s="1">
        <v>222</v>
      </c>
      <c r="U11" s="1">
        <v>11897</v>
      </c>
      <c r="V11" s="1">
        <v>3600.23325300216</v>
      </c>
      <c r="W11" s="1">
        <v>217</v>
      </c>
      <c r="X11">
        <f t="shared" si="0"/>
        <v>221.8</v>
      </c>
      <c r="Y11">
        <f t="shared" si="1"/>
        <v>217</v>
      </c>
    </row>
    <row r="12" spans="4:25">
      <c r="D12" s="1">
        <f t="shared" ref="D12:Y12" si="2">AVERAGE(D2:D11)</f>
        <v>179.1</v>
      </c>
      <c r="E12" s="1">
        <f t="shared" si="2"/>
        <v>5013.8</v>
      </c>
      <c r="F12" s="1">
        <f t="shared" si="2"/>
        <v>1295.29186031818</v>
      </c>
      <c r="G12" s="1">
        <f t="shared" si="2"/>
        <v>178.5</v>
      </c>
      <c r="H12" s="1">
        <f t="shared" si="2"/>
        <v>178.8</v>
      </c>
      <c r="I12" s="1">
        <f t="shared" si="2"/>
        <v>6103.7</v>
      </c>
      <c r="J12" s="1">
        <f t="shared" si="2"/>
        <v>1515.25250539779</v>
      </c>
      <c r="K12" s="1">
        <f t="shared" si="2"/>
        <v>178.6</v>
      </c>
      <c r="L12" s="1">
        <f t="shared" si="2"/>
        <v>178.9</v>
      </c>
      <c r="M12" s="1">
        <f t="shared" si="2"/>
        <v>5898.5</v>
      </c>
      <c r="N12" s="1">
        <f t="shared" si="2"/>
        <v>1454.398584342</v>
      </c>
      <c r="O12" s="1">
        <f t="shared" si="2"/>
        <v>178.2</v>
      </c>
      <c r="P12" s="1">
        <f t="shared" si="2"/>
        <v>178.7</v>
      </c>
      <c r="Q12" s="1">
        <f t="shared" si="2"/>
        <v>5147</v>
      </c>
      <c r="R12" s="1">
        <f t="shared" si="2"/>
        <v>1386.78735320568</v>
      </c>
      <c r="S12" s="1">
        <f t="shared" si="2"/>
        <v>178.3</v>
      </c>
      <c r="T12" s="1">
        <f t="shared" si="2"/>
        <v>178.9</v>
      </c>
      <c r="U12" s="1">
        <f t="shared" si="2"/>
        <v>4987.7</v>
      </c>
      <c r="V12" s="1">
        <f t="shared" si="2"/>
        <v>1281.05887303352</v>
      </c>
      <c r="W12" s="1">
        <f t="shared" si="2"/>
        <v>178.3</v>
      </c>
      <c r="X12">
        <f t="shared" si="2"/>
        <v>178.88</v>
      </c>
      <c r="Y12">
        <f t="shared" si="2"/>
        <v>177.8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abSelected="1" topLeftCell="A25" workbookViewId="0">
      <selection activeCell="B1" sqref="B$1:B$1048576"/>
    </sheetView>
  </sheetViews>
  <sheetFormatPr defaultColWidth="9" defaultRowHeight="14.4"/>
  <cols>
    <col min="1" max="1" width="10" style="1"/>
    <col min="2" max="2" width="8.88888888888889"/>
    <col min="3" max="22" width="6" style="1" customWidth="1"/>
    <col min="24" max="24" width="9.66666666666667"/>
  </cols>
  <sheetData>
    <row r="1" spans="2:24">
      <c r="B1" s="1" t="s">
        <v>0</v>
      </c>
      <c r="C1" s="1" t="s">
        <v>29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3</v>
      </c>
      <c r="I1" s="1" t="s">
        <v>4</v>
      </c>
      <c r="J1" s="1" t="s">
        <v>5</v>
      </c>
      <c r="K1" s="1" t="s">
        <v>29</v>
      </c>
      <c r="L1" s="1" t="s">
        <v>3</v>
      </c>
      <c r="M1" s="1" t="s">
        <v>4</v>
      </c>
      <c r="N1" s="1" t="s">
        <v>5</v>
      </c>
      <c r="O1" s="1" t="s">
        <v>29</v>
      </c>
      <c r="P1" s="1" t="s">
        <v>3</v>
      </c>
      <c r="Q1" s="1" t="s">
        <v>4</v>
      </c>
      <c r="R1" s="1" t="s">
        <v>5</v>
      </c>
      <c r="S1" s="1" t="s">
        <v>29</v>
      </c>
      <c r="T1" s="1" t="s">
        <v>3</v>
      </c>
      <c r="U1" s="1" t="s">
        <v>4</v>
      </c>
      <c r="V1" s="1" t="s">
        <v>5</v>
      </c>
      <c r="W1" t="s">
        <v>7</v>
      </c>
      <c r="X1" t="s">
        <v>8</v>
      </c>
    </row>
    <row r="2" spans="1:24">
      <c r="A2" s="1" t="s">
        <v>30</v>
      </c>
      <c r="B2" s="1" t="s">
        <v>31</v>
      </c>
      <c r="C2" s="1">
        <v>627</v>
      </c>
      <c r="D2" s="1">
        <v>2591</v>
      </c>
      <c r="E2" s="1">
        <v>207.622741937637</v>
      </c>
      <c r="F2" s="1">
        <v>624</v>
      </c>
      <c r="G2" s="1">
        <v>621</v>
      </c>
      <c r="H2" s="1">
        <v>2474</v>
      </c>
      <c r="I2" s="1">
        <v>205.076439857482</v>
      </c>
      <c r="J2" s="1">
        <v>611</v>
      </c>
      <c r="K2" s="1">
        <v>627</v>
      </c>
      <c r="L2" s="1">
        <v>2186</v>
      </c>
      <c r="M2" s="1">
        <v>175.724018096923</v>
      </c>
      <c r="N2" s="1">
        <v>624</v>
      </c>
      <c r="O2" s="1">
        <v>630</v>
      </c>
      <c r="P2" s="1">
        <v>3851</v>
      </c>
      <c r="Q2" s="1">
        <v>313.035252809524</v>
      </c>
      <c r="R2" s="1">
        <v>621</v>
      </c>
      <c r="S2" s="1">
        <v>627</v>
      </c>
      <c r="T2" s="1">
        <v>3239</v>
      </c>
      <c r="U2" s="1">
        <v>262.953362226486</v>
      </c>
      <c r="V2" s="1">
        <v>621</v>
      </c>
      <c r="W2">
        <f>AVERAGE(C2,G2,K2,O2,S2)</f>
        <v>626.4</v>
      </c>
      <c r="X2">
        <f>MIN(F2,J2,N2,R2,V2)</f>
        <v>611</v>
      </c>
    </row>
    <row r="3" spans="1:24">
      <c r="A3" s="1" t="s">
        <v>32</v>
      </c>
      <c r="B3" s="1" t="s">
        <v>31</v>
      </c>
      <c r="C3" s="1">
        <v>720</v>
      </c>
      <c r="D3" s="1">
        <v>1772</v>
      </c>
      <c r="E3" s="1">
        <v>138.920199394226</v>
      </c>
      <c r="F3" s="1">
        <v>699</v>
      </c>
      <c r="G3" s="1">
        <v>720</v>
      </c>
      <c r="H3" s="1">
        <v>2402</v>
      </c>
      <c r="I3" s="1">
        <v>199.06223988533</v>
      </c>
      <c r="J3" s="1">
        <v>708</v>
      </c>
      <c r="K3" s="1">
        <v>720</v>
      </c>
      <c r="L3" s="1">
        <v>3050</v>
      </c>
      <c r="M3" s="1">
        <v>250.596910476684</v>
      </c>
      <c r="N3" s="1">
        <v>704</v>
      </c>
      <c r="O3" s="1">
        <v>720</v>
      </c>
      <c r="P3" s="1">
        <v>2555</v>
      </c>
      <c r="Q3" s="1">
        <v>204.310997009277</v>
      </c>
      <c r="R3" s="1">
        <v>692</v>
      </c>
      <c r="S3" s="1">
        <v>720</v>
      </c>
      <c r="T3" s="1">
        <v>1295</v>
      </c>
      <c r="U3" s="1">
        <v>100.460587263107</v>
      </c>
      <c r="V3" s="1">
        <v>689</v>
      </c>
      <c r="W3">
        <f t="shared" ref="W3:W41" si="0">AVERAGE(C3,G3,K3,O3,S3)</f>
        <v>720</v>
      </c>
      <c r="X3">
        <f t="shared" ref="X3:X41" si="1">MIN(F3,J3,N3,R3,V3)</f>
        <v>689</v>
      </c>
    </row>
    <row r="4" spans="1:24">
      <c r="A4" s="1" t="s">
        <v>33</v>
      </c>
      <c r="B4" s="1" t="s">
        <v>31</v>
      </c>
      <c r="C4" s="1">
        <v>602</v>
      </c>
      <c r="D4" s="1">
        <v>1331</v>
      </c>
      <c r="E4" s="1">
        <v>103.397390604019</v>
      </c>
      <c r="F4" s="1">
        <v>600</v>
      </c>
      <c r="G4" s="1">
        <v>602</v>
      </c>
      <c r="H4" s="1">
        <v>1286</v>
      </c>
      <c r="I4" s="1">
        <v>102.959995746612</v>
      </c>
      <c r="J4" s="1">
        <v>602</v>
      </c>
      <c r="K4" s="1">
        <v>602</v>
      </c>
      <c r="L4" s="1">
        <v>1349</v>
      </c>
      <c r="M4" s="1">
        <v>106.865319490432</v>
      </c>
      <c r="N4" s="1">
        <v>599</v>
      </c>
      <c r="O4" s="1">
        <v>602</v>
      </c>
      <c r="P4" s="1">
        <v>1466</v>
      </c>
      <c r="Q4" s="1">
        <v>113.5668592453</v>
      </c>
      <c r="R4" s="1">
        <v>595</v>
      </c>
      <c r="S4" s="1">
        <v>602</v>
      </c>
      <c r="T4" s="1">
        <v>1349</v>
      </c>
      <c r="U4" s="1">
        <v>105.787450551986</v>
      </c>
      <c r="V4" s="1">
        <v>593</v>
      </c>
      <c r="W4">
        <f t="shared" si="0"/>
        <v>602</v>
      </c>
      <c r="X4">
        <f t="shared" si="1"/>
        <v>593</v>
      </c>
    </row>
    <row r="5" spans="1:24">
      <c r="A5" s="1" t="s">
        <v>34</v>
      </c>
      <c r="B5" s="1" t="s">
        <v>31</v>
      </c>
      <c r="C5" s="1">
        <v>604</v>
      </c>
      <c r="D5" s="1">
        <v>2006</v>
      </c>
      <c r="E5" s="1">
        <v>158.009460687637</v>
      </c>
      <c r="F5" s="1">
        <v>592</v>
      </c>
      <c r="G5" s="1">
        <v>592</v>
      </c>
      <c r="H5" s="1">
        <v>2627</v>
      </c>
      <c r="I5" s="1">
        <v>214.011825799942</v>
      </c>
      <c r="J5" s="1">
        <v>592</v>
      </c>
      <c r="K5" s="1">
        <v>631</v>
      </c>
      <c r="L5" s="1">
        <v>2222</v>
      </c>
      <c r="M5" s="1">
        <v>179.113838911056</v>
      </c>
      <c r="N5" s="1">
        <v>592</v>
      </c>
      <c r="O5" s="1">
        <v>613</v>
      </c>
      <c r="P5" s="1">
        <v>2537</v>
      </c>
      <c r="Q5" s="1">
        <v>203.467447042465</v>
      </c>
      <c r="R5" s="1">
        <v>598</v>
      </c>
      <c r="S5" s="1">
        <v>607</v>
      </c>
      <c r="T5" s="1">
        <v>2393</v>
      </c>
      <c r="U5" s="1">
        <v>191.485910654068</v>
      </c>
      <c r="V5" s="1">
        <v>606</v>
      </c>
      <c r="W5">
        <f t="shared" si="0"/>
        <v>609.4</v>
      </c>
      <c r="X5">
        <f t="shared" si="1"/>
        <v>592</v>
      </c>
    </row>
    <row r="6" spans="1:24">
      <c r="A6" s="1" t="s">
        <v>35</v>
      </c>
      <c r="B6" s="1" t="s">
        <v>31</v>
      </c>
      <c r="C6" s="1">
        <v>503</v>
      </c>
      <c r="D6" s="1">
        <v>2924</v>
      </c>
      <c r="E6" s="1">
        <v>237.662474393844</v>
      </c>
      <c r="F6" s="1">
        <v>503</v>
      </c>
      <c r="G6" s="1">
        <v>503</v>
      </c>
      <c r="H6" s="1">
        <v>3239</v>
      </c>
      <c r="I6" s="1">
        <v>266.858655929565</v>
      </c>
      <c r="J6" s="1">
        <v>503</v>
      </c>
      <c r="K6" s="1">
        <v>503</v>
      </c>
      <c r="L6" s="1">
        <v>2942</v>
      </c>
      <c r="M6" s="1">
        <v>240.974190711975</v>
      </c>
      <c r="N6" s="1">
        <v>503</v>
      </c>
      <c r="O6" s="1">
        <v>503</v>
      </c>
      <c r="P6" s="1">
        <v>2699</v>
      </c>
      <c r="Q6" s="1">
        <v>214.824132680892</v>
      </c>
      <c r="R6" s="1">
        <v>503</v>
      </c>
      <c r="S6" s="1">
        <v>522</v>
      </c>
      <c r="T6" s="1">
        <v>3581</v>
      </c>
      <c r="U6" s="1">
        <v>293.508625984191</v>
      </c>
      <c r="V6" s="1">
        <v>503</v>
      </c>
      <c r="W6">
        <f t="shared" si="0"/>
        <v>506.8</v>
      </c>
      <c r="X6">
        <f t="shared" si="1"/>
        <v>503</v>
      </c>
    </row>
    <row r="7" spans="1:24">
      <c r="A7" s="1" t="s">
        <v>36</v>
      </c>
      <c r="B7" s="1" t="s">
        <v>37</v>
      </c>
      <c r="C7" s="1">
        <v>833</v>
      </c>
      <c r="D7" s="1">
        <v>2501</v>
      </c>
      <c r="E7" s="1">
        <v>267.967799425125</v>
      </c>
      <c r="F7" s="1">
        <v>833</v>
      </c>
      <c r="G7" s="1">
        <v>833</v>
      </c>
      <c r="H7" s="1">
        <v>2762</v>
      </c>
      <c r="I7" s="1">
        <v>303.428153038024</v>
      </c>
      <c r="J7" s="1">
        <v>833</v>
      </c>
      <c r="K7" s="1">
        <v>833</v>
      </c>
      <c r="L7" s="1">
        <v>3383</v>
      </c>
      <c r="M7" s="1">
        <v>375.754777193069</v>
      </c>
      <c r="N7" s="1">
        <v>833</v>
      </c>
      <c r="O7" s="1">
        <v>833</v>
      </c>
      <c r="P7" s="1">
        <v>2798</v>
      </c>
      <c r="Q7" s="1">
        <v>301.366142749786</v>
      </c>
      <c r="R7" s="1">
        <v>833</v>
      </c>
      <c r="S7" s="1">
        <v>833</v>
      </c>
      <c r="T7" s="1">
        <v>3455</v>
      </c>
      <c r="U7" s="1">
        <v>382.909332990646</v>
      </c>
      <c r="V7" s="1">
        <v>833</v>
      </c>
      <c r="W7">
        <f t="shared" si="0"/>
        <v>833</v>
      </c>
      <c r="X7">
        <f t="shared" si="1"/>
        <v>833</v>
      </c>
    </row>
    <row r="8" spans="1:24">
      <c r="A8" s="1" t="s">
        <v>38</v>
      </c>
      <c r="B8" s="1" t="s">
        <v>37</v>
      </c>
      <c r="C8" s="1">
        <v>778</v>
      </c>
      <c r="D8" s="1">
        <v>2582</v>
      </c>
      <c r="E8" s="1">
        <v>278.18413233757</v>
      </c>
      <c r="F8" s="1">
        <v>778</v>
      </c>
      <c r="G8" s="1">
        <v>790</v>
      </c>
      <c r="H8" s="1">
        <v>2609</v>
      </c>
      <c r="I8" s="1">
        <v>286.19785785675</v>
      </c>
      <c r="J8" s="1">
        <v>790</v>
      </c>
      <c r="K8" s="1">
        <v>792</v>
      </c>
      <c r="L8" s="1">
        <v>2411</v>
      </c>
      <c r="M8" s="1">
        <v>261.937978744506</v>
      </c>
      <c r="N8" s="1">
        <v>778</v>
      </c>
      <c r="O8" s="1">
        <v>810</v>
      </c>
      <c r="P8" s="1">
        <v>3086</v>
      </c>
      <c r="Q8" s="1">
        <v>338.966611146926</v>
      </c>
      <c r="R8" s="1">
        <v>778</v>
      </c>
      <c r="S8" s="1">
        <v>790</v>
      </c>
      <c r="T8" s="1">
        <v>3041</v>
      </c>
      <c r="U8" s="1">
        <v>334.74886226654</v>
      </c>
      <c r="V8" s="1">
        <v>790</v>
      </c>
      <c r="W8">
        <f t="shared" si="0"/>
        <v>792</v>
      </c>
      <c r="X8">
        <f t="shared" si="1"/>
        <v>778</v>
      </c>
    </row>
    <row r="9" spans="1:24">
      <c r="A9" s="1" t="s">
        <v>39</v>
      </c>
      <c r="B9" s="1" t="s">
        <v>37</v>
      </c>
      <c r="C9" s="1">
        <v>860</v>
      </c>
      <c r="D9" s="1">
        <v>2879</v>
      </c>
      <c r="E9" s="1">
        <v>314.425546884536</v>
      </c>
      <c r="F9" s="1">
        <v>846</v>
      </c>
      <c r="G9" s="1">
        <v>860</v>
      </c>
      <c r="H9" s="1">
        <v>3095</v>
      </c>
      <c r="I9" s="1">
        <v>339.99761891365</v>
      </c>
      <c r="J9" s="1">
        <v>848</v>
      </c>
      <c r="K9" s="1">
        <v>860</v>
      </c>
      <c r="L9" s="1">
        <v>2465</v>
      </c>
      <c r="M9" s="1">
        <v>267.186705350875</v>
      </c>
      <c r="N9" s="1">
        <v>846</v>
      </c>
      <c r="O9" s="1">
        <v>860</v>
      </c>
      <c r="P9" s="1">
        <v>3365</v>
      </c>
      <c r="Q9" s="1">
        <v>368.897026538848</v>
      </c>
      <c r="R9" s="1">
        <v>845</v>
      </c>
      <c r="S9" s="1">
        <v>860</v>
      </c>
      <c r="T9" s="1">
        <v>3059</v>
      </c>
      <c r="U9" s="1">
        <v>336.77963232994</v>
      </c>
      <c r="V9" s="1">
        <v>845</v>
      </c>
      <c r="W9">
        <f t="shared" si="0"/>
        <v>860</v>
      </c>
      <c r="X9">
        <f t="shared" si="1"/>
        <v>845</v>
      </c>
    </row>
    <row r="10" spans="1:24">
      <c r="A10" s="1" t="s">
        <v>40</v>
      </c>
      <c r="B10" s="1" t="s">
        <v>37</v>
      </c>
      <c r="C10" s="1">
        <v>884</v>
      </c>
      <c r="D10" s="1">
        <v>2870</v>
      </c>
      <c r="E10" s="1">
        <v>316.956199884414</v>
      </c>
      <c r="F10" s="1">
        <v>881</v>
      </c>
      <c r="G10" s="1">
        <v>907</v>
      </c>
      <c r="H10" s="1">
        <v>3365</v>
      </c>
      <c r="I10" s="1">
        <v>373.927085876464</v>
      </c>
      <c r="J10" s="1">
        <v>878</v>
      </c>
      <c r="K10" s="1">
        <v>900</v>
      </c>
      <c r="L10" s="1">
        <v>3905</v>
      </c>
      <c r="M10" s="1">
        <v>437.380809545516</v>
      </c>
      <c r="N10" s="1">
        <v>896</v>
      </c>
      <c r="O10" s="1">
        <v>888</v>
      </c>
      <c r="P10" s="1">
        <v>3203</v>
      </c>
      <c r="Q10" s="1">
        <v>352.260339975357</v>
      </c>
      <c r="R10" s="1">
        <v>881</v>
      </c>
      <c r="S10" s="1">
        <v>884</v>
      </c>
      <c r="T10" s="1">
        <v>3257</v>
      </c>
      <c r="U10" s="1">
        <v>359.055604696273</v>
      </c>
      <c r="V10" s="1">
        <v>884</v>
      </c>
      <c r="W10">
        <f t="shared" si="0"/>
        <v>892.6</v>
      </c>
      <c r="X10">
        <f t="shared" si="1"/>
        <v>878</v>
      </c>
    </row>
    <row r="11" spans="1:24">
      <c r="A11" s="1" t="s">
        <v>41</v>
      </c>
      <c r="B11" s="1" t="s">
        <v>37</v>
      </c>
      <c r="C11" s="1">
        <v>866</v>
      </c>
      <c r="D11" s="1">
        <v>2825</v>
      </c>
      <c r="E11" s="1">
        <v>311.285669088363</v>
      </c>
      <c r="F11" s="1">
        <v>866</v>
      </c>
      <c r="G11" s="1">
        <v>873</v>
      </c>
      <c r="H11" s="1">
        <v>3392</v>
      </c>
      <c r="I11" s="1">
        <v>376.504599332809</v>
      </c>
      <c r="J11" s="1">
        <v>866</v>
      </c>
      <c r="K11" s="1">
        <v>866</v>
      </c>
      <c r="L11" s="1">
        <v>3689</v>
      </c>
      <c r="M11" s="1">
        <v>410.27785205841</v>
      </c>
      <c r="N11" s="1">
        <v>866</v>
      </c>
      <c r="O11" s="1">
        <v>866</v>
      </c>
      <c r="P11" s="1">
        <v>2951</v>
      </c>
      <c r="Q11" s="1">
        <v>322.126850605011</v>
      </c>
      <c r="R11" s="1">
        <v>866</v>
      </c>
      <c r="S11" s="1">
        <v>866</v>
      </c>
      <c r="T11" s="1">
        <v>4184</v>
      </c>
      <c r="U11" s="1">
        <v>465.046133995056</v>
      </c>
      <c r="V11" s="1">
        <v>866</v>
      </c>
      <c r="W11">
        <f t="shared" si="0"/>
        <v>867.4</v>
      </c>
      <c r="X11">
        <f t="shared" si="1"/>
        <v>866</v>
      </c>
    </row>
    <row r="12" spans="1:24">
      <c r="A12" s="1" t="s">
        <v>42</v>
      </c>
      <c r="B12" s="1" t="s">
        <v>22</v>
      </c>
      <c r="C12" s="1">
        <v>1129</v>
      </c>
      <c r="D12" s="1">
        <v>4670</v>
      </c>
      <c r="E12" s="1">
        <v>675.605650424957</v>
      </c>
      <c r="F12" s="1">
        <v>1106</v>
      </c>
      <c r="G12" s="1">
        <v>1106</v>
      </c>
      <c r="H12" s="1">
        <v>8036</v>
      </c>
      <c r="I12" s="1">
        <v>1166.80184435844</v>
      </c>
      <c r="J12" s="1">
        <v>1106</v>
      </c>
      <c r="K12" s="1">
        <v>1135</v>
      </c>
      <c r="L12" s="1">
        <v>3815</v>
      </c>
      <c r="M12" s="1">
        <v>543.293231725692</v>
      </c>
      <c r="N12" s="1">
        <v>1127</v>
      </c>
      <c r="O12" s="1">
        <v>1107</v>
      </c>
      <c r="P12" s="1">
        <v>3455</v>
      </c>
      <c r="Q12" s="1">
        <v>488.306251525878</v>
      </c>
      <c r="R12" s="1">
        <v>1106</v>
      </c>
      <c r="S12" s="1">
        <v>1123</v>
      </c>
      <c r="T12" s="1">
        <v>5093</v>
      </c>
      <c r="U12" s="1">
        <v>732.01417016983</v>
      </c>
      <c r="V12" s="1">
        <v>1106</v>
      </c>
      <c r="W12">
        <f t="shared" si="0"/>
        <v>1120</v>
      </c>
      <c r="X12">
        <f t="shared" si="1"/>
        <v>1106</v>
      </c>
    </row>
    <row r="13" spans="1:24">
      <c r="A13" s="1" t="s">
        <v>43</v>
      </c>
      <c r="B13" s="1" t="s">
        <v>22</v>
      </c>
      <c r="C13" s="1">
        <v>985</v>
      </c>
      <c r="D13" s="1">
        <v>3563</v>
      </c>
      <c r="E13" s="1">
        <v>507.067434072494</v>
      </c>
      <c r="F13" s="1">
        <v>960</v>
      </c>
      <c r="G13" s="1">
        <v>979</v>
      </c>
      <c r="H13" s="1">
        <v>4652</v>
      </c>
      <c r="I13" s="1">
        <v>658.625298023223</v>
      </c>
      <c r="J13" s="1">
        <v>971</v>
      </c>
      <c r="K13" s="1">
        <v>978</v>
      </c>
      <c r="L13" s="1">
        <v>4598</v>
      </c>
      <c r="M13" s="1">
        <v>660.843522548675</v>
      </c>
      <c r="N13" s="1">
        <v>966</v>
      </c>
      <c r="O13" s="1">
        <v>1001</v>
      </c>
      <c r="P13" s="1">
        <v>3095</v>
      </c>
      <c r="Q13" s="1">
        <v>430.694895029068</v>
      </c>
      <c r="R13" s="1">
        <v>966</v>
      </c>
      <c r="S13" s="1">
        <v>979</v>
      </c>
      <c r="T13" s="1">
        <v>3455</v>
      </c>
      <c r="U13" s="1">
        <v>485.291340827941</v>
      </c>
      <c r="V13" s="1">
        <v>960</v>
      </c>
      <c r="W13">
        <f t="shared" si="0"/>
        <v>984.4</v>
      </c>
      <c r="X13">
        <f t="shared" si="1"/>
        <v>960</v>
      </c>
    </row>
    <row r="14" spans="1:24">
      <c r="A14" s="1" t="s">
        <v>44</v>
      </c>
      <c r="B14" s="1" t="s">
        <v>22</v>
      </c>
      <c r="C14" s="1">
        <v>1073</v>
      </c>
      <c r="D14" s="1">
        <v>4454</v>
      </c>
      <c r="E14" s="1">
        <v>639.364233970642</v>
      </c>
      <c r="F14" s="1">
        <v>1073</v>
      </c>
      <c r="G14" s="1">
        <v>1073</v>
      </c>
      <c r="H14" s="1">
        <v>4967</v>
      </c>
      <c r="I14" s="1">
        <v>704.536272287368</v>
      </c>
      <c r="J14" s="1">
        <v>1068</v>
      </c>
      <c r="K14" s="1">
        <v>1075</v>
      </c>
      <c r="L14" s="1">
        <v>6146</v>
      </c>
      <c r="M14" s="1">
        <v>884.665524482727</v>
      </c>
      <c r="N14" s="1">
        <v>1071</v>
      </c>
      <c r="O14" s="1">
        <v>1073</v>
      </c>
      <c r="P14" s="1">
        <v>4625</v>
      </c>
      <c r="Q14" s="1">
        <v>656.219614982605</v>
      </c>
      <c r="R14" s="1">
        <v>1064</v>
      </c>
      <c r="S14" s="1">
        <v>1085</v>
      </c>
      <c r="T14" s="1">
        <v>3644</v>
      </c>
      <c r="U14" s="1">
        <v>513.362820386886</v>
      </c>
      <c r="V14" s="1">
        <v>1053</v>
      </c>
      <c r="W14">
        <f t="shared" si="0"/>
        <v>1075.8</v>
      </c>
      <c r="X14">
        <f t="shared" si="1"/>
        <v>1053</v>
      </c>
    </row>
    <row r="15" spans="1:24">
      <c r="A15" s="1" t="s">
        <v>45</v>
      </c>
      <c r="B15" s="1" t="s">
        <v>22</v>
      </c>
      <c r="C15" s="1">
        <v>1124</v>
      </c>
      <c r="D15" s="1">
        <v>3707</v>
      </c>
      <c r="E15" s="1">
        <v>529.952641010284</v>
      </c>
      <c r="F15" s="1">
        <v>1124</v>
      </c>
      <c r="G15" s="1">
        <v>1137</v>
      </c>
      <c r="H15" s="1">
        <v>2717</v>
      </c>
      <c r="I15" s="1">
        <v>373.942706108093</v>
      </c>
      <c r="J15" s="1">
        <v>1124</v>
      </c>
      <c r="K15" s="1">
        <v>1137</v>
      </c>
      <c r="L15" s="1">
        <v>4373</v>
      </c>
      <c r="M15" s="1">
        <v>631.272400856018</v>
      </c>
      <c r="N15" s="1">
        <v>1124</v>
      </c>
      <c r="O15" s="1">
        <v>1148</v>
      </c>
      <c r="P15" s="1">
        <v>4175</v>
      </c>
      <c r="Q15" s="1">
        <v>590.094650745391</v>
      </c>
      <c r="R15" s="1">
        <v>1123</v>
      </c>
      <c r="S15" s="1">
        <v>1134</v>
      </c>
      <c r="T15" s="1">
        <v>5201</v>
      </c>
      <c r="U15" s="1">
        <v>743.761364459991</v>
      </c>
      <c r="V15" s="1">
        <v>1124</v>
      </c>
      <c r="W15">
        <f t="shared" si="0"/>
        <v>1136</v>
      </c>
      <c r="X15">
        <f t="shared" si="1"/>
        <v>1123</v>
      </c>
    </row>
    <row r="16" spans="1:24">
      <c r="A16" s="1" t="s">
        <v>46</v>
      </c>
      <c r="B16" s="1" t="s">
        <v>22</v>
      </c>
      <c r="C16" s="1">
        <v>1172</v>
      </c>
      <c r="D16" s="1">
        <v>2546</v>
      </c>
      <c r="E16" s="1">
        <v>352.697734594345</v>
      </c>
      <c r="F16" s="1">
        <v>1145</v>
      </c>
      <c r="G16" s="1">
        <v>1155</v>
      </c>
      <c r="H16" s="1">
        <v>3311</v>
      </c>
      <c r="I16" s="1">
        <v>460.125424623489</v>
      </c>
      <c r="J16" s="1">
        <v>1149</v>
      </c>
      <c r="K16" s="1">
        <v>1168</v>
      </c>
      <c r="L16" s="1">
        <v>3212</v>
      </c>
      <c r="M16" s="1">
        <v>452.189802408218</v>
      </c>
      <c r="N16" s="1">
        <v>1151</v>
      </c>
      <c r="O16" s="1">
        <v>1127</v>
      </c>
      <c r="P16" s="1">
        <v>2969</v>
      </c>
      <c r="Q16" s="1">
        <v>408.99690413475</v>
      </c>
      <c r="R16" s="1">
        <v>1122</v>
      </c>
      <c r="S16" s="1">
        <v>1178</v>
      </c>
      <c r="T16" s="1">
        <v>4652</v>
      </c>
      <c r="U16" s="1">
        <v>656.67263507843</v>
      </c>
      <c r="V16" s="1">
        <v>1152</v>
      </c>
      <c r="W16">
        <f t="shared" si="0"/>
        <v>1160</v>
      </c>
      <c r="X16">
        <f t="shared" si="1"/>
        <v>1122</v>
      </c>
    </row>
    <row r="17" spans="1:24">
      <c r="A17" s="1" t="s">
        <v>47</v>
      </c>
      <c r="B17" s="1" t="s">
        <v>48</v>
      </c>
      <c r="C17" s="1">
        <v>971</v>
      </c>
      <c r="D17" s="1">
        <v>2897</v>
      </c>
      <c r="E17" s="1">
        <v>366.913120508193</v>
      </c>
      <c r="F17" s="1">
        <v>960</v>
      </c>
      <c r="G17" s="1">
        <v>982</v>
      </c>
      <c r="H17" s="1">
        <v>2330</v>
      </c>
      <c r="I17" s="1">
        <v>286.369662761688</v>
      </c>
      <c r="J17" s="1">
        <v>951</v>
      </c>
      <c r="K17" s="1">
        <v>966</v>
      </c>
      <c r="L17" s="1">
        <v>2951</v>
      </c>
      <c r="M17" s="1">
        <v>371.333919286727</v>
      </c>
      <c r="N17" s="1">
        <v>940</v>
      </c>
      <c r="O17" s="1">
        <v>971</v>
      </c>
      <c r="P17" s="1">
        <v>3491</v>
      </c>
      <c r="Q17" s="1">
        <v>439.567792415618</v>
      </c>
      <c r="R17" s="1">
        <v>960</v>
      </c>
      <c r="S17" s="1">
        <v>974</v>
      </c>
      <c r="T17" s="1">
        <v>2690</v>
      </c>
      <c r="U17" s="1">
        <v>332.905548334121</v>
      </c>
      <c r="V17" s="1">
        <v>946</v>
      </c>
      <c r="W17">
        <f t="shared" si="0"/>
        <v>972.8</v>
      </c>
      <c r="X17">
        <f t="shared" si="1"/>
        <v>940</v>
      </c>
    </row>
    <row r="18" spans="1:24">
      <c r="A18" s="1" t="s">
        <v>49</v>
      </c>
      <c r="B18" s="1" t="s">
        <v>48</v>
      </c>
      <c r="C18" s="1">
        <v>782</v>
      </c>
      <c r="D18" s="1">
        <v>3194</v>
      </c>
      <c r="E18" s="1">
        <v>405.903918266296</v>
      </c>
      <c r="F18" s="1">
        <v>772</v>
      </c>
      <c r="G18" s="1">
        <v>782</v>
      </c>
      <c r="H18" s="1">
        <v>3905</v>
      </c>
      <c r="I18" s="1">
        <v>498.756902694702</v>
      </c>
      <c r="J18" s="1">
        <v>772</v>
      </c>
      <c r="K18" s="1">
        <v>782</v>
      </c>
      <c r="L18" s="1">
        <v>3599</v>
      </c>
      <c r="M18" s="1">
        <v>464.952407836914</v>
      </c>
      <c r="N18" s="1">
        <v>772</v>
      </c>
      <c r="O18" s="1">
        <v>782</v>
      </c>
      <c r="P18" s="1">
        <v>3725</v>
      </c>
      <c r="Q18" s="1">
        <v>469.982466697692</v>
      </c>
      <c r="R18" s="1">
        <v>772</v>
      </c>
      <c r="S18" s="1">
        <v>776</v>
      </c>
      <c r="T18" s="1">
        <v>3014</v>
      </c>
      <c r="U18" s="1">
        <v>375.504836082458</v>
      </c>
      <c r="V18" s="1">
        <v>776</v>
      </c>
      <c r="W18">
        <f t="shared" si="0"/>
        <v>780.8</v>
      </c>
      <c r="X18">
        <f t="shared" si="1"/>
        <v>772</v>
      </c>
    </row>
    <row r="19" spans="1:24">
      <c r="A19" s="1" t="s">
        <v>50</v>
      </c>
      <c r="B19" s="1" t="s">
        <v>48</v>
      </c>
      <c r="C19" s="1">
        <v>868</v>
      </c>
      <c r="D19" s="1">
        <v>2159</v>
      </c>
      <c r="E19" s="1">
        <v>266.296320199966</v>
      </c>
      <c r="F19" s="1">
        <v>867</v>
      </c>
      <c r="G19" s="1">
        <v>868</v>
      </c>
      <c r="H19" s="1">
        <v>2420</v>
      </c>
      <c r="I19" s="1">
        <v>299.272886037826</v>
      </c>
      <c r="J19" s="1">
        <v>867</v>
      </c>
      <c r="K19" s="1">
        <v>868</v>
      </c>
      <c r="L19" s="1">
        <v>2177</v>
      </c>
      <c r="M19" s="1">
        <v>269.498685836792</v>
      </c>
      <c r="N19" s="1">
        <v>867</v>
      </c>
      <c r="O19" s="1">
        <v>868</v>
      </c>
      <c r="P19" s="1">
        <v>2015</v>
      </c>
      <c r="Q19" s="1">
        <v>242.879988193511</v>
      </c>
      <c r="R19" s="1">
        <v>867</v>
      </c>
      <c r="S19" s="1">
        <v>868</v>
      </c>
      <c r="T19" s="1">
        <v>2213</v>
      </c>
      <c r="U19" s="1">
        <v>270.857740163803</v>
      </c>
      <c r="V19" s="1">
        <v>867</v>
      </c>
      <c r="W19">
        <f t="shared" si="0"/>
        <v>868</v>
      </c>
      <c r="X19">
        <f t="shared" si="1"/>
        <v>867</v>
      </c>
    </row>
    <row r="20" spans="1:24">
      <c r="A20" s="1" t="s">
        <v>51</v>
      </c>
      <c r="B20" s="1" t="s">
        <v>48</v>
      </c>
      <c r="C20" s="1">
        <v>867</v>
      </c>
      <c r="D20" s="1">
        <v>4184</v>
      </c>
      <c r="E20" s="1">
        <v>539.809681653976</v>
      </c>
      <c r="F20" s="1">
        <v>867</v>
      </c>
      <c r="G20" s="1">
        <v>867</v>
      </c>
      <c r="H20" s="1">
        <v>4004</v>
      </c>
      <c r="I20" s="1">
        <v>510.53539609909</v>
      </c>
      <c r="J20" s="1">
        <v>867</v>
      </c>
      <c r="K20" s="1">
        <v>877</v>
      </c>
      <c r="L20" s="1">
        <v>3122</v>
      </c>
      <c r="M20" s="1">
        <v>398.827438831329</v>
      </c>
      <c r="N20" s="1">
        <v>867</v>
      </c>
      <c r="O20" s="1">
        <v>909</v>
      </c>
      <c r="P20" s="1">
        <v>2708</v>
      </c>
      <c r="Q20" s="1">
        <v>336.857737779617</v>
      </c>
      <c r="R20" s="1">
        <v>867</v>
      </c>
      <c r="S20" s="1">
        <v>867</v>
      </c>
      <c r="T20" s="1">
        <v>3608</v>
      </c>
      <c r="U20" s="1">
        <v>456.063886642456</v>
      </c>
      <c r="V20" s="1">
        <v>867</v>
      </c>
      <c r="W20">
        <f t="shared" si="0"/>
        <v>877.4</v>
      </c>
      <c r="X20">
        <f t="shared" si="1"/>
        <v>867</v>
      </c>
    </row>
    <row r="21" spans="1:24">
      <c r="A21" s="1" t="s">
        <v>52</v>
      </c>
      <c r="B21" s="1" t="s">
        <v>48</v>
      </c>
      <c r="C21" s="1">
        <v>914</v>
      </c>
      <c r="D21" s="1">
        <v>3590</v>
      </c>
      <c r="E21" s="1">
        <v>459.453681468963</v>
      </c>
      <c r="F21" s="1">
        <v>914</v>
      </c>
      <c r="G21" s="1">
        <v>914</v>
      </c>
      <c r="H21" s="1">
        <v>2762</v>
      </c>
      <c r="I21" s="1">
        <v>348.355014085769</v>
      </c>
      <c r="J21" s="1">
        <v>911</v>
      </c>
      <c r="K21" s="1">
        <v>914</v>
      </c>
      <c r="L21" s="1">
        <v>2897</v>
      </c>
      <c r="M21" s="1">
        <v>366.147677183151</v>
      </c>
      <c r="N21" s="1">
        <v>914</v>
      </c>
      <c r="O21" s="1">
        <v>914</v>
      </c>
      <c r="P21" s="1">
        <v>4472</v>
      </c>
      <c r="Q21" s="1">
        <v>572.536306858062</v>
      </c>
      <c r="R21" s="1">
        <v>914</v>
      </c>
      <c r="S21" s="1">
        <v>914</v>
      </c>
      <c r="T21" s="1">
        <v>3914</v>
      </c>
      <c r="U21" s="1">
        <v>497.86648774147</v>
      </c>
      <c r="V21" s="1">
        <v>914</v>
      </c>
      <c r="W21">
        <f t="shared" si="0"/>
        <v>914</v>
      </c>
      <c r="X21">
        <f t="shared" si="1"/>
        <v>911</v>
      </c>
    </row>
    <row r="22" spans="1:24">
      <c r="A22" s="1" t="s">
        <v>53</v>
      </c>
      <c r="B22" s="1" t="s">
        <v>54</v>
      </c>
      <c r="C22" s="1">
        <v>1116</v>
      </c>
      <c r="D22" s="1">
        <v>5039</v>
      </c>
      <c r="E22" s="1">
        <v>942.38623213768</v>
      </c>
      <c r="F22" s="1">
        <v>1102</v>
      </c>
      <c r="G22" s="1">
        <v>1108</v>
      </c>
      <c r="H22" s="1">
        <v>4103</v>
      </c>
      <c r="I22" s="1">
        <v>752.790502309799</v>
      </c>
      <c r="J22" s="1">
        <v>1106</v>
      </c>
      <c r="K22" s="1">
        <v>1136</v>
      </c>
      <c r="L22" s="1">
        <v>7901</v>
      </c>
      <c r="M22" s="1">
        <v>1490.9750843048</v>
      </c>
      <c r="N22" s="1">
        <v>1093</v>
      </c>
      <c r="O22" s="1">
        <v>1141</v>
      </c>
      <c r="P22" s="1">
        <v>3959</v>
      </c>
      <c r="Q22" s="1">
        <v>724.172276258468</v>
      </c>
      <c r="R22" s="1">
        <v>1095</v>
      </c>
      <c r="S22" s="1">
        <v>1111</v>
      </c>
      <c r="T22" s="1">
        <v>9980</v>
      </c>
      <c r="U22" s="1">
        <v>1894.06710791587</v>
      </c>
      <c r="V22" s="1">
        <v>1087</v>
      </c>
      <c r="W22">
        <f t="shared" si="0"/>
        <v>1122.4</v>
      </c>
      <c r="X22">
        <f t="shared" si="1"/>
        <v>1087</v>
      </c>
    </row>
    <row r="23" spans="1:24">
      <c r="A23" s="1" t="s">
        <v>55</v>
      </c>
      <c r="B23" s="1" t="s">
        <v>54</v>
      </c>
      <c r="C23" s="1">
        <v>941</v>
      </c>
      <c r="D23" s="1">
        <v>4148</v>
      </c>
      <c r="E23" s="1">
        <v>767.052749156951</v>
      </c>
      <c r="F23" s="1">
        <v>934</v>
      </c>
      <c r="G23" s="1">
        <v>941</v>
      </c>
      <c r="H23" s="1">
        <v>3239</v>
      </c>
      <c r="I23" s="1">
        <v>582.721371173858</v>
      </c>
      <c r="J23" s="1">
        <v>934</v>
      </c>
      <c r="K23" s="1">
        <v>940</v>
      </c>
      <c r="L23" s="1">
        <v>3140</v>
      </c>
      <c r="M23" s="1">
        <v>568.818439483642</v>
      </c>
      <c r="N23" s="1">
        <v>934</v>
      </c>
      <c r="O23" s="1">
        <v>941</v>
      </c>
      <c r="P23" s="1">
        <v>5579</v>
      </c>
      <c r="Q23" s="1">
        <v>1039.25392031669</v>
      </c>
      <c r="R23" s="1">
        <v>934</v>
      </c>
      <c r="S23" s="1">
        <v>934</v>
      </c>
      <c r="T23" s="1">
        <v>6353</v>
      </c>
      <c r="U23" s="1">
        <v>1186.98456573486</v>
      </c>
      <c r="V23" s="1">
        <v>934</v>
      </c>
      <c r="W23">
        <f t="shared" si="0"/>
        <v>939.4</v>
      </c>
      <c r="X23">
        <f t="shared" si="1"/>
        <v>934</v>
      </c>
    </row>
    <row r="24" spans="1:24">
      <c r="A24" s="1" t="s">
        <v>56</v>
      </c>
      <c r="B24" s="1" t="s">
        <v>54</v>
      </c>
      <c r="C24" s="1">
        <v>1032</v>
      </c>
      <c r="D24" s="1">
        <v>3428</v>
      </c>
      <c r="E24" s="1">
        <v>631.600446701049</v>
      </c>
      <c r="F24" s="1">
        <v>1032</v>
      </c>
      <c r="G24" s="1">
        <v>1032</v>
      </c>
      <c r="H24" s="1">
        <v>3194</v>
      </c>
      <c r="I24" s="1">
        <v>573.567315101623</v>
      </c>
      <c r="J24" s="1">
        <v>1032</v>
      </c>
      <c r="K24" s="1">
        <v>1032</v>
      </c>
      <c r="L24" s="1">
        <v>3329</v>
      </c>
      <c r="M24" s="1">
        <v>605.653463363647</v>
      </c>
      <c r="N24" s="1">
        <v>1032</v>
      </c>
      <c r="O24" s="1">
        <v>1032</v>
      </c>
      <c r="P24" s="1">
        <v>3716</v>
      </c>
      <c r="Q24" s="1">
        <v>678.011334180831</v>
      </c>
      <c r="R24" s="1">
        <v>1032</v>
      </c>
      <c r="S24" s="1">
        <v>1032</v>
      </c>
      <c r="T24" s="1">
        <v>4103</v>
      </c>
      <c r="U24" s="1">
        <v>746.666949748992</v>
      </c>
      <c r="V24" s="1">
        <v>1032</v>
      </c>
      <c r="W24">
        <f t="shared" si="0"/>
        <v>1032</v>
      </c>
      <c r="X24">
        <f t="shared" si="1"/>
        <v>1032</v>
      </c>
    </row>
    <row r="25" spans="1:24">
      <c r="A25" s="1" t="s">
        <v>57</v>
      </c>
      <c r="B25" s="1" t="s">
        <v>54</v>
      </c>
      <c r="C25" s="1">
        <v>1023</v>
      </c>
      <c r="D25" s="1">
        <v>3734</v>
      </c>
      <c r="E25" s="1">
        <v>693.007781505584</v>
      </c>
      <c r="F25" s="1">
        <v>982</v>
      </c>
      <c r="G25" s="1">
        <v>983</v>
      </c>
      <c r="H25" s="1">
        <v>3626</v>
      </c>
      <c r="I25" s="1">
        <v>660.656089067459</v>
      </c>
      <c r="J25" s="1">
        <v>964</v>
      </c>
      <c r="K25" s="1">
        <v>955</v>
      </c>
      <c r="L25" s="1">
        <v>4337</v>
      </c>
      <c r="M25" s="1">
        <v>803.356652736663</v>
      </c>
      <c r="N25" s="1">
        <v>955</v>
      </c>
      <c r="O25" s="1">
        <v>957</v>
      </c>
      <c r="P25" s="1">
        <v>5813</v>
      </c>
      <c r="Q25" s="1">
        <v>1100.42693448066</v>
      </c>
      <c r="R25" s="1">
        <v>955</v>
      </c>
      <c r="S25" s="1">
        <v>984</v>
      </c>
      <c r="T25" s="1">
        <v>4517</v>
      </c>
      <c r="U25" s="1">
        <v>839.199330329895</v>
      </c>
      <c r="V25" s="1">
        <v>970</v>
      </c>
      <c r="W25">
        <f t="shared" si="0"/>
        <v>980.4</v>
      </c>
      <c r="X25">
        <f t="shared" si="1"/>
        <v>955</v>
      </c>
    </row>
    <row r="26" spans="1:24">
      <c r="A26" s="1" t="s">
        <v>58</v>
      </c>
      <c r="B26" s="1" t="s">
        <v>54</v>
      </c>
      <c r="C26" s="1">
        <v>1004</v>
      </c>
      <c r="D26" s="1">
        <v>4157</v>
      </c>
      <c r="E26" s="1">
        <v>769.349078178405</v>
      </c>
      <c r="F26" s="1">
        <v>997</v>
      </c>
      <c r="G26" s="1">
        <v>1019</v>
      </c>
      <c r="H26" s="1">
        <v>5138</v>
      </c>
      <c r="I26" s="1">
        <v>955.289402008056</v>
      </c>
      <c r="J26" s="1">
        <v>1000</v>
      </c>
      <c r="K26" s="1">
        <v>996</v>
      </c>
      <c r="L26" s="1">
        <v>4040</v>
      </c>
      <c r="M26" s="1">
        <v>740.527779579162</v>
      </c>
      <c r="N26" s="1">
        <v>996</v>
      </c>
      <c r="O26" s="1">
        <v>1023</v>
      </c>
      <c r="P26" s="1">
        <v>5570</v>
      </c>
      <c r="Q26" s="1">
        <v>1041.11282420158</v>
      </c>
      <c r="R26" s="1">
        <v>999</v>
      </c>
      <c r="S26" s="1">
        <v>1003</v>
      </c>
      <c r="T26" s="1">
        <v>3779</v>
      </c>
      <c r="U26" s="1">
        <v>702.864824533462</v>
      </c>
      <c r="V26" s="1">
        <v>999</v>
      </c>
      <c r="W26">
        <f t="shared" si="0"/>
        <v>1009</v>
      </c>
      <c r="X26">
        <f t="shared" si="1"/>
        <v>996</v>
      </c>
    </row>
    <row r="27" spans="1:24">
      <c r="A27" s="1" t="s">
        <v>59</v>
      </c>
      <c r="B27" s="1" t="s">
        <v>24</v>
      </c>
      <c r="C27" s="1">
        <v>1176</v>
      </c>
      <c r="D27" s="1">
        <v>14129</v>
      </c>
      <c r="E27" s="1">
        <v>3601.47535204887</v>
      </c>
      <c r="F27" s="1">
        <v>1176</v>
      </c>
      <c r="G27" s="1">
        <v>1176</v>
      </c>
      <c r="H27" s="1">
        <v>12914</v>
      </c>
      <c r="I27" s="1">
        <v>3288.73690485954</v>
      </c>
      <c r="J27" s="1">
        <v>1176</v>
      </c>
      <c r="K27" s="1">
        <v>1184</v>
      </c>
      <c r="L27" s="1">
        <v>14183</v>
      </c>
      <c r="M27" s="1">
        <v>3600.8492937088</v>
      </c>
      <c r="N27" s="1">
        <v>1176</v>
      </c>
      <c r="O27" s="1">
        <v>1194</v>
      </c>
      <c r="P27" s="1">
        <v>14174</v>
      </c>
      <c r="Q27" s="1">
        <v>3602.06896138191</v>
      </c>
      <c r="R27" s="1">
        <v>1187</v>
      </c>
      <c r="S27" s="1">
        <v>1197</v>
      </c>
      <c r="T27" s="1">
        <v>13760</v>
      </c>
      <c r="U27" s="1">
        <v>3530.00789785385</v>
      </c>
      <c r="V27" s="1">
        <v>1189</v>
      </c>
      <c r="W27">
        <f t="shared" si="0"/>
        <v>1185.4</v>
      </c>
      <c r="X27">
        <f t="shared" si="1"/>
        <v>1176</v>
      </c>
    </row>
    <row r="28" spans="1:24">
      <c r="A28" s="1" t="s">
        <v>60</v>
      </c>
      <c r="B28" s="1" t="s">
        <v>24</v>
      </c>
      <c r="C28" s="1">
        <v>1314</v>
      </c>
      <c r="D28" s="1">
        <v>14165</v>
      </c>
      <c r="E28" s="1">
        <v>3601.35038399696</v>
      </c>
      <c r="F28" s="1">
        <v>1270</v>
      </c>
      <c r="G28" s="1">
        <v>1318</v>
      </c>
      <c r="H28" s="1">
        <v>10565</v>
      </c>
      <c r="I28" s="1">
        <v>2639.93740391731</v>
      </c>
      <c r="J28" s="1">
        <v>1304</v>
      </c>
      <c r="K28" s="1">
        <v>1301</v>
      </c>
      <c r="L28" s="1">
        <v>10367</v>
      </c>
      <c r="M28" s="1">
        <v>2614.24036169052</v>
      </c>
      <c r="N28" s="1">
        <v>1265</v>
      </c>
      <c r="O28" s="1">
        <v>1272</v>
      </c>
      <c r="P28" s="1">
        <v>14102</v>
      </c>
      <c r="Q28" s="1">
        <v>3600.64742302894</v>
      </c>
      <c r="R28" s="1">
        <v>1264</v>
      </c>
      <c r="S28" s="1">
        <v>1288</v>
      </c>
      <c r="T28" s="1">
        <v>13985</v>
      </c>
      <c r="U28" s="1">
        <v>3601.81902098655</v>
      </c>
      <c r="V28" s="1">
        <v>1267</v>
      </c>
      <c r="W28">
        <f t="shared" si="0"/>
        <v>1298.6</v>
      </c>
      <c r="X28">
        <f t="shared" si="1"/>
        <v>1264</v>
      </c>
    </row>
    <row r="29" spans="1:24">
      <c r="A29" s="1" t="s">
        <v>61</v>
      </c>
      <c r="B29" s="1" t="s">
        <v>24</v>
      </c>
      <c r="C29" s="1">
        <v>1278</v>
      </c>
      <c r="D29" s="1">
        <v>3914</v>
      </c>
      <c r="E29" s="1">
        <v>954.602088689804</v>
      </c>
      <c r="F29" s="1">
        <v>1231</v>
      </c>
      <c r="G29" s="1">
        <v>1242</v>
      </c>
      <c r="H29" s="1">
        <v>9998</v>
      </c>
      <c r="I29" s="1">
        <v>2511.12415480613</v>
      </c>
      <c r="J29" s="1">
        <v>1240</v>
      </c>
      <c r="K29" s="1">
        <v>1206</v>
      </c>
      <c r="L29" s="1">
        <v>14210</v>
      </c>
      <c r="M29" s="1">
        <v>3602.20955395698</v>
      </c>
      <c r="N29" s="1">
        <v>1206</v>
      </c>
      <c r="O29" s="1">
        <v>1248</v>
      </c>
      <c r="P29" s="1">
        <v>14192</v>
      </c>
      <c r="Q29" s="1">
        <v>3600.49121046066</v>
      </c>
      <c r="R29" s="1">
        <v>1222</v>
      </c>
      <c r="S29" s="1">
        <v>1278</v>
      </c>
      <c r="T29" s="1">
        <v>5066</v>
      </c>
      <c r="U29" s="1">
        <v>1278.58787560462</v>
      </c>
      <c r="V29" s="1">
        <v>1244</v>
      </c>
      <c r="W29">
        <f t="shared" si="0"/>
        <v>1250.4</v>
      </c>
      <c r="X29">
        <f t="shared" si="1"/>
        <v>1206</v>
      </c>
    </row>
    <row r="30" spans="1:24">
      <c r="A30" s="1" t="s">
        <v>62</v>
      </c>
      <c r="B30" s="1" t="s">
        <v>24</v>
      </c>
      <c r="C30" s="1">
        <v>1236</v>
      </c>
      <c r="D30" s="1">
        <v>8126</v>
      </c>
      <c r="E30" s="1">
        <v>2059.02807950973</v>
      </c>
      <c r="F30" s="1">
        <v>1224</v>
      </c>
      <c r="G30" s="1">
        <v>1279</v>
      </c>
      <c r="H30" s="1">
        <v>14300</v>
      </c>
      <c r="I30" s="1">
        <v>3596.50777482986</v>
      </c>
      <c r="J30" s="1">
        <v>1236</v>
      </c>
      <c r="K30" s="1">
        <v>1224</v>
      </c>
      <c r="L30" s="1">
        <v>14237</v>
      </c>
      <c r="M30" s="1">
        <v>3601.25665402412</v>
      </c>
      <c r="N30" s="1">
        <v>1222</v>
      </c>
      <c r="O30" s="1">
        <v>1237</v>
      </c>
      <c r="P30" s="1">
        <v>5795</v>
      </c>
      <c r="Q30" s="1">
        <v>1442.42408156394</v>
      </c>
      <c r="R30" s="1">
        <v>1237</v>
      </c>
      <c r="S30" s="1">
        <v>1246</v>
      </c>
      <c r="T30" s="1">
        <v>13238</v>
      </c>
      <c r="U30" s="1">
        <v>3429.59420013427</v>
      </c>
      <c r="V30" s="1">
        <v>1234</v>
      </c>
      <c r="W30">
        <f t="shared" si="0"/>
        <v>1244.4</v>
      </c>
      <c r="X30">
        <f t="shared" si="1"/>
        <v>1222</v>
      </c>
    </row>
    <row r="31" spans="1:24">
      <c r="A31" s="1" t="s">
        <v>63</v>
      </c>
      <c r="B31" s="1" t="s">
        <v>24</v>
      </c>
      <c r="C31" s="1">
        <v>1315</v>
      </c>
      <c r="D31" s="1">
        <v>10340</v>
      </c>
      <c r="E31" s="1">
        <v>2604.77385520935</v>
      </c>
      <c r="F31" s="1">
        <v>1313</v>
      </c>
      <c r="G31" s="1">
        <v>1315</v>
      </c>
      <c r="H31" s="1">
        <v>6335</v>
      </c>
      <c r="I31" s="1">
        <v>1557.19378185272</v>
      </c>
      <c r="J31" s="1">
        <v>1315</v>
      </c>
      <c r="K31" s="1">
        <v>1328</v>
      </c>
      <c r="L31" s="1">
        <v>14201</v>
      </c>
      <c r="M31" s="1">
        <v>3600.72930574417</v>
      </c>
      <c r="N31" s="1">
        <v>1323</v>
      </c>
      <c r="O31" s="1">
        <v>1315</v>
      </c>
      <c r="P31" s="1">
        <v>4931</v>
      </c>
      <c r="Q31" s="1">
        <v>1217.28988862037</v>
      </c>
      <c r="R31" s="1">
        <v>1304</v>
      </c>
      <c r="S31" s="1">
        <v>1322</v>
      </c>
      <c r="T31" s="1">
        <v>5957</v>
      </c>
      <c r="U31" s="1">
        <v>1509.18949341773</v>
      </c>
      <c r="V31" s="1">
        <v>1302</v>
      </c>
      <c r="W31">
        <f t="shared" si="0"/>
        <v>1319</v>
      </c>
      <c r="X31">
        <f t="shared" si="1"/>
        <v>1302</v>
      </c>
    </row>
    <row r="32" spans="1:24">
      <c r="A32" s="1" t="s">
        <v>64</v>
      </c>
      <c r="B32" s="1" t="s">
        <v>65</v>
      </c>
      <c r="C32" s="1">
        <v>1610</v>
      </c>
      <c r="D32" s="1">
        <v>9143</v>
      </c>
      <c r="E32" s="1">
        <v>3600.56931710243</v>
      </c>
      <c r="F32" s="1">
        <v>1587</v>
      </c>
      <c r="G32" s="1">
        <v>1629</v>
      </c>
      <c r="H32" s="1">
        <v>9179</v>
      </c>
      <c r="I32" s="1">
        <v>3600.16313982009</v>
      </c>
      <c r="J32" s="1">
        <v>1624</v>
      </c>
      <c r="K32" s="1">
        <v>1620</v>
      </c>
      <c r="L32" s="1">
        <v>9116</v>
      </c>
      <c r="M32" s="1">
        <v>3601.13168358802</v>
      </c>
      <c r="N32" s="1">
        <v>1592</v>
      </c>
      <c r="O32" s="1">
        <v>1622</v>
      </c>
      <c r="P32" s="1">
        <v>9314</v>
      </c>
      <c r="Q32" s="1">
        <v>3601.3816242218</v>
      </c>
      <c r="R32" s="1">
        <v>1610</v>
      </c>
      <c r="S32" s="1">
        <v>1629</v>
      </c>
      <c r="T32" s="1">
        <v>8900</v>
      </c>
      <c r="U32" s="1">
        <v>3602.5063586235</v>
      </c>
      <c r="V32" s="1">
        <v>1610</v>
      </c>
      <c r="W32">
        <f t="shared" si="0"/>
        <v>1622</v>
      </c>
      <c r="X32">
        <f t="shared" si="1"/>
        <v>1587</v>
      </c>
    </row>
    <row r="33" spans="1:24">
      <c r="A33" s="1" t="s">
        <v>66</v>
      </c>
      <c r="B33" s="1" t="s">
        <v>65</v>
      </c>
      <c r="C33" s="1">
        <v>1774</v>
      </c>
      <c r="D33" s="1">
        <v>9017</v>
      </c>
      <c r="E33" s="1">
        <v>3600.3662405014</v>
      </c>
      <c r="F33" s="1">
        <v>1768</v>
      </c>
      <c r="G33" s="1">
        <v>1798</v>
      </c>
      <c r="H33" s="1">
        <v>9134</v>
      </c>
      <c r="I33" s="1">
        <v>3601.22540998458</v>
      </c>
      <c r="J33" s="1">
        <v>1774</v>
      </c>
      <c r="K33" s="1">
        <v>1780</v>
      </c>
      <c r="L33" s="1">
        <v>9026</v>
      </c>
      <c r="M33" s="1">
        <v>3602.82475852966</v>
      </c>
      <c r="N33" s="1">
        <v>1762</v>
      </c>
      <c r="O33" s="1">
        <v>1818</v>
      </c>
      <c r="P33" s="1">
        <v>9161</v>
      </c>
      <c r="Q33" s="1">
        <v>3601.1785492897</v>
      </c>
      <c r="R33" s="1">
        <v>1774</v>
      </c>
      <c r="S33" s="1">
        <v>1821</v>
      </c>
      <c r="T33" s="1">
        <v>8909</v>
      </c>
      <c r="U33" s="1">
        <v>3601.16295433044</v>
      </c>
      <c r="V33" s="1">
        <v>1781</v>
      </c>
      <c r="W33">
        <f t="shared" si="0"/>
        <v>1798.2</v>
      </c>
      <c r="X33">
        <f t="shared" si="1"/>
        <v>1762</v>
      </c>
    </row>
    <row r="34" spans="1:24">
      <c r="A34" s="1" t="s">
        <v>67</v>
      </c>
      <c r="B34" s="1" t="s">
        <v>65</v>
      </c>
      <c r="C34" s="1">
        <v>1610</v>
      </c>
      <c r="D34" s="1">
        <v>9152</v>
      </c>
      <c r="E34" s="1">
        <v>3600.33815217018</v>
      </c>
      <c r="F34" s="1">
        <v>1582</v>
      </c>
      <c r="G34" s="1">
        <v>1593</v>
      </c>
      <c r="H34" s="1">
        <v>9170</v>
      </c>
      <c r="I34" s="1">
        <v>3601.91274929046</v>
      </c>
      <c r="J34" s="1">
        <v>1593</v>
      </c>
      <c r="K34" s="1">
        <v>1584</v>
      </c>
      <c r="L34" s="1">
        <v>9107</v>
      </c>
      <c r="M34" s="1">
        <v>3601.08481693267</v>
      </c>
      <c r="N34" s="1">
        <v>1584</v>
      </c>
      <c r="O34" s="1">
        <v>1575</v>
      </c>
      <c r="P34" s="1">
        <v>9287</v>
      </c>
      <c r="Q34" s="1">
        <v>3600.77236413955</v>
      </c>
      <c r="R34" s="1">
        <v>1575</v>
      </c>
      <c r="S34" s="1">
        <v>1617</v>
      </c>
      <c r="T34" s="1">
        <v>9116</v>
      </c>
      <c r="U34" s="1">
        <v>3600.47259187698</v>
      </c>
      <c r="V34" s="1">
        <v>1595</v>
      </c>
      <c r="W34">
        <f t="shared" si="0"/>
        <v>1595.8</v>
      </c>
      <c r="X34">
        <f t="shared" si="1"/>
        <v>1575</v>
      </c>
    </row>
    <row r="35" spans="1:24">
      <c r="A35" s="1" t="s">
        <v>68</v>
      </c>
      <c r="B35" s="1" t="s">
        <v>65</v>
      </c>
      <c r="C35" s="1">
        <v>1695</v>
      </c>
      <c r="D35" s="1">
        <v>9044</v>
      </c>
      <c r="E35" s="1">
        <v>3601.24103140831</v>
      </c>
      <c r="F35" s="1">
        <v>1672</v>
      </c>
      <c r="G35" s="1">
        <v>1692</v>
      </c>
      <c r="H35" s="1">
        <v>9044</v>
      </c>
      <c r="I35" s="1">
        <v>3600.3349969387</v>
      </c>
      <c r="J35" s="1">
        <v>1675</v>
      </c>
      <c r="K35" s="1">
        <v>1698</v>
      </c>
      <c r="L35" s="1">
        <v>9044</v>
      </c>
      <c r="M35" s="1">
        <v>3602.33452486991</v>
      </c>
      <c r="N35" s="1">
        <v>1658</v>
      </c>
      <c r="O35" s="1">
        <v>1680</v>
      </c>
      <c r="P35" s="1">
        <v>9197</v>
      </c>
      <c r="Q35" s="1">
        <v>3603.06872439384</v>
      </c>
      <c r="R35" s="1">
        <v>1662</v>
      </c>
      <c r="S35" s="1">
        <v>1676</v>
      </c>
      <c r="T35" s="1">
        <v>9188</v>
      </c>
      <c r="U35" s="1">
        <v>3603.06869268417</v>
      </c>
      <c r="V35" s="1">
        <v>1669</v>
      </c>
      <c r="W35">
        <f t="shared" si="0"/>
        <v>1688.2</v>
      </c>
      <c r="X35">
        <f t="shared" si="1"/>
        <v>1658</v>
      </c>
    </row>
    <row r="36" spans="1:24">
      <c r="A36" s="1" t="s">
        <v>69</v>
      </c>
      <c r="B36" s="1" t="s">
        <v>65</v>
      </c>
      <c r="C36" s="1">
        <v>1736</v>
      </c>
      <c r="D36" s="1">
        <v>9116</v>
      </c>
      <c r="E36" s="1">
        <v>3601.14730477333</v>
      </c>
      <c r="F36" s="1">
        <v>1736</v>
      </c>
      <c r="G36" s="1">
        <v>1806</v>
      </c>
      <c r="H36" s="1">
        <v>9071</v>
      </c>
      <c r="I36" s="1">
        <v>3601.66280794143</v>
      </c>
      <c r="J36" s="1">
        <v>1736</v>
      </c>
      <c r="K36" s="1">
        <v>1743</v>
      </c>
      <c r="L36" s="1">
        <v>9071</v>
      </c>
      <c r="M36" s="1">
        <v>3601.39724349975</v>
      </c>
      <c r="N36" s="1">
        <v>1736</v>
      </c>
      <c r="O36" s="1">
        <v>1807</v>
      </c>
      <c r="P36" s="1">
        <v>9233</v>
      </c>
      <c r="Q36" s="1">
        <v>3600.16316103935</v>
      </c>
      <c r="R36" s="1">
        <v>1736</v>
      </c>
      <c r="S36" s="1">
        <v>1743</v>
      </c>
      <c r="T36" s="1">
        <v>9161</v>
      </c>
      <c r="U36" s="1">
        <v>3602.83440685272</v>
      </c>
      <c r="V36" s="1">
        <v>1743</v>
      </c>
      <c r="W36">
        <f t="shared" si="0"/>
        <v>1767</v>
      </c>
      <c r="X36">
        <f t="shared" si="1"/>
        <v>1736</v>
      </c>
    </row>
    <row r="37" spans="1:24">
      <c r="A37" s="1" t="s">
        <v>70</v>
      </c>
      <c r="B37" s="1" t="s">
        <v>71</v>
      </c>
      <c r="C37" s="1">
        <v>1251</v>
      </c>
      <c r="D37" s="1">
        <v>5759</v>
      </c>
      <c r="E37" s="1">
        <v>1521.20230293273</v>
      </c>
      <c r="F37" s="1">
        <v>1243</v>
      </c>
      <c r="G37" s="1">
        <v>1251</v>
      </c>
      <c r="H37" s="1">
        <v>4256</v>
      </c>
      <c r="I37" s="1">
        <v>1104.75403833389</v>
      </c>
      <c r="J37" s="1">
        <v>1250</v>
      </c>
      <c r="K37" s="1">
        <v>1250</v>
      </c>
      <c r="L37" s="1">
        <v>13319</v>
      </c>
      <c r="M37" s="1">
        <v>3602.11582541465</v>
      </c>
      <c r="N37" s="1">
        <v>1250</v>
      </c>
      <c r="O37" s="1">
        <v>1253</v>
      </c>
      <c r="P37" s="1">
        <v>7028</v>
      </c>
      <c r="Q37" s="1">
        <v>1845.25057458877</v>
      </c>
      <c r="R37" s="1">
        <v>1251</v>
      </c>
      <c r="S37" s="1">
        <v>1243</v>
      </c>
      <c r="T37" s="1">
        <v>7244</v>
      </c>
      <c r="U37" s="1">
        <v>1894.30143022537</v>
      </c>
      <c r="V37" s="1">
        <v>1232</v>
      </c>
      <c r="W37">
        <f t="shared" si="0"/>
        <v>1249.6</v>
      </c>
      <c r="X37">
        <f t="shared" si="1"/>
        <v>1232</v>
      </c>
    </row>
    <row r="38" spans="1:24">
      <c r="A38" s="1" t="s">
        <v>72</v>
      </c>
      <c r="B38" s="1" t="s">
        <v>71</v>
      </c>
      <c r="C38" s="1">
        <v>1486</v>
      </c>
      <c r="D38" s="1">
        <v>7208</v>
      </c>
      <c r="E38" s="1">
        <v>1899.58145833015</v>
      </c>
      <c r="F38" s="1">
        <v>1486</v>
      </c>
      <c r="G38" s="1">
        <v>1505</v>
      </c>
      <c r="H38" s="1">
        <v>13580</v>
      </c>
      <c r="I38" s="1">
        <v>3601.45972943305</v>
      </c>
      <c r="J38" s="1">
        <v>1486</v>
      </c>
      <c r="K38" s="1">
        <v>1486</v>
      </c>
      <c r="L38" s="1">
        <v>4904</v>
      </c>
      <c r="M38" s="1">
        <v>1282.80562591552</v>
      </c>
      <c r="N38" s="1">
        <v>1471</v>
      </c>
      <c r="O38" s="1">
        <v>1486</v>
      </c>
      <c r="P38" s="1">
        <v>4814</v>
      </c>
      <c r="Q38" s="1">
        <v>1251.95355510711</v>
      </c>
      <c r="R38" s="1">
        <v>1486</v>
      </c>
      <c r="S38" s="1">
        <v>1459</v>
      </c>
      <c r="T38" s="1">
        <v>9377</v>
      </c>
      <c r="U38" s="1">
        <v>2473.16439247131</v>
      </c>
      <c r="V38" s="1">
        <v>1459</v>
      </c>
      <c r="W38">
        <f t="shared" si="0"/>
        <v>1484.4</v>
      </c>
      <c r="X38">
        <f t="shared" si="1"/>
        <v>1459</v>
      </c>
    </row>
    <row r="39" spans="1:24">
      <c r="A39" s="1" t="s">
        <v>73</v>
      </c>
      <c r="B39" s="1" t="s">
        <v>71</v>
      </c>
      <c r="C39" s="1">
        <v>1247</v>
      </c>
      <c r="D39" s="1">
        <v>5048</v>
      </c>
      <c r="E39" s="1">
        <v>1312.50171780586</v>
      </c>
      <c r="F39" s="1">
        <v>1238</v>
      </c>
      <c r="G39" s="1">
        <v>1291</v>
      </c>
      <c r="H39" s="1">
        <v>7865</v>
      </c>
      <c r="I39" s="1">
        <v>2053.04512166976</v>
      </c>
      <c r="J39" s="1">
        <v>1243</v>
      </c>
      <c r="K39" s="1">
        <v>1266</v>
      </c>
      <c r="L39" s="1">
        <v>8486</v>
      </c>
      <c r="M39" s="1">
        <v>2255.68461370468</v>
      </c>
      <c r="N39" s="1">
        <v>1261</v>
      </c>
      <c r="O39" s="1">
        <v>1262</v>
      </c>
      <c r="P39" s="1">
        <v>4328</v>
      </c>
      <c r="Q39" s="1">
        <v>1113.83001232147</v>
      </c>
      <c r="R39" s="1">
        <v>1260</v>
      </c>
      <c r="S39" s="1">
        <v>1262</v>
      </c>
      <c r="T39" s="1">
        <v>3653</v>
      </c>
      <c r="U39" s="1">
        <v>931.748126506805</v>
      </c>
      <c r="V39" s="1">
        <v>1253</v>
      </c>
      <c r="W39">
        <f t="shared" si="0"/>
        <v>1265.6</v>
      </c>
      <c r="X39">
        <f t="shared" si="1"/>
        <v>1238</v>
      </c>
    </row>
    <row r="40" spans="1:24">
      <c r="A40" s="1" t="s">
        <v>74</v>
      </c>
      <c r="B40" s="1" t="s">
        <v>71</v>
      </c>
      <c r="C40" s="1">
        <v>1240</v>
      </c>
      <c r="D40" s="1">
        <v>3788</v>
      </c>
      <c r="E40" s="1">
        <v>976.81558227539</v>
      </c>
      <c r="F40" s="1">
        <v>1236</v>
      </c>
      <c r="G40" s="1">
        <v>1262</v>
      </c>
      <c r="H40" s="1">
        <v>4175</v>
      </c>
      <c r="I40" s="1">
        <v>1067.09107995033</v>
      </c>
      <c r="J40" s="1">
        <v>1233</v>
      </c>
      <c r="K40" s="1">
        <v>1257</v>
      </c>
      <c r="L40" s="1">
        <v>3347</v>
      </c>
      <c r="M40" s="1">
        <v>858.749785423278</v>
      </c>
      <c r="N40" s="1">
        <v>1256</v>
      </c>
      <c r="O40" s="1">
        <v>1268</v>
      </c>
      <c r="P40" s="1">
        <v>5606</v>
      </c>
      <c r="Q40" s="1">
        <v>1448.96940636634</v>
      </c>
      <c r="R40" s="1">
        <v>1252</v>
      </c>
      <c r="S40" s="1">
        <v>1236</v>
      </c>
      <c r="T40" s="1">
        <v>6965</v>
      </c>
      <c r="U40" s="1">
        <v>1806.13483428955</v>
      </c>
      <c r="V40" s="1">
        <v>1236</v>
      </c>
      <c r="W40">
        <f t="shared" si="0"/>
        <v>1252.6</v>
      </c>
      <c r="X40">
        <f t="shared" si="1"/>
        <v>1233</v>
      </c>
    </row>
    <row r="41" spans="1:24">
      <c r="A41" s="1" t="s">
        <v>75</v>
      </c>
      <c r="B41" s="1" t="s">
        <v>71</v>
      </c>
      <c r="C41" s="1">
        <v>1240</v>
      </c>
      <c r="D41" s="1">
        <v>6974</v>
      </c>
      <c r="E41" s="1">
        <v>1844.46950578689</v>
      </c>
      <c r="F41" s="1">
        <v>1228</v>
      </c>
      <c r="G41" s="1">
        <v>1243</v>
      </c>
      <c r="H41" s="1">
        <v>4571</v>
      </c>
      <c r="I41" s="1">
        <v>1176.6120212078</v>
      </c>
      <c r="J41" s="1">
        <v>1239</v>
      </c>
      <c r="K41" s="1">
        <v>1246</v>
      </c>
      <c r="L41" s="1">
        <v>13193</v>
      </c>
      <c r="M41" s="1">
        <v>3537.27180337905</v>
      </c>
      <c r="N41" s="1">
        <v>1224</v>
      </c>
      <c r="O41" s="1">
        <v>1231</v>
      </c>
      <c r="P41" s="1">
        <v>5318</v>
      </c>
      <c r="Q41" s="1">
        <v>1379.34526777267</v>
      </c>
      <c r="R41" s="1">
        <v>1231</v>
      </c>
      <c r="S41" s="1">
        <v>1238</v>
      </c>
      <c r="T41" s="1">
        <v>5840</v>
      </c>
      <c r="U41" s="1">
        <v>1518.62478661537</v>
      </c>
      <c r="V41" s="1">
        <v>1230</v>
      </c>
      <c r="W41">
        <f t="shared" si="0"/>
        <v>1239.6</v>
      </c>
      <c r="X41">
        <f t="shared" si="1"/>
        <v>1224</v>
      </c>
    </row>
    <row r="42" spans="23:24">
      <c r="W42">
        <f>AVERAGE(W2:W41)</f>
        <v>1088.57</v>
      </c>
      <c r="X42">
        <f>AVERAGE(X2:X41)</f>
        <v>1069.675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MK</vt:lpstr>
      <vt:lpstr>edata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2023-12-04T02:52:22Z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