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 activeTab="3"/>
  </bookViews>
  <sheets>
    <sheet name="trained-policy" sheetId="1" r:id="rId1"/>
    <sheet name="PDR" sheetId="2" r:id="rId2"/>
    <sheet name="basic-results" sheetId="3" r:id="rId3"/>
    <sheet name="dynamic 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<sst xmlns="http://schemas.openxmlformats.org/spreadsheetml/2006/main" count="125" uniqueCount="114">
  <si>
    <t>minPDR</t>
  </si>
  <si>
    <t>6-idle-img3-cnn6-0999-data_set_uncertain_time1-</t>
  </si>
  <si>
    <t>la16_100_25</t>
  </si>
  <si>
    <t>la16_100_50</t>
  </si>
  <si>
    <t>la16_100_75</t>
  </si>
  <si>
    <t>la16_25_25</t>
  </si>
  <si>
    <t>la16_25_50</t>
  </si>
  <si>
    <t>la16_25_75</t>
  </si>
  <si>
    <t>la16_50_25</t>
  </si>
  <si>
    <t>la16_50_50</t>
  </si>
  <si>
    <t>la16_50_75</t>
  </si>
  <si>
    <t>la16_75_25</t>
  </si>
  <si>
    <t>la16_75_50</t>
  </si>
  <si>
    <t>la16_75_75</t>
  </si>
  <si>
    <t>la26_100_25</t>
  </si>
  <si>
    <t>la26_100_50</t>
  </si>
  <si>
    <t>la26_100_75</t>
  </si>
  <si>
    <t>la26_25_25</t>
  </si>
  <si>
    <t>la26_25_50</t>
  </si>
  <si>
    <t>la26_25_75</t>
  </si>
  <si>
    <t>la26_50_25</t>
  </si>
  <si>
    <t>la26_50_50</t>
  </si>
  <si>
    <t>la26_50_75</t>
  </si>
  <si>
    <t>la26_75_25</t>
  </si>
  <si>
    <t>la26_75_50</t>
  </si>
  <si>
    <t>la26_75_75</t>
  </si>
  <si>
    <t>la31_100_25</t>
  </si>
  <si>
    <t>la31_100_50</t>
  </si>
  <si>
    <t>la31_100_75</t>
  </si>
  <si>
    <t>la31_25_25</t>
  </si>
  <si>
    <t>la31_25_50</t>
  </si>
  <si>
    <t>la31_25_75</t>
  </si>
  <si>
    <t>la31_50_25</t>
  </si>
  <si>
    <t>la31_50_50</t>
  </si>
  <si>
    <t>la31_50_75</t>
  </si>
  <si>
    <t>la31_75_25</t>
  </si>
  <si>
    <t>la31_75_50</t>
  </si>
  <si>
    <t>la31_75_75</t>
  </si>
  <si>
    <t>ta41_100_25</t>
  </si>
  <si>
    <t>ta41_100_50</t>
  </si>
  <si>
    <t>ta41_100_75</t>
  </si>
  <si>
    <t>ta41_25_25</t>
  </si>
  <si>
    <t>ta41_25_50</t>
  </si>
  <si>
    <t>ta41_25_75</t>
  </si>
  <si>
    <t>ta41_50_25</t>
  </si>
  <si>
    <t>ta41_50_50</t>
  </si>
  <si>
    <t>ta41_50_75</t>
  </si>
  <si>
    <t>ta41_75_25</t>
  </si>
  <si>
    <t>ta41_75_50</t>
  </si>
  <si>
    <t>ta41_75_75</t>
  </si>
  <si>
    <t>SPT</t>
  </si>
  <si>
    <t>MWKR</t>
  </si>
  <si>
    <t>FDD/MWKR</t>
  </si>
  <si>
    <t>MOPNR</t>
  </si>
  <si>
    <t>LRM</t>
  </si>
  <si>
    <t>FIFO</t>
  </si>
  <si>
    <t>trained-policy</t>
  </si>
  <si>
    <t>MIN</t>
  </si>
  <si>
    <t>la16_25%±25%</t>
  </si>
  <si>
    <t>la16_25%±50%</t>
  </si>
  <si>
    <t>la16_25%±75%</t>
  </si>
  <si>
    <t>la16_50%±25%</t>
  </si>
  <si>
    <t>la16_50%±50%</t>
  </si>
  <si>
    <t>la16_50%±75%</t>
  </si>
  <si>
    <t>la16_75%±25%</t>
  </si>
  <si>
    <t>la16_75%±50%</t>
  </si>
  <si>
    <t>la16_75%±75%</t>
  </si>
  <si>
    <t>la16_100%±25%</t>
  </si>
  <si>
    <t>la16_100%±50%</t>
  </si>
  <si>
    <t>la16_100%±75%</t>
  </si>
  <si>
    <t>la26_25%±25%</t>
  </si>
  <si>
    <t>la26_25%±50%</t>
  </si>
  <si>
    <t>la26_25%±75%</t>
  </si>
  <si>
    <t>la26_50%±25%</t>
  </si>
  <si>
    <t>la26_50%±50%</t>
  </si>
  <si>
    <t>la26_50%±75%</t>
  </si>
  <si>
    <t>la26_75%±25%</t>
  </si>
  <si>
    <t>la26_75%±50%</t>
  </si>
  <si>
    <t>la26_75%±75%</t>
  </si>
  <si>
    <t>la26_100%±25%</t>
  </si>
  <si>
    <t>la26_100%±50%</t>
  </si>
  <si>
    <t>la26_100%±75%</t>
  </si>
  <si>
    <t>la31_25%±25%</t>
  </si>
  <si>
    <t>la31_25%±50%</t>
  </si>
  <si>
    <t>la31_25%±75%</t>
  </si>
  <si>
    <t>la31_50%±25%</t>
  </si>
  <si>
    <t>la31_50%±50%</t>
  </si>
  <si>
    <t>la31_50%±75%</t>
  </si>
  <si>
    <t>la31_75%±25%</t>
  </si>
  <si>
    <t>la31_75%±50%</t>
  </si>
  <si>
    <t>la31_75%±75%</t>
  </si>
  <si>
    <t>la31_100%±25%</t>
  </si>
  <si>
    <t>la31_100%±50%</t>
  </si>
  <si>
    <t>la31_100%±75%</t>
  </si>
  <si>
    <t>ta41_25%±25%</t>
  </si>
  <si>
    <t>ta41_25%±50%</t>
  </si>
  <si>
    <t>ta41_25%±75%</t>
  </si>
  <si>
    <t>ta41_50%±25%</t>
  </si>
  <si>
    <t>ta41_50%±50%</t>
  </si>
  <si>
    <t>ta41_50%±75%</t>
  </si>
  <si>
    <t>ta41_75%±25%</t>
  </si>
  <si>
    <t>ta41_75%±50%</t>
  </si>
  <si>
    <t>ta41_75%±75</t>
  </si>
  <si>
    <t>ta41_100%±25%</t>
  </si>
  <si>
    <t>ta41_100%±50%</t>
  </si>
  <si>
    <t>ta41_100%±75%</t>
  </si>
  <si>
    <t>6-idle-img3-cnn6-0999-basic-</t>
  </si>
  <si>
    <t>converged_iterations</t>
  </si>
  <si>
    <t>total_time</t>
  </si>
  <si>
    <t>min</t>
  </si>
  <si>
    <t>la16</t>
  </si>
  <si>
    <t>la26</t>
  </si>
  <si>
    <t>la31</t>
  </si>
  <si>
    <t>ta41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</si>
</sst>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PDR!$K$1</c:f>
              <c:strCache>
                <c:ptCount val="1"/>
                <c:pt idx="0">
                  <c:v>SPT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la16_25%±25%</c:v>
                </c:pt>
                <c:pt idx="1">
                  <c:v>la16_25%±50%</c:v>
                </c:pt>
                <c:pt idx="2">
                  <c:v>la16_25%±75%</c:v>
                </c:pt>
                <c:pt idx="3">
                  <c:v>la16_50%±25%</c:v>
                </c:pt>
                <c:pt idx="4">
                  <c:v>la16_50%±50%</c:v>
                </c:pt>
                <c:pt idx="5">
                  <c:v>la16_50%±75%</c:v>
                </c:pt>
                <c:pt idx="6">
                  <c:v>la16_75%±25%</c:v>
                </c:pt>
                <c:pt idx="7">
                  <c:v>la16_75%±50%</c:v>
                </c:pt>
                <c:pt idx="8">
                  <c:v>la16_75%±75%</c:v>
                </c:pt>
                <c:pt idx="9">
                  <c:v>la16_100%±25%</c:v>
                </c:pt>
                <c:pt idx="10">
                  <c:v>la16_100%±50%</c:v>
                </c:pt>
                <c:pt idx="11">
                  <c:v>la16_100%±75%</c:v>
                </c:pt>
                <c:pt idx="12">
                  <c:v>la26_25%±25%</c:v>
                </c:pt>
                <c:pt idx="13">
                  <c:v>la26_25%±50%</c:v>
                </c:pt>
                <c:pt idx="14">
                  <c:v>la26_25%±75%</c:v>
                </c:pt>
                <c:pt idx="15">
                  <c:v>la26_50%±25%</c:v>
                </c:pt>
                <c:pt idx="16">
                  <c:v>la26_50%±50%</c:v>
                </c:pt>
                <c:pt idx="17">
                  <c:v>la26_50%±75%</c:v>
                </c:pt>
                <c:pt idx="18">
                  <c:v>la26_75%±25%</c:v>
                </c:pt>
                <c:pt idx="19">
                  <c:v>la26_75%±50%</c:v>
                </c:pt>
                <c:pt idx="20">
                  <c:v>la26_75%±75%</c:v>
                </c:pt>
                <c:pt idx="21">
                  <c:v>la26_100%±25%</c:v>
                </c:pt>
                <c:pt idx="22">
                  <c:v>la26_100%±50%</c:v>
                </c:pt>
                <c:pt idx="23">
                  <c:v>la26_100%±75%</c:v>
                </c:pt>
                <c:pt idx="24">
                  <c:v>la31_25%±25%</c:v>
                </c:pt>
                <c:pt idx="25">
                  <c:v>la31_25%±50%</c:v>
                </c:pt>
                <c:pt idx="26">
                  <c:v>la31_25%±75%</c:v>
                </c:pt>
                <c:pt idx="27">
                  <c:v>la31_50%±25%</c:v>
                </c:pt>
                <c:pt idx="28">
                  <c:v>la31_50%±50%</c:v>
                </c:pt>
                <c:pt idx="29">
                  <c:v>la31_50%±75%</c:v>
                </c:pt>
                <c:pt idx="30">
                  <c:v>la31_75%±25%</c:v>
                </c:pt>
                <c:pt idx="31">
                  <c:v>la31_75%±50%</c:v>
                </c:pt>
                <c:pt idx="32">
                  <c:v>la31_75%±75%</c:v>
                </c:pt>
                <c:pt idx="33">
                  <c:v>la31_100%±25%</c:v>
                </c:pt>
                <c:pt idx="34">
                  <c:v>la31_100%±50%</c:v>
                </c:pt>
                <c:pt idx="35">
                  <c:v>la31_100%±75%</c:v>
                </c:pt>
                <c:pt idx="36">
                  <c:v>ta41_25%±25%</c:v>
                </c:pt>
                <c:pt idx="37">
                  <c:v>ta41_25%±50%</c:v>
                </c:pt>
                <c:pt idx="38">
                  <c:v>ta41_25%±75%</c:v>
                </c:pt>
                <c:pt idx="39">
                  <c:v>ta41_50%±25%</c:v>
                </c:pt>
                <c:pt idx="40">
                  <c:v>ta41_50%±50%</c:v>
                </c:pt>
                <c:pt idx="41">
                  <c:v>ta41_50%±75%</c:v>
                </c:pt>
                <c:pt idx="42">
                  <c:v>ta41_75%±25%</c:v>
                </c:pt>
                <c:pt idx="43">
                  <c:v>ta41_75%±50%</c:v>
                </c:pt>
                <c:pt idx="44">
                  <c:v>ta41_75%±75</c:v>
                </c:pt>
                <c:pt idx="45">
                  <c:v>ta41_100%±25%</c:v>
                </c:pt>
                <c:pt idx="46">
                  <c:v>ta41_100%±50%</c:v>
                </c:pt>
                <c:pt idx="47">
                  <c:v>ta41_100%±75%</c:v>
                </c:pt>
              </c:strCache>
            </c:strRef>
          </c:cat>
          <c:val>
            <c:numRef>
              <c:f>PDR!$K$2:$K$49</c:f>
              <c:numCache>
                <c:formatCode>General</c:formatCode>
                <c:ptCount val="48"/>
                <c:pt idx="0">
                  <c:v>246.6</c:v>
                </c:pt>
                <c:pt idx="1">
                  <c:v>80.2</c:v>
                </c:pt>
                <c:pt idx="2">
                  <c:v>161.6</c:v>
                </c:pt>
                <c:pt idx="3">
                  <c:v>48.5999999999999</c:v>
                </c:pt>
                <c:pt idx="4">
                  <c:v>121.4</c:v>
                </c:pt>
                <c:pt idx="5">
                  <c:v>170.6</c:v>
                </c:pt>
                <c:pt idx="6">
                  <c:v>94.4000000000001</c:v>
                </c:pt>
                <c:pt idx="7">
                  <c:v>218</c:v>
                </c:pt>
                <c:pt idx="8">
                  <c:v>58</c:v>
                </c:pt>
                <c:pt idx="9">
                  <c:v>61</c:v>
                </c:pt>
                <c:pt idx="10">
                  <c:v>88</c:v>
                </c:pt>
                <c:pt idx="11">
                  <c:v>183</c:v>
                </c:pt>
                <c:pt idx="12">
                  <c:v>416.6</c:v>
                </c:pt>
                <c:pt idx="13">
                  <c:v>205.8</c:v>
                </c:pt>
                <c:pt idx="14">
                  <c:v>316</c:v>
                </c:pt>
                <c:pt idx="15">
                  <c:v>130.4</c:v>
                </c:pt>
                <c:pt idx="16">
                  <c:v>354.4</c:v>
                </c:pt>
                <c:pt idx="17">
                  <c:v>194.2</c:v>
                </c:pt>
                <c:pt idx="18">
                  <c:v>345.2</c:v>
                </c:pt>
                <c:pt idx="19">
                  <c:v>242.6</c:v>
                </c:pt>
                <c:pt idx="20">
                  <c:v>127</c:v>
                </c:pt>
                <c:pt idx="21">
                  <c:v>466</c:v>
                </c:pt>
                <c:pt idx="22">
                  <c:v>261</c:v>
                </c:pt>
                <c:pt idx="23">
                  <c:v>195.8</c:v>
                </c:pt>
                <c:pt idx="24">
                  <c:v>199.4</c:v>
                </c:pt>
                <c:pt idx="25">
                  <c:v>67</c:v>
                </c:pt>
                <c:pt idx="26">
                  <c:v>89</c:v>
                </c:pt>
                <c:pt idx="27">
                  <c:v>202.2</c:v>
                </c:pt>
                <c:pt idx="28">
                  <c:v>189.8</c:v>
                </c:pt>
                <c:pt idx="29">
                  <c:v>280.2</c:v>
                </c:pt>
                <c:pt idx="30">
                  <c:v>233.6</c:v>
                </c:pt>
                <c:pt idx="31">
                  <c:v>287.2</c:v>
                </c:pt>
                <c:pt idx="32">
                  <c:v>343.2</c:v>
                </c:pt>
                <c:pt idx="33">
                  <c:v>271.4</c:v>
                </c:pt>
                <c:pt idx="34">
                  <c:v>223.4</c:v>
                </c:pt>
                <c:pt idx="35">
                  <c:v>196.2</c:v>
                </c:pt>
                <c:pt idx="36">
                  <c:v>92.4000000000001</c:v>
                </c:pt>
                <c:pt idx="37">
                  <c:v>416</c:v>
                </c:pt>
                <c:pt idx="38">
                  <c:v>11.8000000000002</c:v>
                </c:pt>
                <c:pt idx="39">
                  <c:v>173</c:v>
                </c:pt>
                <c:pt idx="40">
                  <c:v>159.4</c:v>
                </c:pt>
                <c:pt idx="41">
                  <c:v>202.2</c:v>
                </c:pt>
                <c:pt idx="42">
                  <c:v>249</c:v>
                </c:pt>
                <c:pt idx="43">
                  <c:v>237.2</c:v>
                </c:pt>
                <c:pt idx="44">
                  <c:v>102.4</c:v>
                </c:pt>
                <c:pt idx="45">
                  <c:v>266.8</c:v>
                </c:pt>
                <c:pt idx="46">
                  <c:v>371.2</c:v>
                </c:pt>
                <c:pt idx="47">
                  <c:v>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PDR!$L$1</c:f>
              <c:strCache>
                <c:ptCount val="1"/>
                <c:pt idx="0">
                  <c:v>MWKR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la16_25%±25%</c:v>
                </c:pt>
                <c:pt idx="1">
                  <c:v>la16_25%±50%</c:v>
                </c:pt>
                <c:pt idx="2">
                  <c:v>la16_25%±75%</c:v>
                </c:pt>
                <c:pt idx="3">
                  <c:v>la16_50%±25%</c:v>
                </c:pt>
                <c:pt idx="4">
                  <c:v>la16_50%±50%</c:v>
                </c:pt>
                <c:pt idx="5">
                  <c:v>la16_50%±75%</c:v>
                </c:pt>
                <c:pt idx="6">
                  <c:v>la16_75%±25%</c:v>
                </c:pt>
                <c:pt idx="7">
                  <c:v>la16_75%±50%</c:v>
                </c:pt>
                <c:pt idx="8">
                  <c:v>la16_75%±75%</c:v>
                </c:pt>
                <c:pt idx="9">
                  <c:v>la16_100%±25%</c:v>
                </c:pt>
                <c:pt idx="10">
                  <c:v>la16_100%±50%</c:v>
                </c:pt>
                <c:pt idx="11">
                  <c:v>la16_100%±75%</c:v>
                </c:pt>
                <c:pt idx="12">
                  <c:v>la26_25%±25%</c:v>
                </c:pt>
                <c:pt idx="13">
                  <c:v>la26_25%±50%</c:v>
                </c:pt>
                <c:pt idx="14">
                  <c:v>la26_25%±75%</c:v>
                </c:pt>
                <c:pt idx="15">
                  <c:v>la26_50%±25%</c:v>
                </c:pt>
                <c:pt idx="16">
                  <c:v>la26_50%±50%</c:v>
                </c:pt>
                <c:pt idx="17">
                  <c:v>la26_50%±75%</c:v>
                </c:pt>
                <c:pt idx="18">
                  <c:v>la26_75%±25%</c:v>
                </c:pt>
                <c:pt idx="19">
                  <c:v>la26_75%±50%</c:v>
                </c:pt>
                <c:pt idx="20">
                  <c:v>la26_75%±75%</c:v>
                </c:pt>
                <c:pt idx="21">
                  <c:v>la26_100%±25%</c:v>
                </c:pt>
                <c:pt idx="22">
                  <c:v>la26_100%±50%</c:v>
                </c:pt>
                <c:pt idx="23">
                  <c:v>la26_100%±75%</c:v>
                </c:pt>
                <c:pt idx="24">
                  <c:v>la31_25%±25%</c:v>
                </c:pt>
                <c:pt idx="25">
                  <c:v>la31_25%±50%</c:v>
                </c:pt>
                <c:pt idx="26">
                  <c:v>la31_25%±75%</c:v>
                </c:pt>
                <c:pt idx="27">
                  <c:v>la31_50%±25%</c:v>
                </c:pt>
                <c:pt idx="28">
                  <c:v>la31_50%±50%</c:v>
                </c:pt>
                <c:pt idx="29">
                  <c:v>la31_50%±75%</c:v>
                </c:pt>
                <c:pt idx="30">
                  <c:v>la31_75%±25%</c:v>
                </c:pt>
                <c:pt idx="31">
                  <c:v>la31_75%±50%</c:v>
                </c:pt>
                <c:pt idx="32">
                  <c:v>la31_75%±75%</c:v>
                </c:pt>
                <c:pt idx="33">
                  <c:v>la31_100%±25%</c:v>
                </c:pt>
                <c:pt idx="34">
                  <c:v>la31_100%±50%</c:v>
                </c:pt>
                <c:pt idx="35">
                  <c:v>la31_100%±75%</c:v>
                </c:pt>
                <c:pt idx="36">
                  <c:v>ta41_25%±25%</c:v>
                </c:pt>
                <c:pt idx="37">
                  <c:v>ta41_25%±50%</c:v>
                </c:pt>
                <c:pt idx="38">
                  <c:v>ta41_25%±75%</c:v>
                </c:pt>
                <c:pt idx="39">
                  <c:v>ta41_50%±25%</c:v>
                </c:pt>
                <c:pt idx="40">
                  <c:v>ta41_50%±50%</c:v>
                </c:pt>
                <c:pt idx="41">
                  <c:v>ta41_50%±75%</c:v>
                </c:pt>
                <c:pt idx="42">
                  <c:v>ta41_75%±25%</c:v>
                </c:pt>
                <c:pt idx="43">
                  <c:v>ta41_75%±50%</c:v>
                </c:pt>
                <c:pt idx="44">
                  <c:v>ta41_75%±75</c:v>
                </c:pt>
                <c:pt idx="45">
                  <c:v>ta41_100%±25%</c:v>
                </c:pt>
                <c:pt idx="46">
                  <c:v>ta41_100%±50%</c:v>
                </c:pt>
                <c:pt idx="47">
                  <c:v>ta41_100%±75%</c:v>
                </c:pt>
              </c:strCache>
            </c:strRef>
          </c:cat>
          <c:val>
            <c:numRef>
              <c:f>PDR!$L$2:$L$49</c:f>
              <c:numCache>
                <c:formatCode>General</c:formatCode>
                <c:ptCount val="48"/>
                <c:pt idx="0">
                  <c:v>98.5999999999999</c:v>
                </c:pt>
                <c:pt idx="1">
                  <c:v>38.2</c:v>
                </c:pt>
                <c:pt idx="2">
                  <c:v>148.6</c:v>
                </c:pt>
                <c:pt idx="3">
                  <c:v>22.5999999999999</c:v>
                </c:pt>
                <c:pt idx="4">
                  <c:v>67.4000000000001</c:v>
                </c:pt>
                <c:pt idx="5">
                  <c:v>50.5999999999999</c:v>
                </c:pt>
                <c:pt idx="6">
                  <c:v>82.4000000000001</c:v>
                </c:pt>
                <c:pt idx="7">
                  <c:v>42</c:v>
                </c:pt>
                <c:pt idx="8">
                  <c:v>85</c:v>
                </c:pt>
                <c:pt idx="9">
                  <c:v>104</c:v>
                </c:pt>
                <c:pt idx="10">
                  <c:v>86</c:v>
                </c:pt>
                <c:pt idx="11">
                  <c:v>23</c:v>
                </c:pt>
                <c:pt idx="12">
                  <c:v>104.6</c:v>
                </c:pt>
                <c:pt idx="13">
                  <c:v>120.8</c:v>
                </c:pt>
                <c:pt idx="14">
                  <c:v>47</c:v>
                </c:pt>
                <c:pt idx="15">
                  <c:v>80.4000000000001</c:v>
                </c:pt>
                <c:pt idx="16">
                  <c:v>46.4000000000001</c:v>
                </c:pt>
                <c:pt idx="17">
                  <c:v>155.2</c:v>
                </c:pt>
                <c:pt idx="18">
                  <c:v>117.2</c:v>
                </c:pt>
                <c:pt idx="19">
                  <c:v>118.6</c:v>
                </c:pt>
                <c:pt idx="20">
                  <c:v>122</c:v>
                </c:pt>
                <c:pt idx="21">
                  <c:v>46</c:v>
                </c:pt>
                <c:pt idx="22">
                  <c:v>119</c:v>
                </c:pt>
                <c:pt idx="23">
                  <c:v>71.8</c:v>
                </c:pt>
                <c:pt idx="24">
                  <c:v>174.4</c:v>
                </c:pt>
                <c:pt idx="25">
                  <c:v>160</c:v>
                </c:pt>
                <c:pt idx="26">
                  <c:v>109</c:v>
                </c:pt>
                <c:pt idx="27">
                  <c:v>153.2</c:v>
                </c:pt>
                <c:pt idx="28">
                  <c:v>82.8</c:v>
                </c:pt>
                <c:pt idx="29">
                  <c:v>157.2</c:v>
                </c:pt>
                <c:pt idx="30">
                  <c:v>160.6</c:v>
                </c:pt>
                <c:pt idx="31">
                  <c:v>108.2</c:v>
                </c:pt>
                <c:pt idx="32">
                  <c:v>113.2</c:v>
                </c:pt>
                <c:pt idx="33">
                  <c:v>156.4</c:v>
                </c:pt>
                <c:pt idx="34">
                  <c:v>134.4</c:v>
                </c:pt>
                <c:pt idx="35">
                  <c:v>152.2</c:v>
                </c:pt>
                <c:pt idx="36">
                  <c:v>148.4</c:v>
                </c:pt>
                <c:pt idx="37">
                  <c:v>223</c:v>
                </c:pt>
                <c:pt idx="38">
                  <c:v>190.8</c:v>
                </c:pt>
                <c:pt idx="39">
                  <c:v>121</c:v>
                </c:pt>
                <c:pt idx="40">
                  <c:v>114.4</c:v>
                </c:pt>
                <c:pt idx="41">
                  <c:v>60.1999999999998</c:v>
                </c:pt>
                <c:pt idx="42">
                  <c:v>141</c:v>
                </c:pt>
                <c:pt idx="43">
                  <c:v>196.2</c:v>
                </c:pt>
                <c:pt idx="44">
                  <c:v>193.4</c:v>
                </c:pt>
                <c:pt idx="45">
                  <c:v>110.8</c:v>
                </c:pt>
                <c:pt idx="46">
                  <c:v>54.1999999999998</c:v>
                </c:pt>
                <c:pt idx="47">
                  <c:v>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PDR!$M$1</c:f>
              <c:strCache>
                <c:ptCount val="1"/>
                <c:pt idx="0">
                  <c:v>FDD/MWKR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la16_25%±25%</c:v>
                </c:pt>
                <c:pt idx="1">
                  <c:v>la16_25%±50%</c:v>
                </c:pt>
                <c:pt idx="2">
                  <c:v>la16_25%±75%</c:v>
                </c:pt>
                <c:pt idx="3">
                  <c:v>la16_50%±25%</c:v>
                </c:pt>
                <c:pt idx="4">
                  <c:v>la16_50%±50%</c:v>
                </c:pt>
                <c:pt idx="5">
                  <c:v>la16_50%±75%</c:v>
                </c:pt>
                <c:pt idx="6">
                  <c:v>la16_75%±25%</c:v>
                </c:pt>
                <c:pt idx="7">
                  <c:v>la16_75%±50%</c:v>
                </c:pt>
                <c:pt idx="8">
                  <c:v>la16_75%±75%</c:v>
                </c:pt>
                <c:pt idx="9">
                  <c:v>la16_100%±25%</c:v>
                </c:pt>
                <c:pt idx="10">
                  <c:v>la16_100%±50%</c:v>
                </c:pt>
                <c:pt idx="11">
                  <c:v>la16_100%±75%</c:v>
                </c:pt>
                <c:pt idx="12">
                  <c:v>la26_25%±25%</c:v>
                </c:pt>
                <c:pt idx="13">
                  <c:v>la26_25%±50%</c:v>
                </c:pt>
                <c:pt idx="14">
                  <c:v>la26_25%±75%</c:v>
                </c:pt>
                <c:pt idx="15">
                  <c:v>la26_50%±25%</c:v>
                </c:pt>
                <c:pt idx="16">
                  <c:v>la26_50%±50%</c:v>
                </c:pt>
                <c:pt idx="17">
                  <c:v>la26_50%±75%</c:v>
                </c:pt>
                <c:pt idx="18">
                  <c:v>la26_75%±25%</c:v>
                </c:pt>
                <c:pt idx="19">
                  <c:v>la26_75%±50%</c:v>
                </c:pt>
                <c:pt idx="20">
                  <c:v>la26_75%±75%</c:v>
                </c:pt>
                <c:pt idx="21">
                  <c:v>la26_100%±25%</c:v>
                </c:pt>
                <c:pt idx="22">
                  <c:v>la26_100%±50%</c:v>
                </c:pt>
                <c:pt idx="23">
                  <c:v>la26_100%±75%</c:v>
                </c:pt>
                <c:pt idx="24">
                  <c:v>la31_25%±25%</c:v>
                </c:pt>
                <c:pt idx="25">
                  <c:v>la31_25%±50%</c:v>
                </c:pt>
                <c:pt idx="26">
                  <c:v>la31_25%±75%</c:v>
                </c:pt>
                <c:pt idx="27">
                  <c:v>la31_50%±25%</c:v>
                </c:pt>
                <c:pt idx="28">
                  <c:v>la31_50%±50%</c:v>
                </c:pt>
                <c:pt idx="29">
                  <c:v>la31_50%±75%</c:v>
                </c:pt>
                <c:pt idx="30">
                  <c:v>la31_75%±25%</c:v>
                </c:pt>
                <c:pt idx="31">
                  <c:v>la31_75%±50%</c:v>
                </c:pt>
                <c:pt idx="32">
                  <c:v>la31_75%±75%</c:v>
                </c:pt>
                <c:pt idx="33">
                  <c:v>la31_100%±25%</c:v>
                </c:pt>
                <c:pt idx="34">
                  <c:v>la31_100%±50%</c:v>
                </c:pt>
                <c:pt idx="35">
                  <c:v>la31_100%±75%</c:v>
                </c:pt>
                <c:pt idx="36">
                  <c:v>ta41_25%±25%</c:v>
                </c:pt>
                <c:pt idx="37">
                  <c:v>ta41_25%±50%</c:v>
                </c:pt>
                <c:pt idx="38">
                  <c:v>ta41_25%±75%</c:v>
                </c:pt>
                <c:pt idx="39">
                  <c:v>ta41_50%±25%</c:v>
                </c:pt>
                <c:pt idx="40">
                  <c:v>ta41_50%±50%</c:v>
                </c:pt>
                <c:pt idx="41">
                  <c:v>ta41_50%±75%</c:v>
                </c:pt>
                <c:pt idx="42">
                  <c:v>ta41_75%±25%</c:v>
                </c:pt>
                <c:pt idx="43">
                  <c:v>ta41_75%±50%</c:v>
                </c:pt>
                <c:pt idx="44">
                  <c:v>ta41_75%±75</c:v>
                </c:pt>
                <c:pt idx="45">
                  <c:v>ta41_100%±25%</c:v>
                </c:pt>
                <c:pt idx="46">
                  <c:v>ta41_100%±50%</c:v>
                </c:pt>
                <c:pt idx="47">
                  <c:v>ta41_100%±75%</c:v>
                </c:pt>
              </c:strCache>
            </c:strRef>
          </c:cat>
          <c:val>
            <c:numRef>
              <c:f>PDR!$M$2:$M$49</c:f>
              <c:numCache>
                <c:formatCode>General</c:formatCode>
                <c:ptCount val="48"/>
                <c:pt idx="0">
                  <c:v>23.5999999999999</c:v>
                </c:pt>
                <c:pt idx="1">
                  <c:v>102.2</c:v>
                </c:pt>
                <c:pt idx="2">
                  <c:v>137.6</c:v>
                </c:pt>
                <c:pt idx="3">
                  <c:v>49.5999999999999</c:v>
                </c:pt>
                <c:pt idx="4">
                  <c:v>5.40000000000009</c:v>
                </c:pt>
                <c:pt idx="5">
                  <c:v>61.5999999999999</c:v>
                </c:pt>
                <c:pt idx="6">
                  <c:v>99.4000000000001</c:v>
                </c:pt>
                <c:pt idx="7">
                  <c:v>5</c:v>
                </c:pt>
                <c:pt idx="8">
                  <c:v>0</c:v>
                </c:pt>
                <c:pt idx="9">
                  <c:v>68</c:v>
                </c:pt>
                <c:pt idx="10">
                  <c:v>66</c:v>
                </c:pt>
                <c:pt idx="11">
                  <c:v>77</c:v>
                </c:pt>
                <c:pt idx="12">
                  <c:v>68.5999999999999</c:v>
                </c:pt>
                <c:pt idx="13">
                  <c:v>77.8</c:v>
                </c:pt>
                <c:pt idx="14">
                  <c:v>117</c:v>
                </c:pt>
                <c:pt idx="15">
                  <c:v>151.4</c:v>
                </c:pt>
                <c:pt idx="16">
                  <c:v>46.4000000000001</c:v>
                </c:pt>
                <c:pt idx="17">
                  <c:v>89.2</c:v>
                </c:pt>
                <c:pt idx="18">
                  <c:v>90.2</c:v>
                </c:pt>
                <c:pt idx="19">
                  <c:v>69.5999999999999</c:v>
                </c:pt>
                <c:pt idx="20">
                  <c:v>117</c:v>
                </c:pt>
                <c:pt idx="21">
                  <c:v>166</c:v>
                </c:pt>
                <c:pt idx="22">
                  <c:v>93</c:v>
                </c:pt>
                <c:pt idx="23">
                  <c:v>45.8</c:v>
                </c:pt>
                <c:pt idx="24">
                  <c:v>33.4000000000001</c:v>
                </c:pt>
                <c:pt idx="25">
                  <c:v>0</c:v>
                </c:pt>
                <c:pt idx="26">
                  <c:v>49</c:v>
                </c:pt>
                <c:pt idx="27">
                  <c:v>75.2</c:v>
                </c:pt>
                <c:pt idx="28">
                  <c:v>22.8</c:v>
                </c:pt>
                <c:pt idx="29">
                  <c:v>157.2</c:v>
                </c:pt>
                <c:pt idx="30">
                  <c:v>3.59999999999991</c:v>
                </c:pt>
                <c:pt idx="31">
                  <c:v>62.2</c:v>
                </c:pt>
                <c:pt idx="32">
                  <c:v>121.2</c:v>
                </c:pt>
                <c:pt idx="33">
                  <c:v>41.4000000000001</c:v>
                </c:pt>
                <c:pt idx="34">
                  <c:v>20.4000000000001</c:v>
                </c:pt>
                <c:pt idx="35">
                  <c:v>51.2</c:v>
                </c:pt>
                <c:pt idx="36">
                  <c:v>170.4</c:v>
                </c:pt>
                <c:pt idx="37">
                  <c:v>59</c:v>
                </c:pt>
                <c:pt idx="38">
                  <c:v>162.8</c:v>
                </c:pt>
                <c:pt idx="39">
                  <c:v>91</c:v>
                </c:pt>
                <c:pt idx="40">
                  <c:v>176.4</c:v>
                </c:pt>
                <c:pt idx="41">
                  <c:v>172.2</c:v>
                </c:pt>
                <c:pt idx="42">
                  <c:v>74</c:v>
                </c:pt>
                <c:pt idx="43">
                  <c:v>40.1999999999998</c:v>
                </c:pt>
                <c:pt idx="44">
                  <c:v>141.4</c:v>
                </c:pt>
                <c:pt idx="45">
                  <c:v>166.8</c:v>
                </c:pt>
                <c:pt idx="46">
                  <c:v>63.1999999999998</c:v>
                </c:pt>
                <c:pt idx="47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PDR!$N$1</c:f>
              <c:strCache>
                <c:ptCount val="1"/>
                <c:pt idx="0">
                  <c:v>MOPNR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la16_25%±25%</c:v>
                </c:pt>
                <c:pt idx="1">
                  <c:v>la16_25%±50%</c:v>
                </c:pt>
                <c:pt idx="2">
                  <c:v>la16_25%±75%</c:v>
                </c:pt>
                <c:pt idx="3">
                  <c:v>la16_50%±25%</c:v>
                </c:pt>
                <c:pt idx="4">
                  <c:v>la16_50%±50%</c:v>
                </c:pt>
                <c:pt idx="5">
                  <c:v>la16_50%±75%</c:v>
                </c:pt>
                <c:pt idx="6">
                  <c:v>la16_75%±25%</c:v>
                </c:pt>
                <c:pt idx="7">
                  <c:v>la16_75%±50%</c:v>
                </c:pt>
                <c:pt idx="8">
                  <c:v>la16_75%±75%</c:v>
                </c:pt>
                <c:pt idx="9">
                  <c:v>la16_100%±25%</c:v>
                </c:pt>
                <c:pt idx="10">
                  <c:v>la16_100%±50%</c:v>
                </c:pt>
                <c:pt idx="11">
                  <c:v>la16_100%±75%</c:v>
                </c:pt>
                <c:pt idx="12">
                  <c:v>la26_25%±25%</c:v>
                </c:pt>
                <c:pt idx="13">
                  <c:v>la26_25%±50%</c:v>
                </c:pt>
                <c:pt idx="14">
                  <c:v>la26_25%±75%</c:v>
                </c:pt>
                <c:pt idx="15">
                  <c:v>la26_50%±25%</c:v>
                </c:pt>
                <c:pt idx="16">
                  <c:v>la26_50%±50%</c:v>
                </c:pt>
                <c:pt idx="17">
                  <c:v>la26_50%±75%</c:v>
                </c:pt>
                <c:pt idx="18">
                  <c:v>la26_75%±25%</c:v>
                </c:pt>
                <c:pt idx="19">
                  <c:v>la26_75%±50%</c:v>
                </c:pt>
                <c:pt idx="20">
                  <c:v>la26_75%±75%</c:v>
                </c:pt>
                <c:pt idx="21">
                  <c:v>la26_100%±25%</c:v>
                </c:pt>
                <c:pt idx="22">
                  <c:v>la26_100%±50%</c:v>
                </c:pt>
                <c:pt idx="23">
                  <c:v>la26_100%±75%</c:v>
                </c:pt>
                <c:pt idx="24">
                  <c:v>la31_25%±25%</c:v>
                </c:pt>
                <c:pt idx="25">
                  <c:v>la31_25%±50%</c:v>
                </c:pt>
                <c:pt idx="26">
                  <c:v>la31_25%±75%</c:v>
                </c:pt>
                <c:pt idx="27">
                  <c:v>la31_50%±25%</c:v>
                </c:pt>
                <c:pt idx="28">
                  <c:v>la31_50%±50%</c:v>
                </c:pt>
                <c:pt idx="29">
                  <c:v>la31_50%±75%</c:v>
                </c:pt>
                <c:pt idx="30">
                  <c:v>la31_75%±25%</c:v>
                </c:pt>
                <c:pt idx="31">
                  <c:v>la31_75%±50%</c:v>
                </c:pt>
                <c:pt idx="32">
                  <c:v>la31_75%±75%</c:v>
                </c:pt>
                <c:pt idx="33">
                  <c:v>la31_100%±25%</c:v>
                </c:pt>
                <c:pt idx="34">
                  <c:v>la31_100%±50%</c:v>
                </c:pt>
                <c:pt idx="35">
                  <c:v>la31_100%±75%</c:v>
                </c:pt>
                <c:pt idx="36">
                  <c:v>ta41_25%±25%</c:v>
                </c:pt>
                <c:pt idx="37">
                  <c:v>ta41_25%±50%</c:v>
                </c:pt>
                <c:pt idx="38">
                  <c:v>ta41_25%±75%</c:v>
                </c:pt>
                <c:pt idx="39">
                  <c:v>ta41_50%±25%</c:v>
                </c:pt>
                <c:pt idx="40">
                  <c:v>ta41_50%±50%</c:v>
                </c:pt>
                <c:pt idx="41">
                  <c:v>ta41_50%±75%</c:v>
                </c:pt>
                <c:pt idx="42">
                  <c:v>ta41_75%±25%</c:v>
                </c:pt>
                <c:pt idx="43">
                  <c:v>ta41_75%±50%</c:v>
                </c:pt>
                <c:pt idx="44">
                  <c:v>ta41_75%±75</c:v>
                </c:pt>
                <c:pt idx="45">
                  <c:v>ta41_100%±25%</c:v>
                </c:pt>
                <c:pt idx="46">
                  <c:v>ta41_100%±50%</c:v>
                </c:pt>
                <c:pt idx="47">
                  <c:v>ta41_100%±75%</c:v>
                </c:pt>
              </c:strCache>
            </c:strRef>
          </c:cat>
          <c:val>
            <c:numRef>
              <c:f>PDR!$N$2:$N$49</c:f>
              <c:numCache>
                <c:formatCode>General</c:formatCode>
                <c:ptCount val="48"/>
                <c:pt idx="0">
                  <c:v>112.6</c:v>
                </c:pt>
                <c:pt idx="1">
                  <c:v>86.2</c:v>
                </c:pt>
                <c:pt idx="2">
                  <c:v>86.5999999999999</c:v>
                </c:pt>
                <c:pt idx="3">
                  <c:v>57.5999999999999</c:v>
                </c:pt>
                <c:pt idx="4">
                  <c:v>78.4000000000001</c:v>
                </c:pt>
                <c:pt idx="5">
                  <c:v>123.6</c:v>
                </c:pt>
                <c:pt idx="6">
                  <c:v>94.4000000000001</c:v>
                </c:pt>
                <c:pt idx="7">
                  <c:v>0</c:v>
                </c:pt>
                <c:pt idx="8">
                  <c:v>68</c:v>
                </c:pt>
                <c:pt idx="9">
                  <c:v>110</c:v>
                </c:pt>
                <c:pt idx="10">
                  <c:v>50</c:v>
                </c:pt>
                <c:pt idx="11">
                  <c:v>115</c:v>
                </c:pt>
                <c:pt idx="12">
                  <c:v>47.5999999999999</c:v>
                </c:pt>
                <c:pt idx="13">
                  <c:v>37.8</c:v>
                </c:pt>
                <c:pt idx="14">
                  <c:v>135</c:v>
                </c:pt>
                <c:pt idx="15">
                  <c:v>48.4000000000001</c:v>
                </c:pt>
                <c:pt idx="16">
                  <c:v>139.4</c:v>
                </c:pt>
                <c:pt idx="17">
                  <c:v>29.2</c:v>
                </c:pt>
                <c:pt idx="18">
                  <c:v>134.2</c:v>
                </c:pt>
                <c:pt idx="19">
                  <c:v>103.6</c:v>
                </c:pt>
                <c:pt idx="20">
                  <c:v>198</c:v>
                </c:pt>
                <c:pt idx="21">
                  <c:v>168</c:v>
                </c:pt>
                <c:pt idx="22">
                  <c:v>52</c:v>
                </c:pt>
                <c:pt idx="23">
                  <c:v>58.8</c:v>
                </c:pt>
                <c:pt idx="24">
                  <c:v>79.4000000000001</c:v>
                </c:pt>
                <c:pt idx="25">
                  <c:v>64</c:v>
                </c:pt>
                <c:pt idx="26">
                  <c:v>0</c:v>
                </c:pt>
                <c:pt idx="27">
                  <c:v>23.2</c:v>
                </c:pt>
                <c:pt idx="28">
                  <c:v>21.8</c:v>
                </c:pt>
                <c:pt idx="29">
                  <c:v>10.2</c:v>
                </c:pt>
                <c:pt idx="30">
                  <c:v>29.5999999999999</c:v>
                </c:pt>
                <c:pt idx="31">
                  <c:v>61.2</c:v>
                </c:pt>
                <c:pt idx="32">
                  <c:v>31.2</c:v>
                </c:pt>
                <c:pt idx="33">
                  <c:v>20.4000000000001</c:v>
                </c:pt>
                <c:pt idx="34">
                  <c:v>57.4000000000001</c:v>
                </c:pt>
                <c:pt idx="35">
                  <c:v>101.2</c:v>
                </c:pt>
                <c:pt idx="36">
                  <c:v>33.4000000000001</c:v>
                </c:pt>
                <c:pt idx="37">
                  <c:v>36</c:v>
                </c:pt>
                <c:pt idx="38">
                  <c:v>15.8000000000002</c:v>
                </c:pt>
                <c:pt idx="39">
                  <c:v>99</c:v>
                </c:pt>
                <c:pt idx="40">
                  <c:v>102.4</c:v>
                </c:pt>
                <c:pt idx="41">
                  <c:v>115.2</c:v>
                </c:pt>
                <c:pt idx="42">
                  <c:v>22</c:v>
                </c:pt>
                <c:pt idx="43">
                  <c:v>149.2</c:v>
                </c:pt>
                <c:pt idx="44">
                  <c:v>118.4</c:v>
                </c:pt>
                <c:pt idx="45">
                  <c:v>104.8</c:v>
                </c:pt>
                <c:pt idx="46">
                  <c:v>193.2</c:v>
                </c:pt>
                <c:pt idx="47">
                  <c:v>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PDR!$O$1</c:f>
              <c:strCache>
                <c:ptCount val="1"/>
                <c:pt idx="0">
                  <c:v>LRM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la16_25%±25%</c:v>
                </c:pt>
                <c:pt idx="1">
                  <c:v>la16_25%±50%</c:v>
                </c:pt>
                <c:pt idx="2">
                  <c:v>la16_25%±75%</c:v>
                </c:pt>
                <c:pt idx="3">
                  <c:v>la16_50%±25%</c:v>
                </c:pt>
                <c:pt idx="4">
                  <c:v>la16_50%±50%</c:v>
                </c:pt>
                <c:pt idx="5">
                  <c:v>la16_50%±75%</c:v>
                </c:pt>
                <c:pt idx="6">
                  <c:v>la16_75%±25%</c:v>
                </c:pt>
                <c:pt idx="7">
                  <c:v>la16_75%±50%</c:v>
                </c:pt>
                <c:pt idx="8">
                  <c:v>la16_75%±75%</c:v>
                </c:pt>
                <c:pt idx="9">
                  <c:v>la16_100%±25%</c:v>
                </c:pt>
                <c:pt idx="10">
                  <c:v>la16_100%±50%</c:v>
                </c:pt>
                <c:pt idx="11">
                  <c:v>la16_100%±75%</c:v>
                </c:pt>
                <c:pt idx="12">
                  <c:v>la26_25%±25%</c:v>
                </c:pt>
                <c:pt idx="13">
                  <c:v>la26_25%±50%</c:v>
                </c:pt>
                <c:pt idx="14">
                  <c:v>la26_25%±75%</c:v>
                </c:pt>
                <c:pt idx="15">
                  <c:v>la26_50%±25%</c:v>
                </c:pt>
                <c:pt idx="16">
                  <c:v>la26_50%±50%</c:v>
                </c:pt>
                <c:pt idx="17">
                  <c:v>la26_50%±75%</c:v>
                </c:pt>
                <c:pt idx="18">
                  <c:v>la26_75%±25%</c:v>
                </c:pt>
                <c:pt idx="19">
                  <c:v>la26_75%±50%</c:v>
                </c:pt>
                <c:pt idx="20">
                  <c:v>la26_75%±75%</c:v>
                </c:pt>
                <c:pt idx="21">
                  <c:v>la26_100%±25%</c:v>
                </c:pt>
                <c:pt idx="22">
                  <c:v>la26_100%±50%</c:v>
                </c:pt>
                <c:pt idx="23">
                  <c:v>la26_100%±75%</c:v>
                </c:pt>
                <c:pt idx="24">
                  <c:v>la31_25%±25%</c:v>
                </c:pt>
                <c:pt idx="25">
                  <c:v>la31_25%±50%</c:v>
                </c:pt>
                <c:pt idx="26">
                  <c:v>la31_25%±75%</c:v>
                </c:pt>
                <c:pt idx="27">
                  <c:v>la31_50%±25%</c:v>
                </c:pt>
                <c:pt idx="28">
                  <c:v>la31_50%±50%</c:v>
                </c:pt>
                <c:pt idx="29">
                  <c:v>la31_50%±75%</c:v>
                </c:pt>
                <c:pt idx="30">
                  <c:v>la31_75%±25%</c:v>
                </c:pt>
                <c:pt idx="31">
                  <c:v>la31_75%±50%</c:v>
                </c:pt>
                <c:pt idx="32">
                  <c:v>la31_75%±75%</c:v>
                </c:pt>
                <c:pt idx="33">
                  <c:v>la31_100%±25%</c:v>
                </c:pt>
                <c:pt idx="34">
                  <c:v>la31_100%±50%</c:v>
                </c:pt>
                <c:pt idx="35">
                  <c:v>la31_100%±75%</c:v>
                </c:pt>
                <c:pt idx="36">
                  <c:v>ta41_25%±25%</c:v>
                </c:pt>
                <c:pt idx="37">
                  <c:v>ta41_25%±50%</c:v>
                </c:pt>
                <c:pt idx="38">
                  <c:v>ta41_25%±75%</c:v>
                </c:pt>
                <c:pt idx="39">
                  <c:v>ta41_50%±25%</c:v>
                </c:pt>
                <c:pt idx="40">
                  <c:v>ta41_50%±50%</c:v>
                </c:pt>
                <c:pt idx="41">
                  <c:v>ta41_50%±75%</c:v>
                </c:pt>
                <c:pt idx="42">
                  <c:v>ta41_75%±25%</c:v>
                </c:pt>
                <c:pt idx="43">
                  <c:v>ta41_75%±50%</c:v>
                </c:pt>
                <c:pt idx="44">
                  <c:v>ta41_75%±75</c:v>
                </c:pt>
                <c:pt idx="45">
                  <c:v>ta41_100%±25%</c:v>
                </c:pt>
                <c:pt idx="46">
                  <c:v>ta41_100%±50%</c:v>
                </c:pt>
                <c:pt idx="47">
                  <c:v>ta41_100%±75%</c:v>
                </c:pt>
              </c:strCache>
            </c:strRef>
          </c:cat>
          <c:val>
            <c:numRef>
              <c:f>PDR!$O$2:$O$49</c:f>
              <c:numCache>
                <c:formatCode>General</c:formatCode>
                <c:ptCount val="48"/>
                <c:pt idx="0">
                  <c:v>27.5999999999999</c:v>
                </c:pt>
                <c:pt idx="1">
                  <c:v>85.2</c:v>
                </c:pt>
                <c:pt idx="2">
                  <c:v>48.5999999999999</c:v>
                </c:pt>
                <c:pt idx="3">
                  <c:v>57.5999999999999</c:v>
                </c:pt>
                <c:pt idx="4">
                  <c:v>37.4000000000001</c:v>
                </c:pt>
                <c:pt idx="5">
                  <c:v>32.5999999999999</c:v>
                </c:pt>
                <c:pt idx="6">
                  <c:v>70.4000000000001</c:v>
                </c:pt>
                <c:pt idx="7">
                  <c:v>42</c:v>
                </c:pt>
                <c:pt idx="8">
                  <c:v>60</c:v>
                </c:pt>
                <c:pt idx="9">
                  <c:v>98</c:v>
                </c:pt>
                <c:pt idx="10">
                  <c:v>59</c:v>
                </c:pt>
                <c:pt idx="11">
                  <c:v>4</c:v>
                </c:pt>
                <c:pt idx="12">
                  <c:v>39.5999999999999</c:v>
                </c:pt>
                <c:pt idx="13">
                  <c:v>106.8</c:v>
                </c:pt>
                <c:pt idx="14">
                  <c:v>53</c:v>
                </c:pt>
                <c:pt idx="15">
                  <c:v>49.4000000000001</c:v>
                </c:pt>
                <c:pt idx="16">
                  <c:v>42.4000000000001</c:v>
                </c:pt>
                <c:pt idx="17">
                  <c:v>75.2</c:v>
                </c:pt>
                <c:pt idx="18">
                  <c:v>74.2</c:v>
                </c:pt>
                <c:pt idx="19">
                  <c:v>12.5999999999999</c:v>
                </c:pt>
                <c:pt idx="20">
                  <c:v>0</c:v>
                </c:pt>
                <c:pt idx="21">
                  <c:v>8</c:v>
                </c:pt>
                <c:pt idx="22">
                  <c:v>118</c:v>
                </c:pt>
                <c:pt idx="23">
                  <c:v>80.8</c:v>
                </c:pt>
                <c:pt idx="24">
                  <c:v>115.4</c:v>
                </c:pt>
                <c:pt idx="25">
                  <c:v>135</c:v>
                </c:pt>
                <c:pt idx="26">
                  <c:v>8</c:v>
                </c:pt>
                <c:pt idx="27">
                  <c:v>113.2</c:v>
                </c:pt>
                <c:pt idx="28">
                  <c:v>104.8</c:v>
                </c:pt>
                <c:pt idx="29">
                  <c:v>172.2</c:v>
                </c:pt>
                <c:pt idx="30">
                  <c:v>39.5999999999999</c:v>
                </c:pt>
                <c:pt idx="31">
                  <c:v>16.2</c:v>
                </c:pt>
                <c:pt idx="32">
                  <c:v>26.2</c:v>
                </c:pt>
                <c:pt idx="33">
                  <c:v>100.4</c:v>
                </c:pt>
                <c:pt idx="34">
                  <c:v>38.4000000000001</c:v>
                </c:pt>
                <c:pt idx="35">
                  <c:v>143.2</c:v>
                </c:pt>
                <c:pt idx="36">
                  <c:v>84.4000000000001</c:v>
                </c:pt>
                <c:pt idx="37">
                  <c:v>139</c:v>
                </c:pt>
                <c:pt idx="38">
                  <c:v>71.8000000000002</c:v>
                </c:pt>
                <c:pt idx="39">
                  <c:v>131</c:v>
                </c:pt>
                <c:pt idx="40">
                  <c:v>71.4000000000001</c:v>
                </c:pt>
                <c:pt idx="41">
                  <c:v>69.1999999999998</c:v>
                </c:pt>
                <c:pt idx="42">
                  <c:v>107</c:v>
                </c:pt>
                <c:pt idx="43">
                  <c:v>81.1999999999998</c:v>
                </c:pt>
                <c:pt idx="44">
                  <c:v>206.4</c:v>
                </c:pt>
                <c:pt idx="45">
                  <c:v>102.8</c:v>
                </c:pt>
                <c:pt idx="46">
                  <c:v>101.2</c:v>
                </c:pt>
                <c:pt idx="47">
                  <c:v>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PDR!$P$1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la16_25%±25%</c:v>
                </c:pt>
                <c:pt idx="1">
                  <c:v>la16_25%±50%</c:v>
                </c:pt>
                <c:pt idx="2">
                  <c:v>la16_25%±75%</c:v>
                </c:pt>
                <c:pt idx="3">
                  <c:v>la16_50%±25%</c:v>
                </c:pt>
                <c:pt idx="4">
                  <c:v>la16_50%±50%</c:v>
                </c:pt>
                <c:pt idx="5">
                  <c:v>la16_50%±75%</c:v>
                </c:pt>
                <c:pt idx="6">
                  <c:v>la16_75%±25%</c:v>
                </c:pt>
                <c:pt idx="7">
                  <c:v>la16_75%±50%</c:v>
                </c:pt>
                <c:pt idx="8">
                  <c:v>la16_75%±75%</c:v>
                </c:pt>
                <c:pt idx="9">
                  <c:v>la16_100%±25%</c:v>
                </c:pt>
                <c:pt idx="10">
                  <c:v>la16_100%±50%</c:v>
                </c:pt>
                <c:pt idx="11">
                  <c:v>la16_100%±75%</c:v>
                </c:pt>
                <c:pt idx="12">
                  <c:v>la26_25%±25%</c:v>
                </c:pt>
                <c:pt idx="13">
                  <c:v>la26_25%±50%</c:v>
                </c:pt>
                <c:pt idx="14">
                  <c:v>la26_25%±75%</c:v>
                </c:pt>
                <c:pt idx="15">
                  <c:v>la26_50%±25%</c:v>
                </c:pt>
                <c:pt idx="16">
                  <c:v>la26_50%±50%</c:v>
                </c:pt>
                <c:pt idx="17">
                  <c:v>la26_50%±75%</c:v>
                </c:pt>
                <c:pt idx="18">
                  <c:v>la26_75%±25%</c:v>
                </c:pt>
                <c:pt idx="19">
                  <c:v>la26_75%±50%</c:v>
                </c:pt>
                <c:pt idx="20">
                  <c:v>la26_75%±75%</c:v>
                </c:pt>
                <c:pt idx="21">
                  <c:v>la26_100%±25%</c:v>
                </c:pt>
                <c:pt idx="22">
                  <c:v>la26_100%±50%</c:v>
                </c:pt>
                <c:pt idx="23">
                  <c:v>la26_100%±75%</c:v>
                </c:pt>
                <c:pt idx="24">
                  <c:v>la31_25%±25%</c:v>
                </c:pt>
                <c:pt idx="25">
                  <c:v>la31_25%±50%</c:v>
                </c:pt>
                <c:pt idx="26">
                  <c:v>la31_25%±75%</c:v>
                </c:pt>
                <c:pt idx="27">
                  <c:v>la31_50%±25%</c:v>
                </c:pt>
                <c:pt idx="28">
                  <c:v>la31_50%±50%</c:v>
                </c:pt>
                <c:pt idx="29">
                  <c:v>la31_50%±75%</c:v>
                </c:pt>
                <c:pt idx="30">
                  <c:v>la31_75%±25%</c:v>
                </c:pt>
                <c:pt idx="31">
                  <c:v>la31_75%±50%</c:v>
                </c:pt>
                <c:pt idx="32">
                  <c:v>la31_75%±75%</c:v>
                </c:pt>
                <c:pt idx="33">
                  <c:v>la31_100%±25%</c:v>
                </c:pt>
                <c:pt idx="34">
                  <c:v>la31_100%±50%</c:v>
                </c:pt>
                <c:pt idx="35">
                  <c:v>la31_100%±75%</c:v>
                </c:pt>
                <c:pt idx="36">
                  <c:v>ta41_25%±25%</c:v>
                </c:pt>
                <c:pt idx="37">
                  <c:v>ta41_25%±50%</c:v>
                </c:pt>
                <c:pt idx="38">
                  <c:v>ta41_25%±75%</c:v>
                </c:pt>
                <c:pt idx="39">
                  <c:v>ta41_50%±25%</c:v>
                </c:pt>
                <c:pt idx="40">
                  <c:v>ta41_50%±50%</c:v>
                </c:pt>
                <c:pt idx="41">
                  <c:v>ta41_50%±75%</c:v>
                </c:pt>
                <c:pt idx="42">
                  <c:v>ta41_75%±25%</c:v>
                </c:pt>
                <c:pt idx="43">
                  <c:v>ta41_75%±50%</c:v>
                </c:pt>
                <c:pt idx="44">
                  <c:v>ta41_75%±75</c:v>
                </c:pt>
                <c:pt idx="45">
                  <c:v>ta41_100%±25%</c:v>
                </c:pt>
                <c:pt idx="46">
                  <c:v>ta41_100%±50%</c:v>
                </c:pt>
                <c:pt idx="47">
                  <c:v>ta41_100%±75%</c:v>
                </c:pt>
              </c:strCache>
            </c:strRef>
          </c:cat>
          <c:val>
            <c:numRef>
              <c:f>PDR!$P$2:$P$49</c:f>
              <c:numCache>
                <c:formatCode>General</c:formatCode>
                <c:ptCount val="48"/>
                <c:pt idx="0">
                  <c:v>254.6</c:v>
                </c:pt>
                <c:pt idx="1">
                  <c:v>102.2</c:v>
                </c:pt>
                <c:pt idx="2">
                  <c:v>127.6</c:v>
                </c:pt>
                <c:pt idx="3">
                  <c:v>92.5999999999999</c:v>
                </c:pt>
                <c:pt idx="4">
                  <c:v>134.4</c:v>
                </c:pt>
                <c:pt idx="5">
                  <c:v>172.6</c:v>
                </c:pt>
                <c:pt idx="6">
                  <c:v>123.4</c:v>
                </c:pt>
                <c:pt idx="7">
                  <c:v>208</c:v>
                </c:pt>
                <c:pt idx="8">
                  <c:v>21</c:v>
                </c:pt>
                <c:pt idx="9">
                  <c:v>203</c:v>
                </c:pt>
                <c:pt idx="10">
                  <c:v>168</c:v>
                </c:pt>
                <c:pt idx="11">
                  <c:v>69</c:v>
                </c:pt>
                <c:pt idx="12">
                  <c:v>117.6</c:v>
                </c:pt>
                <c:pt idx="13">
                  <c:v>169.8</c:v>
                </c:pt>
                <c:pt idx="14">
                  <c:v>171</c:v>
                </c:pt>
                <c:pt idx="15">
                  <c:v>191.4</c:v>
                </c:pt>
                <c:pt idx="16">
                  <c:v>121.4</c:v>
                </c:pt>
                <c:pt idx="17">
                  <c:v>68.2</c:v>
                </c:pt>
                <c:pt idx="18">
                  <c:v>123.2</c:v>
                </c:pt>
                <c:pt idx="19">
                  <c:v>216.6</c:v>
                </c:pt>
                <c:pt idx="20">
                  <c:v>138</c:v>
                </c:pt>
                <c:pt idx="21">
                  <c:v>121</c:v>
                </c:pt>
                <c:pt idx="22">
                  <c:v>136</c:v>
                </c:pt>
                <c:pt idx="23">
                  <c:v>191.8</c:v>
                </c:pt>
                <c:pt idx="24">
                  <c:v>237.4</c:v>
                </c:pt>
                <c:pt idx="25">
                  <c:v>87</c:v>
                </c:pt>
                <c:pt idx="26">
                  <c:v>75</c:v>
                </c:pt>
                <c:pt idx="27">
                  <c:v>188.2</c:v>
                </c:pt>
                <c:pt idx="28">
                  <c:v>142.8</c:v>
                </c:pt>
                <c:pt idx="29">
                  <c:v>332.2</c:v>
                </c:pt>
                <c:pt idx="30">
                  <c:v>76.5999999999999</c:v>
                </c:pt>
                <c:pt idx="31">
                  <c:v>134.2</c:v>
                </c:pt>
                <c:pt idx="32">
                  <c:v>203.2</c:v>
                </c:pt>
                <c:pt idx="33">
                  <c:v>92.4000000000001</c:v>
                </c:pt>
                <c:pt idx="34">
                  <c:v>203.4</c:v>
                </c:pt>
                <c:pt idx="35">
                  <c:v>73.2</c:v>
                </c:pt>
                <c:pt idx="36">
                  <c:v>142.4</c:v>
                </c:pt>
                <c:pt idx="37">
                  <c:v>134</c:v>
                </c:pt>
                <c:pt idx="38">
                  <c:v>276.8</c:v>
                </c:pt>
                <c:pt idx="39">
                  <c:v>121</c:v>
                </c:pt>
                <c:pt idx="40">
                  <c:v>184.4</c:v>
                </c:pt>
                <c:pt idx="41">
                  <c:v>165.2</c:v>
                </c:pt>
                <c:pt idx="42">
                  <c:v>119</c:v>
                </c:pt>
                <c:pt idx="43">
                  <c:v>213.2</c:v>
                </c:pt>
                <c:pt idx="44">
                  <c:v>237.4</c:v>
                </c:pt>
                <c:pt idx="45">
                  <c:v>135.8</c:v>
                </c:pt>
                <c:pt idx="46">
                  <c:v>219.2</c:v>
                </c:pt>
                <c:pt idx="47">
                  <c:v>303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PDR!$Q$1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la16_25%±25%</c:v>
                </c:pt>
                <c:pt idx="1">
                  <c:v>la16_25%±50%</c:v>
                </c:pt>
                <c:pt idx="2">
                  <c:v>la16_25%±75%</c:v>
                </c:pt>
                <c:pt idx="3">
                  <c:v>la16_50%±25%</c:v>
                </c:pt>
                <c:pt idx="4">
                  <c:v>la16_50%±50%</c:v>
                </c:pt>
                <c:pt idx="5">
                  <c:v>la16_50%±75%</c:v>
                </c:pt>
                <c:pt idx="6">
                  <c:v>la16_75%±25%</c:v>
                </c:pt>
                <c:pt idx="7">
                  <c:v>la16_75%±50%</c:v>
                </c:pt>
                <c:pt idx="8">
                  <c:v>la16_75%±75%</c:v>
                </c:pt>
                <c:pt idx="9">
                  <c:v>la16_100%±25%</c:v>
                </c:pt>
                <c:pt idx="10">
                  <c:v>la16_100%±50%</c:v>
                </c:pt>
                <c:pt idx="11">
                  <c:v>la16_100%±75%</c:v>
                </c:pt>
                <c:pt idx="12">
                  <c:v>la26_25%±25%</c:v>
                </c:pt>
                <c:pt idx="13">
                  <c:v>la26_25%±50%</c:v>
                </c:pt>
                <c:pt idx="14">
                  <c:v>la26_25%±75%</c:v>
                </c:pt>
                <c:pt idx="15">
                  <c:v>la26_50%±25%</c:v>
                </c:pt>
                <c:pt idx="16">
                  <c:v>la26_50%±50%</c:v>
                </c:pt>
                <c:pt idx="17">
                  <c:v>la26_50%±75%</c:v>
                </c:pt>
                <c:pt idx="18">
                  <c:v>la26_75%±25%</c:v>
                </c:pt>
                <c:pt idx="19">
                  <c:v>la26_75%±50%</c:v>
                </c:pt>
                <c:pt idx="20">
                  <c:v>la26_75%±75%</c:v>
                </c:pt>
                <c:pt idx="21">
                  <c:v>la26_100%±25%</c:v>
                </c:pt>
                <c:pt idx="22">
                  <c:v>la26_100%±50%</c:v>
                </c:pt>
                <c:pt idx="23">
                  <c:v>la26_100%±75%</c:v>
                </c:pt>
                <c:pt idx="24">
                  <c:v>la31_25%±25%</c:v>
                </c:pt>
                <c:pt idx="25">
                  <c:v>la31_25%±50%</c:v>
                </c:pt>
                <c:pt idx="26">
                  <c:v>la31_25%±75%</c:v>
                </c:pt>
                <c:pt idx="27">
                  <c:v>la31_50%±25%</c:v>
                </c:pt>
                <c:pt idx="28">
                  <c:v>la31_50%±50%</c:v>
                </c:pt>
                <c:pt idx="29">
                  <c:v>la31_50%±75%</c:v>
                </c:pt>
                <c:pt idx="30">
                  <c:v>la31_75%±25%</c:v>
                </c:pt>
                <c:pt idx="31">
                  <c:v>la31_75%±50%</c:v>
                </c:pt>
                <c:pt idx="32">
                  <c:v>la31_75%±75%</c:v>
                </c:pt>
                <c:pt idx="33">
                  <c:v>la31_100%±25%</c:v>
                </c:pt>
                <c:pt idx="34">
                  <c:v>la31_100%±50%</c:v>
                </c:pt>
                <c:pt idx="35">
                  <c:v>la31_100%±75%</c:v>
                </c:pt>
                <c:pt idx="36">
                  <c:v>ta41_25%±25%</c:v>
                </c:pt>
                <c:pt idx="37">
                  <c:v>ta41_25%±50%</c:v>
                </c:pt>
                <c:pt idx="38">
                  <c:v>ta41_25%±75%</c:v>
                </c:pt>
                <c:pt idx="39">
                  <c:v>ta41_50%±25%</c:v>
                </c:pt>
                <c:pt idx="40">
                  <c:v>ta41_50%±50%</c:v>
                </c:pt>
                <c:pt idx="41">
                  <c:v>ta41_50%±75%</c:v>
                </c:pt>
                <c:pt idx="42">
                  <c:v>ta41_75%±25%</c:v>
                </c:pt>
                <c:pt idx="43">
                  <c:v>ta41_75%±50%</c:v>
                </c:pt>
                <c:pt idx="44">
                  <c:v>ta41_75%±75</c:v>
                </c:pt>
                <c:pt idx="45">
                  <c:v>ta41_100%±25%</c:v>
                </c:pt>
                <c:pt idx="46">
                  <c:v>ta41_100%±50%</c:v>
                </c:pt>
                <c:pt idx="47">
                  <c:v>ta41_100%±75%</c:v>
                </c:pt>
              </c:strCache>
            </c:strRef>
          </c:cat>
          <c:val>
            <c:numRef>
              <c:f>PDR!$Q$2:$Q$49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25.5999999999999</c:v>
                </c:pt>
                <c:pt idx="8">
                  <c:v>26.5999999999999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58.5999999999999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571982"/>
        <c:axId val="588889435"/>
      </c:lineChart>
      <c:catAx>
        <c:axId val="7205719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 with processing time uncertainty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8889435"/>
        <c:crosses val="autoZero"/>
        <c:auto val="1"/>
        <c:lblAlgn val="ctr"/>
        <c:lblOffset val="100"/>
        <c:noMultiLvlLbl val="0"/>
      </c:catAx>
      <c:valAx>
        <c:axId val="588889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57075539054691"/>
              <c:y val="0.238281384535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0571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866775</xdr:colOff>
      <xdr:row>3</xdr:row>
      <xdr:rowOff>117475</xdr:rowOff>
    </xdr:from>
    <xdr:to>
      <xdr:col>18</xdr:col>
      <xdr:colOff>334010</xdr:colOff>
      <xdr:row>27</xdr:row>
      <xdr:rowOff>108585</xdr:rowOff>
    </xdr:to>
    <xdr:graphicFrame>
      <xdr:nvGraphicFramePr>
        <xdr:cNvPr id="5" name="图表 4"/>
        <xdr:cNvGraphicFramePr/>
      </xdr:nvGraphicFramePr>
      <xdr:xfrm>
        <a:off x="866775" y="666115"/>
        <a:ext cx="10097135" cy="438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workbookViewId="0">
      <selection activeCell="H1" sqref="H$1:H$1048576"/>
    </sheetView>
  </sheetViews>
  <sheetFormatPr defaultColWidth="9" defaultRowHeight="14.4" outlineLevelCol="7"/>
  <cols>
    <col min="1" max="1" width="14.1111111111111" style="1" customWidth="1"/>
    <col min="2" max="2" width="8" style="1" customWidth="1"/>
    <col min="3" max="7" width="10" style="1"/>
  </cols>
  <sheetData>
    <row r="1" spans="2:7"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</row>
    <row r="2" spans="1:8">
      <c r="A2" s="1" t="s">
        <v>2</v>
      </c>
      <c r="B2">
        <v>1099</v>
      </c>
      <c r="C2" s="1">
        <v>1033</v>
      </c>
      <c r="D2" s="1">
        <v>1058</v>
      </c>
      <c r="E2" s="1">
        <v>1033</v>
      </c>
      <c r="F2" s="1">
        <v>1033</v>
      </c>
      <c r="G2" s="1">
        <v>1033</v>
      </c>
      <c r="H2">
        <f t="shared" ref="H2:H49" si="0">AVERAGE(C2:G2)</f>
        <v>1038</v>
      </c>
    </row>
    <row r="3" spans="1:8">
      <c r="A3" s="1" t="s">
        <v>3</v>
      </c>
      <c r="B3">
        <v>1179</v>
      </c>
      <c r="C3" s="1">
        <v>1136</v>
      </c>
      <c r="D3" s="1">
        <v>1122</v>
      </c>
      <c r="E3" s="1">
        <v>1136</v>
      </c>
      <c r="F3" s="1">
        <v>1136</v>
      </c>
      <c r="G3" s="1">
        <v>1115</v>
      </c>
      <c r="H3">
        <f t="shared" si="0"/>
        <v>1129</v>
      </c>
    </row>
    <row r="4" spans="1:8">
      <c r="A4" s="1" t="s">
        <v>4</v>
      </c>
      <c r="B4">
        <v>1080</v>
      </c>
      <c r="C4" s="1">
        <v>1103</v>
      </c>
      <c r="D4" s="5">
        <v>1086</v>
      </c>
      <c r="E4" s="1">
        <v>1073</v>
      </c>
      <c r="F4" s="1">
        <v>1059</v>
      </c>
      <c r="G4" s="1">
        <v>1059</v>
      </c>
      <c r="H4">
        <f t="shared" si="0"/>
        <v>1076</v>
      </c>
    </row>
    <row r="5" spans="1:8">
      <c r="A5" s="1" t="s">
        <v>5</v>
      </c>
      <c r="B5">
        <v>1056</v>
      </c>
      <c r="C5" s="1">
        <v>1046</v>
      </c>
      <c r="D5" s="1">
        <v>1046</v>
      </c>
      <c r="E5" s="1">
        <v>1046</v>
      </c>
      <c r="F5" s="1">
        <v>1012</v>
      </c>
      <c r="G5" s="1">
        <v>1012</v>
      </c>
      <c r="H5">
        <f t="shared" si="0"/>
        <v>1032.4</v>
      </c>
    </row>
    <row r="6" spans="1:8">
      <c r="A6" s="1" t="s">
        <v>6</v>
      </c>
      <c r="B6">
        <v>1113</v>
      </c>
      <c r="C6" s="1">
        <v>1072</v>
      </c>
      <c r="D6" s="1">
        <v>1098</v>
      </c>
      <c r="E6" s="1">
        <v>1072</v>
      </c>
      <c r="F6" s="1">
        <v>1034</v>
      </c>
      <c r="G6" s="1">
        <v>1098</v>
      </c>
      <c r="H6">
        <f t="shared" si="0"/>
        <v>1074.8</v>
      </c>
    </row>
    <row r="7" spans="1:8">
      <c r="A7" s="1" t="s">
        <v>7</v>
      </c>
      <c r="B7">
        <v>1136</v>
      </c>
      <c r="C7" s="1">
        <v>1102</v>
      </c>
      <c r="D7" s="1">
        <v>1070</v>
      </c>
      <c r="E7" s="1">
        <v>1087</v>
      </c>
      <c r="F7" s="1">
        <v>1076</v>
      </c>
      <c r="G7" s="1">
        <v>1102</v>
      </c>
      <c r="H7">
        <f t="shared" si="0"/>
        <v>1087.4</v>
      </c>
    </row>
    <row r="8" spans="1:8">
      <c r="A8" s="1" t="s">
        <v>8</v>
      </c>
      <c r="B8">
        <v>1046</v>
      </c>
      <c r="C8" s="1">
        <v>1039</v>
      </c>
      <c r="D8" s="1">
        <v>1039</v>
      </c>
      <c r="E8" s="1">
        <v>1039</v>
      </c>
      <c r="F8" s="1">
        <v>1039</v>
      </c>
      <c r="G8" s="5">
        <v>1071</v>
      </c>
      <c r="H8">
        <f t="shared" si="0"/>
        <v>1045.4</v>
      </c>
    </row>
    <row r="9" spans="1:8">
      <c r="A9" s="1" t="s">
        <v>9</v>
      </c>
      <c r="B9">
        <v>1083</v>
      </c>
      <c r="C9" s="1">
        <v>1080</v>
      </c>
      <c r="D9" s="1">
        <v>1044</v>
      </c>
      <c r="E9" s="5">
        <v>1088</v>
      </c>
      <c r="F9" s="5">
        <v>1088</v>
      </c>
      <c r="G9" s="5">
        <v>1088</v>
      </c>
      <c r="H9">
        <f t="shared" si="0"/>
        <v>1077.6</v>
      </c>
    </row>
    <row r="10" spans="1:8">
      <c r="A10" s="1" t="s">
        <v>10</v>
      </c>
      <c r="B10">
        <v>1146</v>
      </c>
      <c r="C10" s="1">
        <v>1117</v>
      </c>
      <c r="D10" s="1">
        <v>1117</v>
      </c>
      <c r="E10" s="1">
        <v>1111</v>
      </c>
      <c r="F10" s="1">
        <v>1111</v>
      </c>
      <c r="G10" s="1">
        <v>1111</v>
      </c>
      <c r="H10">
        <f t="shared" si="0"/>
        <v>1113.4</v>
      </c>
    </row>
    <row r="11" spans="1:8">
      <c r="A11" s="1" t="s">
        <v>11</v>
      </c>
      <c r="B11">
        <v>1123</v>
      </c>
      <c r="C11" s="1">
        <v>1057</v>
      </c>
      <c r="D11" s="1">
        <v>1046</v>
      </c>
      <c r="E11" s="1">
        <v>1057</v>
      </c>
      <c r="F11" s="1">
        <v>1046</v>
      </c>
      <c r="G11" s="1">
        <v>1057</v>
      </c>
      <c r="H11">
        <f t="shared" si="0"/>
        <v>1052.6</v>
      </c>
    </row>
    <row r="12" spans="1:8">
      <c r="A12" s="1" t="s">
        <v>12</v>
      </c>
      <c r="B12">
        <v>1027</v>
      </c>
      <c r="C12" s="5">
        <v>1059</v>
      </c>
      <c r="D12" s="5">
        <v>1050</v>
      </c>
      <c r="E12" s="5">
        <v>1083</v>
      </c>
      <c r="F12" s="1">
        <v>1027</v>
      </c>
      <c r="G12" s="5">
        <v>1044</v>
      </c>
      <c r="H12" s="2">
        <f t="shared" si="0"/>
        <v>1052.6</v>
      </c>
    </row>
    <row r="13" spans="1:8">
      <c r="A13" s="1" t="s">
        <v>13</v>
      </c>
      <c r="B13">
        <v>1090</v>
      </c>
      <c r="C13" s="5">
        <v>1115</v>
      </c>
      <c r="D13" s="5">
        <v>1130</v>
      </c>
      <c r="E13" s="5">
        <v>1115</v>
      </c>
      <c r="F13" s="5">
        <v>1126</v>
      </c>
      <c r="G13" s="5">
        <v>1097</v>
      </c>
      <c r="H13" s="2">
        <f t="shared" si="0"/>
        <v>1116.6</v>
      </c>
    </row>
    <row r="14" spans="1:8">
      <c r="A14" s="1" t="s">
        <v>14</v>
      </c>
      <c r="B14">
        <v>1309</v>
      </c>
      <c r="C14" s="1">
        <v>1293</v>
      </c>
      <c r="D14" s="1">
        <v>1302</v>
      </c>
      <c r="E14" s="5">
        <v>1310</v>
      </c>
      <c r="F14" s="1">
        <v>1298</v>
      </c>
      <c r="G14" s="1">
        <v>1302</v>
      </c>
      <c r="H14">
        <f t="shared" si="0"/>
        <v>1301</v>
      </c>
    </row>
    <row r="15" spans="1:8">
      <c r="A15" s="1" t="s">
        <v>15</v>
      </c>
      <c r="B15">
        <v>1447</v>
      </c>
      <c r="C15" s="1">
        <v>1395</v>
      </c>
      <c r="D15" s="1">
        <v>1395</v>
      </c>
      <c r="E15" s="1">
        <v>1395</v>
      </c>
      <c r="F15" s="1">
        <v>1395</v>
      </c>
      <c r="G15" s="1">
        <v>1395</v>
      </c>
      <c r="H15">
        <f t="shared" si="0"/>
        <v>1395</v>
      </c>
    </row>
    <row r="16" spans="1:8">
      <c r="A16" s="1" t="s">
        <v>16</v>
      </c>
      <c r="B16">
        <v>1412</v>
      </c>
      <c r="C16" s="1">
        <v>1342</v>
      </c>
      <c r="D16" s="1">
        <v>1367</v>
      </c>
      <c r="E16" s="1">
        <v>1371</v>
      </c>
      <c r="F16" s="1">
        <v>1380</v>
      </c>
      <c r="G16" s="1">
        <v>1371</v>
      </c>
      <c r="H16">
        <f t="shared" si="0"/>
        <v>1366.2</v>
      </c>
    </row>
    <row r="17" spans="1:8">
      <c r="A17" s="1" t="s">
        <v>17</v>
      </c>
      <c r="B17">
        <v>1398</v>
      </c>
      <c r="C17" s="1">
        <v>1342</v>
      </c>
      <c r="D17" s="1">
        <v>1370</v>
      </c>
      <c r="E17" s="1">
        <v>1344</v>
      </c>
      <c r="F17" s="1">
        <v>1379</v>
      </c>
      <c r="G17" s="1">
        <v>1357</v>
      </c>
      <c r="H17">
        <f t="shared" si="0"/>
        <v>1358.4</v>
      </c>
    </row>
    <row r="18" spans="1:8">
      <c r="A18" s="1" t="s">
        <v>18</v>
      </c>
      <c r="B18">
        <v>1380</v>
      </c>
      <c r="C18" s="1">
        <v>1345</v>
      </c>
      <c r="D18" s="1">
        <v>1347</v>
      </c>
      <c r="E18" s="1">
        <v>1337</v>
      </c>
      <c r="F18" s="1">
        <v>1345</v>
      </c>
      <c r="G18" s="1">
        <v>1337</v>
      </c>
      <c r="H18">
        <f t="shared" si="0"/>
        <v>1342.2</v>
      </c>
    </row>
    <row r="19" spans="1:8">
      <c r="A19" s="1" t="s">
        <v>19</v>
      </c>
      <c r="B19">
        <v>1395</v>
      </c>
      <c r="C19" s="1">
        <v>1348</v>
      </c>
      <c r="D19" s="1">
        <v>1348</v>
      </c>
      <c r="E19" s="1">
        <v>1348</v>
      </c>
      <c r="F19" s="1">
        <v>1348</v>
      </c>
      <c r="G19" s="1">
        <v>1348</v>
      </c>
      <c r="H19">
        <f t="shared" si="0"/>
        <v>1348</v>
      </c>
    </row>
    <row r="20" spans="1:8">
      <c r="A20" s="1" t="s">
        <v>20</v>
      </c>
      <c r="B20">
        <v>1395</v>
      </c>
      <c r="C20" s="1">
        <v>1353</v>
      </c>
      <c r="D20" s="1">
        <v>1356</v>
      </c>
      <c r="E20" s="1">
        <v>1342</v>
      </c>
      <c r="F20" s="1">
        <v>1356</v>
      </c>
      <c r="G20" s="1">
        <v>1326</v>
      </c>
      <c r="H20">
        <f t="shared" si="0"/>
        <v>1346.6</v>
      </c>
    </row>
    <row r="21" spans="1:8">
      <c r="A21" s="1" t="s">
        <v>21</v>
      </c>
      <c r="B21">
        <v>1375</v>
      </c>
      <c r="C21" s="1">
        <v>1341</v>
      </c>
      <c r="D21" s="1">
        <v>1334</v>
      </c>
      <c r="E21" s="1">
        <v>1333</v>
      </c>
      <c r="F21" s="1">
        <v>1316</v>
      </c>
      <c r="G21" s="1">
        <v>1339</v>
      </c>
      <c r="H21">
        <f t="shared" si="0"/>
        <v>1332.6</v>
      </c>
    </row>
    <row r="22" spans="1:8">
      <c r="A22" s="1" t="s">
        <v>22</v>
      </c>
      <c r="B22">
        <v>1416</v>
      </c>
      <c r="C22" s="1">
        <v>1393</v>
      </c>
      <c r="D22" s="1">
        <v>1386</v>
      </c>
      <c r="E22" s="1">
        <v>1393</v>
      </c>
      <c r="F22" s="1">
        <v>1368</v>
      </c>
      <c r="G22" s="1">
        <v>1394</v>
      </c>
      <c r="H22">
        <f t="shared" si="0"/>
        <v>1386.8</v>
      </c>
    </row>
    <row r="23" spans="1:8">
      <c r="A23" s="1" t="s">
        <v>23</v>
      </c>
      <c r="B23">
        <v>1384</v>
      </c>
      <c r="C23" s="1">
        <v>1305</v>
      </c>
      <c r="D23" s="1">
        <v>1320</v>
      </c>
      <c r="E23" s="1">
        <v>1321</v>
      </c>
      <c r="F23" s="1">
        <v>1307</v>
      </c>
      <c r="G23" s="1">
        <v>1296</v>
      </c>
      <c r="H23">
        <f t="shared" si="0"/>
        <v>1309.8</v>
      </c>
    </row>
    <row r="24" spans="1:8">
      <c r="A24" s="1" t="s">
        <v>24</v>
      </c>
      <c r="B24">
        <v>1413</v>
      </c>
      <c r="C24" s="1">
        <v>1381</v>
      </c>
      <c r="D24" s="1">
        <v>1405</v>
      </c>
      <c r="E24" s="5">
        <v>1415</v>
      </c>
      <c r="F24" s="1">
        <v>1393</v>
      </c>
      <c r="G24" s="1">
        <v>1408</v>
      </c>
      <c r="H24">
        <f t="shared" si="0"/>
        <v>1400.4</v>
      </c>
    </row>
    <row r="25" spans="1:8">
      <c r="A25" s="1" t="s">
        <v>25</v>
      </c>
      <c r="B25">
        <v>1355</v>
      </c>
      <c r="C25" s="5">
        <v>1445</v>
      </c>
      <c r="D25" s="5">
        <v>1416</v>
      </c>
      <c r="E25" s="5">
        <v>1418</v>
      </c>
      <c r="F25" s="5">
        <v>1414</v>
      </c>
      <c r="G25" s="5">
        <v>1375</v>
      </c>
      <c r="H25" s="2">
        <f t="shared" si="0"/>
        <v>1413.6</v>
      </c>
    </row>
    <row r="26" spans="1:8">
      <c r="A26" s="1" t="s">
        <v>26</v>
      </c>
      <c r="B26">
        <v>1850</v>
      </c>
      <c r="C26" s="1">
        <v>1835</v>
      </c>
      <c r="D26" s="1">
        <v>1835</v>
      </c>
      <c r="E26" s="1">
        <v>1823</v>
      </c>
      <c r="F26" s="1">
        <v>1832</v>
      </c>
      <c r="G26" s="1">
        <v>1823</v>
      </c>
      <c r="H26">
        <f t="shared" si="0"/>
        <v>1829.6</v>
      </c>
    </row>
    <row r="27" spans="1:8">
      <c r="A27" s="1" t="s">
        <v>27</v>
      </c>
      <c r="B27">
        <v>1875</v>
      </c>
      <c r="C27" s="1">
        <v>1846</v>
      </c>
      <c r="D27" s="1">
        <v>1851</v>
      </c>
      <c r="E27" s="5">
        <v>1880</v>
      </c>
      <c r="F27" s="1">
        <v>1845</v>
      </c>
      <c r="G27" s="1">
        <v>1851</v>
      </c>
      <c r="H27">
        <f t="shared" si="0"/>
        <v>1854.6</v>
      </c>
    </row>
    <row r="28" spans="1:8">
      <c r="A28" s="1" t="s">
        <v>28</v>
      </c>
      <c r="B28">
        <v>2042</v>
      </c>
      <c r="C28" s="1">
        <v>1989</v>
      </c>
      <c r="D28" s="1">
        <v>1998</v>
      </c>
      <c r="E28" s="1">
        <v>1989</v>
      </c>
      <c r="F28" s="1">
        <v>1989</v>
      </c>
      <c r="G28" s="1">
        <v>1989</v>
      </c>
      <c r="H28">
        <f t="shared" si="0"/>
        <v>1990.8</v>
      </c>
    </row>
    <row r="29" spans="1:8">
      <c r="A29" s="1" t="s">
        <v>29</v>
      </c>
      <c r="B29">
        <v>1797</v>
      </c>
      <c r="C29" s="1">
        <v>1771</v>
      </c>
      <c r="D29" s="1">
        <v>1759</v>
      </c>
      <c r="E29" s="1">
        <v>1767</v>
      </c>
      <c r="F29" s="1">
        <v>1760</v>
      </c>
      <c r="G29" s="1">
        <v>1761</v>
      </c>
      <c r="H29">
        <f t="shared" si="0"/>
        <v>1763.6</v>
      </c>
    </row>
    <row r="30" spans="1:8">
      <c r="A30" s="1" t="s">
        <v>30</v>
      </c>
      <c r="B30">
        <v>1870</v>
      </c>
      <c r="C30" s="5">
        <v>1907</v>
      </c>
      <c r="D30" s="5">
        <v>1907</v>
      </c>
      <c r="E30" s="5">
        <v>1932</v>
      </c>
      <c r="F30" s="5">
        <v>1907</v>
      </c>
      <c r="G30" s="5">
        <v>1907</v>
      </c>
      <c r="H30" s="2">
        <f t="shared" si="0"/>
        <v>1912</v>
      </c>
    </row>
    <row r="31" spans="1:8">
      <c r="A31" s="1" t="s">
        <v>31</v>
      </c>
      <c r="B31">
        <v>1846</v>
      </c>
      <c r="C31" s="1">
        <v>1846</v>
      </c>
      <c r="D31" s="1">
        <v>1846</v>
      </c>
      <c r="E31" s="1">
        <v>1846</v>
      </c>
      <c r="F31" s="1">
        <v>1846</v>
      </c>
      <c r="G31" s="1">
        <v>1846</v>
      </c>
      <c r="H31">
        <f t="shared" si="0"/>
        <v>1846</v>
      </c>
    </row>
    <row r="32" spans="1:8">
      <c r="A32" s="1" t="s">
        <v>32</v>
      </c>
      <c r="B32">
        <v>1770</v>
      </c>
      <c r="C32" s="1">
        <v>1746</v>
      </c>
      <c r="D32" s="1">
        <v>1750</v>
      </c>
      <c r="E32" s="1">
        <v>1746</v>
      </c>
      <c r="F32" s="1">
        <v>1746</v>
      </c>
      <c r="G32" s="1">
        <v>1746</v>
      </c>
      <c r="H32">
        <f t="shared" si="0"/>
        <v>1746.8</v>
      </c>
    </row>
    <row r="33" spans="1:8">
      <c r="A33" s="1" t="s">
        <v>33</v>
      </c>
      <c r="B33">
        <v>1859</v>
      </c>
      <c r="C33" s="1">
        <v>1841</v>
      </c>
      <c r="D33" s="1">
        <v>1841</v>
      </c>
      <c r="E33" s="5">
        <v>1860</v>
      </c>
      <c r="F33" s="1">
        <v>1822</v>
      </c>
      <c r="G33" s="1">
        <v>1822</v>
      </c>
      <c r="H33">
        <f t="shared" si="0"/>
        <v>1837.2</v>
      </c>
    </row>
    <row r="34" spans="1:8">
      <c r="A34" s="1" t="s">
        <v>34</v>
      </c>
      <c r="B34">
        <v>1794</v>
      </c>
      <c r="C34" s="1">
        <v>1778</v>
      </c>
      <c r="D34" s="1">
        <v>1781</v>
      </c>
      <c r="E34" s="1">
        <v>1772</v>
      </c>
      <c r="F34" s="1">
        <v>1794</v>
      </c>
      <c r="G34" s="1">
        <v>1794</v>
      </c>
      <c r="H34">
        <f t="shared" si="0"/>
        <v>1783.8</v>
      </c>
    </row>
    <row r="35" spans="1:8">
      <c r="A35" s="1" t="s">
        <v>35</v>
      </c>
      <c r="B35">
        <v>1815</v>
      </c>
      <c r="C35" s="1">
        <v>1811</v>
      </c>
      <c r="D35" s="1">
        <v>1811</v>
      </c>
      <c r="E35" s="1">
        <v>1813</v>
      </c>
      <c r="F35" s="1">
        <v>1811</v>
      </c>
      <c r="G35" s="1">
        <v>1811</v>
      </c>
      <c r="H35">
        <f t="shared" si="0"/>
        <v>1811.4</v>
      </c>
    </row>
    <row r="36" spans="1:8">
      <c r="A36" s="1" t="s">
        <v>36</v>
      </c>
      <c r="B36">
        <v>1845</v>
      </c>
      <c r="C36" s="1">
        <v>1838</v>
      </c>
      <c r="D36" s="1">
        <v>1836</v>
      </c>
      <c r="E36" s="1">
        <v>1800</v>
      </c>
      <c r="F36" s="1">
        <v>1819</v>
      </c>
      <c r="G36" s="5">
        <v>1851</v>
      </c>
      <c r="H36">
        <f t="shared" si="0"/>
        <v>1828.8</v>
      </c>
    </row>
    <row r="37" spans="1:8">
      <c r="A37" s="1" t="s">
        <v>37</v>
      </c>
      <c r="B37">
        <v>1907</v>
      </c>
      <c r="C37" s="1">
        <v>1870</v>
      </c>
      <c r="D37" s="1">
        <v>1891</v>
      </c>
      <c r="E37" s="1">
        <v>1905</v>
      </c>
      <c r="F37" s="1">
        <v>1861</v>
      </c>
      <c r="G37" s="1">
        <v>1877</v>
      </c>
      <c r="H37">
        <f t="shared" si="0"/>
        <v>1880.8</v>
      </c>
    </row>
    <row r="38" spans="1:8">
      <c r="A38" s="1" t="s">
        <v>38</v>
      </c>
      <c r="B38">
        <v>2581</v>
      </c>
      <c r="C38" s="1">
        <v>2422</v>
      </c>
      <c r="D38" s="1">
        <v>2482</v>
      </c>
      <c r="E38" s="1">
        <v>2513</v>
      </c>
      <c r="F38" s="1">
        <v>2496</v>
      </c>
      <c r="G38" s="1">
        <v>2478</v>
      </c>
      <c r="H38">
        <f t="shared" si="0"/>
        <v>2478.2</v>
      </c>
    </row>
    <row r="39" spans="1:8">
      <c r="A39" s="1" t="s">
        <v>39</v>
      </c>
      <c r="B39">
        <v>2532</v>
      </c>
      <c r="C39" s="1">
        <v>2476</v>
      </c>
      <c r="D39" s="1">
        <v>2451</v>
      </c>
      <c r="E39" s="1">
        <v>2508</v>
      </c>
      <c r="F39" s="1">
        <v>2510</v>
      </c>
      <c r="G39" s="1">
        <v>2444</v>
      </c>
      <c r="H39">
        <f t="shared" si="0"/>
        <v>2477.8</v>
      </c>
    </row>
    <row r="40" spans="1:8">
      <c r="A40" s="1" t="s">
        <v>40</v>
      </c>
      <c r="B40">
        <v>2647</v>
      </c>
      <c r="C40" s="1">
        <v>2664</v>
      </c>
      <c r="D40" s="1">
        <v>2646</v>
      </c>
      <c r="E40" s="1">
        <v>2618</v>
      </c>
      <c r="F40" s="1">
        <v>2601</v>
      </c>
      <c r="G40" s="1">
        <v>2601</v>
      </c>
      <c r="H40">
        <f t="shared" si="0"/>
        <v>2626</v>
      </c>
    </row>
    <row r="41" spans="1:8">
      <c r="A41" s="1" t="s">
        <v>41</v>
      </c>
      <c r="B41">
        <v>2507</v>
      </c>
      <c r="C41" s="1">
        <v>2496</v>
      </c>
      <c r="D41" s="1">
        <v>2486</v>
      </c>
      <c r="E41" s="1">
        <v>2452</v>
      </c>
      <c r="F41" s="1">
        <v>2467</v>
      </c>
      <c r="G41" s="1">
        <v>2467</v>
      </c>
      <c r="H41">
        <f t="shared" si="0"/>
        <v>2473.6</v>
      </c>
    </row>
    <row r="42" spans="1:8">
      <c r="A42" s="1" t="s">
        <v>42</v>
      </c>
      <c r="B42">
        <v>2577</v>
      </c>
      <c r="C42" s="1">
        <v>2479</v>
      </c>
      <c r="D42" s="1">
        <v>2553</v>
      </c>
      <c r="E42" s="1">
        <v>2551</v>
      </c>
      <c r="F42" s="1">
        <v>2558</v>
      </c>
      <c r="G42" s="1">
        <v>2564</v>
      </c>
      <c r="H42">
        <f t="shared" si="0"/>
        <v>2541</v>
      </c>
    </row>
    <row r="43" spans="1:8">
      <c r="A43" s="1" t="s">
        <v>43</v>
      </c>
      <c r="B43">
        <v>2496</v>
      </c>
      <c r="C43" s="1">
        <v>2493</v>
      </c>
      <c r="D43" s="1">
        <v>2486</v>
      </c>
      <c r="E43" s="1">
        <v>2493</v>
      </c>
      <c r="F43" s="1">
        <v>2475</v>
      </c>
      <c r="G43" s="1">
        <v>2474</v>
      </c>
      <c r="H43">
        <f t="shared" si="0"/>
        <v>2484.2</v>
      </c>
    </row>
    <row r="44" spans="1:8">
      <c r="A44" s="1" t="s">
        <v>44</v>
      </c>
      <c r="B44">
        <v>2577</v>
      </c>
      <c r="C44" s="1">
        <v>2477</v>
      </c>
      <c r="D44" s="1">
        <v>2462</v>
      </c>
      <c r="E44" s="1">
        <v>2495</v>
      </c>
      <c r="F44" s="1">
        <v>2511</v>
      </c>
      <c r="G44" s="1">
        <v>2485</v>
      </c>
      <c r="H44">
        <f t="shared" si="0"/>
        <v>2486</v>
      </c>
    </row>
    <row r="45" spans="1:8">
      <c r="A45" s="1" t="s">
        <v>45</v>
      </c>
      <c r="B45">
        <v>2517</v>
      </c>
      <c r="C45" s="1">
        <v>2461</v>
      </c>
      <c r="D45" s="1">
        <v>2456</v>
      </c>
      <c r="E45" s="1">
        <v>2467</v>
      </c>
      <c r="F45" s="1">
        <v>2446</v>
      </c>
      <c r="G45" s="1">
        <v>2398</v>
      </c>
      <c r="H45">
        <f t="shared" si="0"/>
        <v>2445.6</v>
      </c>
    </row>
    <row r="46" spans="1:8">
      <c r="A46" s="1" t="s">
        <v>46</v>
      </c>
      <c r="B46">
        <v>2636</v>
      </c>
      <c r="C46" s="1">
        <v>2562</v>
      </c>
      <c r="D46" s="1">
        <v>2563</v>
      </c>
      <c r="E46" s="1">
        <v>2591</v>
      </c>
      <c r="F46" s="1">
        <v>2581</v>
      </c>
      <c r="G46" s="1">
        <v>2582</v>
      </c>
      <c r="H46">
        <f t="shared" si="0"/>
        <v>2575.8</v>
      </c>
    </row>
    <row r="47" spans="1:8">
      <c r="A47" s="1" t="s">
        <v>47</v>
      </c>
      <c r="B47">
        <v>2481</v>
      </c>
      <c r="C47" s="1">
        <v>2475</v>
      </c>
      <c r="D47" s="1">
        <v>2455</v>
      </c>
      <c r="E47" s="1">
        <v>2446</v>
      </c>
      <c r="F47" s="1">
        <v>2464</v>
      </c>
      <c r="G47" s="1">
        <v>2455</v>
      </c>
      <c r="H47">
        <f t="shared" si="0"/>
        <v>2459</v>
      </c>
    </row>
    <row r="48" spans="1:8">
      <c r="A48" s="1" t="s">
        <v>48</v>
      </c>
      <c r="B48">
        <v>2508</v>
      </c>
      <c r="C48" s="1">
        <v>2456</v>
      </c>
      <c r="D48" s="1">
        <v>2489</v>
      </c>
      <c r="E48" s="1">
        <v>2472</v>
      </c>
      <c r="F48" s="1">
        <v>2443</v>
      </c>
      <c r="G48" s="1">
        <v>2479</v>
      </c>
      <c r="H48">
        <f t="shared" si="0"/>
        <v>2467.8</v>
      </c>
    </row>
    <row r="49" spans="1:8">
      <c r="A49" s="1" t="s">
        <v>49</v>
      </c>
      <c r="B49">
        <v>2745</v>
      </c>
      <c r="C49" s="1">
        <v>2665</v>
      </c>
      <c r="D49" s="1">
        <v>2651</v>
      </c>
      <c r="E49" s="1">
        <v>2593</v>
      </c>
      <c r="F49" s="1">
        <v>2674</v>
      </c>
      <c r="G49" s="1">
        <v>2630</v>
      </c>
      <c r="H49">
        <f t="shared" si="0"/>
        <v>2642.6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9" defaultRowHeight="14.4"/>
  <cols>
    <col min="1" max="1" width="13.6666666666667" style="1" customWidth="1"/>
    <col min="2" max="7" width="7.33333333333333" style="1" customWidth="1"/>
    <col min="8" max="8" width="7.33333333333333" customWidth="1"/>
  </cols>
  <sheetData>
    <row r="1" spans="2:17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t="s">
        <v>56</v>
      </c>
      <c r="I1" t="s">
        <v>57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</row>
    <row r="2" spans="1:17">
      <c r="A2" s="1" t="s">
        <v>58</v>
      </c>
      <c r="B2" s="1">
        <v>1279</v>
      </c>
      <c r="C2" s="1">
        <v>1131</v>
      </c>
      <c r="D2" s="1">
        <v>1056</v>
      </c>
      <c r="E2" s="1">
        <v>1145</v>
      </c>
      <c r="F2" s="1">
        <v>1060</v>
      </c>
      <c r="G2" s="1">
        <v>1287</v>
      </c>
      <c r="H2">
        <v>1032.4</v>
      </c>
      <c r="I2">
        <f t="shared" ref="I2:I49" si="0">MIN(B2:H2)</f>
        <v>1032.4</v>
      </c>
      <c r="J2">
        <f t="shared" ref="J2:J49" si="1">-I2</f>
        <v>-1032.4</v>
      </c>
      <c r="K2">
        <f t="shared" ref="K2:K49" si="2">SUM(B2,J2)</f>
        <v>246.6</v>
      </c>
      <c r="L2">
        <f t="shared" ref="L2:L49" si="3">SUM(C2,J2)</f>
        <v>98.5999999999999</v>
      </c>
      <c r="M2">
        <f t="shared" ref="M2:M49" si="4">SUM(D2,J2)</f>
        <v>23.5999999999999</v>
      </c>
      <c r="N2">
        <f t="shared" ref="N2:N49" si="5">SUM(E2,J2)</f>
        <v>112.6</v>
      </c>
      <c r="O2">
        <f t="shared" ref="O2:O49" si="6">SUM(F2,J2)</f>
        <v>27.5999999999999</v>
      </c>
      <c r="P2" s="3">
        <f t="shared" ref="P2:P49" si="7">SUM(G2,J2)</f>
        <v>254.6</v>
      </c>
      <c r="Q2">
        <f t="shared" ref="Q2:Q49" si="8">SUM(H2,J2)</f>
        <v>0</v>
      </c>
    </row>
    <row r="3" spans="1:17">
      <c r="A3" s="1" t="s">
        <v>59</v>
      </c>
      <c r="B3" s="1">
        <v>1155</v>
      </c>
      <c r="C3" s="1">
        <v>1113</v>
      </c>
      <c r="D3" s="1">
        <v>1177</v>
      </c>
      <c r="E3" s="1">
        <v>1161</v>
      </c>
      <c r="F3" s="1">
        <v>1160</v>
      </c>
      <c r="G3" s="1">
        <v>1177</v>
      </c>
      <c r="H3">
        <v>1074.8</v>
      </c>
      <c r="I3">
        <f t="shared" si="0"/>
        <v>1074.8</v>
      </c>
      <c r="J3">
        <f t="shared" si="1"/>
        <v>-1074.8</v>
      </c>
      <c r="K3">
        <f t="shared" si="2"/>
        <v>80.2</v>
      </c>
      <c r="L3">
        <f t="shared" si="3"/>
        <v>38.2</v>
      </c>
      <c r="M3">
        <f t="shared" si="4"/>
        <v>102.2</v>
      </c>
      <c r="N3">
        <f t="shared" si="5"/>
        <v>86.2</v>
      </c>
      <c r="O3">
        <f t="shared" si="6"/>
        <v>85.2</v>
      </c>
      <c r="P3" s="3">
        <f t="shared" si="7"/>
        <v>102.2</v>
      </c>
      <c r="Q3">
        <f t="shared" si="8"/>
        <v>0</v>
      </c>
    </row>
    <row r="4" spans="1:17">
      <c r="A4" s="1" t="s">
        <v>60</v>
      </c>
      <c r="B4" s="1">
        <v>1249</v>
      </c>
      <c r="C4" s="1">
        <v>1236</v>
      </c>
      <c r="D4" s="1">
        <v>1225</v>
      </c>
      <c r="E4" s="1">
        <v>1174</v>
      </c>
      <c r="F4" s="1">
        <v>1136</v>
      </c>
      <c r="G4" s="1">
        <v>1215</v>
      </c>
      <c r="H4">
        <v>1087.4</v>
      </c>
      <c r="I4">
        <f t="shared" si="0"/>
        <v>1087.4</v>
      </c>
      <c r="J4">
        <f t="shared" si="1"/>
        <v>-1087.4</v>
      </c>
      <c r="K4" s="3">
        <f t="shared" si="2"/>
        <v>161.6</v>
      </c>
      <c r="L4">
        <f t="shared" si="3"/>
        <v>148.6</v>
      </c>
      <c r="M4">
        <f t="shared" si="4"/>
        <v>137.6</v>
      </c>
      <c r="N4">
        <f t="shared" si="5"/>
        <v>86.5999999999999</v>
      </c>
      <c r="O4">
        <f t="shared" si="6"/>
        <v>48.5999999999999</v>
      </c>
      <c r="P4">
        <f t="shared" si="7"/>
        <v>127.6</v>
      </c>
      <c r="Q4">
        <f t="shared" si="8"/>
        <v>0</v>
      </c>
    </row>
    <row r="5" spans="1:17">
      <c r="A5" s="1" t="s">
        <v>61</v>
      </c>
      <c r="B5" s="1">
        <v>1094</v>
      </c>
      <c r="C5" s="1">
        <v>1068</v>
      </c>
      <c r="D5" s="1">
        <v>1095</v>
      </c>
      <c r="E5" s="1">
        <v>1103</v>
      </c>
      <c r="F5" s="1">
        <v>1103</v>
      </c>
      <c r="G5" s="1">
        <v>1138</v>
      </c>
      <c r="H5">
        <v>1045.4</v>
      </c>
      <c r="I5">
        <f t="shared" si="0"/>
        <v>1045.4</v>
      </c>
      <c r="J5">
        <f t="shared" si="1"/>
        <v>-1045.4</v>
      </c>
      <c r="K5">
        <f t="shared" si="2"/>
        <v>48.5999999999999</v>
      </c>
      <c r="L5">
        <f t="shared" si="3"/>
        <v>22.5999999999999</v>
      </c>
      <c r="M5">
        <f t="shared" si="4"/>
        <v>49.5999999999999</v>
      </c>
      <c r="N5">
        <f t="shared" si="5"/>
        <v>57.5999999999999</v>
      </c>
      <c r="O5">
        <f t="shared" si="6"/>
        <v>57.5999999999999</v>
      </c>
      <c r="P5" s="3">
        <f t="shared" si="7"/>
        <v>92.5999999999999</v>
      </c>
      <c r="Q5">
        <f t="shared" si="8"/>
        <v>0</v>
      </c>
    </row>
    <row r="6" spans="1:17">
      <c r="A6" s="1" t="s">
        <v>62</v>
      </c>
      <c r="B6" s="1">
        <v>1199</v>
      </c>
      <c r="C6" s="1">
        <v>1145</v>
      </c>
      <c r="D6" s="1">
        <v>1083</v>
      </c>
      <c r="E6" s="1">
        <v>1156</v>
      </c>
      <c r="F6" s="1">
        <v>1115</v>
      </c>
      <c r="G6" s="1">
        <v>1212</v>
      </c>
      <c r="H6">
        <v>1077.6</v>
      </c>
      <c r="I6">
        <f t="shared" si="0"/>
        <v>1077.6</v>
      </c>
      <c r="J6">
        <f t="shared" si="1"/>
        <v>-1077.6</v>
      </c>
      <c r="K6">
        <f t="shared" si="2"/>
        <v>121.4</v>
      </c>
      <c r="L6">
        <f t="shared" si="3"/>
        <v>67.4000000000001</v>
      </c>
      <c r="M6">
        <f t="shared" si="4"/>
        <v>5.40000000000009</v>
      </c>
      <c r="N6">
        <f t="shared" si="5"/>
        <v>78.4000000000001</v>
      </c>
      <c r="O6">
        <f t="shared" si="6"/>
        <v>37.4000000000001</v>
      </c>
      <c r="P6" s="3">
        <f t="shared" si="7"/>
        <v>134.4</v>
      </c>
      <c r="Q6">
        <f t="shared" si="8"/>
        <v>0</v>
      </c>
    </row>
    <row r="7" spans="1:17">
      <c r="A7" s="1" t="s">
        <v>63</v>
      </c>
      <c r="B7" s="1">
        <v>1284</v>
      </c>
      <c r="C7" s="1">
        <v>1164</v>
      </c>
      <c r="D7" s="1">
        <v>1175</v>
      </c>
      <c r="E7" s="1">
        <v>1237</v>
      </c>
      <c r="F7" s="1">
        <v>1146</v>
      </c>
      <c r="G7" s="1">
        <v>1286</v>
      </c>
      <c r="H7">
        <v>1113.4</v>
      </c>
      <c r="I7">
        <f t="shared" si="0"/>
        <v>1113.4</v>
      </c>
      <c r="J7">
        <f t="shared" si="1"/>
        <v>-1113.4</v>
      </c>
      <c r="K7">
        <f t="shared" si="2"/>
        <v>170.6</v>
      </c>
      <c r="L7">
        <f t="shared" si="3"/>
        <v>50.5999999999999</v>
      </c>
      <c r="M7">
        <f t="shared" si="4"/>
        <v>61.5999999999999</v>
      </c>
      <c r="N7">
        <f t="shared" si="5"/>
        <v>123.6</v>
      </c>
      <c r="O7">
        <f t="shared" si="6"/>
        <v>32.5999999999999</v>
      </c>
      <c r="P7" s="3">
        <f t="shared" si="7"/>
        <v>172.6</v>
      </c>
      <c r="Q7">
        <f t="shared" si="8"/>
        <v>0</v>
      </c>
    </row>
    <row r="8" spans="1:17">
      <c r="A8" s="1" t="s">
        <v>64</v>
      </c>
      <c r="B8" s="1">
        <v>1147</v>
      </c>
      <c r="C8" s="1">
        <v>1135</v>
      </c>
      <c r="D8" s="1">
        <v>1152</v>
      </c>
      <c r="E8" s="1">
        <v>1147</v>
      </c>
      <c r="F8" s="1">
        <v>1123</v>
      </c>
      <c r="G8" s="1">
        <v>1176</v>
      </c>
      <c r="H8">
        <v>1052.6</v>
      </c>
      <c r="I8">
        <f t="shared" si="0"/>
        <v>1052.6</v>
      </c>
      <c r="J8">
        <f t="shared" si="1"/>
        <v>-1052.6</v>
      </c>
      <c r="K8">
        <f t="shared" si="2"/>
        <v>94.4000000000001</v>
      </c>
      <c r="L8">
        <f t="shared" si="3"/>
        <v>82.4000000000001</v>
      </c>
      <c r="M8">
        <f t="shared" si="4"/>
        <v>99.4000000000001</v>
      </c>
      <c r="N8">
        <f t="shared" si="5"/>
        <v>94.4000000000001</v>
      </c>
      <c r="O8">
        <f t="shared" si="6"/>
        <v>70.4000000000001</v>
      </c>
      <c r="P8" s="3">
        <f t="shared" si="7"/>
        <v>123.4</v>
      </c>
      <c r="Q8">
        <f t="shared" si="8"/>
        <v>0</v>
      </c>
    </row>
    <row r="9" spans="1:17">
      <c r="A9" s="1" t="s">
        <v>65</v>
      </c>
      <c r="B9" s="1">
        <v>1245</v>
      </c>
      <c r="C9" s="1">
        <v>1069</v>
      </c>
      <c r="D9" s="1">
        <v>1032</v>
      </c>
      <c r="E9" s="1">
        <v>1027</v>
      </c>
      <c r="F9" s="1">
        <v>1069</v>
      </c>
      <c r="G9" s="1">
        <v>1235</v>
      </c>
      <c r="H9" s="2">
        <v>1052.6</v>
      </c>
      <c r="I9">
        <f t="shared" si="0"/>
        <v>1027</v>
      </c>
      <c r="J9">
        <f t="shared" si="1"/>
        <v>-1027</v>
      </c>
      <c r="K9" s="3">
        <f t="shared" si="2"/>
        <v>218</v>
      </c>
      <c r="L9">
        <f t="shared" si="3"/>
        <v>42</v>
      </c>
      <c r="M9">
        <f t="shared" si="4"/>
        <v>5</v>
      </c>
      <c r="N9">
        <f t="shared" si="5"/>
        <v>0</v>
      </c>
      <c r="O9">
        <f t="shared" si="6"/>
        <v>42</v>
      </c>
      <c r="P9">
        <f t="shared" si="7"/>
        <v>208</v>
      </c>
      <c r="Q9">
        <f t="shared" si="8"/>
        <v>25.5999999999999</v>
      </c>
    </row>
    <row r="10" spans="1:17">
      <c r="A10" s="1" t="s">
        <v>66</v>
      </c>
      <c r="B10" s="1">
        <v>1148</v>
      </c>
      <c r="C10" s="1">
        <v>1175</v>
      </c>
      <c r="D10" s="1">
        <v>1090</v>
      </c>
      <c r="E10" s="1">
        <v>1158</v>
      </c>
      <c r="F10" s="1">
        <v>1150</v>
      </c>
      <c r="G10" s="1">
        <v>1111</v>
      </c>
      <c r="H10" s="2">
        <v>1116.6</v>
      </c>
      <c r="I10">
        <f t="shared" si="0"/>
        <v>1090</v>
      </c>
      <c r="J10">
        <f t="shared" si="1"/>
        <v>-1090</v>
      </c>
      <c r="K10">
        <f t="shared" si="2"/>
        <v>58</v>
      </c>
      <c r="L10" s="3">
        <f t="shared" si="3"/>
        <v>85</v>
      </c>
      <c r="M10">
        <f t="shared" si="4"/>
        <v>0</v>
      </c>
      <c r="N10">
        <f t="shared" si="5"/>
        <v>68</v>
      </c>
      <c r="O10">
        <f t="shared" si="6"/>
        <v>60</v>
      </c>
      <c r="P10">
        <f t="shared" si="7"/>
        <v>21</v>
      </c>
      <c r="Q10">
        <f t="shared" si="8"/>
        <v>26.5999999999999</v>
      </c>
    </row>
    <row r="11" spans="1:17">
      <c r="A11" s="1" t="s">
        <v>67</v>
      </c>
      <c r="B11" s="1">
        <v>1099</v>
      </c>
      <c r="C11" s="1">
        <v>1142</v>
      </c>
      <c r="D11" s="1">
        <v>1106</v>
      </c>
      <c r="E11" s="1">
        <v>1148</v>
      </c>
      <c r="F11" s="1">
        <v>1136</v>
      </c>
      <c r="G11" s="1">
        <v>1241</v>
      </c>
      <c r="H11">
        <v>1038</v>
      </c>
      <c r="I11">
        <f t="shared" si="0"/>
        <v>1038</v>
      </c>
      <c r="J11">
        <f t="shared" si="1"/>
        <v>-1038</v>
      </c>
      <c r="K11">
        <f t="shared" si="2"/>
        <v>61</v>
      </c>
      <c r="L11">
        <f t="shared" si="3"/>
        <v>104</v>
      </c>
      <c r="M11">
        <f t="shared" si="4"/>
        <v>68</v>
      </c>
      <c r="N11">
        <f t="shared" si="5"/>
        <v>110</v>
      </c>
      <c r="O11">
        <f t="shared" si="6"/>
        <v>98</v>
      </c>
      <c r="P11" s="3">
        <f t="shared" si="7"/>
        <v>203</v>
      </c>
      <c r="Q11">
        <f t="shared" si="8"/>
        <v>0</v>
      </c>
    </row>
    <row r="12" spans="1:17">
      <c r="A12" s="1" t="s">
        <v>68</v>
      </c>
      <c r="B12" s="1">
        <v>1217</v>
      </c>
      <c r="C12" s="1">
        <v>1215</v>
      </c>
      <c r="D12" s="1">
        <v>1195</v>
      </c>
      <c r="E12" s="1">
        <v>1179</v>
      </c>
      <c r="F12" s="1">
        <v>1188</v>
      </c>
      <c r="G12" s="1">
        <v>1297</v>
      </c>
      <c r="H12">
        <v>1129</v>
      </c>
      <c r="I12">
        <f t="shared" si="0"/>
        <v>1129</v>
      </c>
      <c r="J12">
        <f t="shared" si="1"/>
        <v>-1129</v>
      </c>
      <c r="K12">
        <f t="shared" si="2"/>
        <v>88</v>
      </c>
      <c r="L12">
        <f t="shared" si="3"/>
        <v>86</v>
      </c>
      <c r="M12">
        <f t="shared" si="4"/>
        <v>66</v>
      </c>
      <c r="N12">
        <f t="shared" si="5"/>
        <v>50</v>
      </c>
      <c r="O12">
        <f t="shared" si="6"/>
        <v>59</v>
      </c>
      <c r="P12" s="3">
        <f t="shared" si="7"/>
        <v>168</v>
      </c>
      <c r="Q12">
        <f t="shared" si="8"/>
        <v>0</v>
      </c>
    </row>
    <row r="13" spans="1:17">
      <c r="A13" s="1" t="s">
        <v>69</v>
      </c>
      <c r="B13" s="1">
        <v>1259</v>
      </c>
      <c r="C13" s="1">
        <v>1099</v>
      </c>
      <c r="D13" s="1">
        <v>1153</v>
      </c>
      <c r="E13" s="1">
        <v>1191</v>
      </c>
      <c r="F13" s="1">
        <v>1080</v>
      </c>
      <c r="G13" s="1">
        <v>1145</v>
      </c>
      <c r="H13">
        <v>1076</v>
      </c>
      <c r="I13">
        <f t="shared" si="0"/>
        <v>1076</v>
      </c>
      <c r="J13">
        <f t="shared" si="1"/>
        <v>-1076</v>
      </c>
      <c r="K13" s="3">
        <f t="shared" si="2"/>
        <v>183</v>
      </c>
      <c r="L13">
        <f t="shared" si="3"/>
        <v>23</v>
      </c>
      <c r="M13">
        <f t="shared" si="4"/>
        <v>77</v>
      </c>
      <c r="N13">
        <f t="shared" si="5"/>
        <v>115</v>
      </c>
      <c r="O13">
        <f t="shared" si="6"/>
        <v>4</v>
      </c>
      <c r="P13">
        <f t="shared" si="7"/>
        <v>69</v>
      </c>
      <c r="Q13">
        <f t="shared" si="8"/>
        <v>0</v>
      </c>
    </row>
    <row r="14" spans="1:17">
      <c r="A14" s="1" t="s">
        <v>70</v>
      </c>
      <c r="B14" s="1">
        <v>1775</v>
      </c>
      <c r="C14" s="1">
        <v>1463</v>
      </c>
      <c r="D14" s="1">
        <v>1427</v>
      </c>
      <c r="E14" s="1">
        <v>1406</v>
      </c>
      <c r="F14" s="1">
        <v>1398</v>
      </c>
      <c r="G14" s="1">
        <v>1476</v>
      </c>
      <c r="H14">
        <v>1358.4</v>
      </c>
      <c r="I14">
        <f t="shared" si="0"/>
        <v>1358.4</v>
      </c>
      <c r="J14">
        <f t="shared" si="1"/>
        <v>-1358.4</v>
      </c>
      <c r="K14" s="3">
        <f t="shared" si="2"/>
        <v>416.6</v>
      </c>
      <c r="L14">
        <f t="shared" si="3"/>
        <v>104.6</v>
      </c>
      <c r="M14">
        <f t="shared" si="4"/>
        <v>68.5999999999999</v>
      </c>
      <c r="N14">
        <f t="shared" si="5"/>
        <v>47.5999999999999</v>
      </c>
      <c r="O14">
        <f t="shared" si="6"/>
        <v>39.5999999999999</v>
      </c>
      <c r="P14">
        <f t="shared" si="7"/>
        <v>117.6</v>
      </c>
      <c r="Q14">
        <f t="shared" si="8"/>
        <v>0</v>
      </c>
    </row>
    <row r="15" spans="1:17">
      <c r="A15" s="1" t="s">
        <v>71</v>
      </c>
      <c r="B15" s="1">
        <v>1548</v>
      </c>
      <c r="C15" s="1">
        <v>1463</v>
      </c>
      <c r="D15" s="1">
        <v>1420</v>
      </c>
      <c r="E15" s="1">
        <v>1380</v>
      </c>
      <c r="F15" s="1">
        <v>1449</v>
      </c>
      <c r="G15" s="1">
        <v>1512</v>
      </c>
      <c r="H15">
        <v>1342.2</v>
      </c>
      <c r="I15">
        <f t="shared" si="0"/>
        <v>1342.2</v>
      </c>
      <c r="J15">
        <f t="shared" si="1"/>
        <v>-1342.2</v>
      </c>
      <c r="K15" s="3">
        <f t="shared" si="2"/>
        <v>205.8</v>
      </c>
      <c r="L15">
        <f t="shared" si="3"/>
        <v>120.8</v>
      </c>
      <c r="M15">
        <f t="shared" si="4"/>
        <v>77.8</v>
      </c>
      <c r="N15">
        <f t="shared" si="5"/>
        <v>37.8</v>
      </c>
      <c r="O15">
        <f t="shared" si="6"/>
        <v>106.8</v>
      </c>
      <c r="P15">
        <f t="shared" si="7"/>
        <v>169.8</v>
      </c>
      <c r="Q15">
        <f t="shared" si="8"/>
        <v>0</v>
      </c>
    </row>
    <row r="16" spans="1:17">
      <c r="A16" s="1" t="s">
        <v>72</v>
      </c>
      <c r="B16" s="1">
        <v>1664</v>
      </c>
      <c r="C16" s="1">
        <v>1395</v>
      </c>
      <c r="D16" s="1">
        <v>1465</v>
      </c>
      <c r="E16" s="1">
        <v>1483</v>
      </c>
      <c r="F16" s="1">
        <v>1401</v>
      </c>
      <c r="G16" s="1">
        <v>1519</v>
      </c>
      <c r="H16">
        <v>1348</v>
      </c>
      <c r="I16">
        <f t="shared" si="0"/>
        <v>1348</v>
      </c>
      <c r="J16">
        <f t="shared" si="1"/>
        <v>-1348</v>
      </c>
      <c r="K16" s="3">
        <f t="shared" si="2"/>
        <v>316</v>
      </c>
      <c r="L16">
        <f t="shared" si="3"/>
        <v>47</v>
      </c>
      <c r="M16">
        <f t="shared" si="4"/>
        <v>117</v>
      </c>
      <c r="N16">
        <f t="shared" si="5"/>
        <v>135</v>
      </c>
      <c r="O16">
        <f t="shared" si="6"/>
        <v>53</v>
      </c>
      <c r="P16" s="4">
        <f t="shared" si="7"/>
        <v>171</v>
      </c>
      <c r="Q16">
        <f t="shared" si="8"/>
        <v>0</v>
      </c>
    </row>
    <row r="17" spans="1:17">
      <c r="A17" s="1" t="s">
        <v>73</v>
      </c>
      <c r="B17" s="1">
        <v>1477</v>
      </c>
      <c r="C17" s="1">
        <v>1427</v>
      </c>
      <c r="D17" s="1">
        <v>1498</v>
      </c>
      <c r="E17" s="1">
        <v>1395</v>
      </c>
      <c r="F17" s="1">
        <v>1396</v>
      </c>
      <c r="G17" s="1">
        <v>1538</v>
      </c>
      <c r="H17">
        <v>1346.6</v>
      </c>
      <c r="I17">
        <f t="shared" si="0"/>
        <v>1346.6</v>
      </c>
      <c r="J17">
        <f t="shared" si="1"/>
        <v>-1346.6</v>
      </c>
      <c r="K17">
        <f t="shared" si="2"/>
        <v>130.4</v>
      </c>
      <c r="L17">
        <f t="shared" si="3"/>
        <v>80.4000000000001</v>
      </c>
      <c r="M17">
        <f t="shared" si="4"/>
        <v>151.4</v>
      </c>
      <c r="N17">
        <f t="shared" si="5"/>
        <v>48.4000000000001</v>
      </c>
      <c r="O17">
        <f t="shared" si="6"/>
        <v>49.4000000000001</v>
      </c>
      <c r="P17" s="3">
        <f t="shared" si="7"/>
        <v>191.4</v>
      </c>
      <c r="Q17">
        <f t="shared" si="8"/>
        <v>0</v>
      </c>
    </row>
    <row r="18" spans="1:17">
      <c r="A18" s="1" t="s">
        <v>74</v>
      </c>
      <c r="B18" s="1">
        <v>1687</v>
      </c>
      <c r="C18" s="1">
        <v>1379</v>
      </c>
      <c r="D18" s="1">
        <v>1379</v>
      </c>
      <c r="E18" s="1">
        <v>1472</v>
      </c>
      <c r="F18" s="1">
        <v>1375</v>
      </c>
      <c r="G18" s="1">
        <v>1454</v>
      </c>
      <c r="H18">
        <v>1332.6</v>
      </c>
      <c r="I18">
        <f t="shared" si="0"/>
        <v>1332.6</v>
      </c>
      <c r="J18">
        <f t="shared" si="1"/>
        <v>-1332.6</v>
      </c>
      <c r="K18" s="3">
        <f t="shared" si="2"/>
        <v>354.4</v>
      </c>
      <c r="L18">
        <f t="shared" si="3"/>
        <v>46.4000000000001</v>
      </c>
      <c r="M18">
        <f t="shared" si="4"/>
        <v>46.4000000000001</v>
      </c>
      <c r="N18">
        <f t="shared" si="5"/>
        <v>139.4</v>
      </c>
      <c r="O18">
        <f t="shared" si="6"/>
        <v>42.4000000000001</v>
      </c>
      <c r="P18">
        <f t="shared" si="7"/>
        <v>121.4</v>
      </c>
      <c r="Q18">
        <f t="shared" si="8"/>
        <v>0</v>
      </c>
    </row>
    <row r="19" spans="1:17">
      <c r="A19" s="1" t="s">
        <v>75</v>
      </c>
      <c r="B19" s="1">
        <v>1581</v>
      </c>
      <c r="C19" s="1">
        <v>1542</v>
      </c>
      <c r="D19" s="1">
        <v>1476</v>
      </c>
      <c r="E19" s="1">
        <v>1416</v>
      </c>
      <c r="F19" s="1">
        <v>1462</v>
      </c>
      <c r="G19" s="1">
        <v>1455</v>
      </c>
      <c r="H19">
        <v>1386.8</v>
      </c>
      <c r="I19">
        <f t="shared" si="0"/>
        <v>1386.8</v>
      </c>
      <c r="J19">
        <f t="shared" si="1"/>
        <v>-1386.8</v>
      </c>
      <c r="K19" s="3">
        <f t="shared" si="2"/>
        <v>194.2</v>
      </c>
      <c r="L19">
        <f t="shared" si="3"/>
        <v>155.2</v>
      </c>
      <c r="M19">
        <f t="shared" si="4"/>
        <v>89.2</v>
      </c>
      <c r="N19">
        <f t="shared" si="5"/>
        <v>29.2</v>
      </c>
      <c r="O19">
        <f t="shared" si="6"/>
        <v>75.2</v>
      </c>
      <c r="P19">
        <f t="shared" si="7"/>
        <v>68.2</v>
      </c>
      <c r="Q19">
        <f t="shared" si="8"/>
        <v>0</v>
      </c>
    </row>
    <row r="20" spans="1:17">
      <c r="A20" s="1" t="s">
        <v>76</v>
      </c>
      <c r="B20" s="1">
        <v>1655</v>
      </c>
      <c r="C20" s="1">
        <v>1427</v>
      </c>
      <c r="D20" s="1">
        <v>1400</v>
      </c>
      <c r="E20" s="1">
        <v>1444</v>
      </c>
      <c r="F20" s="1">
        <v>1384</v>
      </c>
      <c r="G20" s="1">
        <v>1433</v>
      </c>
      <c r="H20">
        <v>1309.8</v>
      </c>
      <c r="I20">
        <f t="shared" si="0"/>
        <v>1309.8</v>
      </c>
      <c r="J20">
        <f t="shared" si="1"/>
        <v>-1309.8</v>
      </c>
      <c r="K20" s="3">
        <f t="shared" si="2"/>
        <v>345.2</v>
      </c>
      <c r="L20">
        <f t="shared" si="3"/>
        <v>117.2</v>
      </c>
      <c r="M20">
        <f t="shared" si="4"/>
        <v>90.2</v>
      </c>
      <c r="N20">
        <f t="shared" si="5"/>
        <v>134.2</v>
      </c>
      <c r="O20">
        <f t="shared" si="6"/>
        <v>74.2</v>
      </c>
      <c r="P20">
        <f t="shared" si="7"/>
        <v>123.2</v>
      </c>
      <c r="Q20">
        <f t="shared" si="8"/>
        <v>0</v>
      </c>
    </row>
    <row r="21" spans="1:17">
      <c r="A21" s="1" t="s">
        <v>77</v>
      </c>
      <c r="B21" s="1">
        <v>1643</v>
      </c>
      <c r="C21" s="1">
        <v>1519</v>
      </c>
      <c r="D21" s="1">
        <v>1470</v>
      </c>
      <c r="E21" s="1">
        <v>1504</v>
      </c>
      <c r="F21" s="1">
        <v>1413</v>
      </c>
      <c r="G21" s="1">
        <v>1617</v>
      </c>
      <c r="H21">
        <v>1400.4</v>
      </c>
      <c r="I21">
        <f t="shared" si="0"/>
        <v>1400.4</v>
      </c>
      <c r="J21">
        <f t="shared" si="1"/>
        <v>-1400.4</v>
      </c>
      <c r="K21" s="3">
        <f t="shared" si="2"/>
        <v>242.6</v>
      </c>
      <c r="L21">
        <f t="shared" si="3"/>
        <v>118.6</v>
      </c>
      <c r="M21">
        <f t="shared" si="4"/>
        <v>69.5999999999999</v>
      </c>
      <c r="N21">
        <f t="shared" si="5"/>
        <v>103.6</v>
      </c>
      <c r="O21">
        <f t="shared" si="6"/>
        <v>12.5999999999999</v>
      </c>
      <c r="P21">
        <f t="shared" si="7"/>
        <v>216.6</v>
      </c>
      <c r="Q21">
        <f t="shared" si="8"/>
        <v>0</v>
      </c>
    </row>
    <row r="22" spans="1:17">
      <c r="A22" s="1" t="s">
        <v>78</v>
      </c>
      <c r="B22" s="1">
        <v>1482</v>
      </c>
      <c r="C22" s="1">
        <v>1477</v>
      </c>
      <c r="D22" s="1">
        <v>1472</v>
      </c>
      <c r="E22" s="1">
        <v>1553</v>
      </c>
      <c r="F22" s="1">
        <v>1355</v>
      </c>
      <c r="G22" s="1">
        <v>1493</v>
      </c>
      <c r="H22" s="2">
        <v>1413.6</v>
      </c>
      <c r="I22">
        <f t="shared" si="0"/>
        <v>1355</v>
      </c>
      <c r="J22">
        <f t="shared" si="1"/>
        <v>-1355</v>
      </c>
      <c r="K22">
        <f t="shared" si="2"/>
        <v>127</v>
      </c>
      <c r="L22">
        <f t="shared" si="3"/>
        <v>122</v>
      </c>
      <c r="M22">
        <f t="shared" si="4"/>
        <v>117</v>
      </c>
      <c r="N22" s="3">
        <f t="shared" si="5"/>
        <v>198</v>
      </c>
      <c r="O22">
        <f t="shared" si="6"/>
        <v>0</v>
      </c>
      <c r="P22">
        <f t="shared" si="7"/>
        <v>138</v>
      </c>
      <c r="Q22">
        <f t="shared" si="8"/>
        <v>58.5999999999999</v>
      </c>
    </row>
    <row r="23" spans="1:17">
      <c r="A23" s="1" t="s">
        <v>79</v>
      </c>
      <c r="B23" s="1">
        <v>1767</v>
      </c>
      <c r="C23" s="1">
        <v>1347</v>
      </c>
      <c r="D23" s="1">
        <v>1467</v>
      </c>
      <c r="E23" s="1">
        <v>1469</v>
      </c>
      <c r="F23" s="1">
        <v>1309</v>
      </c>
      <c r="G23" s="1">
        <v>1422</v>
      </c>
      <c r="H23">
        <v>1301</v>
      </c>
      <c r="I23">
        <f t="shared" si="0"/>
        <v>1301</v>
      </c>
      <c r="J23">
        <f t="shared" si="1"/>
        <v>-1301</v>
      </c>
      <c r="K23" s="3">
        <f t="shared" si="2"/>
        <v>466</v>
      </c>
      <c r="L23">
        <f t="shared" si="3"/>
        <v>46</v>
      </c>
      <c r="M23">
        <f t="shared" si="4"/>
        <v>166</v>
      </c>
      <c r="N23">
        <f t="shared" si="5"/>
        <v>168</v>
      </c>
      <c r="O23">
        <f t="shared" si="6"/>
        <v>8</v>
      </c>
      <c r="P23">
        <f t="shared" si="7"/>
        <v>121</v>
      </c>
      <c r="Q23">
        <f t="shared" si="8"/>
        <v>0</v>
      </c>
    </row>
    <row r="24" spans="1:17">
      <c r="A24" s="1" t="s">
        <v>80</v>
      </c>
      <c r="B24" s="1">
        <v>1656</v>
      </c>
      <c r="C24" s="1">
        <v>1514</v>
      </c>
      <c r="D24" s="1">
        <v>1488</v>
      </c>
      <c r="E24" s="1">
        <v>1447</v>
      </c>
      <c r="F24" s="1">
        <v>1513</v>
      </c>
      <c r="G24" s="1">
        <v>1531</v>
      </c>
      <c r="H24">
        <v>1395</v>
      </c>
      <c r="I24">
        <f t="shared" si="0"/>
        <v>1395</v>
      </c>
      <c r="J24">
        <f t="shared" si="1"/>
        <v>-1395</v>
      </c>
      <c r="K24" s="3">
        <f t="shared" si="2"/>
        <v>261</v>
      </c>
      <c r="L24">
        <f t="shared" si="3"/>
        <v>119</v>
      </c>
      <c r="M24">
        <f t="shared" si="4"/>
        <v>93</v>
      </c>
      <c r="N24">
        <f t="shared" si="5"/>
        <v>52</v>
      </c>
      <c r="O24">
        <f t="shared" si="6"/>
        <v>118</v>
      </c>
      <c r="P24">
        <f t="shared" si="7"/>
        <v>136</v>
      </c>
      <c r="Q24">
        <f t="shared" si="8"/>
        <v>0</v>
      </c>
    </row>
    <row r="25" spans="1:17">
      <c r="A25" s="1" t="s">
        <v>81</v>
      </c>
      <c r="B25" s="1">
        <v>1562</v>
      </c>
      <c r="C25" s="1">
        <v>1438</v>
      </c>
      <c r="D25" s="1">
        <v>1412</v>
      </c>
      <c r="E25" s="1">
        <v>1425</v>
      </c>
      <c r="F25" s="1">
        <v>1447</v>
      </c>
      <c r="G25" s="1">
        <v>1558</v>
      </c>
      <c r="H25">
        <v>1366.2</v>
      </c>
      <c r="I25">
        <f t="shared" si="0"/>
        <v>1366.2</v>
      </c>
      <c r="J25">
        <f t="shared" si="1"/>
        <v>-1366.2</v>
      </c>
      <c r="K25" s="3">
        <f t="shared" si="2"/>
        <v>195.8</v>
      </c>
      <c r="L25">
        <f t="shared" si="3"/>
        <v>71.8</v>
      </c>
      <c r="M25">
        <f t="shared" si="4"/>
        <v>45.8</v>
      </c>
      <c r="N25">
        <f t="shared" si="5"/>
        <v>58.8</v>
      </c>
      <c r="O25">
        <f t="shared" si="6"/>
        <v>80.8</v>
      </c>
      <c r="P25">
        <f t="shared" si="7"/>
        <v>191.8</v>
      </c>
      <c r="Q25">
        <f t="shared" si="8"/>
        <v>0</v>
      </c>
    </row>
    <row r="26" spans="1:17">
      <c r="A26" s="1" t="s">
        <v>82</v>
      </c>
      <c r="B26" s="1">
        <v>1963</v>
      </c>
      <c r="C26" s="1">
        <v>1938</v>
      </c>
      <c r="D26" s="1">
        <v>1797</v>
      </c>
      <c r="E26" s="1">
        <v>1843</v>
      </c>
      <c r="F26" s="1">
        <v>1879</v>
      </c>
      <c r="G26" s="1">
        <v>2001</v>
      </c>
      <c r="H26">
        <v>1763.6</v>
      </c>
      <c r="I26">
        <f t="shared" si="0"/>
        <v>1763.6</v>
      </c>
      <c r="J26">
        <f t="shared" si="1"/>
        <v>-1763.6</v>
      </c>
      <c r="K26">
        <f t="shared" si="2"/>
        <v>199.4</v>
      </c>
      <c r="L26">
        <f t="shared" si="3"/>
        <v>174.4</v>
      </c>
      <c r="M26">
        <f t="shared" si="4"/>
        <v>33.4000000000001</v>
      </c>
      <c r="N26">
        <f t="shared" si="5"/>
        <v>79.4000000000001</v>
      </c>
      <c r="O26">
        <f t="shared" si="6"/>
        <v>115.4</v>
      </c>
      <c r="P26" s="3">
        <f t="shared" si="7"/>
        <v>237.4</v>
      </c>
      <c r="Q26">
        <f t="shared" si="8"/>
        <v>0</v>
      </c>
    </row>
    <row r="27" spans="1:17">
      <c r="A27" s="1" t="s">
        <v>83</v>
      </c>
      <c r="B27" s="1">
        <v>1937</v>
      </c>
      <c r="C27" s="1">
        <v>2030</v>
      </c>
      <c r="D27" s="1">
        <v>1870</v>
      </c>
      <c r="E27" s="1">
        <v>1934</v>
      </c>
      <c r="F27" s="1">
        <v>2005</v>
      </c>
      <c r="G27" s="1">
        <v>1957</v>
      </c>
      <c r="H27" s="2">
        <v>1912</v>
      </c>
      <c r="I27">
        <f t="shared" si="0"/>
        <v>1870</v>
      </c>
      <c r="J27">
        <f t="shared" si="1"/>
        <v>-1870</v>
      </c>
      <c r="K27">
        <f t="shared" si="2"/>
        <v>67</v>
      </c>
      <c r="L27" s="3">
        <f t="shared" si="3"/>
        <v>160</v>
      </c>
      <c r="M27">
        <f t="shared" si="4"/>
        <v>0</v>
      </c>
      <c r="N27">
        <f t="shared" si="5"/>
        <v>64</v>
      </c>
      <c r="O27">
        <f t="shared" si="6"/>
        <v>135</v>
      </c>
      <c r="P27">
        <f t="shared" si="7"/>
        <v>87</v>
      </c>
      <c r="Q27">
        <f t="shared" si="8"/>
        <v>42</v>
      </c>
    </row>
    <row r="28" spans="1:17">
      <c r="A28" s="1" t="s">
        <v>84</v>
      </c>
      <c r="B28" s="1">
        <v>1935</v>
      </c>
      <c r="C28" s="1">
        <v>1955</v>
      </c>
      <c r="D28" s="1">
        <v>1895</v>
      </c>
      <c r="E28" s="1">
        <v>1846</v>
      </c>
      <c r="F28" s="1">
        <v>1854</v>
      </c>
      <c r="G28" s="1">
        <v>1921</v>
      </c>
      <c r="H28">
        <v>1846</v>
      </c>
      <c r="I28">
        <f t="shared" si="0"/>
        <v>1846</v>
      </c>
      <c r="J28">
        <f t="shared" si="1"/>
        <v>-1846</v>
      </c>
      <c r="K28">
        <f t="shared" si="2"/>
        <v>89</v>
      </c>
      <c r="L28">
        <f t="shared" si="3"/>
        <v>109</v>
      </c>
      <c r="M28">
        <f t="shared" si="4"/>
        <v>49</v>
      </c>
      <c r="N28">
        <f t="shared" si="5"/>
        <v>0</v>
      </c>
      <c r="O28">
        <f t="shared" si="6"/>
        <v>8</v>
      </c>
      <c r="P28">
        <f t="shared" si="7"/>
        <v>75</v>
      </c>
      <c r="Q28">
        <f t="shared" si="8"/>
        <v>0</v>
      </c>
    </row>
    <row r="29" spans="1:17">
      <c r="A29" s="1" t="s">
        <v>85</v>
      </c>
      <c r="B29" s="1">
        <v>1949</v>
      </c>
      <c r="C29" s="1">
        <v>1900</v>
      </c>
      <c r="D29" s="1">
        <v>1822</v>
      </c>
      <c r="E29" s="1">
        <v>1770</v>
      </c>
      <c r="F29" s="1">
        <v>1860</v>
      </c>
      <c r="G29" s="1">
        <v>1935</v>
      </c>
      <c r="H29">
        <v>1746.8</v>
      </c>
      <c r="I29">
        <f t="shared" si="0"/>
        <v>1746.8</v>
      </c>
      <c r="J29">
        <f t="shared" si="1"/>
        <v>-1746.8</v>
      </c>
      <c r="K29" s="3">
        <f t="shared" si="2"/>
        <v>202.2</v>
      </c>
      <c r="L29">
        <f t="shared" si="3"/>
        <v>153.2</v>
      </c>
      <c r="M29">
        <f t="shared" si="4"/>
        <v>75.2</v>
      </c>
      <c r="N29">
        <f t="shared" si="5"/>
        <v>23.2</v>
      </c>
      <c r="O29">
        <f t="shared" si="6"/>
        <v>113.2</v>
      </c>
      <c r="P29">
        <f t="shared" si="7"/>
        <v>188.2</v>
      </c>
      <c r="Q29">
        <f t="shared" si="8"/>
        <v>0</v>
      </c>
    </row>
    <row r="30" spans="1:17">
      <c r="A30" s="1" t="s">
        <v>86</v>
      </c>
      <c r="B30" s="1">
        <v>2027</v>
      </c>
      <c r="C30" s="1">
        <v>1920</v>
      </c>
      <c r="D30" s="1">
        <v>1860</v>
      </c>
      <c r="E30" s="1">
        <v>1859</v>
      </c>
      <c r="F30" s="1">
        <v>1942</v>
      </c>
      <c r="G30" s="1">
        <v>1980</v>
      </c>
      <c r="H30">
        <v>1837.2</v>
      </c>
      <c r="I30">
        <f t="shared" si="0"/>
        <v>1837.2</v>
      </c>
      <c r="J30">
        <f t="shared" si="1"/>
        <v>-1837.2</v>
      </c>
      <c r="K30" s="3">
        <f t="shared" si="2"/>
        <v>189.8</v>
      </c>
      <c r="L30">
        <f t="shared" si="3"/>
        <v>82.8</v>
      </c>
      <c r="M30">
        <f t="shared" si="4"/>
        <v>22.8</v>
      </c>
      <c r="N30">
        <f t="shared" si="5"/>
        <v>21.8</v>
      </c>
      <c r="O30">
        <f t="shared" si="6"/>
        <v>104.8</v>
      </c>
      <c r="P30">
        <f t="shared" si="7"/>
        <v>142.8</v>
      </c>
      <c r="Q30">
        <f t="shared" si="8"/>
        <v>0</v>
      </c>
    </row>
    <row r="31" spans="1:17">
      <c r="A31" s="1" t="s">
        <v>87</v>
      </c>
      <c r="B31" s="1">
        <v>2064</v>
      </c>
      <c r="C31" s="1">
        <v>1941</v>
      </c>
      <c r="D31" s="1">
        <v>1941</v>
      </c>
      <c r="E31" s="1">
        <v>1794</v>
      </c>
      <c r="F31" s="1">
        <v>1956</v>
      </c>
      <c r="G31" s="1">
        <v>2116</v>
      </c>
      <c r="H31">
        <v>1783.8</v>
      </c>
      <c r="I31">
        <f t="shared" si="0"/>
        <v>1783.8</v>
      </c>
      <c r="J31">
        <f t="shared" si="1"/>
        <v>-1783.8</v>
      </c>
      <c r="K31">
        <f t="shared" si="2"/>
        <v>280.2</v>
      </c>
      <c r="L31">
        <f t="shared" si="3"/>
        <v>157.2</v>
      </c>
      <c r="M31">
        <f t="shared" si="4"/>
        <v>157.2</v>
      </c>
      <c r="N31">
        <f t="shared" si="5"/>
        <v>10.2</v>
      </c>
      <c r="O31">
        <f t="shared" si="6"/>
        <v>172.2</v>
      </c>
      <c r="P31" s="3">
        <f t="shared" si="7"/>
        <v>332.2</v>
      </c>
      <c r="Q31">
        <f t="shared" si="8"/>
        <v>0</v>
      </c>
    </row>
    <row r="32" spans="1:17">
      <c r="A32" s="1" t="s">
        <v>88</v>
      </c>
      <c r="B32" s="1">
        <v>2045</v>
      </c>
      <c r="C32" s="1">
        <v>1972</v>
      </c>
      <c r="D32" s="1">
        <v>1815</v>
      </c>
      <c r="E32" s="1">
        <v>1841</v>
      </c>
      <c r="F32" s="1">
        <v>1851</v>
      </c>
      <c r="G32" s="1">
        <v>1888</v>
      </c>
      <c r="H32">
        <v>1811.4</v>
      </c>
      <c r="I32">
        <f t="shared" si="0"/>
        <v>1811.4</v>
      </c>
      <c r="J32">
        <f t="shared" si="1"/>
        <v>-1811.4</v>
      </c>
      <c r="K32" s="3">
        <f t="shared" si="2"/>
        <v>233.6</v>
      </c>
      <c r="L32">
        <f t="shared" si="3"/>
        <v>160.6</v>
      </c>
      <c r="M32">
        <f t="shared" si="4"/>
        <v>3.59999999999991</v>
      </c>
      <c r="N32">
        <f t="shared" si="5"/>
        <v>29.5999999999999</v>
      </c>
      <c r="O32">
        <f t="shared" si="6"/>
        <v>39.5999999999999</v>
      </c>
      <c r="P32">
        <f t="shared" si="7"/>
        <v>76.5999999999999</v>
      </c>
      <c r="Q32">
        <f t="shared" si="8"/>
        <v>0</v>
      </c>
    </row>
    <row r="33" spans="1:17">
      <c r="A33" s="1" t="s">
        <v>89</v>
      </c>
      <c r="B33" s="1">
        <v>2116</v>
      </c>
      <c r="C33" s="1">
        <v>1937</v>
      </c>
      <c r="D33" s="1">
        <v>1891</v>
      </c>
      <c r="E33" s="1">
        <v>1890</v>
      </c>
      <c r="F33" s="1">
        <v>1845</v>
      </c>
      <c r="G33" s="1">
        <v>1963</v>
      </c>
      <c r="H33">
        <v>1828.8</v>
      </c>
      <c r="I33">
        <f t="shared" si="0"/>
        <v>1828.8</v>
      </c>
      <c r="J33">
        <f t="shared" si="1"/>
        <v>-1828.8</v>
      </c>
      <c r="K33" s="3">
        <f t="shared" si="2"/>
        <v>287.2</v>
      </c>
      <c r="L33">
        <f t="shared" si="3"/>
        <v>108.2</v>
      </c>
      <c r="M33">
        <f t="shared" si="4"/>
        <v>62.2</v>
      </c>
      <c r="N33">
        <f t="shared" si="5"/>
        <v>61.2</v>
      </c>
      <c r="O33">
        <f t="shared" si="6"/>
        <v>16.2</v>
      </c>
      <c r="P33">
        <f t="shared" si="7"/>
        <v>134.2</v>
      </c>
      <c r="Q33">
        <f t="shared" si="8"/>
        <v>0</v>
      </c>
    </row>
    <row r="34" spans="1:17">
      <c r="A34" s="1" t="s">
        <v>90</v>
      </c>
      <c r="B34" s="1">
        <v>2224</v>
      </c>
      <c r="C34" s="1">
        <v>1994</v>
      </c>
      <c r="D34" s="1">
        <v>2002</v>
      </c>
      <c r="E34" s="1">
        <v>1912</v>
      </c>
      <c r="F34" s="1">
        <v>1907</v>
      </c>
      <c r="G34" s="1">
        <v>2084</v>
      </c>
      <c r="H34">
        <v>1880.8</v>
      </c>
      <c r="I34">
        <f t="shared" si="0"/>
        <v>1880.8</v>
      </c>
      <c r="J34">
        <f t="shared" si="1"/>
        <v>-1880.8</v>
      </c>
      <c r="K34" s="3">
        <f t="shared" si="2"/>
        <v>343.2</v>
      </c>
      <c r="L34">
        <f t="shared" si="3"/>
        <v>113.2</v>
      </c>
      <c r="M34">
        <f t="shared" si="4"/>
        <v>121.2</v>
      </c>
      <c r="N34">
        <f t="shared" si="5"/>
        <v>31.2</v>
      </c>
      <c r="O34">
        <f t="shared" si="6"/>
        <v>26.2</v>
      </c>
      <c r="P34">
        <f t="shared" si="7"/>
        <v>203.2</v>
      </c>
      <c r="Q34">
        <f t="shared" si="8"/>
        <v>0</v>
      </c>
    </row>
    <row r="35" spans="1:17">
      <c r="A35" s="1" t="s">
        <v>91</v>
      </c>
      <c r="B35" s="1">
        <v>2101</v>
      </c>
      <c r="C35" s="1">
        <v>1986</v>
      </c>
      <c r="D35" s="1">
        <v>1871</v>
      </c>
      <c r="E35" s="1">
        <v>1850</v>
      </c>
      <c r="F35" s="1">
        <v>1930</v>
      </c>
      <c r="G35" s="1">
        <v>1922</v>
      </c>
      <c r="H35">
        <v>1829.6</v>
      </c>
      <c r="I35">
        <f t="shared" si="0"/>
        <v>1829.6</v>
      </c>
      <c r="J35">
        <f t="shared" si="1"/>
        <v>-1829.6</v>
      </c>
      <c r="K35" s="3">
        <f t="shared" si="2"/>
        <v>271.4</v>
      </c>
      <c r="L35">
        <f t="shared" si="3"/>
        <v>156.4</v>
      </c>
      <c r="M35">
        <f t="shared" si="4"/>
        <v>41.4000000000001</v>
      </c>
      <c r="N35">
        <f t="shared" si="5"/>
        <v>20.4000000000001</v>
      </c>
      <c r="O35">
        <f t="shared" si="6"/>
        <v>100.4</v>
      </c>
      <c r="P35">
        <f t="shared" si="7"/>
        <v>92.4000000000001</v>
      </c>
      <c r="Q35">
        <f t="shared" si="8"/>
        <v>0</v>
      </c>
    </row>
    <row r="36" spans="1:17">
      <c r="A36" s="1" t="s">
        <v>92</v>
      </c>
      <c r="B36" s="1">
        <v>2078</v>
      </c>
      <c r="C36" s="1">
        <v>1989</v>
      </c>
      <c r="D36" s="1">
        <v>1875</v>
      </c>
      <c r="E36" s="1">
        <v>1912</v>
      </c>
      <c r="F36" s="1">
        <v>1893</v>
      </c>
      <c r="G36" s="1">
        <v>2058</v>
      </c>
      <c r="H36">
        <v>1854.6</v>
      </c>
      <c r="I36">
        <f t="shared" si="0"/>
        <v>1854.6</v>
      </c>
      <c r="J36">
        <f t="shared" si="1"/>
        <v>-1854.6</v>
      </c>
      <c r="K36" s="3">
        <f t="shared" si="2"/>
        <v>223.4</v>
      </c>
      <c r="L36">
        <f t="shared" si="3"/>
        <v>134.4</v>
      </c>
      <c r="M36">
        <f t="shared" si="4"/>
        <v>20.4000000000001</v>
      </c>
      <c r="N36">
        <f t="shared" si="5"/>
        <v>57.4000000000001</v>
      </c>
      <c r="O36">
        <f t="shared" si="6"/>
        <v>38.4000000000001</v>
      </c>
      <c r="P36">
        <f t="shared" si="7"/>
        <v>203.4</v>
      </c>
      <c r="Q36">
        <f t="shared" si="8"/>
        <v>0</v>
      </c>
    </row>
    <row r="37" spans="1:17">
      <c r="A37" s="1" t="s">
        <v>93</v>
      </c>
      <c r="B37" s="1">
        <v>2187</v>
      </c>
      <c r="C37" s="1">
        <v>2143</v>
      </c>
      <c r="D37" s="1">
        <v>2042</v>
      </c>
      <c r="E37" s="1">
        <v>2092</v>
      </c>
      <c r="F37" s="1">
        <v>2134</v>
      </c>
      <c r="G37" s="1">
        <v>2064</v>
      </c>
      <c r="H37">
        <v>1990.8</v>
      </c>
      <c r="I37">
        <f t="shared" si="0"/>
        <v>1990.8</v>
      </c>
      <c r="J37">
        <f t="shared" si="1"/>
        <v>-1990.8</v>
      </c>
      <c r="K37" s="3">
        <f t="shared" si="2"/>
        <v>196.2</v>
      </c>
      <c r="L37">
        <f t="shared" si="3"/>
        <v>152.2</v>
      </c>
      <c r="M37">
        <f t="shared" si="4"/>
        <v>51.2</v>
      </c>
      <c r="N37">
        <f t="shared" si="5"/>
        <v>101.2</v>
      </c>
      <c r="O37">
        <f t="shared" si="6"/>
        <v>143.2</v>
      </c>
      <c r="P37">
        <f t="shared" si="7"/>
        <v>73.2</v>
      </c>
      <c r="Q37">
        <f t="shared" si="8"/>
        <v>0</v>
      </c>
    </row>
    <row r="38" spans="1:17">
      <c r="A38" s="1" t="s">
        <v>94</v>
      </c>
      <c r="B38" s="1">
        <v>2566</v>
      </c>
      <c r="C38" s="1">
        <v>2622</v>
      </c>
      <c r="D38" s="1">
        <v>2644</v>
      </c>
      <c r="E38" s="1">
        <v>2507</v>
      </c>
      <c r="F38" s="1">
        <v>2558</v>
      </c>
      <c r="G38" s="1">
        <v>2616</v>
      </c>
      <c r="H38">
        <v>2473.6</v>
      </c>
      <c r="I38">
        <f t="shared" si="0"/>
        <v>2473.6</v>
      </c>
      <c r="J38">
        <f t="shared" si="1"/>
        <v>-2473.6</v>
      </c>
      <c r="K38">
        <f t="shared" si="2"/>
        <v>92.4000000000001</v>
      </c>
      <c r="L38">
        <f t="shared" si="3"/>
        <v>148.4</v>
      </c>
      <c r="M38" s="3">
        <f t="shared" si="4"/>
        <v>170.4</v>
      </c>
      <c r="N38">
        <f t="shared" si="5"/>
        <v>33.4000000000001</v>
      </c>
      <c r="O38">
        <f t="shared" si="6"/>
        <v>84.4000000000001</v>
      </c>
      <c r="P38">
        <f t="shared" si="7"/>
        <v>142.4</v>
      </c>
      <c r="Q38">
        <f t="shared" si="8"/>
        <v>0</v>
      </c>
    </row>
    <row r="39" spans="1:17">
      <c r="A39" s="1" t="s">
        <v>95</v>
      </c>
      <c r="B39" s="1">
        <v>2957</v>
      </c>
      <c r="C39" s="1">
        <v>2764</v>
      </c>
      <c r="D39" s="1">
        <v>2600</v>
      </c>
      <c r="E39" s="1">
        <v>2577</v>
      </c>
      <c r="F39" s="1">
        <v>2680</v>
      </c>
      <c r="G39" s="1">
        <v>2675</v>
      </c>
      <c r="H39">
        <v>2541</v>
      </c>
      <c r="I39">
        <f t="shared" si="0"/>
        <v>2541</v>
      </c>
      <c r="J39">
        <f t="shared" si="1"/>
        <v>-2541</v>
      </c>
      <c r="K39" s="3">
        <f t="shared" si="2"/>
        <v>416</v>
      </c>
      <c r="L39">
        <f t="shared" si="3"/>
        <v>223</v>
      </c>
      <c r="M39">
        <f t="shared" si="4"/>
        <v>59</v>
      </c>
      <c r="N39">
        <f t="shared" si="5"/>
        <v>36</v>
      </c>
      <c r="O39">
        <f t="shared" si="6"/>
        <v>139</v>
      </c>
      <c r="P39">
        <f t="shared" si="7"/>
        <v>134</v>
      </c>
      <c r="Q39">
        <f t="shared" si="8"/>
        <v>0</v>
      </c>
    </row>
    <row r="40" spans="1:17">
      <c r="A40" s="1" t="s">
        <v>96</v>
      </c>
      <c r="B40" s="1">
        <v>2496</v>
      </c>
      <c r="C40" s="1">
        <v>2675</v>
      </c>
      <c r="D40" s="1">
        <v>2647</v>
      </c>
      <c r="E40" s="1">
        <v>2500</v>
      </c>
      <c r="F40" s="1">
        <v>2556</v>
      </c>
      <c r="G40" s="1">
        <v>2761</v>
      </c>
      <c r="H40">
        <v>2484.2</v>
      </c>
      <c r="I40">
        <f t="shared" si="0"/>
        <v>2484.2</v>
      </c>
      <c r="J40">
        <f t="shared" si="1"/>
        <v>-2484.2</v>
      </c>
      <c r="K40">
        <f t="shared" si="2"/>
        <v>11.8000000000002</v>
      </c>
      <c r="L40">
        <f t="shared" si="3"/>
        <v>190.8</v>
      </c>
      <c r="M40">
        <f t="shared" si="4"/>
        <v>162.8</v>
      </c>
      <c r="N40">
        <f t="shared" si="5"/>
        <v>15.8000000000002</v>
      </c>
      <c r="O40">
        <f t="shared" si="6"/>
        <v>71.8000000000002</v>
      </c>
      <c r="P40" s="3">
        <f t="shared" si="7"/>
        <v>276.8</v>
      </c>
      <c r="Q40">
        <f t="shared" si="8"/>
        <v>0</v>
      </c>
    </row>
    <row r="41" spans="1:17">
      <c r="A41" s="1" t="s">
        <v>97</v>
      </c>
      <c r="B41" s="1">
        <v>2659</v>
      </c>
      <c r="C41" s="1">
        <v>2607</v>
      </c>
      <c r="D41" s="1">
        <v>2577</v>
      </c>
      <c r="E41" s="1">
        <v>2585</v>
      </c>
      <c r="F41" s="1">
        <v>2617</v>
      </c>
      <c r="G41" s="1">
        <v>2607</v>
      </c>
      <c r="H41">
        <v>2486</v>
      </c>
      <c r="I41">
        <f t="shared" si="0"/>
        <v>2486</v>
      </c>
      <c r="J41">
        <f t="shared" si="1"/>
        <v>-2486</v>
      </c>
      <c r="K41" s="3">
        <f t="shared" si="2"/>
        <v>173</v>
      </c>
      <c r="L41">
        <f t="shared" si="3"/>
        <v>121</v>
      </c>
      <c r="M41">
        <f t="shared" si="4"/>
        <v>91</v>
      </c>
      <c r="N41">
        <f t="shared" si="5"/>
        <v>99</v>
      </c>
      <c r="O41">
        <f t="shared" si="6"/>
        <v>131</v>
      </c>
      <c r="P41">
        <f t="shared" si="7"/>
        <v>121</v>
      </c>
      <c r="Q41">
        <f t="shared" si="8"/>
        <v>0</v>
      </c>
    </row>
    <row r="42" spans="1:17">
      <c r="A42" s="1" t="s">
        <v>98</v>
      </c>
      <c r="B42" s="1">
        <v>2605</v>
      </c>
      <c r="C42" s="1">
        <v>2560</v>
      </c>
      <c r="D42" s="1">
        <v>2622</v>
      </c>
      <c r="E42" s="1">
        <v>2548</v>
      </c>
      <c r="F42" s="1">
        <v>2517</v>
      </c>
      <c r="G42" s="1">
        <v>2630</v>
      </c>
      <c r="H42">
        <v>2445.6</v>
      </c>
      <c r="I42">
        <f t="shared" si="0"/>
        <v>2445.6</v>
      </c>
      <c r="J42">
        <f t="shared" si="1"/>
        <v>-2445.6</v>
      </c>
      <c r="K42">
        <f t="shared" si="2"/>
        <v>159.4</v>
      </c>
      <c r="L42">
        <f t="shared" si="3"/>
        <v>114.4</v>
      </c>
      <c r="M42">
        <f t="shared" si="4"/>
        <v>176.4</v>
      </c>
      <c r="N42">
        <f t="shared" si="5"/>
        <v>102.4</v>
      </c>
      <c r="O42">
        <f t="shared" si="6"/>
        <v>71.4000000000001</v>
      </c>
      <c r="P42" s="3">
        <f t="shared" si="7"/>
        <v>184.4</v>
      </c>
      <c r="Q42">
        <f t="shared" si="8"/>
        <v>0</v>
      </c>
    </row>
    <row r="43" spans="1:17">
      <c r="A43" s="1" t="s">
        <v>99</v>
      </c>
      <c r="B43" s="1">
        <v>2778</v>
      </c>
      <c r="C43" s="1">
        <v>2636</v>
      </c>
      <c r="D43" s="1">
        <v>2748</v>
      </c>
      <c r="E43" s="1">
        <v>2691</v>
      </c>
      <c r="F43" s="1">
        <v>2645</v>
      </c>
      <c r="G43" s="1">
        <v>2741</v>
      </c>
      <c r="H43">
        <v>2575.8</v>
      </c>
      <c r="I43">
        <f t="shared" si="0"/>
        <v>2575.8</v>
      </c>
      <c r="J43">
        <f t="shared" si="1"/>
        <v>-2575.8</v>
      </c>
      <c r="K43" s="3">
        <f t="shared" si="2"/>
        <v>202.2</v>
      </c>
      <c r="L43">
        <f t="shared" si="3"/>
        <v>60.1999999999998</v>
      </c>
      <c r="M43">
        <f t="shared" si="4"/>
        <v>172.2</v>
      </c>
      <c r="N43">
        <f t="shared" si="5"/>
        <v>115.2</v>
      </c>
      <c r="O43">
        <f t="shared" si="6"/>
        <v>69.1999999999998</v>
      </c>
      <c r="P43">
        <f t="shared" si="7"/>
        <v>165.2</v>
      </c>
      <c r="Q43">
        <f t="shared" si="8"/>
        <v>0</v>
      </c>
    </row>
    <row r="44" spans="1:17">
      <c r="A44" s="1" t="s">
        <v>100</v>
      </c>
      <c r="B44" s="1">
        <v>2708</v>
      </c>
      <c r="C44" s="1">
        <v>2600</v>
      </c>
      <c r="D44" s="1">
        <v>2533</v>
      </c>
      <c r="E44" s="1">
        <v>2481</v>
      </c>
      <c r="F44" s="1">
        <v>2566</v>
      </c>
      <c r="G44" s="1">
        <v>2578</v>
      </c>
      <c r="H44">
        <v>2459</v>
      </c>
      <c r="I44">
        <f t="shared" si="0"/>
        <v>2459</v>
      </c>
      <c r="J44">
        <f t="shared" si="1"/>
        <v>-2459</v>
      </c>
      <c r="K44" s="3">
        <f t="shared" si="2"/>
        <v>249</v>
      </c>
      <c r="L44">
        <f t="shared" si="3"/>
        <v>141</v>
      </c>
      <c r="M44">
        <f t="shared" si="4"/>
        <v>74</v>
      </c>
      <c r="N44">
        <f t="shared" si="5"/>
        <v>22</v>
      </c>
      <c r="O44">
        <f t="shared" si="6"/>
        <v>107</v>
      </c>
      <c r="P44">
        <f t="shared" si="7"/>
        <v>119</v>
      </c>
      <c r="Q44">
        <f t="shared" si="8"/>
        <v>0</v>
      </c>
    </row>
    <row r="45" spans="1:17">
      <c r="A45" s="1" t="s">
        <v>101</v>
      </c>
      <c r="B45" s="1">
        <v>2705</v>
      </c>
      <c r="C45" s="1">
        <v>2664</v>
      </c>
      <c r="D45" s="1">
        <v>2508</v>
      </c>
      <c r="E45" s="1">
        <v>2617</v>
      </c>
      <c r="F45" s="1">
        <v>2549</v>
      </c>
      <c r="G45" s="1">
        <v>2681</v>
      </c>
      <c r="H45">
        <v>2467.8</v>
      </c>
      <c r="I45">
        <f t="shared" si="0"/>
        <v>2467.8</v>
      </c>
      <c r="J45">
        <f t="shared" si="1"/>
        <v>-2467.8</v>
      </c>
      <c r="K45" s="3">
        <f t="shared" si="2"/>
        <v>237.2</v>
      </c>
      <c r="L45">
        <f t="shared" si="3"/>
        <v>196.2</v>
      </c>
      <c r="M45">
        <f t="shared" si="4"/>
        <v>40.1999999999998</v>
      </c>
      <c r="N45">
        <f t="shared" si="5"/>
        <v>149.2</v>
      </c>
      <c r="O45">
        <f t="shared" si="6"/>
        <v>81.1999999999998</v>
      </c>
      <c r="P45">
        <f t="shared" si="7"/>
        <v>213.2</v>
      </c>
      <c r="Q45">
        <f t="shared" si="8"/>
        <v>0</v>
      </c>
    </row>
    <row r="46" spans="1:17">
      <c r="A46" s="1" t="s">
        <v>102</v>
      </c>
      <c r="B46" s="1">
        <v>2745</v>
      </c>
      <c r="C46" s="1">
        <v>2836</v>
      </c>
      <c r="D46" s="1">
        <v>2784</v>
      </c>
      <c r="E46" s="1">
        <v>2761</v>
      </c>
      <c r="F46" s="1">
        <v>2849</v>
      </c>
      <c r="G46" s="1">
        <v>2880</v>
      </c>
      <c r="H46">
        <v>2642.6</v>
      </c>
      <c r="I46">
        <f t="shared" si="0"/>
        <v>2642.6</v>
      </c>
      <c r="J46">
        <f t="shared" si="1"/>
        <v>-2642.6</v>
      </c>
      <c r="K46">
        <f t="shared" si="2"/>
        <v>102.4</v>
      </c>
      <c r="L46">
        <f t="shared" si="3"/>
        <v>193.4</v>
      </c>
      <c r="M46">
        <f t="shared" si="4"/>
        <v>141.4</v>
      </c>
      <c r="N46">
        <f t="shared" si="5"/>
        <v>118.4</v>
      </c>
      <c r="O46">
        <f t="shared" si="6"/>
        <v>206.4</v>
      </c>
      <c r="P46" s="3">
        <f t="shared" si="7"/>
        <v>237.4</v>
      </c>
      <c r="Q46">
        <f t="shared" si="8"/>
        <v>0</v>
      </c>
    </row>
    <row r="47" spans="1:17">
      <c r="A47" s="1" t="s">
        <v>103</v>
      </c>
      <c r="B47" s="1">
        <v>2745</v>
      </c>
      <c r="C47" s="1">
        <v>2589</v>
      </c>
      <c r="D47" s="1">
        <v>2645</v>
      </c>
      <c r="E47" s="1">
        <v>2583</v>
      </c>
      <c r="F47" s="1">
        <v>2581</v>
      </c>
      <c r="G47" s="1">
        <v>2614</v>
      </c>
      <c r="H47">
        <v>2478.2</v>
      </c>
      <c r="I47">
        <f t="shared" si="0"/>
        <v>2478.2</v>
      </c>
      <c r="J47">
        <f t="shared" si="1"/>
        <v>-2478.2</v>
      </c>
      <c r="K47" s="3">
        <f t="shared" si="2"/>
        <v>266.8</v>
      </c>
      <c r="L47">
        <f t="shared" si="3"/>
        <v>110.8</v>
      </c>
      <c r="M47">
        <f t="shared" si="4"/>
        <v>166.8</v>
      </c>
      <c r="N47">
        <f t="shared" si="5"/>
        <v>104.8</v>
      </c>
      <c r="O47">
        <f t="shared" si="6"/>
        <v>102.8</v>
      </c>
      <c r="P47">
        <f t="shared" si="7"/>
        <v>135.8</v>
      </c>
      <c r="Q47">
        <f t="shared" si="8"/>
        <v>0</v>
      </c>
    </row>
    <row r="48" spans="1:17">
      <c r="A48" s="1" t="s">
        <v>104</v>
      </c>
      <c r="B48" s="1">
        <v>2849</v>
      </c>
      <c r="C48" s="1">
        <v>2532</v>
      </c>
      <c r="D48" s="1">
        <v>2541</v>
      </c>
      <c r="E48" s="1">
        <v>2671</v>
      </c>
      <c r="F48" s="1">
        <v>2579</v>
      </c>
      <c r="G48" s="1">
        <v>2697</v>
      </c>
      <c r="H48">
        <v>2477.8</v>
      </c>
      <c r="I48">
        <f t="shared" si="0"/>
        <v>2477.8</v>
      </c>
      <c r="J48">
        <f t="shared" si="1"/>
        <v>-2477.8</v>
      </c>
      <c r="K48" s="3">
        <f t="shared" si="2"/>
        <v>371.2</v>
      </c>
      <c r="L48">
        <f t="shared" si="3"/>
        <v>54.1999999999998</v>
      </c>
      <c r="M48">
        <f t="shared" si="4"/>
        <v>63.1999999999998</v>
      </c>
      <c r="N48">
        <f t="shared" si="5"/>
        <v>193.2</v>
      </c>
      <c r="O48">
        <f t="shared" si="6"/>
        <v>101.2</v>
      </c>
      <c r="P48">
        <f t="shared" si="7"/>
        <v>219.2</v>
      </c>
      <c r="Q48">
        <f t="shared" si="8"/>
        <v>0</v>
      </c>
    </row>
    <row r="49" spans="1:17">
      <c r="A49" s="1" t="s">
        <v>105</v>
      </c>
      <c r="B49" s="1">
        <v>2963</v>
      </c>
      <c r="C49" s="1">
        <v>2691</v>
      </c>
      <c r="D49" s="1">
        <v>2660</v>
      </c>
      <c r="E49" s="1">
        <v>2647</v>
      </c>
      <c r="F49" s="1">
        <v>2689</v>
      </c>
      <c r="G49" s="1">
        <v>2929</v>
      </c>
      <c r="H49">
        <v>2626</v>
      </c>
      <c r="I49">
        <f t="shared" si="0"/>
        <v>2626</v>
      </c>
      <c r="J49">
        <f t="shared" si="1"/>
        <v>-2626</v>
      </c>
      <c r="K49" s="3">
        <f t="shared" si="2"/>
        <v>337</v>
      </c>
      <c r="L49">
        <f t="shared" si="3"/>
        <v>65</v>
      </c>
      <c r="M49">
        <f t="shared" si="4"/>
        <v>34</v>
      </c>
      <c r="N49">
        <f t="shared" si="5"/>
        <v>21</v>
      </c>
      <c r="O49">
        <f t="shared" si="6"/>
        <v>63</v>
      </c>
      <c r="P49">
        <f t="shared" si="7"/>
        <v>303</v>
      </c>
      <c r="Q49">
        <f t="shared" si="8"/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I12" sqref="I12"/>
    </sheetView>
  </sheetViews>
  <sheetFormatPr defaultColWidth="9" defaultRowHeight="14.4" outlineLevelRow="4" outlineLevelCol="4"/>
  <sheetData>
    <row r="1" spans="1:5">
      <c r="A1" s="1"/>
      <c r="B1" s="1" t="s">
        <v>106</v>
      </c>
      <c r="C1" s="1" t="s">
        <v>107</v>
      </c>
      <c r="D1" s="1" t="s">
        <v>108</v>
      </c>
      <c r="E1" s="1" t="s">
        <v>109</v>
      </c>
    </row>
    <row r="2" spans="1:5">
      <c r="A2" s="1" t="s">
        <v>110</v>
      </c>
      <c r="B2" s="1">
        <v>1041</v>
      </c>
      <c r="C2" s="1">
        <v>1052</v>
      </c>
      <c r="D2" s="1">
        <v>152.046040296554</v>
      </c>
      <c r="E2" s="1">
        <v>1016</v>
      </c>
    </row>
    <row r="3" spans="1:5">
      <c r="A3" s="1" t="s">
        <v>111</v>
      </c>
      <c r="B3" s="1">
        <v>1295</v>
      </c>
      <c r="C3" s="1">
        <v>2393</v>
      </c>
      <c r="D3" s="1">
        <v>876.702287912368</v>
      </c>
      <c r="E3" s="1">
        <v>1295</v>
      </c>
    </row>
    <row r="4" spans="1:5">
      <c r="A4" s="1" t="s">
        <v>112</v>
      </c>
      <c r="B4" s="1">
        <v>1784</v>
      </c>
      <c r="C4" s="1">
        <v>2879</v>
      </c>
      <c r="D4" s="1">
        <v>2318.82151341438</v>
      </c>
      <c r="E4" s="1">
        <v>1784</v>
      </c>
    </row>
    <row r="5" spans="1:5">
      <c r="A5" s="1" t="s">
        <v>113</v>
      </c>
      <c r="B5" s="1">
        <v>2440</v>
      </c>
      <c r="C5" s="1">
        <v>1340</v>
      </c>
      <c r="D5" s="1">
        <v>3604.53136253356</v>
      </c>
      <c r="E5" s="1">
        <v>2395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trained-policy</vt:lpstr>
      <vt:lpstr>PDR</vt:lpstr>
      <vt:lpstr>basic-results</vt:lpstr>
      <vt:lpstr>dynamic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2024-01-05T02:03:03Z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