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ie\Documents\Bike Research\Motor\Data\Bike-Team\"/>
    </mc:Choice>
  </mc:AlternateContent>
  <bookViews>
    <workbookView xWindow="0" yWindow="0" windowWidth="20490" windowHeight="775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0" i="1" l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X12" i="1" l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<sst xmlns="http://schemas.openxmlformats.org/spreadsheetml/2006/main" count="10" uniqueCount="10">
  <si>
    <t>logfit</t>
  </si>
  <si>
    <t>linear fit</t>
  </si>
  <si>
    <t>Trial 1 CW</t>
  </si>
  <si>
    <t>Trial 2 CW</t>
  </si>
  <si>
    <t>Trial 3 CW</t>
  </si>
  <si>
    <t>Trial 1 CCW</t>
  </si>
  <si>
    <t>Trial 2 CCW</t>
  </si>
  <si>
    <t>Trial 3 CCW</t>
  </si>
  <si>
    <t>Grounded CW</t>
  </si>
  <si>
    <t>Grounded CCW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</si>
</sst>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CW:</a:t>
            </a:r>
            <a:r>
              <a:rPr lang="en-US" baseline="0"/>
              <a:t> Angular Speed (rad/s) vs PWM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Sheet1!$B$11:$X$11</c:f>
              <c:numCache>
                <c:formatCode>General</c:formatCode>
                <c:ptCount val="2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</c:numCache>
            </c:numRef>
          </c:xVal>
          <c:yVal>
            <c:numRef>
              <c:f>Sheet1!$B$12:$X$12</c:f>
              <c:numCache>
                <c:formatCode>General</c:formatCode>
                <c:ptCount val="23"/>
                <c:pt idx="0">
                  <c:v>-1.6633333333333333</c:v>
                </c:pt>
                <c:pt idx="1">
                  <c:v>-2.63</c:v>
                </c:pt>
                <c:pt idx="2">
                  <c:v>-3.3566666666666669</c:v>
                </c:pt>
                <c:pt idx="3">
                  <c:v>-3.9666666666666668</c:v>
                </c:pt>
                <c:pt idx="4">
                  <c:v>-4.49</c:v>
                </c:pt>
                <c:pt idx="5">
                  <c:v>-4.9533333333333331</c:v>
                </c:pt>
                <c:pt idx="6">
                  <c:v>-5.39</c:v>
                </c:pt>
                <c:pt idx="7">
                  <c:v>-5.7966666666666669</c:v>
                </c:pt>
                <c:pt idx="8">
                  <c:v>-6.1866666666666665</c:v>
                </c:pt>
                <c:pt idx="9">
                  <c:v>-6.5266666666666664</c:v>
                </c:pt>
                <c:pt idx="10">
                  <c:v>-6.8633333333333333</c:v>
                </c:pt>
                <c:pt idx="11">
                  <c:v>-7.1366666666666667</c:v>
                </c:pt>
                <c:pt idx="12">
                  <c:v>-7.44</c:v>
                </c:pt>
                <c:pt idx="13">
                  <c:v>-7.7033333333333331</c:v>
                </c:pt>
                <c:pt idx="14">
                  <c:v>-7.9066666666666672</c:v>
                </c:pt>
                <c:pt idx="15">
                  <c:v>-8.0933333333333337</c:v>
                </c:pt>
                <c:pt idx="16">
                  <c:v>-8.3433333333333319</c:v>
                </c:pt>
                <c:pt idx="17">
                  <c:v>-8.543333333333333</c:v>
                </c:pt>
                <c:pt idx="18">
                  <c:v>-8.7299999999999986</c:v>
                </c:pt>
                <c:pt idx="19">
                  <c:v>-8.8133333333333326</c:v>
                </c:pt>
                <c:pt idx="20">
                  <c:v>-9</c:v>
                </c:pt>
                <c:pt idx="21">
                  <c:v>-9.2033333333333331</c:v>
                </c:pt>
                <c:pt idx="22">
                  <c:v>-9.35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75096"/>
        <c:axId val="346668040"/>
      </c:scatterChart>
      <c:valAx>
        <c:axId val="34667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68040"/>
        <c:crosses val="autoZero"/>
        <c:crossBetween val="midCat"/>
      </c:valAx>
      <c:valAx>
        <c:axId val="34666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Speed (rad/s)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7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CW:</a:t>
            </a:r>
            <a:r>
              <a:rPr lang="en-US" baseline="0"/>
              <a:t> Angular Speed (rad/s) vs PWM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8215704286964129"/>
                  <c:y val="-3.819262175561388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Sheet1!$B$11:$X$11</c:f>
              <c:numCache>
                <c:formatCode>General</c:formatCode>
                <c:ptCount val="2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</c:numCache>
            </c:numRef>
          </c:xVal>
          <c:yVal>
            <c:numRef>
              <c:f>Sheet1!$B$12:$X$12</c:f>
              <c:numCache>
                <c:formatCode>General</c:formatCode>
                <c:ptCount val="23"/>
                <c:pt idx="0">
                  <c:v>-1.6633333333333333</c:v>
                </c:pt>
                <c:pt idx="1">
                  <c:v>-2.63</c:v>
                </c:pt>
                <c:pt idx="2">
                  <c:v>-3.3566666666666669</c:v>
                </c:pt>
                <c:pt idx="3">
                  <c:v>-3.9666666666666668</c:v>
                </c:pt>
                <c:pt idx="4">
                  <c:v>-4.49</c:v>
                </c:pt>
                <c:pt idx="5">
                  <c:v>-4.9533333333333331</c:v>
                </c:pt>
                <c:pt idx="6">
                  <c:v>-5.39</c:v>
                </c:pt>
                <c:pt idx="7">
                  <c:v>-5.7966666666666669</c:v>
                </c:pt>
                <c:pt idx="8">
                  <c:v>-6.1866666666666665</c:v>
                </c:pt>
                <c:pt idx="9">
                  <c:v>-6.5266666666666664</c:v>
                </c:pt>
                <c:pt idx="10">
                  <c:v>-6.8633333333333333</c:v>
                </c:pt>
                <c:pt idx="11">
                  <c:v>-7.1366666666666667</c:v>
                </c:pt>
                <c:pt idx="12">
                  <c:v>-7.44</c:v>
                </c:pt>
                <c:pt idx="13">
                  <c:v>-7.7033333333333331</c:v>
                </c:pt>
                <c:pt idx="14">
                  <c:v>-7.9066666666666672</c:v>
                </c:pt>
                <c:pt idx="15">
                  <c:v>-8.0933333333333337</c:v>
                </c:pt>
                <c:pt idx="16">
                  <c:v>-8.3433333333333319</c:v>
                </c:pt>
                <c:pt idx="17">
                  <c:v>-8.543333333333333</c:v>
                </c:pt>
                <c:pt idx="18">
                  <c:v>-8.7299999999999986</c:v>
                </c:pt>
                <c:pt idx="19">
                  <c:v>-8.8133333333333326</c:v>
                </c:pt>
                <c:pt idx="20">
                  <c:v>-9</c:v>
                </c:pt>
                <c:pt idx="21">
                  <c:v>-9.2033333333333331</c:v>
                </c:pt>
                <c:pt idx="22">
                  <c:v>-9.35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01056"/>
        <c:axId val="399604192"/>
      </c:scatterChart>
      <c:valAx>
        <c:axId val="39960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4192"/>
        <c:crosses val="autoZero"/>
        <c:crossBetween val="midCat"/>
      </c:valAx>
      <c:valAx>
        <c:axId val="3996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Speed (rad/s)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CCW: Angular Speed (rad/s) vs</a:t>
            </a:r>
            <a:r>
              <a:rPr lang="en-US" baseline="0"/>
              <a:t> PWM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Sheet1!$B$29:$X$29</c:f>
              <c:numCache>
                <c:formatCode>General</c:formatCode>
                <c:ptCount val="2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</c:numCache>
            </c:numRef>
          </c:xVal>
          <c:yVal>
            <c:numRef>
              <c:f>Sheet1!$B$30:$X$30</c:f>
              <c:numCache>
                <c:formatCode>General</c:formatCode>
                <c:ptCount val="23"/>
                <c:pt idx="0">
                  <c:v>1.42</c:v>
                </c:pt>
                <c:pt idx="1">
                  <c:v>2.3866666666666667</c:v>
                </c:pt>
                <c:pt idx="2">
                  <c:v>3.1166666666666667</c:v>
                </c:pt>
                <c:pt idx="3">
                  <c:v>3.73</c:v>
                </c:pt>
                <c:pt idx="4">
                  <c:v>4.2733333333333334</c:v>
                </c:pt>
                <c:pt idx="5">
                  <c:v>4.7600000000000007</c:v>
                </c:pt>
                <c:pt idx="6">
                  <c:v>5.22</c:v>
                </c:pt>
                <c:pt idx="7">
                  <c:v>5.6400000000000006</c:v>
                </c:pt>
                <c:pt idx="8">
                  <c:v>6.0100000000000007</c:v>
                </c:pt>
                <c:pt idx="9">
                  <c:v>6.3500000000000005</c:v>
                </c:pt>
                <c:pt idx="10">
                  <c:v>6.6866666666666665</c:v>
                </c:pt>
                <c:pt idx="11">
                  <c:v>7.003333333333333</c:v>
                </c:pt>
                <c:pt idx="12">
                  <c:v>7.3</c:v>
                </c:pt>
                <c:pt idx="13">
                  <c:v>7.583333333333333</c:v>
                </c:pt>
                <c:pt idx="14">
                  <c:v>7.84</c:v>
                </c:pt>
                <c:pt idx="15">
                  <c:v>8.0733333333333324</c:v>
                </c:pt>
                <c:pt idx="16">
                  <c:v>8.2833333333333332</c:v>
                </c:pt>
                <c:pt idx="17">
                  <c:v>8.5133333333333336</c:v>
                </c:pt>
                <c:pt idx="18">
                  <c:v>8.6866666666666656</c:v>
                </c:pt>
                <c:pt idx="19">
                  <c:v>8.8433333333333337</c:v>
                </c:pt>
                <c:pt idx="20">
                  <c:v>9.0066666666666677</c:v>
                </c:pt>
                <c:pt idx="21">
                  <c:v>9.11</c:v>
                </c:pt>
                <c:pt idx="22">
                  <c:v>9.2966666666666669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51528"/>
        <c:axId val="397150352"/>
      </c:scatterChart>
      <c:valAx>
        <c:axId val="39715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50352"/>
        <c:crosses val="autoZero"/>
        <c:crossBetween val="midCat"/>
      </c:valAx>
      <c:valAx>
        <c:axId val="3971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Speed (rad/s)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5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CCW: Angular Speed (rad/s) vs</a:t>
            </a:r>
            <a:r>
              <a:rPr lang="en-US" baseline="0"/>
              <a:t> PWM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7451881014873139E-2"/>
                  <c:y val="0.129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Sheet1!$B$29:$X$29</c:f>
              <c:numCache>
                <c:formatCode>General</c:formatCode>
                <c:ptCount val="2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</c:numCache>
            </c:numRef>
          </c:xVal>
          <c:yVal>
            <c:numRef>
              <c:f>Sheet1!$B$30:$X$30</c:f>
              <c:numCache>
                <c:formatCode>General</c:formatCode>
                <c:ptCount val="23"/>
                <c:pt idx="0">
                  <c:v>1.42</c:v>
                </c:pt>
                <c:pt idx="1">
                  <c:v>2.3866666666666667</c:v>
                </c:pt>
                <c:pt idx="2">
                  <c:v>3.1166666666666667</c:v>
                </c:pt>
                <c:pt idx="3">
                  <c:v>3.73</c:v>
                </c:pt>
                <c:pt idx="4">
                  <c:v>4.2733333333333334</c:v>
                </c:pt>
                <c:pt idx="5">
                  <c:v>4.7600000000000007</c:v>
                </c:pt>
                <c:pt idx="6">
                  <c:v>5.22</c:v>
                </c:pt>
                <c:pt idx="7">
                  <c:v>5.6400000000000006</c:v>
                </c:pt>
                <c:pt idx="8">
                  <c:v>6.0100000000000007</c:v>
                </c:pt>
                <c:pt idx="9">
                  <c:v>6.3500000000000005</c:v>
                </c:pt>
                <c:pt idx="10">
                  <c:v>6.6866666666666665</c:v>
                </c:pt>
                <c:pt idx="11">
                  <c:v>7.003333333333333</c:v>
                </c:pt>
                <c:pt idx="12">
                  <c:v>7.3</c:v>
                </c:pt>
                <c:pt idx="13">
                  <c:v>7.583333333333333</c:v>
                </c:pt>
                <c:pt idx="14">
                  <c:v>7.84</c:v>
                </c:pt>
                <c:pt idx="15">
                  <c:v>8.0733333333333324</c:v>
                </c:pt>
                <c:pt idx="16">
                  <c:v>8.2833333333333332</c:v>
                </c:pt>
                <c:pt idx="17">
                  <c:v>8.5133333333333336</c:v>
                </c:pt>
                <c:pt idx="18">
                  <c:v>8.6866666666666656</c:v>
                </c:pt>
                <c:pt idx="19">
                  <c:v>8.8433333333333337</c:v>
                </c:pt>
                <c:pt idx="20">
                  <c:v>9.0066666666666677</c:v>
                </c:pt>
                <c:pt idx="21">
                  <c:v>9.11</c:v>
                </c:pt>
                <c:pt idx="22">
                  <c:v>9.2966666666666669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49344"/>
        <c:axId val="401351696"/>
      </c:scatterChart>
      <c:valAx>
        <c:axId val="40134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51696"/>
        <c:crosses val="autoZero"/>
        <c:crossBetween val="midCat"/>
      </c:valAx>
      <c:valAx>
        <c:axId val="401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Speed (rad/s)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12</xdr:row>
      <xdr:rowOff>138112</xdr:rowOff>
    </xdr:from>
    <xdr:to>
      <xdr:col>8</xdr:col>
      <xdr:colOff>180975</xdr:colOff>
      <xdr:row>27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12</xdr:row>
      <xdr:rowOff>133350</xdr:rowOff>
    </xdr:from>
    <xdr:to>
      <xdr:col>16</xdr:col>
      <xdr:colOff>219075</xdr:colOff>
      <xdr:row>27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966787</xdr:colOff>
      <xdr:row>31</xdr:row>
      <xdr:rowOff>14287</xdr:rowOff>
    </xdr:from>
    <xdr:to>
      <xdr:col>8</xdr:col>
      <xdr:colOff>109537</xdr:colOff>
      <xdr:row>45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323850</xdr:colOff>
      <xdr:row>31</xdr:row>
      <xdr:rowOff>9525</xdr:rowOff>
    </xdr:from>
    <xdr:to>
      <xdr:col>16</xdr:col>
      <xdr:colOff>19050</xdr:colOff>
      <xdr:row>45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topLeftCell="A30" workbookViewId="0">
      <selection activeCell="K50" sqref="K50"/>
    </sheetView>
  </sheetViews>
  <sheetFormatPr defaultRowHeight="15" x14ac:dyDescent="0.25"/>
  <cols>
    <col min="1" max="1" width="14.5703125" bestFit="1" customWidth="1"/>
    <col min="2" max="2" width="12.140625" bestFit="1" customWidth="1"/>
    <col min="3" max="3" width="7.42578125" bestFit="1" customWidth="1"/>
    <col min="4" max="4" width="7.140625" bestFit="1" customWidth="1"/>
    <col min="5" max="5" width="12.7109375" bestFit="1" customWidth="1"/>
  </cols>
  <sheetData>
    <row r="1" spans="1:28" ht="15.75" thickBot="1" x14ac:dyDescent="0.3">
      <c r="A1" s="1" t="s">
        <v>0</v>
      </c>
      <c r="B1" s="1"/>
      <c r="C1" s="1" t="s">
        <v>1</v>
      </c>
      <c r="D1" s="1"/>
      <c r="E1" s="1"/>
      <c r="F1" s="2">
        <v>30</v>
      </c>
      <c r="G1" s="2">
        <v>40</v>
      </c>
      <c r="H1" s="2">
        <v>50</v>
      </c>
      <c r="I1" s="2">
        <v>60</v>
      </c>
      <c r="J1" s="2">
        <v>70</v>
      </c>
      <c r="K1" s="2">
        <v>80</v>
      </c>
      <c r="L1" s="2">
        <v>90</v>
      </c>
      <c r="M1" s="2">
        <v>100</v>
      </c>
      <c r="N1" s="2">
        <v>110</v>
      </c>
      <c r="O1" s="2">
        <v>120</v>
      </c>
      <c r="P1" s="2">
        <v>130</v>
      </c>
      <c r="Q1" s="2">
        <v>140</v>
      </c>
      <c r="R1" s="2">
        <v>150</v>
      </c>
      <c r="S1" s="2">
        <v>160</v>
      </c>
      <c r="T1" s="2">
        <v>170</v>
      </c>
      <c r="U1" s="2">
        <v>180</v>
      </c>
      <c r="V1" s="2">
        <v>190</v>
      </c>
      <c r="W1" s="2">
        <v>200</v>
      </c>
      <c r="X1" s="2">
        <v>210</v>
      </c>
      <c r="Y1" s="2">
        <v>220</v>
      </c>
      <c r="Z1" s="2">
        <v>230</v>
      </c>
      <c r="AA1" s="2">
        <v>240</v>
      </c>
      <c r="AB1" s="2">
        <v>250</v>
      </c>
    </row>
    <row r="2" spans="1:28" ht="15.75" thickBot="1" x14ac:dyDescent="0.3">
      <c r="A2" s="2">
        <v>-8.5437999999999992</v>
      </c>
      <c r="B2" s="2">
        <v>11.1778</v>
      </c>
      <c r="C2" s="2">
        <v>-3.2099999999999997E-2</v>
      </c>
      <c r="D2" s="2">
        <v>-2.1139000000000001</v>
      </c>
      <c r="E2" s="1" t="s">
        <v>2</v>
      </c>
      <c r="F2" s="2">
        <v>-1.68</v>
      </c>
      <c r="G2" s="2">
        <v>-2.59</v>
      </c>
      <c r="H2" s="2">
        <v>-3.36</v>
      </c>
      <c r="I2" s="2">
        <v>-3.99</v>
      </c>
      <c r="J2" s="2">
        <v>-4.49</v>
      </c>
      <c r="K2" s="2">
        <v>-4.9400000000000004</v>
      </c>
      <c r="L2" s="2">
        <v>-5.39</v>
      </c>
      <c r="M2" s="2">
        <v>-5.84</v>
      </c>
      <c r="N2" s="2">
        <v>-6.22</v>
      </c>
      <c r="O2" s="2">
        <v>-6.53</v>
      </c>
      <c r="P2" s="2">
        <v>-6.87</v>
      </c>
      <c r="Q2" s="2">
        <v>-7.09</v>
      </c>
      <c r="R2" s="2">
        <v>-7.41</v>
      </c>
      <c r="S2" s="2">
        <v>-7.68</v>
      </c>
      <c r="T2" s="2">
        <v>-7.8</v>
      </c>
      <c r="U2" s="2">
        <v>-7.95</v>
      </c>
      <c r="V2" s="2">
        <v>-8.32</v>
      </c>
      <c r="W2" s="2">
        <v>-8.41</v>
      </c>
      <c r="X2" s="2">
        <v>-8.75</v>
      </c>
      <c r="Y2" s="2">
        <v>-8.86</v>
      </c>
      <c r="Z2" s="2">
        <v>-9.0399999999999991</v>
      </c>
      <c r="AA2" s="2">
        <v>-9.34</v>
      </c>
      <c r="AB2" s="2">
        <v>-9.52</v>
      </c>
    </row>
    <row r="3" spans="1:28" ht="15.75" thickBot="1" x14ac:dyDescent="0.3">
      <c r="A3" s="2">
        <v>-8.6859000000000002</v>
      </c>
      <c r="B3" s="2">
        <v>11.427199999999999</v>
      </c>
      <c r="C3" s="2">
        <v>-3.2599999999999997E-2</v>
      </c>
      <c r="D3" s="2">
        <v>-2.0884999999999998</v>
      </c>
      <c r="E3" s="1" t="s">
        <v>3</v>
      </c>
      <c r="F3" s="2">
        <v>-1.7</v>
      </c>
      <c r="G3" s="2">
        <v>-2.59</v>
      </c>
      <c r="H3" s="2">
        <v>-3.34</v>
      </c>
      <c r="I3" s="2">
        <v>-3.94</v>
      </c>
      <c r="J3" s="2">
        <v>-4.49</v>
      </c>
      <c r="K3" s="2">
        <v>-4.95</v>
      </c>
      <c r="L3" s="2">
        <v>-5.42</v>
      </c>
      <c r="M3" s="2">
        <v>-5.79</v>
      </c>
      <c r="N3" s="2">
        <v>-6.16</v>
      </c>
      <c r="O3" s="2">
        <v>-6.53</v>
      </c>
      <c r="P3" s="2">
        <v>-6.87</v>
      </c>
      <c r="Q3" s="2">
        <v>-7.17</v>
      </c>
      <c r="R3" s="2">
        <v>-7.48</v>
      </c>
      <c r="S3" s="2">
        <v>-7.74</v>
      </c>
      <c r="T3" s="2">
        <v>-7.98</v>
      </c>
      <c r="U3" s="2">
        <v>-8.2100000000000009</v>
      </c>
      <c r="V3" s="2">
        <v>-8.44</v>
      </c>
      <c r="W3" s="2">
        <v>-8.68</v>
      </c>
      <c r="X3" s="2">
        <v>-8.8699999999999992</v>
      </c>
      <c r="Y3" s="2">
        <v>-8.9700000000000006</v>
      </c>
      <c r="Z3" s="2">
        <v>-9.1300000000000008</v>
      </c>
      <c r="AA3" s="2">
        <v>-9.32</v>
      </c>
      <c r="AB3" s="2">
        <v>-9.3699999999999992</v>
      </c>
    </row>
    <row r="4" spans="1:28" ht="15.75" thickBot="1" x14ac:dyDescent="0.3">
      <c r="A4" s="2">
        <v>-8.3262999999999998</v>
      </c>
      <c r="B4" s="2">
        <v>10.7692</v>
      </c>
      <c r="C4" s="2">
        <v>-3.1E-2</v>
      </c>
      <c r="D4" s="2">
        <v>-2.2252000000000001</v>
      </c>
      <c r="E4" s="1" t="s">
        <v>4</v>
      </c>
      <c r="F4" s="2">
        <v>-1.61</v>
      </c>
      <c r="G4" s="2">
        <v>-2.71</v>
      </c>
      <c r="H4" s="2">
        <v>-3.37</v>
      </c>
      <c r="I4" s="2">
        <v>-3.97</v>
      </c>
      <c r="J4" s="2">
        <v>-4.49</v>
      </c>
      <c r="K4" s="2">
        <v>-4.97</v>
      </c>
      <c r="L4" s="2">
        <v>-5.36</v>
      </c>
      <c r="M4" s="2">
        <v>-5.76</v>
      </c>
      <c r="N4" s="2">
        <v>-6.18</v>
      </c>
      <c r="O4" s="2">
        <v>-6.52</v>
      </c>
      <c r="P4" s="2">
        <v>-6.85</v>
      </c>
      <c r="Q4" s="2">
        <v>-7.15</v>
      </c>
      <c r="R4" s="2">
        <v>-7.43</v>
      </c>
      <c r="S4" s="2">
        <v>-7.69</v>
      </c>
      <c r="T4" s="2">
        <v>-7.94</v>
      </c>
      <c r="U4" s="2">
        <v>-8.1199999999999992</v>
      </c>
      <c r="V4" s="2">
        <v>-8.27</v>
      </c>
      <c r="W4" s="2">
        <v>-8.5399999999999991</v>
      </c>
      <c r="X4" s="2">
        <v>-8.57</v>
      </c>
      <c r="Y4" s="2">
        <v>-8.61</v>
      </c>
      <c r="Z4" s="2">
        <v>-8.83</v>
      </c>
      <c r="AA4" s="2">
        <v>-8.9499999999999993</v>
      </c>
      <c r="AB4" s="2">
        <v>-9.16</v>
      </c>
    </row>
    <row r="5" spans="1:28" ht="15.75" thickBot="1" x14ac:dyDescent="0.3">
      <c r="A5" s="2">
        <v>-8.5186666669999997</v>
      </c>
      <c r="B5" s="2">
        <v>11.12473333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thickBot="1" x14ac:dyDescent="0.3">
      <c r="A6" s="2">
        <v>8.6049000000000007</v>
      </c>
      <c r="B6" s="2">
        <v>-11.4198</v>
      </c>
      <c r="C6" s="2">
        <v>3.2500000000000001E-2</v>
      </c>
      <c r="D6" s="2">
        <v>1.9404999999999999</v>
      </c>
      <c r="E6" s="1" t="s">
        <v>5</v>
      </c>
      <c r="F6" s="2">
        <v>1.69</v>
      </c>
      <c r="G6" s="2">
        <v>2.52</v>
      </c>
      <c r="H6" s="2">
        <v>3.24</v>
      </c>
      <c r="I6" s="2">
        <v>3.8</v>
      </c>
      <c r="J6" s="2">
        <v>4.3600000000000003</v>
      </c>
      <c r="K6" s="2">
        <v>4.78</v>
      </c>
      <c r="L6" s="2">
        <v>5.22</v>
      </c>
      <c r="M6" s="2">
        <v>5.57</v>
      </c>
      <c r="N6" s="2">
        <v>5.94</v>
      </c>
      <c r="O6" s="2">
        <v>6.23</v>
      </c>
      <c r="P6" s="2">
        <v>6.59</v>
      </c>
      <c r="Q6" s="2">
        <v>6.92</v>
      </c>
      <c r="R6" s="2">
        <v>7.28</v>
      </c>
      <c r="S6" s="2">
        <v>7.57</v>
      </c>
      <c r="T6" s="2">
        <v>7.83</v>
      </c>
      <c r="U6" s="2">
        <v>8.09</v>
      </c>
      <c r="V6" s="2">
        <v>8.33</v>
      </c>
      <c r="W6" s="2">
        <v>8.48</v>
      </c>
      <c r="X6" s="2">
        <v>8.68</v>
      </c>
      <c r="Y6" s="2">
        <v>8.8800000000000008</v>
      </c>
      <c r="Z6" s="2">
        <v>9.0299999999999994</v>
      </c>
      <c r="AA6" s="2">
        <v>9.1</v>
      </c>
      <c r="AB6" s="2">
        <v>9.3000000000000007</v>
      </c>
    </row>
    <row r="7" spans="1:28" ht="15.75" thickBot="1" x14ac:dyDescent="0.3">
      <c r="A7" s="2">
        <v>9.2479999999999993</v>
      </c>
      <c r="B7" s="2">
        <v>-12.831899999999999</v>
      </c>
      <c r="C7" s="2">
        <v>3.44E-2</v>
      </c>
      <c r="D7" s="2">
        <v>1.6019000000000001</v>
      </c>
      <c r="E7" s="1" t="s">
        <v>6</v>
      </c>
      <c r="F7" s="2">
        <v>0.84</v>
      </c>
      <c r="G7" s="2">
        <v>2.1</v>
      </c>
      <c r="H7" s="2">
        <v>2.92</v>
      </c>
      <c r="I7" s="2">
        <v>3.61</v>
      </c>
      <c r="J7" s="2">
        <v>4.12</v>
      </c>
      <c r="K7" s="2">
        <v>4.66</v>
      </c>
      <c r="L7" s="2">
        <v>5.13</v>
      </c>
      <c r="M7" s="2">
        <v>5.64</v>
      </c>
      <c r="N7" s="2">
        <v>6.07</v>
      </c>
      <c r="O7" s="2">
        <v>6.42</v>
      </c>
      <c r="P7" s="2">
        <v>6.72</v>
      </c>
      <c r="Q7" s="2">
        <v>7</v>
      </c>
      <c r="R7" s="2">
        <v>7.3</v>
      </c>
      <c r="S7" s="2">
        <v>7.57</v>
      </c>
      <c r="T7" s="2">
        <v>7.84</v>
      </c>
      <c r="U7" s="2">
        <v>8.07</v>
      </c>
      <c r="V7" s="2">
        <v>8.25</v>
      </c>
      <c r="W7" s="2">
        <v>8.5299999999999994</v>
      </c>
      <c r="X7" s="2">
        <v>8.7200000000000006</v>
      </c>
      <c r="Y7" s="2">
        <v>8.83</v>
      </c>
      <c r="Z7" s="2">
        <v>9</v>
      </c>
      <c r="AA7" s="2">
        <v>9.1199999999999992</v>
      </c>
      <c r="AB7" s="2">
        <v>9.2899999999999991</v>
      </c>
    </row>
    <row r="8" spans="1:28" ht="15.75" thickBot="1" x14ac:dyDescent="0.3">
      <c r="A8" s="2">
        <v>8.5728000000000009</v>
      </c>
      <c r="B8" s="2">
        <v>-11.3186</v>
      </c>
      <c r="C8" s="2">
        <v>3.2300000000000002E-2</v>
      </c>
      <c r="D8" s="2">
        <v>2.0137999999999998</v>
      </c>
      <c r="E8" s="1" t="s">
        <v>7</v>
      </c>
      <c r="F8" s="2">
        <v>1.73</v>
      </c>
      <c r="G8" s="2">
        <v>2.54</v>
      </c>
      <c r="H8" s="2">
        <v>3.19</v>
      </c>
      <c r="I8" s="2">
        <v>3.78</v>
      </c>
      <c r="J8" s="2">
        <v>4.34</v>
      </c>
      <c r="K8" s="2">
        <v>4.84</v>
      </c>
      <c r="L8" s="2">
        <v>5.31</v>
      </c>
      <c r="M8" s="2">
        <v>5.71</v>
      </c>
      <c r="N8" s="2">
        <v>6.02</v>
      </c>
      <c r="O8" s="2">
        <v>6.4</v>
      </c>
      <c r="P8" s="2">
        <v>6.75</v>
      </c>
      <c r="Q8" s="2">
        <v>7.09</v>
      </c>
      <c r="R8" s="2">
        <v>7.32</v>
      </c>
      <c r="S8" s="2">
        <v>7.61</v>
      </c>
      <c r="T8" s="2">
        <v>7.85</v>
      </c>
      <c r="U8" s="2">
        <v>8.06</v>
      </c>
      <c r="V8" s="2">
        <v>8.27</v>
      </c>
      <c r="W8" s="2">
        <v>8.5299999999999994</v>
      </c>
      <c r="X8" s="2">
        <v>8.66</v>
      </c>
      <c r="Y8" s="2">
        <v>8.82</v>
      </c>
      <c r="Z8" s="2">
        <v>8.99</v>
      </c>
      <c r="AA8" s="2">
        <v>9.11</v>
      </c>
      <c r="AB8" s="2">
        <v>9.3000000000000007</v>
      </c>
    </row>
    <row r="9" spans="1:28" ht="15.75" thickBot="1" x14ac:dyDescent="0.3">
      <c r="A9" s="2">
        <v>8.8085666669999991</v>
      </c>
      <c r="B9" s="2">
        <v>-11.856766670000001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thickBot="1" x14ac:dyDescent="0.3"/>
    <row r="11" spans="1:28" ht="15.75" thickBot="1" x14ac:dyDescent="0.3">
      <c r="A11" t="s">
        <v>8</v>
      </c>
      <c r="B11" s="2">
        <v>30</v>
      </c>
      <c r="C11" s="2">
        <v>40</v>
      </c>
      <c r="D11" s="2">
        <v>50</v>
      </c>
      <c r="E11" s="2">
        <v>60</v>
      </c>
      <c r="F11" s="2">
        <v>70</v>
      </c>
      <c r="G11" s="2">
        <v>80</v>
      </c>
      <c r="H11" s="2">
        <v>90</v>
      </c>
      <c r="I11" s="2">
        <v>100</v>
      </c>
      <c r="J11" s="2">
        <v>110</v>
      </c>
      <c r="K11" s="2">
        <v>120</v>
      </c>
      <c r="L11" s="2">
        <v>130</v>
      </c>
      <c r="M11" s="2">
        <v>140</v>
      </c>
      <c r="N11" s="2">
        <v>150</v>
      </c>
      <c r="O11" s="2">
        <v>160</v>
      </c>
      <c r="P11" s="2">
        <v>170</v>
      </c>
      <c r="Q11" s="2">
        <v>180</v>
      </c>
      <c r="R11" s="2">
        <v>190</v>
      </c>
      <c r="S11" s="2">
        <v>200</v>
      </c>
      <c r="T11" s="2">
        <v>210</v>
      </c>
      <c r="U11" s="2">
        <v>220</v>
      </c>
      <c r="V11" s="2">
        <v>230</v>
      </c>
      <c r="W11" s="2">
        <v>240</v>
      </c>
      <c r="X11" s="2">
        <v>250</v>
      </c>
    </row>
    <row r="12" spans="1:28" x14ac:dyDescent="0.25">
      <c r="B12">
        <f>AVERAGE(F2:F4)</f>
        <v>-1.6633333333333333</v>
      </c>
      <c r="C12">
        <f>AVERAGE(G2:G4)</f>
        <v>-2.63</v>
      </c>
      <c r="D12">
        <f>AVERAGE(H2:H4)</f>
        <v>-3.3566666666666669</v>
      </c>
      <c r="E12">
        <f>AVERAGE(I2:I4)</f>
        <v>-3.9666666666666668</v>
      </c>
      <c r="F12">
        <f>AVERAGE(J2:J4)</f>
        <v>-4.49</v>
      </c>
      <c r="G12">
        <f>AVERAGE(K2:K4)</f>
        <v>-4.9533333333333331</v>
      </c>
      <c r="H12">
        <f>AVERAGE(L2:L4)</f>
        <v>-5.39</v>
      </c>
      <c r="I12">
        <f>AVERAGE(M2:M4)</f>
        <v>-5.7966666666666669</v>
      </c>
      <c r="J12">
        <f>AVERAGE(N2:N4)</f>
        <v>-6.1866666666666665</v>
      </c>
      <c r="K12">
        <f>AVERAGE(O2:O4)</f>
        <v>-6.5266666666666664</v>
      </c>
      <c r="L12">
        <f>AVERAGE(P2:P4)</f>
        <v>-6.8633333333333333</v>
      </c>
      <c r="M12">
        <f>AVERAGE(Q2:Q4)</f>
        <v>-7.1366666666666667</v>
      </c>
      <c r="N12">
        <f>AVERAGE(R2:R4)</f>
        <v>-7.44</v>
      </c>
      <c r="O12">
        <f>AVERAGE(S2:S4)</f>
        <v>-7.7033333333333331</v>
      </c>
      <c r="P12">
        <f>AVERAGE(T2:T4)</f>
        <v>-7.9066666666666672</v>
      </c>
      <c r="Q12">
        <f>AVERAGE(U2:U4)</f>
        <v>-8.0933333333333337</v>
      </c>
      <c r="R12">
        <f>AVERAGE(V2:V4)</f>
        <v>-8.3433333333333319</v>
      </c>
      <c r="S12">
        <f>AVERAGE(W2:W4)</f>
        <v>-8.543333333333333</v>
      </c>
      <c r="T12">
        <f>AVERAGE(X2:X4)</f>
        <v>-8.7299999999999986</v>
      </c>
      <c r="U12">
        <f>AVERAGE(Y2:Y4)</f>
        <v>-8.8133333333333326</v>
      </c>
      <c r="V12">
        <f>AVERAGE(Z2:Z4)</f>
        <v>-9</v>
      </c>
      <c r="W12">
        <f>AVERAGE(AA2:AA4)</f>
        <v>-9.2033333333333331</v>
      </c>
      <c r="X12">
        <f>AVERAGE(AB2:AB4)</f>
        <v>-9.35</v>
      </c>
    </row>
    <row r="28" spans="1:24" ht="15.75" thickBot="1" x14ac:dyDescent="0.3"/>
    <row r="29" spans="1:24" ht="15.75" thickBot="1" x14ac:dyDescent="0.3">
      <c r="A29" t="s">
        <v>9</v>
      </c>
      <c r="B29" s="2">
        <v>30</v>
      </c>
      <c r="C29" s="2">
        <v>40</v>
      </c>
      <c r="D29" s="2">
        <v>50</v>
      </c>
      <c r="E29" s="2">
        <v>60</v>
      </c>
      <c r="F29" s="2">
        <v>70</v>
      </c>
      <c r="G29" s="2">
        <v>80</v>
      </c>
      <c r="H29" s="2">
        <v>90</v>
      </c>
      <c r="I29" s="2">
        <v>100</v>
      </c>
      <c r="J29" s="2">
        <v>110</v>
      </c>
      <c r="K29" s="2">
        <v>120</v>
      </c>
      <c r="L29" s="2">
        <v>130</v>
      </c>
      <c r="M29" s="2">
        <v>140</v>
      </c>
      <c r="N29" s="2">
        <v>150</v>
      </c>
      <c r="O29" s="2">
        <v>160</v>
      </c>
      <c r="P29" s="2">
        <v>170</v>
      </c>
      <c r="Q29" s="2">
        <v>180</v>
      </c>
      <c r="R29" s="2">
        <v>190</v>
      </c>
      <c r="S29" s="2">
        <v>200</v>
      </c>
      <c r="T29" s="2">
        <v>210</v>
      </c>
      <c r="U29" s="2">
        <v>220</v>
      </c>
      <c r="V29" s="2">
        <v>230</v>
      </c>
      <c r="W29" s="2">
        <v>240</v>
      </c>
      <c r="X29" s="2">
        <v>250</v>
      </c>
    </row>
    <row r="30" spans="1:24" x14ac:dyDescent="0.25">
      <c r="B30">
        <f>AVERAGE(F6:F8)</f>
        <v>1.42</v>
      </c>
      <c r="C30">
        <f>AVERAGE(G6:G8)</f>
        <v>2.3866666666666667</v>
      </c>
      <c r="D30">
        <f t="shared" ref="D30:X30" si="0">AVERAGE(H6:H8)</f>
        <v>3.1166666666666667</v>
      </c>
      <c r="E30">
        <f t="shared" si="0"/>
        <v>3.73</v>
      </c>
      <c r="F30">
        <f t="shared" si="0"/>
        <v>4.2733333333333334</v>
      </c>
      <c r="G30">
        <f t="shared" si="0"/>
        <v>4.7600000000000007</v>
      </c>
      <c r="H30">
        <f t="shared" si="0"/>
        <v>5.22</v>
      </c>
      <c r="I30">
        <f t="shared" si="0"/>
        <v>5.6400000000000006</v>
      </c>
      <c r="J30">
        <f t="shared" si="0"/>
        <v>6.0100000000000007</v>
      </c>
      <c r="K30">
        <f t="shared" si="0"/>
        <v>6.3500000000000005</v>
      </c>
      <c r="L30">
        <f t="shared" si="0"/>
        <v>6.6866666666666665</v>
      </c>
      <c r="M30">
        <f t="shared" si="0"/>
        <v>7.003333333333333</v>
      </c>
      <c r="N30">
        <f t="shared" si="0"/>
        <v>7.3</v>
      </c>
      <c r="O30">
        <f t="shared" si="0"/>
        <v>7.583333333333333</v>
      </c>
      <c r="P30">
        <f t="shared" si="0"/>
        <v>7.84</v>
      </c>
      <c r="Q30">
        <f t="shared" si="0"/>
        <v>8.0733333333333324</v>
      </c>
      <c r="R30">
        <f t="shared" si="0"/>
        <v>8.2833333333333332</v>
      </c>
      <c r="S30">
        <f t="shared" si="0"/>
        <v>8.5133333333333336</v>
      </c>
      <c r="T30">
        <f t="shared" si="0"/>
        <v>8.6866666666666656</v>
      </c>
      <c r="U30">
        <f t="shared" si="0"/>
        <v>8.8433333333333337</v>
      </c>
      <c r="V30">
        <f t="shared" si="0"/>
        <v>9.0066666666666677</v>
      </c>
      <c r="W30">
        <f t="shared" si="0"/>
        <v>9.11</v>
      </c>
      <c r="X30">
        <f t="shared" si="0"/>
        <v>9.2966666666666669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Xu</dc:creator>
  <cp:lastModifiedBy>Stephanie Xu</cp:lastModifiedBy>
  <dcterms:created xsi:type="dcterms:W3CDTF">2016-04-24T19:43:03Z</dcterms:created>
  <dcterms:modified xsi:type="dcterms:W3CDTF">2016-04-24T20:18:17Z</dcterms:modified>
</cp:coreProperties>
</file>