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s\Cyclist Analysis\"/>
    </mc:Choice>
  </mc:AlternateContent>
  <xr:revisionPtr revIDLastSave="0" documentId="8_{3D0B1982-1253-4A96-A42C-06593EE5D616}" xr6:coauthVersionLast="46" xr6:coauthVersionMax="46" xr10:uidLastSave="{00000000-0000-0000-0000-000000000000}"/>
  <bookViews>
    <workbookView xWindow="7220" yWindow="2640" windowWidth="28800" windowHeight="15460" firstSheet="2" activeTab="3" xr2:uid="{37672FA5-A0F0-428A-A9C8-46AF7586AC46}"/>
  </bookViews>
  <sheets>
    <sheet name="Given Data" sheetId="1" r:id="rId1"/>
    <sheet name="Speculated Data" sheetId="2" r:id="rId2"/>
    <sheet name="Concatenated Data" sheetId="5" r:id="rId3"/>
    <sheet name="Specialty Graphs" sheetId="7" r:id="rId4"/>
    <sheet name="All Riders Grpahs" sheetId="9" r:id="rId5"/>
    <sheet name="sources" sheetId="4" r:id="rId6"/>
  </sheets>
  <definedNames>
    <definedName name="_xlchart.v1.0" hidden="1">'Concatenated Data'!$D$2:$D$90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0" i="5" l="1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" i="2"/>
  <c r="D4" i="2"/>
  <c r="D5" i="2"/>
  <c r="D6" i="2"/>
  <c r="D7" i="2"/>
  <c r="D8" i="2"/>
  <c r="D9" i="2"/>
  <c r="D10" i="2"/>
  <c r="D11" i="2"/>
  <c r="D2" i="2"/>
  <c r="D80" i="1" l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<sst xmlns="http://schemas.openxmlformats.org/spreadsheetml/2006/main" count="621" uniqueCount="145">
  <si>
    <t>Name</t>
  </si>
  <si>
    <t>FTP (W)</t>
  </si>
  <si>
    <t>Weight (kg)</t>
  </si>
  <si>
    <t>W/KG</t>
  </si>
  <si>
    <t>Year</t>
  </si>
  <si>
    <t>Specialty</t>
  </si>
  <si>
    <t>Ben Wolf</t>
  </si>
  <si>
    <t>Magnus Backstedt</t>
  </si>
  <si>
    <t>Mathieu van der Poel</t>
  </si>
  <si>
    <t>Will Clarke</t>
  </si>
  <si>
    <t>Tobias Ludvigsson</t>
  </si>
  <si>
    <t>Daniel Oss</t>
  </si>
  <si>
    <t>Bradley Wiggins</t>
  </si>
  <si>
    <t>Tom Dumoulin</t>
  </si>
  <si>
    <t>Ben Swift</t>
  </si>
  <si>
    <t>Tejay van Garderen</t>
  </si>
  <si>
    <t>Michal Kwiatkowski</t>
  </si>
  <si>
    <t>Gabriel Cullaigh</t>
  </si>
  <si>
    <t>Ryan Mullen</t>
  </si>
  <si>
    <t>Dimitri Claeys</t>
  </si>
  <si>
    <t>Matteo Dal-Cin</t>
  </si>
  <si>
    <t>Jens Voigt</t>
  </si>
  <si>
    <t>Robert Gesink</t>
  </si>
  <si>
    <t>Bruno Armirail</t>
  </si>
  <si>
    <t>Lukasz Wianiowski</t>
  </si>
  <si>
    <t>Oliver Naesen</t>
  </si>
  <si>
    <t>Connor Swift</t>
  </si>
  <si>
    <t>Tim Declercq</t>
  </si>
  <si>
    <t>Stijn Steels</t>
  </si>
  <si>
    <t>Alex Dowsett</t>
  </si>
  <si>
    <t>Alessandro De Marchi</t>
  </si>
  <si>
    <t>Ben King</t>
  </si>
  <si>
    <t>Dorian Godon</t>
  </si>
  <si>
    <t>Reinardt Janse van Rensburg</t>
  </si>
  <si>
    <t>Dylan Sunderland</t>
  </si>
  <si>
    <t>Ben O'Connor</t>
  </si>
  <si>
    <t>Damien Touze</t>
  </si>
  <si>
    <t>Heinrich Hausser</t>
  </si>
  <si>
    <t>Lennard Hofstede</t>
  </si>
  <si>
    <t>Scott Thwaites</t>
  </si>
  <si>
    <t>Adam de Vos</t>
  </si>
  <si>
    <t>Michael Valgren</t>
  </si>
  <si>
    <t>Nils Politt</t>
  </si>
  <si>
    <t>Nicholas Roche</t>
  </si>
  <si>
    <t>Frederik Backaert</t>
  </si>
  <si>
    <t>Guillaume Boivin</t>
  </si>
  <si>
    <t>Mark Donovan</t>
  </si>
  <si>
    <t>Egan Bernal</t>
  </si>
  <si>
    <t>Jasha Sutterlin</t>
  </si>
  <si>
    <t>Sacha Modolo</t>
  </si>
  <si>
    <t>Grega Bole</t>
  </si>
  <si>
    <t>Travis McCabe</t>
  </si>
  <si>
    <t>Willie Smit</t>
  </si>
  <si>
    <t>Lluis Mas</t>
  </si>
  <si>
    <t>Chris Hamilton</t>
  </si>
  <si>
    <t>Mike Teunissen</t>
  </si>
  <si>
    <t>Dion Smith</t>
  </si>
  <si>
    <t>Tom van Asbroeck</t>
  </si>
  <si>
    <t>Nils Eekhof</t>
  </si>
  <si>
    <t>Jacob Tipper</t>
  </si>
  <si>
    <t>Timothy Dupont</t>
  </si>
  <si>
    <t>Tosh van der Sande</t>
  </si>
  <si>
    <t>Simon Geschke</t>
  </si>
  <si>
    <t>Juan Antonio Flecha</t>
  </si>
  <si>
    <t>Geoffrey Soupe</t>
  </si>
  <si>
    <t>Lucas Eriksson</t>
  </si>
  <si>
    <t>Sam Welsford</t>
  </si>
  <si>
    <t>Mads Wurtz Schmidt</t>
  </si>
  <si>
    <t>George Bennett</t>
  </si>
  <si>
    <t>Boris Vallee</t>
  </si>
  <si>
    <t>Kevin Deltombe</t>
  </si>
  <si>
    <t>Emils Liepins</t>
  </si>
  <si>
    <t>Koen de Kort</t>
  </si>
  <si>
    <t>Logan Owen</t>
  </si>
  <si>
    <t>Romain Hardy</t>
  </si>
  <si>
    <t>Mathieu Burgaudeau</t>
  </si>
  <si>
    <t>Lachlan Morton</t>
  </si>
  <si>
    <t>Jetse Bol</t>
  </si>
  <si>
    <t>Kenny De Ketele</t>
  </si>
  <si>
    <t>Clement Venturini</t>
  </si>
  <si>
    <t>Neilson Powless</t>
  </si>
  <si>
    <t>Sprinter</t>
  </si>
  <si>
    <t>Age</t>
  </si>
  <si>
    <t>Height (m)</t>
  </si>
  <si>
    <t>Nationality</t>
  </si>
  <si>
    <t>Australia</t>
  </si>
  <si>
    <t>N/A</t>
  </si>
  <si>
    <t>United States</t>
  </si>
  <si>
    <t>Sweden</t>
  </si>
  <si>
    <t>Netherlands</t>
  </si>
  <si>
    <t>Conor Dunne</t>
  </si>
  <si>
    <t>Ireland</t>
  </si>
  <si>
    <t>Italy</t>
  </si>
  <si>
    <t>Great Britain</t>
  </si>
  <si>
    <t>Climber</t>
  </si>
  <si>
    <t>Poland</t>
  </si>
  <si>
    <t>Belgium</t>
  </si>
  <si>
    <t>Canada</t>
  </si>
  <si>
    <t>Germany</t>
  </si>
  <si>
    <t>France</t>
  </si>
  <si>
    <t>Mikael Cherel</t>
  </si>
  <si>
    <t>South Africa</t>
  </si>
  <si>
    <t>Denmark</t>
  </si>
  <si>
    <t>Angel Madrazo</t>
  </si>
  <si>
    <t>Spain</t>
  </si>
  <si>
    <t>Columbia</t>
  </si>
  <si>
    <t>Slovenia</t>
  </si>
  <si>
    <t>Sebastien Reichenbach</t>
  </si>
  <si>
    <t>Switzerland</t>
  </si>
  <si>
    <t>New Zealand</t>
  </si>
  <si>
    <t>Latvia</t>
  </si>
  <si>
    <t>Chris Froome</t>
  </si>
  <si>
    <t>https://www.cyclist.co.uk/news/691/chris-froome-s-numbers-what-do-they-really-mean</t>
  </si>
  <si>
    <t>https://www.procyclingstats.com/</t>
  </si>
  <si>
    <t>https://www.procyclinguk.com/pro-cyclist-ftp/</t>
  </si>
  <si>
    <t>Alberto Contador</t>
  </si>
  <si>
    <t>Filippo Ganna</t>
  </si>
  <si>
    <t>Time Trial</t>
  </si>
  <si>
    <t>Austrailia</t>
  </si>
  <si>
    <t>Rohan Dennis</t>
  </si>
  <si>
    <t>https://www.bestbikesplit.com/preview/135936</t>
  </si>
  <si>
    <t>Tadej Pogacar</t>
  </si>
  <si>
    <t>https://cyclingtips.com/2020/09/tdf-power-analysis-pogacars-peyresourde-attacks-and-new-climbing-record/</t>
  </si>
  <si>
    <t>Nairo Quitana</t>
  </si>
  <si>
    <t>Primoz Roglic</t>
  </si>
  <si>
    <t>https://www.reddit.com/r/peloton/comments/d6swok/power_meter_data_shared_by_jumbovisma_with_a/</t>
  </si>
  <si>
    <t>Victor Campenaerts</t>
  </si>
  <si>
    <t>https://www.youtube.com/watch?v=_e2RabmGues&amp;feature=emb_title</t>
  </si>
  <si>
    <t>Vincenzo Nibali</t>
  </si>
  <si>
    <t>https://www.cyclingweekly.com/news/racing/tour-de-france/vincenzo-nibalis-coach-shares-staggering-power-data-val-thorens-tour-de-france-victory-433166</t>
  </si>
  <si>
    <t>Michael Hepburn</t>
  </si>
  <si>
    <t>Average of FTP (W)</t>
  </si>
  <si>
    <t>Average of Height (m)</t>
  </si>
  <si>
    <t>Average of W/KG</t>
  </si>
  <si>
    <t>Average of Weight (kg)</t>
  </si>
  <si>
    <t>Row Labels</t>
  </si>
  <si>
    <t>Grand Total</t>
  </si>
  <si>
    <t>Count of Age</t>
  </si>
  <si>
    <t>21-23</t>
  </si>
  <si>
    <t>24-26</t>
  </si>
  <si>
    <t>27-29</t>
  </si>
  <si>
    <t>30-32</t>
  </si>
  <si>
    <t>33-35</t>
  </si>
  <si>
    <t>36-38</t>
  </si>
  <si>
    <t>42-44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</si>
</sst>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[Rider_Analysis.xlsx]Specialty Graphs!FTP-Specialty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'Specialty Graphs'!$B$1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'Specialty Graphs'!$A$2:$A$4</c:f>
              <c:strCache>
                <c:ptCount val="3"/>
                <c:pt idx="0">
                  <c:v>Climber</c:v>
                </c:pt>
                <c:pt idx="1">
                  <c:v>Sprinter</c:v>
                </c:pt>
                <c:pt idx="2">
                  <c:v>Time Trial</c:v>
                </c:pt>
              </c:strCache>
            </c:strRef>
          </c:cat>
          <c:val>
            <c:numRef>
              <c:f>'Specialty Graphs'!$B$2:$B$4</c:f>
              <c:numCache>
                <c:formatCode>0</c:formatCode>
                <c:ptCount val="3"/>
                <c:pt idx="0">
                  <c:v>388.2</c:v>
                </c:pt>
                <c:pt idx="1">
                  <c:v>384</c:v>
                </c:pt>
                <c:pt idx="2">
                  <c:v>407.14285714285717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E-48A8-8383-09DAF47103D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12142400"/>
        <c:axId val="927827088"/>
      </c:barChart>
      <c:catAx>
        <c:axId val="81214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27088"/>
        <c:crosses val="autoZero"/>
        <c:auto val="1"/>
        <c:lblAlgn val="ctr"/>
        <c:lblOffset val="100"/>
        <c:noMultiLvlLbl val="0"/>
      </c:catAx>
      <c:valAx>
        <c:axId val="92782708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[Rider_Analysis.xlsx]Specialty Graphs!Height-Specialty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'Specialty Graphs'!$I$1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'Specialty Graphs'!$H$2:$H$4</c:f>
              <c:strCache>
                <c:ptCount val="3"/>
                <c:pt idx="0">
                  <c:v>Climber</c:v>
                </c:pt>
                <c:pt idx="1">
                  <c:v>Sprinter</c:v>
                </c:pt>
                <c:pt idx="2">
                  <c:v>Time Trial</c:v>
                </c:pt>
              </c:strCache>
            </c:strRef>
          </c:cat>
          <c:val>
            <c:numRef>
              <c:f>'Specialty Graphs'!$I$2:$I$4</c:f>
              <c:numCache>
                <c:formatCode>0.00</c:formatCode>
                <c:ptCount val="3"/>
                <c:pt idx="0">
                  <c:v>1.7915000000000005</c:v>
                </c:pt>
                <c:pt idx="1">
                  <c:v>1.8233333333333339</c:v>
                </c:pt>
                <c:pt idx="2">
                  <c:v>1.8450000000000002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F-49EE-AF4B-09D0DB18DEF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5687888"/>
        <c:axId val="927822512"/>
      </c:barChart>
      <c:catAx>
        <c:axId val="97568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22512"/>
        <c:crosses val="autoZero"/>
        <c:auto val="1"/>
        <c:lblAlgn val="ctr"/>
        <c:lblOffset val="100"/>
        <c:noMultiLvlLbl val="0"/>
      </c:catAx>
      <c:valAx>
        <c:axId val="92782251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8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[Rider_Analysis.xlsx]Specialty Graphs!PivotTable4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'Specialty Graphs'!$B$21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'Specialty Graphs'!$A$22:$A$24</c:f>
              <c:strCache>
                <c:ptCount val="3"/>
                <c:pt idx="0">
                  <c:v>Climber</c:v>
                </c:pt>
                <c:pt idx="1">
                  <c:v>Sprinter</c:v>
                </c:pt>
                <c:pt idx="2">
                  <c:v>Time Trial</c:v>
                </c:pt>
              </c:strCache>
            </c:strRef>
          </c:cat>
          <c:val>
            <c:numRef>
              <c:f>'Specialty Graphs'!$B$22:$B$24</c:f>
              <c:numCache>
                <c:formatCode>0.00</c:formatCode>
                <c:ptCount val="3"/>
                <c:pt idx="0">
                  <c:v>5.9903092928355717</c:v>
                </c:pt>
                <c:pt idx="1">
                  <c:v>5.3104134163778882</c:v>
                </c:pt>
                <c:pt idx="2">
                  <c:v>5.4498781393747988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3-481D-8213-DAC1AB5F166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5831232"/>
        <c:axId val="977646624"/>
      </c:barChart>
      <c:catAx>
        <c:axId val="9258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46624"/>
        <c:crosses val="autoZero"/>
        <c:auto val="1"/>
        <c:lblAlgn val="ctr"/>
        <c:lblOffset val="100"/>
        <c:noMultiLvlLbl val="0"/>
      </c:catAx>
      <c:valAx>
        <c:axId val="97764662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3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[Rider_Analysis.xlsx]Specialty Graphs!PivotTable1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'Specialty Graphs'!$I$21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'Specialty Graphs'!$H$22:$H$24</c:f>
              <c:strCache>
                <c:ptCount val="3"/>
                <c:pt idx="0">
                  <c:v>Climber</c:v>
                </c:pt>
                <c:pt idx="1">
                  <c:v>Sprinter</c:v>
                </c:pt>
                <c:pt idx="2">
                  <c:v>Time Trial</c:v>
                </c:pt>
              </c:strCache>
            </c:strRef>
          </c:cat>
          <c:val>
            <c:numRef>
              <c:f>'Specialty Graphs'!$I$22:$I$24</c:f>
              <c:numCache>
                <c:formatCode>0</c:formatCode>
                <c:ptCount val="3"/>
                <c:pt idx="0">
                  <c:v>64.900000000000006</c:v>
                </c:pt>
                <c:pt idx="1">
                  <c:v>72.479166666666671</c:v>
                </c:pt>
                <c:pt idx="2">
                  <c:v>74.761904761904759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9-4ADF-ADEE-AFB0BFF1D8F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3426912"/>
        <c:axId val="708638544"/>
      </c:barChart>
      <c:catAx>
        <c:axId val="84342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38544"/>
        <c:crosses val="autoZero"/>
        <c:auto val="1"/>
        <c:lblAlgn val="ctr"/>
        <c:lblOffset val="100"/>
        <c:noMultiLvlLbl val="0"/>
      </c:catAx>
      <c:valAx>
        <c:axId val="70863854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2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FTP</a:t>
            </a:r>
            <a:r>
              <a:rPr lang="en-US" baseline="0"/>
              <a:t> v.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'Concatenated Data'!$C$1</c:f>
              <c:strCache>
                <c:ptCount val="1"/>
                <c:pt idx="0">
                  <c:v>Weight (kg)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'Concatenated Data'!$B$2:$B$90</c:f>
              <c:numCache>
                <c:formatCode>General</c:formatCode>
                <c:ptCount val="89"/>
                <c:pt idx="0">
                  <c:v>490</c:v>
                </c:pt>
                <c:pt idx="1">
                  <c:v>486</c:v>
                </c:pt>
                <c:pt idx="2">
                  <c:v>485</c:v>
                </c:pt>
                <c:pt idx="3">
                  <c:v>471</c:v>
                </c:pt>
                <c:pt idx="4">
                  <c:v>470</c:v>
                </c:pt>
                <c:pt idx="5">
                  <c:v>445</c:v>
                </c:pt>
                <c:pt idx="6">
                  <c:v>445</c:v>
                </c:pt>
                <c:pt idx="7">
                  <c:v>440</c:v>
                </c:pt>
                <c:pt idx="8">
                  <c:v>431</c:v>
                </c:pt>
                <c:pt idx="9">
                  <c:v>430</c:v>
                </c:pt>
                <c:pt idx="10">
                  <c:v>425</c:v>
                </c:pt>
                <c:pt idx="11">
                  <c:v>420</c:v>
                </c:pt>
                <c:pt idx="12">
                  <c:v>420</c:v>
                </c:pt>
                <c:pt idx="13">
                  <c:v>420</c:v>
                </c:pt>
                <c:pt idx="14">
                  <c:v>417</c:v>
                </c:pt>
                <c:pt idx="15">
                  <c:v>412</c:v>
                </c:pt>
                <c:pt idx="16">
                  <c:v>412</c:v>
                </c:pt>
                <c:pt idx="17">
                  <c:v>410</c:v>
                </c:pt>
                <c:pt idx="18">
                  <c:v>407</c:v>
                </c:pt>
                <c:pt idx="19">
                  <c:v>406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399</c:v>
                </c:pt>
                <c:pt idx="27">
                  <c:v>396</c:v>
                </c:pt>
                <c:pt idx="28">
                  <c:v>396</c:v>
                </c:pt>
                <c:pt idx="29">
                  <c:v>396</c:v>
                </c:pt>
                <c:pt idx="30">
                  <c:v>395</c:v>
                </c:pt>
                <c:pt idx="31">
                  <c:v>395</c:v>
                </c:pt>
                <c:pt idx="32">
                  <c:v>395</c:v>
                </c:pt>
                <c:pt idx="33">
                  <c:v>391</c:v>
                </c:pt>
                <c:pt idx="34">
                  <c:v>390</c:v>
                </c:pt>
                <c:pt idx="35">
                  <c:v>390</c:v>
                </c:pt>
                <c:pt idx="36">
                  <c:v>390</c:v>
                </c:pt>
                <c:pt idx="37">
                  <c:v>390</c:v>
                </c:pt>
                <c:pt idx="38">
                  <c:v>390</c:v>
                </c:pt>
                <c:pt idx="39">
                  <c:v>389</c:v>
                </c:pt>
                <c:pt idx="40">
                  <c:v>389</c:v>
                </c:pt>
                <c:pt idx="41">
                  <c:v>389</c:v>
                </c:pt>
                <c:pt idx="42">
                  <c:v>388</c:v>
                </c:pt>
                <c:pt idx="43">
                  <c:v>385</c:v>
                </c:pt>
                <c:pt idx="44">
                  <c:v>383</c:v>
                </c:pt>
                <c:pt idx="45">
                  <c:v>382</c:v>
                </c:pt>
                <c:pt idx="46">
                  <c:v>380</c:v>
                </c:pt>
                <c:pt idx="47">
                  <c:v>380</c:v>
                </c:pt>
                <c:pt idx="48">
                  <c:v>380</c:v>
                </c:pt>
                <c:pt idx="49">
                  <c:v>379</c:v>
                </c:pt>
                <c:pt idx="50">
                  <c:v>378</c:v>
                </c:pt>
                <c:pt idx="51">
                  <c:v>376</c:v>
                </c:pt>
                <c:pt idx="52">
                  <c:v>375</c:v>
                </c:pt>
                <c:pt idx="53">
                  <c:v>375</c:v>
                </c:pt>
                <c:pt idx="54">
                  <c:v>372</c:v>
                </c:pt>
                <c:pt idx="55">
                  <c:v>371</c:v>
                </c:pt>
                <c:pt idx="56">
                  <c:v>370</c:v>
                </c:pt>
                <c:pt idx="57">
                  <c:v>365</c:v>
                </c:pt>
                <c:pt idx="58">
                  <c:v>363</c:v>
                </c:pt>
                <c:pt idx="59">
                  <c:v>361</c:v>
                </c:pt>
                <c:pt idx="60">
                  <c:v>360</c:v>
                </c:pt>
                <c:pt idx="61">
                  <c:v>360</c:v>
                </c:pt>
                <c:pt idx="62">
                  <c:v>360</c:v>
                </c:pt>
                <c:pt idx="63">
                  <c:v>359</c:v>
                </c:pt>
                <c:pt idx="64">
                  <c:v>357</c:v>
                </c:pt>
                <c:pt idx="65">
                  <c:v>352</c:v>
                </c:pt>
                <c:pt idx="66">
                  <c:v>350</c:v>
                </c:pt>
                <c:pt idx="67">
                  <c:v>349</c:v>
                </c:pt>
                <c:pt idx="68">
                  <c:v>346</c:v>
                </c:pt>
                <c:pt idx="69">
                  <c:v>345</c:v>
                </c:pt>
                <c:pt idx="70">
                  <c:v>337</c:v>
                </c:pt>
                <c:pt idx="71">
                  <c:v>336</c:v>
                </c:pt>
                <c:pt idx="72">
                  <c:v>332</c:v>
                </c:pt>
                <c:pt idx="73">
                  <c:v>330</c:v>
                </c:pt>
                <c:pt idx="74">
                  <c:v>330</c:v>
                </c:pt>
                <c:pt idx="75">
                  <c:v>320</c:v>
                </c:pt>
                <c:pt idx="76">
                  <c:v>318</c:v>
                </c:pt>
                <c:pt idx="77">
                  <c:v>302</c:v>
                </c:pt>
                <c:pt idx="78">
                  <c:v>295</c:v>
                </c:pt>
                <c:pt idx="79">
                  <c:v>420</c:v>
                </c:pt>
                <c:pt idx="80">
                  <c:v>435</c:v>
                </c:pt>
                <c:pt idx="81">
                  <c:v>480</c:v>
                </c:pt>
                <c:pt idx="82">
                  <c:v>410</c:v>
                </c:pt>
                <c:pt idx="83">
                  <c:v>430</c:v>
                </c:pt>
                <c:pt idx="84">
                  <c:v>340</c:v>
                </c:pt>
                <c:pt idx="85">
                  <c:v>380</c:v>
                </c:pt>
                <c:pt idx="86">
                  <c:v>398</c:v>
                </c:pt>
                <c:pt idx="87">
                  <c:v>400</c:v>
                </c:pt>
                <c:pt idx="88">
                  <c:v>430</c:v>
                </c:pt>
              </c:numCache>
            </c:numRef>
          </c:xVal>
          <c:yVal>
            <c:numRef>
              <c:f>'Concatenated Data'!$C$2:$C$90</c:f>
              <c:numCache>
                <c:formatCode>General</c:formatCode>
                <c:ptCount val="89"/>
                <c:pt idx="0">
                  <c:v>86</c:v>
                </c:pt>
                <c:pt idx="1">
                  <c:v>95</c:v>
                </c:pt>
                <c:pt idx="2">
                  <c:v>75</c:v>
                </c:pt>
                <c:pt idx="3">
                  <c:v>75</c:v>
                </c:pt>
                <c:pt idx="4">
                  <c:v>88</c:v>
                </c:pt>
                <c:pt idx="5">
                  <c:v>75</c:v>
                </c:pt>
                <c:pt idx="6">
                  <c:v>78</c:v>
                </c:pt>
                <c:pt idx="7">
                  <c:v>83</c:v>
                </c:pt>
                <c:pt idx="8">
                  <c:v>69</c:v>
                </c:pt>
                <c:pt idx="9">
                  <c:v>70</c:v>
                </c:pt>
                <c:pt idx="10">
                  <c:v>72</c:v>
                </c:pt>
                <c:pt idx="11">
                  <c:v>68</c:v>
                </c:pt>
                <c:pt idx="12">
                  <c:v>79</c:v>
                </c:pt>
                <c:pt idx="13">
                  <c:v>82</c:v>
                </c:pt>
                <c:pt idx="14">
                  <c:v>77</c:v>
                </c:pt>
                <c:pt idx="15">
                  <c:v>77</c:v>
                </c:pt>
                <c:pt idx="16">
                  <c:v>78</c:v>
                </c:pt>
                <c:pt idx="17">
                  <c:v>70</c:v>
                </c:pt>
                <c:pt idx="18">
                  <c:v>70</c:v>
                </c:pt>
                <c:pt idx="19">
                  <c:v>78</c:v>
                </c:pt>
                <c:pt idx="20">
                  <c:v>65</c:v>
                </c:pt>
                <c:pt idx="21">
                  <c:v>73</c:v>
                </c:pt>
                <c:pt idx="22">
                  <c:v>77</c:v>
                </c:pt>
                <c:pt idx="23">
                  <c:v>78</c:v>
                </c:pt>
                <c:pt idx="24">
                  <c:v>78</c:v>
                </c:pt>
                <c:pt idx="25">
                  <c:v>79</c:v>
                </c:pt>
                <c:pt idx="26">
                  <c:v>66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65</c:v>
                </c:pt>
                <c:pt idx="31">
                  <c:v>66</c:v>
                </c:pt>
                <c:pt idx="32">
                  <c:v>68</c:v>
                </c:pt>
                <c:pt idx="33">
                  <c:v>72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72</c:v>
                </c:pt>
                <c:pt idx="38">
                  <c:v>80</c:v>
                </c:pt>
                <c:pt idx="39">
                  <c:v>61</c:v>
                </c:pt>
                <c:pt idx="40">
                  <c:v>71</c:v>
                </c:pt>
                <c:pt idx="41">
                  <c:v>77</c:v>
                </c:pt>
                <c:pt idx="42">
                  <c:v>80</c:v>
                </c:pt>
                <c:pt idx="43">
                  <c:v>66</c:v>
                </c:pt>
                <c:pt idx="44">
                  <c:v>59</c:v>
                </c:pt>
                <c:pt idx="45">
                  <c:v>79</c:v>
                </c:pt>
                <c:pt idx="46">
                  <c:v>67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64</c:v>
                </c:pt>
                <c:pt idx="51">
                  <c:v>71</c:v>
                </c:pt>
                <c:pt idx="52">
                  <c:v>64</c:v>
                </c:pt>
                <c:pt idx="53">
                  <c:v>72</c:v>
                </c:pt>
                <c:pt idx="54">
                  <c:v>67</c:v>
                </c:pt>
                <c:pt idx="55">
                  <c:v>72</c:v>
                </c:pt>
                <c:pt idx="56">
                  <c:v>72</c:v>
                </c:pt>
                <c:pt idx="57">
                  <c:v>78</c:v>
                </c:pt>
                <c:pt idx="58">
                  <c:v>71</c:v>
                </c:pt>
                <c:pt idx="59">
                  <c:v>64</c:v>
                </c:pt>
                <c:pt idx="60">
                  <c:v>63</c:v>
                </c:pt>
                <c:pt idx="61">
                  <c:v>72</c:v>
                </c:pt>
                <c:pt idx="62">
                  <c:v>72</c:v>
                </c:pt>
                <c:pt idx="63">
                  <c:v>64</c:v>
                </c:pt>
                <c:pt idx="64">
                  <c:v>80</c:v>
                </c:pt>
                <c:pt idx="65">
                  <c:v>69</c:v>
                </c:pt>
                <c:pt idx="66">
                  <c:v>58</c:v>
                </c:pt>
                <c:pt idx="67">
                  <c:v>80</c:v>
                </c:pt>
                <c:pt idx="68">
                  <c:v>67</c:v>
                </c:pt>
                <c:pt idx="69">
                  <c:v>68</c:v>
                </c:pt>
                <c:pt idx="70">
                  <c:v>71</c:v>
                </c:pt>
                <c:pt idx="71">
                  <c:v>67</c:v>
                </c:pt>
                <c:pt idx="72">
                  <c:v>62</c:v>
                </c:pt>
                <c:pt idx="73">
                  <c:v>61</c:v>
                </c:pt>
                <c:pt idx="74">
                  <c:v>63</c:v>
                </c:pt>
                <c:pt idx="75">
                  <c:v>70</c:v>
                </c:pt>
                <c:pt idx="76">
                  <c:v>71</c:v>
                </c:pt>
                <c:pt idx="77">
                  <c:v>60</c:v>
                </c:pt>
                <c:pt idx="78">
                  <c:v>66</c:v>
                </c:pt>
                <c:pt idx="79">
                  <c:v>66</c:v>
                </c:pt>
                <c:pt idx="80">
                  <c:v>62</c:v>
                </c:pt>
                <c:pt idx="81">
                  <c:v>82</c:v>
                </c:pt>
                <c:pt idx="82">
                  <c:v>72</c:v>
                </c:pt>
                <c:pt idx="83">
                  <c:v>66</c:v>
                </c:pt>
                <c:pt idx="84">
                  <c:v>58</c:v>
                </c:pt>
                <c:pt idx="85">
                  <c:v>65</c:v>
                </c:pt>
                <c:pt idx="86">
                  <c:v>72</c:v>
                </c:pt>
                <c:pt idx="87">
                  <c:v>65</c:v>
                </c:pt>
                <c:pt idx="88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3-4DAF-BF5F-91480CBA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312528"/>
        <c:axId val="838554592"/>
      </c:scatterChart>
      <c:valAx>
        <c:axId val="968312528"/>
        <c:scaling>
          <c:orientation val="minMax"/>
          <c:max val="500"/>
          <c:min val="2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FTP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54592"/>
        <c:crosses val="autoZero"/>
        <c:crossBetween val="midCat"/>
      </c:valAx>
      <c:valAx>
        <c:axId val="838554592"/>
        <c:scaling>
          <c:orientation val="minMax"/>
          <c:min val="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FTP v.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'Concatenated Data'!$F$2</c:f>
              <c:strCache>
                <c:ptCount val="1"/>
                <c:pt idx="0">
                  <c:v>N/A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'Concatenated Data'!$B$3:$B$90</c:f>
              <c:numCache>
                <c:formatCode>General</c:formatCode>
                <c:ptCount val="88"/>
                <c:pt idx="0">
                  <c:v>486</c:v>
                </c:pt>
                <c:pt idx="1">
                  <c:v>485</c:v>
                </c:pt>
                <c:pt idx="2">
                  <c:v>471</c:v>
                </c:pt>
                <c:pt idx="3">
                  <c:v>470</c:v>
                </c:pt>
                <c:pt idx="4">
                  <c:v>445</c:v>
                </c:pt>
                <c:pt idx="5">
                  <c:v>445</c:v>
                </c:pt>
                <c:pt idx="6">
                  <c:v>440</c:v>
                </c:pt>
                <c:pt idx="7">
                  <c:v>431</c:v>
                </c:pt>
                <c:pt idx="8">
                  <c:v>430</c:v>
                </c:pt>
                <c:pt idx="9">
                  <c:v>425</c:v>
                </c:pt>
                <c:pt idx="10">
                  <c:v>420</c:v>
                </c:pt>
                <c:pt idx="11">
                  <c:v>420</c:v>
                </c:pt>
                <c:pt idx="12">
                  <c:v>420</c:v>
                </c:pt>
                <c:pt idx="13">
                  <c:v>417</c:v>
                </c:pt>
                <c:pt idx="14">
                  <c:v>412</c:v>
                </c:pt>
                <c:pt idx="15">
                  <c:v>412</c:v>
                </c:pt>
                <c:pt idx="16">
                  <c:v>410</c:v>
                </c:pt>
                <c:pt idx="17">
                  <c:v>407</c:v>
                </c:pt>
                <c:pt idx="18">
                  <c:v>406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399</c:v>
                </c:pt>
                <c:pt idx="26">
                  <c:v>396</c:v>
                </c:pt>
                <c:pt idx="27">
                  <c:v>396</c:v>
                </c:pt>
                <c:pt idx="28">
                  <c:v>396</c:v>
                </c:pt>
                <c:pt idx="29">
                  <c:v>395</c:v>
                </c:pt>
                <c:pt idx="30">
                  <c:v>395</c:v>
                </c:pt>
                <c:pt idx="31">
                  <c:v>395</c:v>
                </c:pt>
                <c:pt idx="32">
                  <c:v>391</c:v>
                </c:pt>
                <c:pt idx="33">
                  <c:v>390</c:v>
                </c:pt>
                <c:pt idx="34">
                  <c:v>390</c:v>
                </c:pt>
                <c:pt idx="35">
                  <c:v>390</c:v>
                </c:pt>
                <c:pt idx="36">
                  <c:v>390</c:v>
                </c:pt>
                <c:pt idx="37">
                  <c:v>390</c:v>
                </c:pt>
                <c:pt idx="38">
                  <c:v>389</c:v>
                </c:pt>
                <c:pt idx="39">
                  <c:v>389</c:v>
                </c:pt>
                <c:pt idx="40">
                  <c:v>389</c:v>
                </c:pt>
                <c:pt idx="41">
                  <c:v>388</c:v>
                </c:pt>
                <c:pt idx="42">
                  <c:v>385</c:v>
                </c:pt>
                <c:pt idx="43">
                  <c:v>383</c:v>
                </c:pt>
                <c:pt idx="44">
                  <c:v>382</c:v>
                </c:pt>
                <c:pt idx="45">
                  <c:v>380</c:v>
                </c:pt>
                <c:pt idx="46">
                  <c:v>380</c:v>
                </c:pt>
                <c:pt idx="47">
                  <c:v>380</c:v>
                </c:pt>
                <c:pt idx="48">
                  <c:v>379</c:v>
                </c:pt>
                <c:pt idx="49">
                  <c:v>378</c:v>
                </c:pt>
                <c:pt idx="50">
                  <c:v>376</c:v>
                </c:pt>
                <c:pt idx="51">
                  <c:v>375</c:v>
                </c:pt>
                <c:pt idx="52">
                  <c:v>375</c:v>
                </c:pt>
                <c:pt idx="53">
                  <c:v>372</c:v>
                </c:pt>
                <c:pt idx="54">
                  <c:v>371</c:v>
                </c:pt>
                <c:pt idx="55">
                  <c:v>370</c:v>
                </c:pt>
                <c:pt idx="56">
                  <c:v>365</c:v>
                </c:pt>
                <c:pt idx="57">
                  <c:v>363</c:v>
                </c:pt>
                <c:pt idx="58">
                  <c:v>361</c:v>
                </c:pt>
                <c:pt idx="59">
                  <c:v>360</c:v>
                </c:pt>
                <c:pt idx="60">
                  <c:v>360</c:v>
                </c:pt>
                <c:pt idx="61">
                  <c:v>360</c:v>
                </c:pt>
                <c:pt idx="62">
                  <c:v>359</c:v>
                </c:pt>
                <c:pt idx="63">
                  <c:v>357</c:v>
                </c:pt>
                <c:pt idx="64">
                  <c:v>352</c:v>
                </c:pt>
                <c:pt idx="65">
                  <c:v>350</c:v>
                </c:pt>
                <c:pt idx="66">
                  <c:v>349</c:v>
                </c:pt>
                <c:pt idx="67">
                  <c:v>346</c:v>
                </c:pt>
                <c:pt idx="68">
                  <c:v>345</c:v>
                </c:pt>
                <c:pt idx="69">
                  <c:v>337</c:v>
                </c:pt>
                <c:pt idx="70">
                  <c:v>336</c:v>
                </c:pt>
                <c:pt idx="71">
                  <c:v>332</c:v>
                </c:pt>
                <c:pt idx="72">
                  <c:v>330</c:v>
                </c:pt>
                <c:pt idx="73">
                  <c:v>330</c:v>
                </c:pt>
                <c:pt idx="74">
                  <c:v>320</c:v>
                </c:pt>
                <c:pt idx="75">
                  <c:v>318</c:v>
                </c:pt>
                <c:pt idx="76">
                  <c:v>302</c:v>
                </c:pt>
                <c:pt idx="77">
                  <c:v>295</c:v>
                </c:pt>
                <c:pt idx="78">
                  <c:v>420</c:v>
                </c:pt>
                <c:pt idx="79">
                  <c:v>435</c:v>
                </c:pt>
                <c:pt idx="80">
                  <c:v>480</c:v>
                </c:pt>
                <c:pt idx="81">
                  <c:v>410</c:v>
                </c:pt>
                <c:pt idx="82">
                  <c:v>430</c:v>
                </c:pt>
                <c:pt idx="83">
                  <c:v>340</c:v>
                </c:pt>
                <c:pt idx="84">
                  <c:v>380</c:v>
                </c:pt>
                <c:pt idx="85">
                  <c:v>398</c:v>
                </c:pt>
                <c:pt idx="86">
                  <c:v>400</c:v>
                </c:pt>
                <c:pt idx="87">
                  <c:v>430</c:v>
                </c:pt>
              </c:numCache>
            </c:numRef>
          </c:xVal>
          <c:yVal>
            <c:numRef>
              <c:f>'Concatenated Data'!$F$3:$F$90</c:f>
              <c:numCache>
                <c:formatCode>General</c:formatCode>
                <c:ptCount val="88"/>
                <c:pt idx="0">
                  <c:v>1.94</c:v>
                </c:pt>
                <c:pt idx="1">
                  <c:v>1.84</c:v>
                </c:pt>
                <c:pt idx="2">
                  <c:v>1.92</c:v>
                </c:pt>
                <c:pt idx="3">
                  <c:v>2.04</c:v>
                </c:pt>
                <c:pt idx="4">
                  <c:v>1.94</c:v>
                </c:pt>
                <c:pt idx="5">
                  <c:v>1.9</c:v>
                </c:pt>
                <c:pt idx="6">
                  <c:v>1.89</c:v>
                </c:pt>
                <c:pt idx="7">
                  <c:v>1.85</c:v>
                </c:pt>
                <c:pt idx="8">
                  <c:v>1.79</c:v>
                </c:pt>
                <c:pt idx="9">
                  <c:v>1.86</c:v>
                </c:pt>
                <c:pt idx="10">
                  <c:v>1.76</c:v>
                </c:pt>
                <c:pt idx="11">
                  <c:v>1.79</c:v>
                </c:pt>
                <c:pt idx="12">
                  <c:v>1.89</c:v>
                </c:pt>
                <c:pt idx="13">
                  <c:v>1.89</c:v>
                </c:pt>
                <c:pt idx="14">
                  <c:v>1.96</c:v>
                </c:pt>
                <c:pt idx="15">
                  <c:v>1.89</c:v>
                </c:pt>
                <c:pt idx="16">
                  <c:v>1.89</c:v>
                </c:pt>
                <c:pt idx="17">
                  <c:v>1.9</c:v>
                </c:pt>
                <c:pt idx="18">
                  <c:v>1.81</c:v>
                </c:pt>
                <c:pt idx="19">
                  <c:v>1.83</c:v>
                </c:pt>
                <c:pt idx="20">
                  <c:v>1.84</c:v>
                </c:pt>
                <c:pt idx="21">
                  <c:v>1.9</c:v>
                </c:pt>
                <c:pt idx="22">
                  <c:v>1.9</c:v>
                </c:pt>
                <c:pt idx="23">
                  <c:v>1.82</c:v>
                </c:pt>
                <c:pt idx="24">
                  <c:v>1.82</c:v>
                </c:pt>
                <c:pt idx="25">
                  <c:v>1.81</c:v>
                </c:pt>
                <c:pt idx="26">
                  <c:v>1.83</c:v>
                </c:pt>
                <c:pt idx="27">
                  <c:v>1.9</c:v>
                </c:pt>
                <c:pt idx="28">
                  <c:v>1.82</c:v>
                </c:pt>
                <c:pt idx="29">
                  <c:v>0</c:v>
                </c:pt>
                <c:pt idx="30">
                  <c:v>1.88</c:v>
                </c:pt>
                <c:pt idx="31">
                  <c:v>1.74</c:v>
                </c:pt>
                <c:pt idx="32">
                  <c:v>1.81</c:v>
                </c:pt>
                <c:pt idx="33">
                  <c:v>1.86</c:v>
                </c:pt>
                <c:pt idx="34">
                  <c:v>1.78</c:v>
                </c:pt>
                <c:pt idx="35">
                  <c:v>1.88</c:v>
                </c:pt>
                <c:pt idx="36">
                  <c:v>1.79</c:v>
                </c:pt>
                <c:pt idx="37">
                  <c:v>1.92</c:v>
                </c:pt>
                <c:pt idx="38">
                  <c:v>1.71</c:v>
                </c:pt>
                <c:pt idx="39">
                  <c:v>1.78</c:v>
                </c:pt>
                <c:pt idx="40">
                  <c:v>1.88</c:v>
                </c:pt>
                <c:pt idx="41">
                  <c:v>1.8</c:v>
                </c:pt>
                <c:pt idx="42">
                  <c:v>0</c:v>
                </c:pt>
                <c:pt idx="43">
                  <c:v>1.75</c:v>
                </c:pt>
                <c:pt idx="44">
                  <c:v>1.84</c:v>
                </c:pt>
                <c:pt idx="45">
                  <c:v>1.8</c:v>
                </c:pt>
                <c:pt idx="46">
                  <c:v>1.77</c:v>
                </c:pt>
                <c:pt idx="47">
                  <c:v>1.8</c:v>
                </c:pt>
                <c:pt idx="48">
                  <c:v>1.8</c:v>
                </c:pt>
                <c:pt idx="49">
                  <c:v>1.78</c:v>
                </c:pt>
                <c:pt idx="50">
                  <c:v>1.81</c:v>
                </c:pt>
                <c:pt idx="51">
                  <c:v>1.78</c:v>
                </c:pt>
                <c:pt idx="52">
                  <c:v>1.84</c:v>
                </c:pt>
                <c:pt idx="53">
                  <c:v>1.79</c:v>
                </c:pt>
                <c:pt idx="54">
                  <c:v>1.82</c:v>
                </c:pt>
                <c:pt idx="55">
                  <c:v>1.89</c:v>
                </c:pt>
                <c:pt idx="56">
                  <c:v>0</c:v>
                </c:pt>
                <c:pt idx="57">
                  <c:v>1.79</c:v>
                </c:pt>
                <c:pt idx="58">
                  <c:v>1.78</c:v>
                </c:pt>
                <c:pt idx="59">
                  <c:v>1.71</c:v>
                </c:pt>
                <c:pt idx="60">
                  <c:v>1.81</c:v>
                </c:pt>
                <c:pt idx="61">
                  <c:v>1.77</c:v>
                </c:pt>
                <c:pt idx="62">
                  <c:v>1.79</c:v>
                </c:pt>
                <c:pt idx="63">
                  <c:v>1.8</c:v>
                </c:pt>
                <c:pt idx="64">
                  <c:v>1.76</c:v>
                </c:pt>
                <c:pt idx="65">
                  <c:v>1.8</c:v>
                </c:pt>
                <c:pt idx="66">
                  <c:v>1.88</c:v>
                </c:pt>
                <c:pt idx="67">
                  <c:v>1.78</c:v>
                </c:pt>
                <c:pt idx="68">
                  <c:v>1.75</c:v>
                </c:pt>
                <c:pt idx="69">
                  <c:v>1.79</c:v>
                </c:pt>
                <c:pt idx="70">
                  <c:v>1.78</c:v>
                </c:pt>
                <c:pt idx="71">
                  <c:v>1.72</c:v>
                </c:pt>
                <c:pt idx="72">
                  <c:v>1.68</c:v>
                </c:pt>
                <c:pt idx="73">
                  <c:v>1.8</c:v>
                </c:pt>
                <c:pt idx="74">
                  <c:v>1.84</c:v>
                </c:pt>
                <c:pt idx="75">
                  <c:v>1.78</c:v>
                </c:pt>
                <c:pt idx="76">
                  <c:v>1.65</c:v>
                </c:pt>
                <c:pt idx="77">
                  <c:v>1.83</c:v>
                </c:pt>
                <c:pt idx="78">
                  <c:v>1.86</c:v>
                </c:pt>
                <c:pt idx="79">
                  <c:v>1.76</c:v>
                </c:pt>
                <c:pt idx="80">
                  <c:v>1.93</c:v>
                </c:pt>
                <c:pt idx="81">
                  <c:v>1.82</c:v>
                </c:pt>
                <c:pt idx="82">
                  <c:v>1.76</c:v>
                </c:pt>
                <c:pt idx="83">
                  <c:v>1.67</c:v>
                </c:pt>
                <c:pt idx="84">
                  <c:v>1.77</c:v>
                </c:pt>
                <c:pt idx="85">
                  <c:v>1.73</c:v>
                </c:pt>
                <c:pt idx="86">
                  <c:v>1.81</c:v>
                </c:pt>
                <c:pt idx="87">
                  <c:v>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6-4C38-BA80-9F314CB3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72224"/>
        <c:axId val="1086997856"/>
      </c:scatterChart>
      <c:valAx>
        <c:axId val="506472224"/>
        <c:scaling>
          <c:orientation val="minMax"/>
          <c:max val="500"/>
          <c:min val="2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FTP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97856"/>
        <c:crosses val="autoZero"/>
        <c:crossBetween val="midCat"/>
      </c:valAx>
      <c:valAx>
        <c:axId val="1086997856"/>
        <c:scaling>
          <c:orientation val="minMax"/>
          <c:min val="1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[Rider_Analysis.xlsx]All Riders Grpahs!PivotTable15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v. FTP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Riders Grpahs'!$B$18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Riders Grpahs'!$A$19:$A$26</c:f>
              <c:strCache>
                <c:ptCount val="7"/>
                <c:pt idx="0">
                  <c:v>21-23</c:v>
                </c:pt>
                <c:pt idx="1">
                  <c:v>24-26</c:v>
                </c:pt>
                <c:pt idx="2">
                  <c:v>27-29</c:v>
                </c:pt>
                <c:pt idx="3">
                  <c:v>30-32</c:v>
                </c:pt>
                <c:pt idx="4">
                  <c:v>33-35</c:v>
                </c:pt>
                <c:pt idx="5">
                  <c:v>36-38</c:v>
                </c:pt>
                <c:pt idx="6">
                  <c:v>42-44</c:v>
                </c:pt>
              </c:strCache>
            </c:strRef>
          </c:cat>
          <c:val>
            <c:numRef>
              <c:f>'All Riders Grpahs'!$B$19:$B$26</c:f>
              <c:numCache>
                <c:formatCode>0</c:formatCode>
                <c:ptCount val="7"/>
                <c:pt idx="0">
                  <c:v>379.6</c:v>
                </c:pt>
                <c:pt idx="1">
                  <c:v>400.82608695652175</c:v>
                </c:pt>
                <c:pt idx="2">
                  <c:v>387.42105263157896</c:v>
                </c:pt>
                <c:pt idx="3">
                  <c:v>384.24</c:v>
                </c:pt>
                <c:pt idx="4">
                  <c:v>389.72727272727275</c:v>
                </c:pt>
                <c:pt idx="5">
                  <c:v>392.6</c:v>
                </c:pt>
                <c:pt idx="6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FE17-45E0-87A1-16DFAB9231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"/>
        <c:overlap val="-25"/>
        <c:axId val="972253216"/>
        <c:axId val="839769696"/>
      </c:barChart>
      <c:catAx>
        <c:axId val="97225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69696"/>
        <c:crosses val="autoZero"/>
        <c:auto val="1"/>
        <c:lblAlgn val="ctr"/>
        <c:lblOffset val="100"/>
        <c:noMultiLvlLbl val="0"/>
      </c:catAx>
      <c:valAx>
        <c:axId val="839769696"/>
        <c:scaling>
          <c:orientation val="minMax"/>
          <c:min val="3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FTP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5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FTP v.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'Concatenated Data'!$G$1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'Concatenated Data'!$B$2:$B$90</c:f>
              <c:numCache>
                <c:formatCode>General</c:formatCode>
                <c:ptCount val="89"/>
                <c:pt idx="0">
                  <c:v>490</c:v>
                </c:pt>
                <c:pt idx="1">
                  <c:v>486</c:v>
                </c:pt>
                <c:pt idx="2">
                  <c:v>485</c:v>
                </c:pt>
                <c:pt idx="3">
                  <c:v>471</c:v>
                </c:pt>
                <c:pt idx="4">
                  <c:v>470</c:v>
                </c:pt>
                <c:pt idx="5">
                  <c:v>445</c:v>
                </c:pt>
                <c:pt idx="6">
                  <c:v>445</c:v>
                </c:pt>
                <c:pt idx="7">
                  <c:v>440</c:v>
                </c:pt>
                <c:pt idx="8">
                  <c:v>431</c:v>
                </c:pt>
                <c:pt idx="9">
                  <c:v>430</c:v>
                </c:pt>
                <c:pt idx="10">
                  <c:v>425</c:v>
                </c:pt>
                <c:pt idx="11">
                  <c:v>420</c:v>
                </c:pt>
                <c:pt idx="12">
                  <c:v>420</c:v>
                </c:pt>
                <c:pt idx="13">
                  <c:v>420</c:v>
                </c:pt>
                <c:pt idx="14">
                  <c:v>417</c:v>
                </c:pt>
                <c:pt idx="15">
                  <c:v>412</c:v>
                </c:pt>
                <c:pt idx="16">
                  <c:v>412</c:v>
                </c:pt>
                <c:pt idx="17">
                  <c:v>410</c:v>
                </c:pt>
                <c:pt idx="18">
                  <c:v>407</c:v>
                </c:pt>
                <c:pt idx="19">
                  <c:v>406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399</c:v>
                </c:pt>
                <c:pt idx="27">
                  <c:v>396</c:v>
                </c:pt>
                <c:pt idx="28">
                  <c:v>396</c:v>
                </c:pt>
                <c:pt idx="29">
                  <c:v>396</c:v>
                </c:pt>
                <c:pt idx="30">
                  <c:v>395</c:v>
                </c:pt>
                <c:pt idx="31">
                  <c:v>395</c:v>
                </c:pt>
                <c:pt idx="32">
                  <c:v>395</c:v>
                </c:pt>
                <c:pt idx="33">
                  <c:v>391</c:v>
                </c:pt>
                <c:pt idx="34">
                  <c:v>390</c:v>
                </c:pt>
                <c:pt idx="35">
                  <c:v>390</c:v>
                </c:pt>
                <c:pt idx="36">
                  <c:v>390</c:v>
                </c:pt>
                <c:pt idx="37">
                  <c:v>390</c:v>
                </c:pt>
                <c:pt idx="38">
                  <c:v>390</c:v>
                </c:pt>
                <c:pt idx="39">
                  <c:v>389</c:v>
                </c:pt>
                <c:pt idx="40">
                  <c:v>389</c:v>
                </c:pt>
                <c:pt idx="41">
                  <c:v>389</c:v>
                </c:pt>
                <c:pt idx="42">
                  <c:v>388</c:v>
                </c:pt>
                <c:pt idx="43">
                  <c:v>385</c:v>
                </c:pt>
                <c:pt idx="44">
                  <c:v>383</c:v>
                </c:pt>
                <c:pt idx="45">
                  <c:v>382</c:v>
                </c:pt>
                <c:pt idx="46">
                  <c:v>380</c:v>
                </c:pt>
                <c:pt idx="47">
                  <c:v>380</c:v>
                </c:pt>
                <c:pt idx="48">
                  <c:v>380</c:v>
                </c:pt>
                <c:pt idx="49">
                  <c:v>379</c:v>
                </c:pt>
                <c:pt idx="50">
                  <c:v>378</c:v>
                </c:pt>
                <c:pt idx="51">
                  <c:v>376</c:v>
                </c:pt>
                <c:pt idx="52">
                  <c:v>375</c:v>
                </c:pt>
                <c:pt idx="53">
                  <c:v>375</c:v>
                </c:pt>
                <c:pt idx="54">
                  <c:v>372</c:v>
                </c:pt>
                <c:pt idx="55">
                  <c:v>371</c:v>
                </c:pt>
                <c:pt idx="56">
                  <c:v>370</c:v>
                </c:pt>
                <c:pt idx="57">
                  <c:v>365</c:v>
                </c:pt>
                <c:pt idx="58">
                  <c:v>363</c:v>
                </c:pt>
                <c:pt idx="59">
                  <c:v>361</c:v>
                </c:pt>
                <c:pt idx="60">
                  <c:v>360</c:v>
                </c:pt>
                <c:pt idx="61">
                  <c:v>360</c:v>
                </c:pt>
                <c:pt idx="62">
                  <c:v>360</c:v>
                </c:pt>
                <c:pt idx="63">
                  <c:v>359</c:v>
                </c:pt>
                <c:pt idx="64">
                  <c:v>357</c:v>
                </c:pt>
                <c:pt idx="65">
                  <c:v>352</c:v>
                </c:pt>
                <c:pt idx="66">
                  <c:v>350</c:v>
                </c:pt>
                <c:pt idx="67">
                  <c:v>349</c:v>
                </c:pt>
                <c:pt idx="68">
                  <c:v>346</c:v>
                </c:pt>
                <c:pt idx="69">
                  <c:v>345</c:v>
                </c:pt>
                <c:pt idx="70">
                  <c:v>337</c:v>
                </c:pt>
                <c:pt idx="71">
                  <c:v>336</c:v>
                </c:pt>
                <c:pt idx="72">
                  <c:v>332</c:v>
                </c:pt>
                <c:pt idx="73">
                  <c:v>330</c:v>
                </c:pt>
                <c:pt idx="74">
                  <c:v>330</c:v>
                </c:pt>
                <c:pt idx="75">
                  <c:v>320</c:v>
                </c:pt>
                <c:pt idx="76">
                  <c:v>318</c:v>
                </c:pt>
                <c:pt idx="77">
                  <c:v>302</c:v>
                </c:pt>
                <c:pt idx="78">
                  <c:v>295</c:v>
                </c:pt>
                <c:pt idx="79">
                  <c:v>420</c:v>
                </c:pt>
                <c:pt idx="80">
                  <c:v>435</c:v>
                </c:pt>
                <c:pt idx="81">
                  <c:v>480</c:v>
                </c:pt>
                <c:pt idx="82">
                  <c:v>410</c:v>
                </c:pt>
                <c:pt idx="83">
                  <c:v>430</c:v>
                </c:pt>
                <c:pt idx="84">
                  <c:v>340</c:v>
                </c:pt>
                <c:pt idx="85">
                  <c:v>380</c:v>
                </c:pt>
                <c:pt idx="86">
                  <c:v>398</c:v>
                </c:pt>
                <c:pt idx="87">
                  <c:v>400</c:v>
                </c:pt>
                <c:pt idx="88">
                  <c:v>430</c:v>
                </c:pt>
              </c:numCache>
            </c:numRef>
          </c:xVal>
          <c:yVal>
            <c:numRef>
              <c:f>'Concatenated Data'!$G$2:$G$90</c:f>
              <c:numCache>
                <c:formatCode>General</c:formatCode>
                <c:ptCount val="89"/>
                <c:pt idx="0">
                  <c:v>25</c:v>
                </c:pt>
                <c:pt idx="1">
                  <c:v>37</c:v>
                </c:pt>
                <c:pt idx="2">
                  <c:v>25</c:v>
                </c:pt>
                <c:pt idx="3">
                  <c:v>29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35</c:v>
                </c:pt>
                <c:pt idx="8">
                  <c:v>25</c:v>
                </c:pt>
                <c:pt idx="9">
                  <c:v>33</c:v>
                </c:pt>
                <c:pt idx="10">
                  <c:v>30</c:v>
                </c:pt>
                <c:pt idx="11">
                  <c:v>30</c:v>
                </c:pt>
                <c:pt idx="12">
                  <c:v>24</c:v>
                </c:pt>
                <c:pt idx="13">
                  <c:v>26</c:v>
                </c:pt>
                <c:pt idx="14">
                  <c:v>33</c:v>
                </c:pt>
                <c:pt idx="15">
                  <c:v>29</c:v>
                </c:pt>
                <c:pt idx="16">
                  <c:v>43</c:v>
                </c:pt>
                <c:pt idx="17">
                  <c:v>29</c:v>
                </c:pt>
                <c:pt idx="18">
                  <c:v>26</c:v>
                </c:pt>
                <c:pt idx="19">
                  <c:v>28</c:v>
                </c:pt>
                <c:pt idx="20">
                  <c:v>34</c:v>
                </c:pt>
                <c:pt idx="21">
                  <c:v>30</c:v>
                </c:pt>
                <c:pt idx="22">
                  <c:v>25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34</c:v>
                </c:pt>
                <c:pt idx="27">
                  <c:v>31</c:v>
                </c:pt>
                <c:pt idx="28">
                  <c:v>24</c:v>
                </c:pt>
                <c:pt idx="29">
                  <c:v>31</c:v>
                </c:pt>
                <c:pt idx="30">
                  <c:v>24</c:v>
                </c:pt>
                <c:pt idx="31">
                  <c:v>25</c:v>
                </c:pt>
                <c:pt idx="32">
                  <c:v>24</c:v>
                </c:pt>
                <c:pt idx="33">
                  <c:v>36</c:v>
                </c:pt>
                <c:pt idx="34">
                  <c:v>25</c:v>
                </c:pt>
                <c:pt idx="35">
                  <c:v>30</c:v>
                </c:pt>
                <c:pt idx="36">
                  <c:v>27</c:v>
                </c:pt>
                <c:pt idx="37">
                  <c:v>28</c:v>
                </c:pt>
                <c:pt idx="38">
                  <c:v>26</c:v>
                </c:pt>
                <c:pt idx="39">
                  <c:v>32</c:v>
                </c:pt>
                <c:pt idx="40">
                  <c:v>36</c:v>
                </c:pt>
                <c:pt idx="41">
                  <c:v>30</c:v>
                </c:pt>
                <c:pt idx="42">
                  <c:v>31</c:v>
                </c:pt>
                <c:pt idx="43">
                  <c:v>21</c:v>
                </c:pt>
                <c:pt idx="44">
                  <c:v>23</c:v>
                </c:pt>
                <c:pt idx="45">
                  <c:v>28</c:v>
                </c:pt>
                <c:pt idx="46">
                  <c:v>33</c:v>
                </c:pt>
                <c:pt idx="47">
                  <c:v>35</c:v>
                </c:pt>
                <c:pt idx="48">
                  <c:v>31</c:v>
                </c:pt>
                <c:pt idx="49">
                  <c:v>27</c:v>
                </c:pt>
                <c:pt idx="50">
                  <c:v>31</c:v>
                </c:pt>
                <c:pt idx="51">
                  <c:v>31</c:v>
                </c:pt>
                <c:pt idx="52">
                  <c:v>25</c:v>
                </c:pt>
                <c:pt idx="53">
                  <c:v>28</c:v>
                </c:pt>
                <c:pt idx="54">
                  <c:v>27</c:v>
                </c:pt>
                <c:pt idx="55">
                  <c:v>30</c:v>
                </c:pt>
                <c:pt idx="56">
                  <c:v>22</c:v>
                </c:pt>
                <c:pt idx="57">
                  <c:v>29</c:v>
                </c:pt>
                <c:pt idx="58">
                  <c:v>33</c:v>
                </c:pt>
                <c:pt idx="59">
                  <c:v>30</c:v>
                </c:pt>
                <c:pt idx="60">
                  <c:v>34</c:v>
                </c:pt>
                <c:pt idx="61">
                  <c:v>36</c:v>
                </c:pt>
                <c:pt idx="62">
                  <c:v>32</c:v>
                </c:pt>
                <c:pt idx="63">
                  <c:v>24</c:v>
                </c:pt>
                <c:pt idx="64">
                  <c:v>24</c:v>
                </c:pt>
                <c:pt idx="65">
                  <c:v>26</c:v>
                </c:pt>
                <c:pt idx="66">
                  <c:v>30</c:v>
                </c:pt>
                <c:pt idx="67">
                  <c:v>27</c:v>
                </c:pt>
                <c:pt idx="68">
                  <c:v>26</c:v>
                </c:pt>
                <c:pt idx="69">
                  <c:v>28</c:v>
                </c:pt>
                <c:pt idx="70">
                  <c:v>38</c:v>
                </c:pt>
                <c:pt idx="71">
                  <c:v>25</c:v>
                </c:pt>
                <c:pt idx="72">
                  <c:v>32</c:v>
                </c:pt>
                <c:pt idx="73">
                  <c:v>22</c:v>
                </c:pt>
                <c:pt idx="74">
                  <c:v>28</c:v>
                </c:pt>
                <c:pt idx="75">
                  <c:v>31</c:v>
                </c:pt>
                <c:pt idx="76">
                  <c:v>35</c:v>
                </c:pt>
                <c:pt idx="77">
                  <c:v>27</c:v>
                </c:pt>
                <c:pt idx="78">
                  <c:v>24</c:v>
                </c:pt>
                <c:pt idx="79">
                  <c:v>30</c:v>
                </c:pt>
                <c:pt idx="80">
                  <c:v>26</c:v>
                </c:pt>
                <c:pt idx="81">
                  <c:v>24</c:v>
                </c:pt>
                <c:pt idx="82">
                  <c:v>29</c:v>
                </c:pt>
                <c:pt idx="83">
                  <c:v>22</c:v>
                </c:pt>
                <c:pt idx="84">
                  <c:v>30</c:v>
                </c:pt>
                <c:pt idx="85">
                  <c:v>30</c:v>
                </c:pt>
                <c:pt idx="86">
                  <c:v>29</c:v>
                </c:pt>
                <c:pt idx="87">
                  <c:v>35</c:v>
                </c:pt>
                <c:pt idx="88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C-45C1-9B8B-54D823DB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311343"/>
        <c:axId val="1290035487"/>
      </c:scatterChart>
      <c:valAx>
        <c:axId val="1256311343"/>
        <c:scaling>
          <c:orientation val="minMax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FTP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035487"/>
        <c:crosses val="autoZero"/>
        <c:crossBetween val="midCat"/>
      </c:valAx>
      <c:valAx>
        <c:axId val="129003548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31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[Rider_Analysis.xlsx]All Riders Grpahs!PivotTable1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Distribution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Age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Riders Grpahs'!$B$41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Riders Grpahs'!$A$42:$A$49</c:f>
              <c:strCache>
                <c:ptCount val="7"/>
                <c:pt idx="0">
                  <c:v>21-23</c:v>
                </c:pt>
                <c:pt idx="1">
                  <c:v>24-26</c:v>
                </c:pt>
                <c:pt idx="2">
                  <c:v>27-29</c:v>
                </c:pt>
                <c:pt idx="3">
                  <c:v>30-32</c:v>
                </c:pt>
                <c:pt idx="4">
                  <c:v>33-35</c:v>
                </c:pt>
                <c:pt idx="5">
                  <c:v>36-38</c:v>
                </c:pt>
                <c:pt idx="6">
                  <c:v>42-44</c:v>
                </c:pt>
              </c:strCache>
            </c:strRef>
          </c:cat>
          <c:val>
            <c:numRef>
              <c:f>'All Riders Grpahs'!$B$42:$B$49</c:f>
              <c:numCache>
                <c:formatCode>General</c:formatCode>
                <c:ptCount val="7"/>
                <c:pt idx="0">
                  <c:v>5</c:v>
                </c:pt>
                <c:pt idx="1">
                  <c:v>23</c:v>
                </c:pt>
                <c:pt idx="2">
                  <c:v>19</c:v>
                </c:pt>
                <c:pt idx="3">
                  <c:v>25</c:v>
                </c:pt>
                <c:pt idx="4">
                  <c:v>11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4-4EC4-BCE0-5547F0514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"/>
        <c:overlap val="-27"/>
        <c:axId val="1589949392"/>
        <c:axId val="1488737536"/>
      </c:barChart>
      <c:catAx>
        <c:axId val="158994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37536"/>
        <c:crosses val="autoZero"/>
        <c:auto val="1"/>
        <c:lblAlgn val="ctr"/>
        <c:lblOffset val="100"/>
        <c:noMultiLvlLbl val="0"/>
      </c:catAx>
      <c:valAx>
        <c:axId val="1488737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99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'W/KG'</cx:v>
        </cx:txData>
      </cx:tx>
    </cx:title>
    <cx:plotArea>
      <cx:plotAreaRegion>
        <cx:series layoutId="clusteredColumn" uniqueId="{F1470531-E9F9-4B29-B553-66D9E64F1F50}">
          <cx:dataLabels>
            <cx:visibility seriesName="0" categoryName="0" value="1"/>
          </cx:dataLabels>
          <cx:dataId val="0"/>
          <cx:layoutPr>
            <cx:binning intervalClosed="r">
              <cx:binSize val="0.40000000000000002"/>
            </cx:binning>
          </cx:layoutPr>
        </cx:series>
      </cx:plotAreaRegion>
      <cx:axis id="0">
        <cx:catScaling gapWidth="0.330000013"/>
        <cx:title>
          <cx:tx>
            <cx:txData>
              <cx:v>W/KG</cx:v>
            </cx:txData>
          </cx:tx>
        </cx:title>
        <cx:tickLabels/>
      </cx:axis>
      <cx:axis id="1" hidden="1">
        <cx:valScaling/>
        <cx:title>
          <cx:tx>
            <cx:txData>
              <cx:v>Frequency</cx:v>
            </cx:txData>
          </cx:tx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6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DAB0A-7399-4B36-A50D-7C17EEE4C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68736-639A-46B8-A44F-EB70CE6D3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6</xdr:col>
      <xdr:colOff>0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FC5715-995C-47AE-B8DC-7DDC3C0C7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38D052-7C83-40D0-84B3-5F517791B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17</xdr:col>
      <xdr:colOff>0</xdr:colOff>
      <xdr:row>16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E7B74B-D041-4ACD-8932-EFC4ED0BD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35</xdr:col>
      <xdr:colOff>92076</xdr:colOff>
      <xdr:row>16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1477C8-D420-42C8-B056-BFBEAFFD2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17</xdr:row>
      <xdr:rowOff>19050</xdr:rowOff>
    </xdr:from>
    <xdr:to>
      <xdr:col>33</xdr:col>
      <xdr:colOff>15875</xdr:colOff>
      <xdr:row>32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0D51E1-E0D5-40C7-9DD1-E75889AAC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0</xdr:row>
      <xdr:rowOff>0</xdr:rowOff>
    </xdr:from>
    <xdr:to>
      <xdr:col>56</xdr:col>
      <xdr:colOff>234950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 descr="Chart type: Histogram. Frequency of 'W/KG'&#10;&#10;Description automatically generated">
              <a:extLst>
                <a:ext uri="{FF2B5EF4-FFF2-40B4-BE49-F238E27FC236}">
                  <a16:creationId xmlns:a16="http://schemas.microsoft.com/office/drawing/2014/main" id="{00E40715-1CFF-4C4E-A676-1D12B9AE71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98150" y="0"/>
              <a:ext cx="5302250" cy="294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0</xdr:colOff>
      <xdr:row>17</xdr:row>
      <xdr:rowOff>0</xdr:rowOff>
    </xdr:from>
    <xdr:to>
      <xdr:col>57</xdr:col>
      <xdr:colOff>0</xdr:colOff>
      <xdr:row>34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104473-6C7F-4962-A04E-7FB7B34DE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40</xdr:row>
      <xdr:rowOff>19050</xdr:rowOff>
    </xdr:from>
    <xdr:to>
      <xdr:col>22</xdr:col>
      <xdr:colOff>12700</xdr:colOff>
      <xdr:row>55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85392-6C64-48C7-90BA-885FB6952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" refreshedDate="44167.477327314817" createdVersion="6" refreshedVersion="6" minRefreshableVersion="3" recordCount="89" xr:uid="{C34DB14C-18E4-475B-8995-F9BE612979CD}">
  <cacheSource type="worksheet">
    <worksheetSource ref="A1:I90" sheet="Concatenated Data"/>
  </cacheSource>
  <cacheFields count="9">
    <cacheField name="Name" numFmtId="0">
      <sharedItems count="89">
        <s v="Ben Wolf"/>
        <s v="Magnus Backstedt"/>
        <s v="Mathieu van der Poel"/>
        <s v="Will Clarke"/>
        <s v="Conor Dunne"/>
        <s v="Tobias Ludvigsson"/>
        <s v="Daniel Oss"/>
        <s v="Bradley Wiggins"/>
        <s v="Tom Dumoulin"/>
        <s v="Ben Swift"/>
        <s v="Tejay van Garderen"/>
        <s v="Michal Kwiatkowski"/>
        <s v="Gabriel Cullaigh"/>
        <s v="Ryan Mullen"/>
        <s v="Dimitri Claeys"/>
        <s v="Matteo Dal-Cin"/>
        <s v="Jens Voigt"/>
        <s v="Robert Gesink"/>
        <s v="Bruno Armirail"/>
        <s v="Lukasz Wianiowski"/>
        <s v="Mikael Cherel"/>
        <s v="Oliver Naesen"/>
        <s v="Connor Swift"/>
        <s v="Tim Declercq"/>
        <s v="Stijn Steels"/>
        <s v="Alex Dowsett"/>
        <s v="Alessandro De Marchi"/>
        <s v="Ben King"/>
        <s v="Dorian Godon"/>
        <s v="Reinardt Janse van Rensburg"/>
        <s v="Dylan Sunderland"/>
        <s v="Ben O'Connor"/>
        <s v="Damien Touze"/>
        <s v="Heinrich Hausser"/>
        <s v="Lennard Hofstede"/>
        <s v="Scott Thwaites"/>
        <s v="Adam de Vos"/>
        <s v="Michael Valgren"/>
        <s v="Nils Politt"/>
        <s v="Angel Madrazo"/>
        <s v="Nicholas Roche"/>
        <s v="Frederik Backaert"/>
        <s v="Guillaume Boivin"/>
        <s v="Mark Donovan"/>
        <s v="Egan Bernal"/>
        <s v="Jasha Sutterlin"/>
        <s v="Sacha Modolo"/>
        <s v="Grega Bole"/>
        <s v="Travis McCabe"/>
        <s v="Willie Smit"/>
        <s v="Sebastien Reichenbach"/>
        <s v="Lluis Mas"/>
        <s v="Chris Hamilton"/>
        <s v="Mike Teunissen"/>
        <s v="Dion Smith"/>
        <s v="Tom van Asbroeck"/>
        <s v="Nils Eekhof"/>
        <s v="Jacob Tipper"/>
        <s v="Timothy Dupont"/>
        <s v="Tosh van der Sande"/>
        <s v="Simon Geschke"/>
        <s v="Juan Antonio Flecha"/>
        <s v="Geoffrey Soupe"/>
        <s v="Lucas Eriksson"/>
        <s v="Sam Welsford"/>
        <s v="Mads Wurtz Schmidt"/>
        <s v="George Bennett"/>
        <s v="Boris Vallee"/>
        <s v="Kevin Deltombe"/>
        <s v="Emils Liepins"/>
        <s v="Koen de Kort"/>
        <s v="Logan Owen"/>
        <s v="Romain Hardy"/>
        <s v="Mathieu Burgaudeau"/>
        <s v="Lachlan Morton"/>
        <s v="Jetse Bol"/>
        <s v="Kenny De Ketele"/>
        <s v="Clement Venturini"/>
        <s v="Neilson Powless"/>
        <s v="Chris Froome"/>
        <s v="Alberto Contador"/>
        <s v="Filippo Ganna"/>
        <s v="Rohan Dennis"/>
        <s v="Tadej Pogacar"/>
        <s v="Nairo Quitana"/>
        <s v="Primoz Roglic"/>
        <s v="Victor Campenaerts"/>
        <s v="Vincenzo Nibali"/>
        <s v="Michael Hepburn"/>
      </sharedItems>
    </cacheField>
    <cacheField name="FTP (W)" numFmtId="0">
      <sharedItems containsSemiMixedTypes="0" containsString="0" containsNumber="1" containsInteger="1" minValue="295" maxValue="490" count="58">
        <n v="490"/>
        <n v="486"/>
        <n v="485"/>
        <n v="471"/>
        <n v="470"/>
        <n v="445"/>
        <n v="440"/>
        <n v="431"/>
        <n v="430"/>
        <n v="425"/>
        <n v="420"/>
        <n v="417"/>
        <n v="412"/>
        <n v="410"/>
        <n v="407"/>
        <n v="406"/>
        <n v="400"/>
        <n v="399"/>
        <n v="396"/>
        <n v="395"/>
        <n v="391"/>
        <n v="390"/>
        <n v="389"/>
        <n v="388"/>
        <n v="385"/>
        <n v="383"/>
        <n v="382"/>
        <n v="380"/>
        <n v="379"/>
        <n v="378"/>
        <n v="376"/>
        <n v="375"/>
        <n v="372"/>
        <n v="371"/>
        <n v="370"/>
        <n v="365"/>
        <n v="363"/>
        <n v="361"/>
        <n v="360"/>
        <n v="359"/>
        <n v="357"/>
        <n v="352"/>
        <n v="350"/>
        <n v="349"/>
        <n v="346"/>
        <n v="345"/>
        <n v="337"/>
        <n v="336"/>
        <n v="332"/>
        <n v="330"/>
        <n v="320"/>
        <n v="318"/>
        <n v="302"/>
        <n v="295"/>
        <n v="435"/>
        <n v="480"/>
        <n v="340"/>
        <n v="398"/>
      </sharedItems>
    </cacheField>
    <cacheField name="Weight (kg)" numFmtId="0">
      <sharedItems containsSemiMixedTypes="0" containsString="0" containsNumber="1" containsInteger="1" minValue="58" maxValue="95"/>
    </cacheField>
    <cacheField name="W/KG" numFmtId="2">
      <sharedItems containsSemiMixedTypes="0" containsString="0" containsNumber="1" minValue="4.3624999999999998" maxValue="7.0161290322580649"/>
    </cacheField>
    <cacheField name="Specialty" numFmtId="0">
      <sharedItems count="3">
        <s v="Time Trial"/>
        <s v="Sprinter"/>
        <s v="Climber"/>
      </sharedItems>
    </cacheField>
    <cacheField name="Height (m)" numFmtId="0">
      <sharedItems containsMixedTypes="1" containsNumber="1" minValue="1.65" maxValue="2.04" count="28">
        <s v="N/A"/>
        <n v="1.94"/>
        <n v="1.84"/>
        <n v="1.92"/>
        <n v="2.04"/>
        <n v="1.9"/>
        <n v="1.89"/>
        <n v="1.85"/>
        <n v="1.79"/>
        <n v="1.86"/>
        <n v="1.76"/>
        <n v="1.96"/>
        <n v="1.81"/>
        <n v="1.83"/>
        <n v="1.82"/>
        <n v="1.88"/>
        <n v="1.74"/>
        <n v="1.78"/>
        <n v="1.71"/>
        <n v="1.8"/>
        <n v="1.75"/>
        <n v="1.77"/>
        <n v="1.72"/>
        <n v="1.68"/>
        <n v="1.65"/>
        <n v="1.93"/>
        <n v="1.67"/>
        <n v="1.73"/>
      </sharedItems>
    </cacheField>
    <cacheField name="Age" numFmtId="0">
      <sharedItems containsSemiMixedTypes="0" containsString="0" containsNumber="1" containsInteger="1" minValue="21" maxValue="43" count="19">
        <n v="25"/>
        <n v="37"/>
        <n v="29"/>
        <n v="28"/>
        <n v="32"/>
        <n v="35"/>
        <n v="33"/>
        <n v="30"/>
        <n v="24"/>
        <n v="26"/>
        <n v="43"/>
        <n v="34"/>
        <n v="31"/>
        <n v="36"/>
        <n v="27"/>
        <n v="21"/>
        <n v="23"/>
        <n v="22"/>
        <n v="38"/>
      </sharedItems>
      <fieldGroup base="6">
        <rangePr startNum="21" endNum="43" groupInterval="3"/>
        <groupItems count="10">
          <s v="&lt;21"/>
          <s v="21-23"/>
          <s v="24-26"/>
          <s v="27-29"/>
          <s v="30-32"/>
          <s v="33-35"/>
          <s v="36-38"/>
          <s v="39-41"/>
          <s v="42-44"/>
          <s v="&gt;45"/>
        </groupItems>
      </fieldGroup>
    </cacheField>
    <cacheField name="Nationality" numFmtId="0">
      <sharedItems/>
    </cacheField>
    <cacheField name="Year" numFmtId="0">
      <sharedItems containsSemiMixedTypes="0" containsString="0" containsNumber="1" containsInteger="1" minValue="2009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x v="0"/>
    <n v="86"/>
    <n v="5.6976744186046515"/>
    <x v="0"/>
    <x v="0"/>
    <x v="0"/>
    <s v="United States"/>
    <n v="2018"/>
  </r>
  <r>
    <x v="1"/>
    <x v="1"/>
    <n v="95"/>
    <n v="5.1157894736842104"/>
    <x v="1"/>
    <x v="1"/>
    <x v="1"/>
    <s v="Sweden"/>
    <n v="2012"/>
  </r>
  <r>
    <x v="2"/>
    <x v="2"/>
    <n v="75"/>
    <n v="6.4666666666666668"/>
    <x v="1"/>
    <x v="2"/>
    <x v="0"/>
    <s v="Netherlands"/>
    <n v="2020"/>
  </r>
  <r>
    <x v="3"/>
    <x v="3"/>
    <n v="75"/>
    <n v="6.28"/>
    <x v="0"/>
    <x v="3"/>
    <x v="2"/>
    <s v="Australia"/>
    <n v="2014"/>
  </r>
  <r>
    <x v="4"/>
    <x v="4"/>
    <n v="88"/>
    <n v="5.3409090909090908"/>
    <x v="1"/>
    <x v="4"/>
    <x v="0"/>
    <s v="Ireland"/>
    <n v="2017"/>
  </r>
  <r>
    <x v="5"/>
    <x v="5"/>
    <n v="75"/>
    <n v="5.9333333333333336"/>
    <x v="0"/>
    <x v="1"/>
    <x v="3"/>
    <s v="Sweden"/>
    <n v="2019"/>
  </r>
  <r>
    <x v="6"/>
    <x v="5"/>
    <n v="78"/>
    <n v="5.7051282051282053"/>
    <x v="1"/>
    <x v="5"/>
    <x v="4"/>
    <s v="Italy"/>
    <n v="2019"/>
  </r>
  <r>
    <x v="7"/>
    <x v="6"/>
    <n v="83"/>
    <n v="5.3012048192771086"/>
    <x v="0"/>
    <x v="6"/>
    <x v="5"/>
    <s v="Great Britain"/>
    <n v="2015"/>
  </r>
  <r>
    <x v="8"/>
    <x v="7"/>
    <n v="69"/>
    <n v="6.2463768115942031"/>
    <x v="0"/>
    <x v="7"/>
    <x v="0"/>
    <s v="Netherlands"/>
    <n v="2015"/>
  </r>
  <r>
    <x v="9"/>
    <x v="8"/>
    <n v="70"/>
    <n v="6.1428571428571432"/>
    <x v="1"/>
    <x v="8"/>
    <x v="6"/>
    <s v="Great Britain"/>
    <n v="2020"/>
  </r>
  <r>
    <x v="10"/>
    <x v="9"/>
    <n v="72"/>
    <n v="5.9027777777777777"/>
    <x v="2"/>
    <x v="9"/>
    <x v="7"/>
    <s v="United States"/>
    <n v="2018"/>
  </r>
  <r>
    <x v="11"/>
    <x v="10"/>
    <n v="68"/>
    <n v="6.1764705882352944"/>
    <x v="0"/>
    <x v="10"/>
    <x v="7"/>
    <s v="Poland"/>
    <n v="2020"/>
  </r>
  <r>
    <x v="12"/>
    <x v="10"/>
    <n v="79"/>
    <n v="5.3164556962025316"/>
    <x v="1"/>
    <x v="8"/>
    <x v="8"/>
    <s v="Great Britain"/>
    <n v="2020"/>
  </r>
  <r>
    <x v="13"/>
    <x v="10"/>
    <n v="82"/>
    <n v="5.1219512195121952"/>
    <x v="0"/>
    <x v="6"/>
    <x v="9"/>
    <s v="Ireland"/>
    <n v="2020"/>
  </r>
  <r>
    <x v="14"/>
    <x v="11"/>
    <n v="77"/>
    <n v="5.4155844155844157"/>
    <x v="1"/>
    <x v="6"/>
    <x v="6"/>
    <s v="Belgium"/>
    <n v="2020"/>
  </r>
  <r>
    <x v="15"/>
    <x v="12"/>
    <n v="77"/>
    <n v="5.3506493506493502"/>
    <x v="1"/>
    <x v="11"/>
    <x v="2"/>
    <s v="Canada"/>
    <n v="2020"/>
  </r>
  <r>
    <x v="16"/>
    <x v="12"/>
    <n v="78"/>
    <n v="5.2820512820512819"/>
    <x v="0"/>
    <x v="6"/>
    <x v="10"/>
    <s v="Germany"/>
    <n v="2014"/>
  </r>
  <r>
    <x v="17"/>
    <x v="13"/>
    <n v="70"/>
    <n v="5.8571428571428568"/>
    <x v="2"/>
    <x v="6"/>
    <x v="2"/>
    <s v="Netherlands"/>
    <n v="2015"/>
  </r>
  <r>
    <x v="18"/>
    <x v="14"/>
    <n v="70"/>
    <n v="5.8142857142857141"/>
    <x v="0"/>
    <x v="5"/>
    <x v="9"/>
    <s v="France"/>
    <n v="2020"/>
  </r>
  <r>
    <x v="19"/>
    <x v="15"/>
    <n v="78"/>
    <n v="5.2051282051282053"/>
    <x v="1"/>
    <x v="12"/>
    <x v="3"/>
    <s v="Poland"/>
    <n v="2020"/>
  </r>
  <r>
    <x v="20"/>
    <x v="16"/>
    <n v="65"/>
    <n v="6.1538461538461542"/>
    <x v="2"/>
    <x v="13"/>
    <x v="11"/>
    <s v="France"/>
    <n v="2020"/>
  </r>
  <r>
    <x v="21"/>
    <x v="16"/>
    <n v="73"/>
    <n v="5.4794520547945202"/>
    <x v="1"/>
    <x v="2"/>
    <x v="7"/>
    <s v="Belgium"/>
    <n v="2020"/>
  </r>
  <r>
    <x v="22"/>
    <x v="16"/>
    <n v="77"/>
    <n v="5.1948051948051948"/>
    <x v="1"/>
    <x v="5"/>
    <x v="0"/>
    <s v="Great Britain"/>
    <n v="2020"/>
  </r>
  <r>
    <x v="23"/>
    <x v="16"/>
    <n v="78"/>
    <n v="5.1282051282051286"/>
    <x v="1"/>
    <x v="5"/>
    <x v="12"/>
    <s v="Belgium"/>
    <n v="2020"/>
  </r>
  <r>
    <x v="24"/>
    <x v="16"/>
    <n v="78"/>
    <n v="5.1282051282051286"/>
    <x v="1"/>
    <x v="14"/>
    <x v="12"/>
    <s v="Belgium"/>
    <n v="2020"/>
  </r>
  <r>
    <x v="25"/>
    <x v="16"/>
    <n v="79"/>
    <n v="5.0632911392405067"/>
    <x v="0"/>
    <x v="14"/>
    <x v="4"/>
    <s v="Great Britain"/>
    <n v="2020"/>
  </r>
  <r>
    <x v="26"/>
    <x v="17"/>
    <n v="66"/>
    <n v="6.0454545454545459"/>
    <x v="2"/>
    <x v="12"/>
    <x v="11"/>
    <s v="Italy"/>
    <n v="2020"/>
  </r>
  <r>
    <x v="27"/>
    <x v="18"/>
    <n v="69"/>
    <n v="5.7391304347826084"/>
    <x v="2"/>
    <x v="13"/>
    <x v="12"/>
    <s v="United States"/>
    <n v="2020"/>
  </r>
  <r>
    <x v="28"/>
    <x v="18"/>
    <n v="73"/>
    <n v="5.4246575342465757"/>
    <x v="1"/>
    <x v="5"/>
    <x v="8"/>
    <s v="France"/>
    <n v="2020"/>
  </r>
  <r>
    <x v="29"/>
    <x v="18"/>
    <n v="77"/>
    <n v="5.1428571428571432"/>
    <x v="1"/>
    <x v="14"/>
    <x v="12"/>
    <s v="South Africa"/>
    <n v="2020"/>
  </r>
  <r>
    <x v="30"/>
    <x v="19"/>
    <n v="65"/>
    <n v="6.0769230769230766"/>
    <x v="1"/>
    <x v="0"/>
    <x v="8"/>
    <s v="Australia"/>
    <n v="2020"/>
  </r>
  <r>
    <x v="31"/>
    <x v="19"/>
    <n v="66"/>
    <n v="5.9848484848484844"/>
    <x v="2"/>
    <x v="15"/>
    <x v="0"/>
    <s v="Australia"/>
    <n v="2020"/>
  </r>
  <r>
    <x v="32"/>
    <x v="19"/>
    <n v="68"/>
    <n v="5.8088235294117645"/>
    <x v="1"/>
    <x v="16"/>
    <x v="8"/>
    <s v="France"/>
    <n v="2020"/>
  </r>
  <r>
    <x v="33"/>
    <x v="20"/>
    <n v="72"/>
    <n v="5.4305555555555554"/>
    <x v="1"/>
    <x v="12"/>
    <x v="13"/>
    <s v="Australia"/>
    <n v="2020"/>
  </r>
  <r>
    <x v="34"/>
    <x v="21"/>
    <n v="70"/>
    <n v="5.5714285714285712"/>
    <x v="1"/>
    <x v="9"/>
    <x v="0"/>
    <s v="Netherlands"/>
    <n v="2020"/>
  </r>
  <r>
    <x v="35"/>
    <x v="21"/>
    <n v="70"/>
    <n v="5.5714285714285712"/>
    <x v="1"/>
    <x v="17"/>
    <x v="7"/>
    <s v="Great Britain"/>
    <n v="2020"/>
  </r>
  <r>
    <x v="36"/>
    <x v="21"/>
    <n v="70"/>
    <n v="5.5714285714285712"/>
    <x v="1"/>
    <x v="15"/>
    <x v="14"/>
    <s v="Canada"/>
    <n v="2020"/>
  </r>
  <r>
    <x v="37"/>
    <x v="21"/>
    <n v="72"/>
    <n v="5.416666666666667"/>
    <x v="2"/>
    <x v="8"/>
    <x v="3"/>
    <s v="Denmark"/>
    <n v="2020"/>
  </r>
  <r>
    <x v="38"/>
    <x v="21"/>
    <n v="80"/>
    <n v="4.875"/>
    <x v="0"/>
    <x v="3"/>
    <x v="9"/>
    <s v="Germany"/>
    <n v="2020"/>
  </r>
  <r>
    <x v="39"/>
    <x v="22"/>
    <n v="61"/>
    <n v="6.3770491803278686"/>
    <x v="2"/>
    <x v="18"/>
    <x v="4"/>
    <s v="Spain"/>
    <n v="2020"/>
  </r>
  <r>
    <x v="40"/>
    <x v="22"/>
    <n v="71"/>
    <n v="5.47887323943662"/>
    <x v="2"/>
    <x v="17"/>
    <x v="13"/>
    <s v="Ireland"/>
    <n v="2020"/>
  </r>
  <r>
    <x v="41"/>
    <x v="22"/>
    <n v="77"/>
    <n v="5.0519480519480515"/>
    <x v="1"/>
    <x v="15"/>
    <x v="7"/>
    <s v="Belgium"/>
    <n v="2020"/>
  </r>
  <r>
    <x v="42"/>
    <x v="23"/>
    <n v="80"/>
    <n v="4.8499999999999996"/>
    <x v="1"/>
    <x v="19"/>
    <x v="12"/>
    <s v="Canada"/>
    <n v="2020"/>
  </r>
  <r>
    <x v="43"/>
    <x v="24"/>
    <n v="66"/>
    <n v="5.833333333333333"/>
    <x v="1"/>
    <x v="0"/>
    <x v="15"/>
    <s v="Great Britain"/>
    <n v="2020"/>
  </r>
  <r>
    <x v="44"/>
    <x v="25"/>
    <n v="59"/>
    <n v="6.4915254237288131"/>
    <x v="2"/>
    <x v="20"/>
    <x v="16"/>
    <s v="Columbia"/>
    <n v="2020"/>
  </r>
  <r>
    <x v="45"/>
    <x v="26"/>
    <n v="79"/>
    <n v="4.8354430379746836"/>
    <x v="0"/>
    <x v="2"/>
    <x v="3"/>
    <s v="Germany"/>
    <n v="2020"/>
  </r>
  <r>
    <x v="46"/>
    <x v="27"/>
    <n v="67"/>
    <n v="5.6716417910447765"/>
    <x v="1"/>
    <x v="19"/>
    <x v="6"/>
    <s v="Italy"/>
    <n v="2020"/>
  </r>
  <r>
    <x v="47"/>
    <x v="27"/>
    <n v="68"/>
    <n v="5.5882352941176467"/>
    <x v="1"/>
    <x v="21"/>
    <x v="5"/>
    <s v="Slovenia"/>
    <n v="2020"/>
  </r>
  <r>
    <x v="48"/>
    <x v="27"/>
    <n v="70"/>
    <n v="5.4285714285714288"/>
    <x v="1"/>
    <x v="19"/>
    <x v="12"/>
    <s v="United States"/>
    <n v="2020"/>
  </r>
  <r>
    <x v="49"/>
    <x v="28"/>
    <n v="72"/>
    <n v="5.2638888888888893"/>
    <x v="0"/>
    <x v="19"/>
    <x v="14"/>
    <s v="South Africa"/>
    <n v="2020"/>
  </r>
  <r>
    <x v="50"/>
    <x v="29"/>
    <n v="64"/>
    <n v="5.90625"/>
    <x v="2"/>
    <x v="17"/>
    <x v="12"/>
    <s v="Switzerland"/>
    <n v="2020"/>
  </r>
  <r>
    <x v="51"/>
    <x v="30"/>
    <n v="71"/>
    <n v="5.295774647887324"/>
    <x v="1"/>
    <x v="12"/>
    <x v="12"/>
    <s v="Spain"/>
    <n v="2020"/>
  </r>
  <r>
    <x v="52"/>
    <x v="31"/>
    <n v="64"/>
    <n v="5.859375"/>
    <x v="2"/>
    <x v="17"/>
    <x v="0"/>
    <s v="Australia"/>
    <n v="2020"/>
  </r>
  <r>
    <x v="53"/>
    <x v="31"/>
    <n v="72"/>
    <n v="5.208333333333333"/>
    <x v="1"/>
    <x v="2"/>
    <x v="3"/>
    <s v="Netherlands"/>
    <n v="2020"/>
  </r>
  <r>
    <x v="54"/>
    <x v="32"/>
    <n v="67"/>
    <n v="5.5522388059701493"/>
    <x v="1"/>
    <x v="8"/>
    <x v="14"/>
    <s v="New Zealand"/>
    <n v="2020"/>
  </r>
  <r>
    <x v="55"/>
    <x v="33"/>
    <n v="72"/>
    <n v="5.1527777777777777"/>
    <x v="1"/>
    <x v="14"/>
    <x v="7"/>
    <s v="Belgium"/>
    <n v="2020"/>
  </r>
  <r>
    <x v="56"/>
    <x v="34"/>
    <n v="72"/>
    <n v="5.1388888888888893"/>
    <x v="1"/>
    <x v="6"/>
    <x v="17"/>
    <s v="Netherlands"/>
    <n v="2020"/>
  </r>
  <r>
    <x v="57"/>
    <x v="35"/>
    <n v="78"/>
    <n v="4.6794871794871797"/>
    <x v="1"/>
    <x v="0"/>
    <x v="2"/>
    <s v="Great Britain"/>
    <n v="2020"/>
  </r>
  <r>
    <x v="58"/>
    <x v="36"/>
    <n v="71"/>
    <n v="5.112676056338028"/>
    <x v="1"/>
    <x v="8"/>
    <x v="6"/>
    <s v="Belgium"/>
    <n v="2020"/>
  </r>
  <r>
    <x v="59"/>
    <x v="37"/>
    <n v="64"/>
    <n v="5.640625"/>
    <x v="1"/>
    <x v="17"/>
    <x v="7"/>
    <s v="Belgium"/>
    <n v="2020"/>
  </r>
  <r>
    <x v="60"/>
    <x v="38"/>
    <n v="63"/>
    <n v="5.7142857142857144"/>
    <x v="1"/>
    <x v="18"/>
    <x v="11"/>
    <s v="Germany"/>
    <n v="2020"/>
  </r>
  <r>
    <x v="61"/>
    <x v="38"/>
    <n v="72"/>
    <n v="5"/>
    <x v="1"/>
    <x v="12"/>
    <x v="13"/>
    <s v="Spain"/>
    <n v="2013"/>
  </r>
  <r>
    <x v="62"/>
    <x v="38"/>
    <n v="72"/>
    <n v="5"/>
    <x v="1"/>
    <x v="21"/>
    <x v="4"/>
    <s v="France"/>
    <n v="2020"/>
  </r>
  <r>
    <x v="63"/>
    <x v="39"/>
    <n v="64"/>
    <n v="5.609375"/>
    <x v="1"/>
    <x v="8"/>
    <x v="8"/>
    <s v="Sweden"/>
    <n v="2020"/>
  </r>
  <r>
    <x v="64"/>
    <x v="40"/>
    <n v="80"/>
    <n v="4.4625000000000004"/>
    <x v="1"/>
    <x v="19"/>
    <x v="8"/>
    <s v="Australia"/>
    <n v="2020"/>
  </r>
  <r>
    <x v="65"/>
    <x v="41"/>
    <n v="69"/>
    <n v="5.1014492753623184"/>
    <x v="0"/>
    <x v="10"/>
    <x v="9"/>
    <s v="Denmark"/>
    <n v="2020"/>
  </r>
  <r>
    <x v="66"/>
    <x v="42"/>
    <n v="58"/>
    <n v="6.0344827586206895"/>
    <x v="2"/>
    <x v="19"/>
    <x v="7"/>
    <s v="New Zealand"/>
    <n v="2020"/>
  </r>
  <r>
    <x v="67"/>
    <x v="43"/>
    <n v="80"/>
    <n v="4.3624999999999998"/>
    <x v="1"/>
    <x v="15"/>
    <x v="14"/>
    <s v="Belgium"/>
    <n v="2020"/>
  </r>
  <r>
    <x v="68"/>
    <x v="44"/>
    <n v="67"/>
    <n v="5.1641791044776122"/>
    <x v="1"/>
    <x v="17"/>
    <x v="9"/>
    <s v="Belgium"/>
    <n v="2020"/>
  </r>
  <r>
    <x v="69"/>
    <x v="45"/>
    <n v="68"/>
    <n v="5.0735294117647056"/>
    <x v="1"/>
    <x v="20"/>
    <x v="3"/>
    <s v="Latvia"/>
    <n v="2020"/>
  </r>
  <r>
    <x v="70"/>
    <x v="46"/>
    <n v="71"/>
    <n v="4.746478873239437"/>
    <x v="1"/>
    <x v="8"/>
    <x v="18"/>
    <s v="Netherlands"/>
    <n v="2020"/>
  </r>
  <r>
    <x v="71"/>
    <x v="47"/>
    <n v="67"/>
    <n v="5.0149253731343286"/>
    <x v="1"/>
    <x v="17"/>
    <x v="0"/>
    <s v="United States"/>
    <n v="2020"/>
  </r>
  <r>
    <x v="72"/>
    <x v="48"/>
    <n v="62"/>
    <n v="5.354838709677419"/>
    <x v="1"/>
    <x v="22"/>
    <x v="4"/>
    <s v="France"/>
    <n v="2020"/>
  </r>
  <r>
    <x v="73"/>
    <x v="49"/>
    <n v="61"/>
    <n v="5.4098360655737707"/>
    <x v="2"/>
    <x v="23"/>
    <x v="17"/>
    <s v="France"/>
    <n v="2020"/>
  </r>
  <r>
    <x v="74"/>
    <x v="49"/>
    <n v="63"/>
    <n v="5.2380952380952381"/>
    <x v="2"/>
    <x v="19"/>
    <x v="3"/>
    <s v="Australia"/>
    <n v="2020"/>
  </r>
  <r>
    <x v="75"/>
    <x v="50"/>
    <n v="70"/>
    <n v="4.5714285714285712"/>
    <x v="1"/>
    <x v="2"/>
    <x v="12"/>
    <s v="Netherlands"/>
    <n v="2020"/>
  </r>
  <r>
    <x v="76"/>
    <x v="51"/>
    <n v="71"/>
    <n v="4.47887323943662"/>
    <x v="0"/>
    <x v="17"/>
    <x v="5"/>
    <s v="Belgium"/>
    <n v="2020"/>
  </r>
  <r>
    <x v="77"/>
    <x v="52"/>
    <n v="60"/>
    <n v="5.0333333333333332"/>
    <x v="1"/>
    <x v="24"/>
    <x v="14"/>
    <s v="France"/>
    <n v="2020"/>
  </r>
  <r>
    <x v="78"/>
    <x v="53"/>
    <n v="66"/>
    <n v="4.4696969696969697"/>
    <x v="0"/>
    <x v="13"/>
    <x v="8"/>
    <s v="United States"/>
    <n v="2020"/>
  </r>
  <r>
    <x v="79"/>
    <x v="10"/>
    <n v="66"/>
    <n v="6.3636363636363633"/>
    <x v="2"/>
    <x v="9"/>
    <x v="7"/>
    <s v="Great Britain"/>
    <n v="2015"/>
  </r>
  <r>
    <x v="80"/>
    <x v="54"/>
    <n v="62"/>
    <n v="7.0161290322580649"/>
    <x v="2"/>
    <x v="10"/>
    <x v="9"/>
    <s v="Spain"/>
    <n v="2009"/>
  </r>
  <r>
    <x v="81"/>
    <x v="55"/>
    <n v="82"/>
    <n v="5.8536585365853657"/>
    <x v="0"/>
    <x v="25"/>
    <x v="8"/>
    <s v="Italy"/>
    <n v="2020"/>
  </r>
  <r>
    <x v="82"/>
    <x v="13"/>
    <n v="72"/>
    <n v="5.6944444444444446"/>
    <x v="0"/>
    <x v="14"/>
    <x v="2"/>
    <s v="Austrailia"/>
    <n v="2019"/>
  </r>
  <r>
    <x v="83"/>
    <x v="8"/>
    <n v="66"/>
    <n v="6.5151515151515156"/>
    <x v="2"/>
    <x v="10"/>
    <x v="17"/>
    <s v="Slovenia"/>
    <n v="2020"/>
  </r>
  <r>
    <x v="84"/>
    <x v="56"/>
    <n v="58"/>
    <n v="5.8620689655172411"/>
    <x v="2"/>
    <x v="26"/>
    <x v="7"/>
    <s v="Columbia"/>
    <n v="2015"/>
  </r>
  <r>
    <x v="85"/>
    <x v="27"/>
    <n v="65"/>
    <n v="5.8461538461538458"/>
    <x v="0"/>
    <x v="21"/>
    <x v="7"/>
    <s v="Slovenia"/>
    <n v="2019"/>
  </r>
  <r>
    <x v="86"/>
    <x v="57"/>
    <n v="72"/>
    <n v="5.5277777777777777"/>
    <x v="0"/>
    <x v="27"/>
    <x v="2"/>
    <s v="Belgium"/>
    <n v="2020"/>
  </r>
  <r>
    <x v="87"/>
    <x v="16"/>
    <n v="65"/>
    <n v="6.1538461538461542"/>
    <x v="2"/>
    <x v="12"/>
    <x v="5"/>
    <s v="Italy"/>
    <n v="2019"/>
  </r>
  <r>
    <x v="88"/>
    <x v="8"/>
    <n v="77"/>
    <n v="5.5844155844155843"/>
    <x v="0"/>
    <x v="9"/>
    <x v="14"/>
    <s v="Austrailia"/>
    <n v="2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ECEC0-D5FF-429A-8577-825AE662215A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showHeaders="0" outline="1" outlineData="1" multipleFieldFilters="0" chartFormat="9">
  <location ref="A21:B24" firstHeaderRow="1" firstDataRow="1" firstDataCol="1"/>
  <pivotFields count="9">
    <pivotField showAll="0"/>
    <pivotField showAll="0"/>
    <pivotField showAll="0"/>
    <pivotField dataField="1" numFmtId="2" showAll="0"/>
    <pivotField axis="axisRow" showAll="0">
      <items count="4">
        <item x="2"/>
        <item x="1"/>
        <item x="0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Average of W/KG" fld="3" subtotal="average" baseField="4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669D40-2A06-44E5-ADBE-997C2417DEC3}" name="Height-Specialty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showHeaders="0" outline="1" outlineData="1" multipleFieldFilters="0" chartFormat="13">
  <location ref="H1:I4" firstHeaderRow="1" firstDataRow="1" firstDataCol="1"/>
  <pivotFields count="9">
    <pivotField showAll="0"/>
    <pivotField showAll="0"/>
    <pivotField showAll="0"/>
    <pivotField numFmtId="2" showAll="0"/>
    <pivotField axis="axisRow" showAll="0">
      <items count="4">
        <item x="2"/>
        <item x="1"/>
        <item x="0"/>
        <item t="default"/>
      </items>
    </pivotField>
    <pivotField dataField="1" showAll="0">
      <items count="29">
        <item x="24"/>
        <item x="26"/>
        <item x="23"/>
        <item x="18"/>
        <item x="22"/>
        <item x="27"/>
        <item x="16"/>
        <item x="20"/>
        <item x="10"/>
        <item x="21"/>
        <item x="17"/>
        <item x="8"/>
        <item x="19"/>
        <item x="12"/>
        <item x="14"/>
        <item x="13"/>
        <item x="2"/>
        <item x="7"/>
        <item x="9"/>
        <item x="15"/>
        <item x="6"/>
        <item x="5"/>
        <item x="3"/>
        <item x="25"/>
        <item x="1"/>
        <item x="11"/>
        <item x="4"/>
        <item x="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Average of Height (m)" fld="5" subtotal="average" baseField="4" baseItem="0"/>
  </dataFields>
  <formats count="1">
    <format dxfId="0">
      <pivotArea collapsedLevelsAreSubtotals="1" fieldPosition="0">
        <references count="1">
          <reference field="4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AFB4D-73D9-4F39-A8A3-94BF1FF1FB45}" name="FTP-Specialty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showHeaders="0" outline="1" outlineData="1" multipleFieldFilters="0" chartFormat="9">
  <location ref="A1:B4" firstHeaderRow="1" firstDataRow="1" firstDataCol="1"/>
  <pivotFields count="9">
    <pivotField showAll="0"/>
    <pivotField dataField="1" showAll="0"/>
    <pivotField showAll="0"/>
    <pivotField numFmtId="2" showAll="0"/>
    <pivotField axis="axisRow" showAll="0">
      <items count="4">
        <item x="2"/>
        <item x="1"/>
        <item x="0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Average of FTP (W)" fld="1" subtotal="average" baseField="4" baseItem="0"/>
  </dataFields>
  <formats count="1">
    <format dxfId="1">
      <pivotArea collapsedLevelsAreSubtotals="1" fieldPosition="0">
        <references count="1">
          <reference field="4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CECC8-B968-478A-872E-28439FBEF6F7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Specialty">
  <location ref="P1:T4" firstHeaderRow="0" firstDataRow="1" firstDataCol="1"/>
  <pivotFields count="9">
    <pivotField showAll="0" defaultSubtotal="0"/>
    <pivotField dataField="1" showAll="0" defaultSubtotal="0"/>
    <pivotField dataField="1" showAll="0" defaultSubtotal="0"/>
    <pivotField dataField="1" showAll="0" defaultSubtotal="0"/>
    <pivotField axis="axisRow" showAll="0" defaultSubtotal="0">
      <items count="3">
        <item x="2"/>
        <item x="1"/>
        <item x="0"/>
      </items>
    </pivotField>
    <pivotField dataField="1" showAll="0" defaultSubtotal="0">
      <items count="28">
        <item x="24"/>
        <item x="26"/>
        <item x="23"/>
        <item x="18"/>
        <item x="22"/>
        <item x="27"/>
        <item x="16"/>
        <item x="20"/>
        <item x="10"/>
        <item x="21"/>
        <item x="17"/>
        <item x="8"/>
        <item x="19"/>
        <item x="12"/>
        <item x="14"/>
        <item x="13"/>
        <item x="2"/>
        <item x="7"/>
        <item x="9"/>
        <item x="15"/>
        <item x="6"/>
        <item x="5"/>
        <item x="3"/>
        <item x="25"/>
        <item x="1"/>
        <item x="11"/>
        <item x="4"/>
        <item x="0"/>
      </items>
    </pivotField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showAll="0" defaultSubtotal="0"/>
  </pivotFields>
  <rowFields count="1">
    <field x="4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FTP (W)" fld="1" subtotal="average" baseField="4" baseItem="0"/>
    <dataField name="Average of Height (m)" fld="5" subtotal="average" baseField="4" baseItem="0"/>
    <dataField name="Average of W/KG" fld="3" subtotal="average" baseField="4" baseItem="0"/>
    <dataField name="Average of Weight (kg)" fld="2" subtotal="average" baseField="4" baseItem="0"/>
  </dataFields>
  <formats count="3">
    <format dxfId="4">
      <pivotArea collapsedLevelsAreSubtotals="1" fieldPosition="0">
        <references count="2">
          <reference field="4294967294" count="1" selected="0">
            <x v="3"/>
          </reference>
          <reference field="4" count="0"/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4" count="0"/>
        </references>
      </pivotArea>
    </format>
    <format dxfId="2">
      <pivotArea collapsedLevelsAreSubtotals="1" fieldPosition="0">
        <references count="2">
          <reference field="4294967294" count="2" selected="0">
            <x v="1"/>
            <x v="2"/>
          </reference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C58EC-20C8-4538-BA56-684DC6A00154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showHeaders="0" outline="1" outlineData="1" multipleFieldFilters="0" chartFormat="9">
  <location ref="H21:I24" firstHeaderRow="1" firstDataRow="1" firstDataCol="1"/>
  <pivotFields count="9">
    <pivotField showAll="0"/>
    <pivotField showAll="0"/>
    <pivotField dataField="1" showAll="0"/>
    <pivotField numFmtId="2" showAll="0"/>
    <pivotField axis="axisRow" showAll="0">
      <items count="4">
        <item x="2"/>
        <item x="1"/>
        <item x="0"/>
        <item t="default"/>
      </items>
    </pivotField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Average of Weight (kg)" fld="2" subtotal="average" baseField="4" baseItem="0" numFmtId="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CF0F4-2C30-470A-9027-532F78D45ADD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18:B26" firstHeaderRow="1" firstDataRow="1" firstDataCol="1"/>
  <pivotFields count="9">
    <pivotField showAll="0"/>
    <pivotField dataField="1" showAll="0">
      <items count="59">
        <item x="53"/>
        <item x="52"/>
        <item x="51"/>
        <item x="50"/>
        <item x="49"/>
        <item x="48"/>
        <item x="47"/>
        <item x="46"/>
        <item x="5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57"/>
        <item x="17"/>
        <item x="16"/>
        <item x="15"/>
        <item x="14"/>
        <item x="13"/>
        <item x="12"/>
        <item x="11"/>
        <item x="10"/>
        <item x="9"/>
        <item x="8"/>
        <item x="7"/>
        <item x="54"/>
        <item x="6"/>
        <item x="5"/>
        <item x="4"/>
        <item x="3"/>
        <item x="55"/>
        <item x="2"/>
        <item x="1"/>
        <item x="0"/>
        <item t="default"/>
      </items>
    </pivotField>
    <pivotField showAll="0"/>
    <pivotField numFmtId="2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6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Average of FTP (W)" fld="1" subtotal="average" baseField="6" baseItem="0" numFmtId="1"/>
  </dataFields>
  <chartFormats count="1">
    <chartFormat chart="0" format="8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3FE95-F2E1-466B-AF5C-B3F8BEFCAA4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A41:B49" firstHeaderRow="1" firstDataRow="1" firstDataCol="1"/>
  <pivotFields count="9">
    <pivotField showAll="0"/>
    <pivotField showAll="0"/>
    <pivotField showAll="0"/>
    <pivotField numFmtId="2" showAll="0"/>
    <pivotField showAll="0"/>
    <pivotField showAll="0"/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6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Count of Ag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2A55-1C80-48B2-9244-29B60CF092DF}">
  <dimension ref="A1:I80"/>
  <sheetViews>
    <sheetView workbookViewId="0">
      <selection activeCell="E2" sqref="E2"/>
    </sheetView>
  </sheetViews>
  <sheetFormatPr defaultRowHeight="14.5" x14ac:dyDescent="0.35"/>
  <cols>
    <col min="1" max="1" width="24.90625" bestFit="1" customWidth="1"/>
    <col min="2" max="2" width="10.453125" bestFit="1" customWidth="1"/>
    <col min="3" max="3" width="15" bestFit="1" customWidth="1"/>
    <col min="4" max="4" width="8.36328125" bestFit="1" customWidth="1"/>
    <col min="5" max="5" width="11.81640625" bestFit="1" customWidth="1"/>
    <col min="6" max="6" width="13.81640625" bestFit="1" customWidth="1"/>
    <col min="7" max="7" width="5.54296875" bestFit="1" customWidth="1"/>
    <col min="8" max="8" width="14.54296875" bestFit="1" customWidth="1"/>
    <col min="9" max="9" width="6.453125" bestFit="1" customWidth="1"/>
  </cols>
  <sheetData>
    <row r="1" spans="1:9" ht="21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83</v>
      </c>
      <c r="G1" s="2" t="s">
        <v>82</v>
      </c>
      <c r="H1" s="2" t="s">
        <v>84</v>
      </c>
      <c r="I1" s="2" t="s">
        <v>4</v>
      </c>
    </row>
    <row r="2" spans="1:9" x14ac:dyDescent="0.35">
      <c r="A2" t="s">
        <v>6</v>
      </c>
      <c r="B2">
        <v>490</v>
      </c>
      <c r="C2">
        <v>86</v>
      </c>
      <c r="D2" s="1">
        <f>B2/C2</f>
        <v>5.6976744186046515</v>
      </c>
      <c r="E2" t="s">
        <v>117</v>
      </c>
      <c r="F2" t="s">
        <v>86</v>
      </c>
      <c r="G2">
        <v>25</v>
      </c>
      <c r="H2" t="s">
        <v>87</v>
      </c>
      <c r="I2">
        <v>2018</v>
      </c>
    </row>
    <row r="3" spans="1:9" x14ac:dyDescent="0.35">
      <c r="A3" t="s">
        <v>7</v>
      </c>
      <c r="B3">
        <v>486</v>
      </c>
      <c r="C3">
        <v>95</v>
      </c>
      <c r="D3" s="1">
        <f t="shared" ref="D3:D66" si="0">B3/C3</f>
        <v>5.1157894736842104</v>
      </c>
      <c r="E3" t="s">
        <v>81</v>
      </c>
      <c r="F3">
        <v>1.94</v>
      </c>
      <c r="G3">
        <v>37</v>
      </c>
      <c r="H3" t="s">
        <v>88</v>
      </c>
      <c r="I3">
        <v>2012</v>
      </c>
    </row>
    <row r="4" spans="1:9" x14ac:dyDescent="0.35">
      <c r="A4" t="s">
        <v>8</v>
      </c>
      <c r="B4">
        <v>485</v>
      </c>
      <c r="C4">
        <v>75</v>
      </c>
      <c r="D4" s="1">
        <f t="shared" si="0"/>
        <v>6.4666666666666668</v>
      </c>
      <c r="E4" t="s">
        <v>81</v>
      </c>
      <c r="F4">
        <v>1.84</v>
      </c>
      <c r="G4">
        <v>25</v>
      </c>
      <c r="H4" t="s">
        <v>89</v>
      </c>
      <c r="I4">
        <v>2020</v>
      </c>
    </row>
    <row r="5" spans="1:9" x14ac:dyDescent="0.35">
      <c r="A5" t="s">
        <v>9</v>
      </c>
      <c r="B5">
        <v>471</v>
      </c>
      <c r="C5">
        <v>75</v>
      </c>
      <c r="D5" s="1">
        <f t="shared" si="0"/>
        <v>6.28</v>
      </c>
      <c r="E5" t="s">
        <v>117</v>
      </c>
      <c r="F5">
        <v>1.92</v>
      </c>
      <c r="G5">
        <v>29</v>
      </c>
      <c r="H5" t="s">
        <v>85</v>
      </c>
      <c r="I5">
        <v>2014</v>
      </c>
    </row>
    <row r="6" spans="1:9" x14ac:dyDescent="0.35">
      <c r="A6" t="s">
        <v>90</v>
      </c>
      <c r="B6">
        <v>470</v>
      </c>
      <c r="C6">
        <v>88</v>
      </c>
      <c r="D6" s="1">
        <f t="shared" si="0"/>
        <v>5.3409090909090908</v>
      </c>
      <c r="E6" t="s">
        <v>81</v>
      </c>
      <c r="F6">
        <v>2.04</v>
      </c>
      <c r="G6">
        <v>25</v>
      </c>
      <c r="H6" t="s">
        <v>91</v>
      </c>
      <c r="I6">
        <v>2017</v>
      </c>
    </row>
    <row r="7" spans="1:9" x14ac:dyDescent="0.35">
      <c r="A7" t="s">
        <v>10</v>
      </c>
      <c r="B7">
        <v>445</v>
      </c>
      <c r="C7">
        <v>75</v>
      </c>
      <c r="D7" s="1">
        <f t="shared" si="0"/>
        <v>5.9333333333333336</v>
      </c>
      <c r="E7" t="s">
        <v>117</v>
      </c>
      <c r="F7">
        <v>1.94</v>
      </c>
      <c r="G7">
        <v>28</v>
      </c>
      <c r="H7" t="s">
        <v>88</v>
      </c>
      <c r="I7">
        <v>2019</v>
      </c>
    </row>
    <row r="8" spans="1:9" x14ac:dyDescent="0.35">
      <c r="A8" t="s">
        <v>11</v>
      </c>
      <c r="B8">
        <v>445</v>
      </c>
      <c r="C8">
        <v>78</v>
      </c>
      <c r="D8" s="1">
        <f t="shared" si="0"/>
        <v>5.7051282051282053</v>
      </c>
      <c r="E8" t="s">
        <v>81</v>
      </c>
      <c r="F8">
        <v>1.9</v>
      </c>
      <c r="G8">
        <v>32</v>
      </c>
      <c r="H8" t="s">
        <v>92</v>
      </c>
      <c r="I8">
        <v>2019</v>
      </c>
    </row>
    <row r="9" spans="1:9" x14ac:dyDescent="0.35">
      <c r="A9" t="s">
        <v>12</v>
      </c>
      <c r="B9">
        <v>440</v>
      </c>
      <c r="C9">
        <v>83</v>
      </c>
      <c r="D9" s="1">
        <f t="shared" si="0"/>
        <v>5.3012048192771086</v>
      </c>
      <c r="E9" t="s">
        <v>117</v>
      </c>
      <c r="F9">
        <v>1.89</v>
      </c>
      <c r="G9">
        <v>35</v>
      </c>
      <c r="H9" t="s">
        <v>93</v>
      </c>
      <c r="I9">
        <v>2015</v>
      </c>
    </row>
    <row r="10" spans="1:9" x14ac:dyDescent="0.35">
      <c r="A10" t="s">
        <v>13</v>
      </c>
      <c r="B10">
        <v>431</v>
      </c>
      <c r="C10">
        <v>69</v>
      </c>
      <c r="D10" s="1">
        <f t="shared" si="0"/>
        <v>6.2463768115942031</v>
      </c>
      <c r="E10" t="s">
        <v>117</v>
      </c>
      <c r="F10">
        <v>1.85</v>
      </c>
      <c r="G10">
        <v>25</v>
      </c>
      <c r="H10" t="s">
        <v>89</v>
      </c>
      <c r="I10">
        <v>2015</v>
      </c>
    </row>
    <row r="11" spans="1:9" x14ac:dyDescent="0.35">
      <c r="A11" t="s">
        <v>14</v>
      </c>
      <c r="B11">
        <v>430</v>
      </c>
      <c r="C11">
        <v>70</v>
      </c>
      <c r="D11" s="1">
        <f t="shared" si="0"/>
        <v>6.1428571428571432</v>
      </c>
      <c r="E11" t="s">
        <v>81</v>
      </c>
      <c r="F11">
        <v>1.79</v>
      </c>
      <c r="G11">
        <v>33</v>
      </c>
      <c r="H11" t="s">
        <v>93</v>
      </c>
      <c r="I11">
        <v>2020</v>
      </c>
    </row>
    <row r="12" spans="1:9" x14ac:dyDescent="0.35">
      <c r="A12" t="s">
        <v>15</v>
      </c>
      <c r="B12">
        <v>425</v>
      </c>
      <c r="C12">
        <v>72</v>
      </c>
      <c r="D12" s="1">
        <f t="shared" si="0"/>
        <v>5.9027777777777777</v>
      </c>
      <c r="E12" t="s">
        <v>94</v>
      </c>
      <c r="F12">
        <v>1.86</v>
      </c>
      <c r="G12">
        <v>30</v>
      </c>
      <c r="H12" t="s">
        <v>87</v>
      </c>
      <c r="I12">
        <v>2018</v>
      </c>
    </row>
    <row r="13" spans="1:9" x14ac:dyDescent="0.35">
      <c r="A13" t="s">
        <v>16</v>
      </c>
      <c r="B13">
        <v>420</v>
      </c>
      <c r="C13">
        <v>68</v>
      </c>
      <c r="D13" s="1">
        <f t="shared" si="0"/>
        <v>6.1764705882352944</v>
      </c>
      <c r="E13" t="s">
        <v>117</v>
      </c>
      <c r="F13">
        <v>1.76</v>
      </c>
      <c r="G13">
        <v>30</v>
      </c>
      <c r="H13" t="s">
        <v>95</v>
      </c>
      <c r="I13">
        <v>2020</v>
      </c>
    </row>
    <row r="14" spans="1:9" x14ac:dyDescent="0.35">
      <c r="A14" t="s">
        <v>17</v>
      </c>
      <c r="B14">
        <v>420</v>
      </c>
      <c r="C14">
        <v>79</v>
      </c>
      <c r="D14" s="1">
        <f t="shared" si="0"/>
        <v>5.3164556962025316</v>
      </c>
      <c r="E14" t="s">
        <v>81</v>
      </c>
      <c r="F14">
        <v>1.79</v>
      </c>
      <c r="G14">
        <v>24</v>
      </c>
      <c r="H14" t="s">
        <v>93</v>
      </c>
      <c r="I14">
        <v>2020</v>
      </c>
    </row>
    <row r="15" spans="1:9" x14ac:dyDescent="0.35">
      <c r="A15" t="s">
        <v>18</v>
      </c>
      <c r="B15">
        <v>420</v>
      </c>
      <c r="C15">
        <v>82</v>
      </c>
      <c r="D15" s="1">
        <f t="shared" si="0"/>
        <v>5.1219512195121952</v>
      </c>
      <c r="E15" t="s">
        <v>117</v>
      </c>
      <c r="F15">
        <v>1.89</v>
      </c>
      <c r="G15">
        <v>26</v>
      </c>
      <c r="H15" t="s">
        <v>91</v>
      </c>
      <c r="I15">
        <v>2020</v>
      </c>
    </row>
    <row r="16" spans="1:9" x14ac:dyDescent="0.35">
      <c r="A16" t="s">
        <v>19</v>
      </c>
      <c r="B16">
        <v>417</v>
      </c>
      <c r="C16">
        <v>77</v>
      </c>
      <c r="D16" s="1">
        <f t="shared" si="0"/>
        <v>5.4155844155844157</v>
      </c>
      <c r="E16" t="s">
        <v>81</v>
      </c>
      <c r="F16">
        <v>1.89</v>
      </c>
      <c r="G16">
        <v>33</v>
      </c>
      <c r="H16" t="s">
        <v>96</v>
      </c>
      <c r="I16">
        <v>2020</v>
      </c>
    </row>
    <row r="17" spans="1:9" x14ac:dyDescent="0.35">
      <c r="A17" t="s">
        <v>20</v>
      </c>
      <c r="B17">
        <v>412</v>
      </c>
      <c r="C17">
        <v>77</v>
      </c>
      <c r="D17" s="1">
        <f t="shared" si="0"/>
        <v>5.3506493506493502</v>
      </c>
      <c r="E17" t="s">
        <v>81</v>
      </c>
      <c r="F17">
        <v>1.96</v>
      </c>
      <c r="G17">
        <v>29</v>
      </c>
      <c r="H17" t="s">
        <v>97</v>
      </c>
      <c r="I17">
        <v>2020</v>
      </c>
    </row>
    <row r="18" spans="1:9" x14ac:dyDescent="0.35">
      <c r="A18" t="s">
        <v>21</v>
      </c>
      <c r="B18">
        <v>412</v>
      </c>
      <c r="C18">
        <v>78</v>
      </c>
      <c r="D18" s="1">
        <f t="shared" si="0"/>
        <v>5.2820512820512819</v>
      </c>
      <c r="E18" t="s">
        <v>117</v>
      </c>
      <c r="F18">
        <v>1.89</v>
      </c>
      <c r="G18">
        <v>43</v>
      </c>
      <c r="H18" t="s">
        <v>98</v>
      </c>
      <c r="I18">
        <v>2014</v>
      </c>
    </row>
    <row r="19" spans="1:9" x14ac:dyDescent="0.35">
      <c r="A19" t="s">
        <v>22</v>
      </c>
      <c r="B19">
        <v>410</v>
      </c>
      <c r="C19">
        <v>70</v>
      </c>
      <c r="D19" s="1">
        <f t="shared" si="0"/>
        <v>5.8571428571428568</v>
      </c>
      <c r="E19" t="s">
        <v>94</v>
      </c>
      <c r="F19">
        <v>1.89</v>
      </c>
      <c r="G19">
        <v>29</v>
      </c>
      <c r="H19" t="s">
        <v>89</v>
      </c>
      <c r="I19">
        <v>2015</v>
      </c>
    </row>
    <row r="20" spans="1:9" x14ac:dyDescent="0.35">
      <c r="A20" t="s">
        <v>23</v>
      </c>
      <c r="B20">
        <v>407</v>
      </c>
      <c r="C20">
        <v>70</v>
      </c>
      <c r="D20" s="1">
        <f t="shared" si="0"/>
        <v>5.8142857142857141</v>
      </c>
      <c r="E20" t="s">
        <v>117</v>
      </c>
      <c r="F20">
        <v>1.9</v>
      </c>
      <c r="G20">
        <v>26</v>
      </c>
      <c r="H20" t="s">
        <v>99</v>
      </c>
      <c r="I20">
        <v>2020</v>
      </c>
    </row>
    <row r="21" spans="1:9" x14ac:dyDescent="0.35">
      <c r="A21" t="s">
        <v>24</v>
      </c>
      <c r="B21">
        <v>406</v>
      </c>
      <c r="C21">
        <v>78</v>
      </c>
      <c r="D21" s="1">
        <f t="shared" si="0"/>
        <v>5.2051282051282053</v>
      </c>
      <c r="E21" t="s">
        <v>81</v>
      </c>
      <c r="F21">
        <v>1.81</v>
      </c>
      <c r="G21">
        <v>28</v>
      </c>
      <c r="H21" t="s">
        <v>95</v>
      </c>
      <c r="I21">
        <v>2020</v>
      </c>
    </row>
    <row r="22" spans="1:9" x14ac:dyDescent="0.35">
      <c r="A22" t="s">
        <v>100</v>
      </c>
      <c r="B22">
        <v>400</v>
      </c>
      <c r="C22">
        <v>65</v>
      </c>
      <c r="D22" s="1">
        <f t="shared" si="0"/>
        <v>6.1538461538461542</v>
      </c>
      <c r="E22" t="s">
        <v>94</v>
      </c>
      <c r="F22">
        <v>1.83</v>
      </c>
      <c r="G22">
        <v>34</v>
      </c>
      <c r="H22" t="s">
        <v>99</v>
      </c>
      <c r="I22">
        <v>2020</v>
      </c>
    </row>
    <row r="23" spans="1:9" x14ac:dyDescent="0.35">
      <c r="A23" t="s">
        <v>25</v>
      </c>
      <c r="B23">
        <v>400</v>
      </c>
      <c r="C23">
        <v>73</v>
      </c>
      <c r="D23" s="1">
        <f t="shared" si="0"/>
        <v>5.4794520547945202</v>
      </c>
      <c r="E23" t="s">
        <v>81</v>
      </c>
      <c r="F23">
        <v>1.84</v>
      </c>
      <c r="G23">
        <v>30</v>
      </c>
      <c r="H23" t="s">
        <v>96</v>
      </c>
      <c r="I23">
        <v>2020</v>
      </c>
    </row>
    <row r="24" spans="1:9" x14ac:dyDescent="0.35">
      <c r="A24" t="s">
        <v>26</v>
      </c>
      <c r="B24">
        <v>400</v>
      </c>
      <c r="C24">
        <v>77</v>
      </c>
      <c r="D24" s="1">
        <f t="shared" si="0"/>
        <v>5.1948051948051948</v>
      </c>
      <c r="E24" t="s">
        <v>81</v>
      </c>
      <c r="F24">
        <v>1.9</v>
      </c>
      <c r="G24">
        <v>25</v>
      </c>
      <c r="H24" t="s">
        <v>93</v>
      </c>
      <c r="I24">
        <v>2020</v>
      </c>
    </row>
    <row r="25" spans="1:9" x14ac:dyDescent="0.35">
      <c r="A25" t="s">
        <v>27</v>
      </c>
      <c r="B25">
        <v>400</v>
      </c>
      <c r="C25">
        <v>78</v>
      </c>
      <c r="D25" s="1">
        <f t="shared" si="0"/>
        <v>5.1282051282051286</v>
      </c>
      <c r="E25" t="s">
        <v>81</v>
      </c>
      <c r="F25">
        <v>1.9</v>
      </c>
      <c r="G25">
        <v>31</v>
      </c>
      <c r="H25" t="s">
        <v>96</v>
      </c>
      <c r="I25">
        <v>2020</v>
      </c>
    </row>
    <row r="26" spans="1:9" x14ac:dyDescent="0.35">
      <c r="A26" t="s">
        <v>28</v>
      </c>
      <c r="B26">
        <v>400</v>
      </c>
      <c r="C26">
        <v>78</v>
      </c>
      <c r="D26" s="1">
        <f t="shared" si="0"/>
        <v>5.1282051282051286</v>
      </c>
      <c r="E26" t="s">
        <v>81</v>
      </c>
      <c r="F26">
        <v>1.82</v>
      </c>
      <c r="G26">
        <v>31</v>
      </c>
      <c r="H26" t="s">
        <v>96</v>
      </c>
      <c r="I26">
        <v>2020</v>
      </c>
    </row>
    <row r="27" spans="1:9" x14ac:dyDescent="0.35">
      <c r="A27" t="s">
        <v>29</v>
      </c>
      <c r="B27">
        <v>400</v>
      </c>
      <c r="C27">
        <v>79</v>
      </c>
      <c r="D27" s="1">
        <f t="shared" si="0"/>
        <v>5.0632911392405067</v>
      </c>
      <c r="E27" t="s">
        <v>117</v>
      </c>
      <c r="F27">
        <v>1.82</v>
      </c>
      <c r="G27">
        <v>32</v>
      </c>
      <c r="H27" t="s">
        <v>93</v>
      </c>
      <c r="I27">
        <v>2020</v>
      </c>
    </row>
    <row r="28" spans="1:9" x14ac:dyDescent="0.35">
      <c r="A28" t="s">
        <v>30</v>
      </c>
      <c r="B28">
        <v>399</v>
      </c>
      <c r="C28">
        <v>66</v>
      </c>
      <c r="D28" s="1">
        <f t="shared" si="0"/>
        <v>6.0454545454545459</v>
      </c>
      <c r="E28" t="s">
        <v>94</v>
      </c>
      <c r="F28">
        <v>1.81</v>
      </c>
      <c r="G28">
        <v>34</v>
      </c>
      <c r="H28" t="s">
        <v>92</v>
      </c>
      <c r="I28">
        <v>2020</v>
      </c>
    </row>
    <row r="29" spans="1:9" x14ac:dyDescent="0.35">
      <c r="A29" t="s">
        <v>31</v>
      </c>
      <c r="B29">
        <v>396</v>
      </c>
      <c r="C29">
        <v>69</v>
      </c>
      <c r="D29" s="1">
        <f t="shared" si="0"/>
        <v>5.7391304347826084</v>
      </c>
      <c r="E29" t="s">
        <v>94</v>
      </c>
      <c r="F29">
        <v>1.83</v>
      </c>
      <c r="G29">
        <v>31</v>
      </c>
      <c r="H29" t="s">
        <v>87</v>
      </c>
      <c r="I29">
        <v>2020</v>
      </c>
    </row>
    <row r="30" spans="1:9" x14ac:dyDescent="0.35">
      <c r="A30" t="s">
        <v>32</v>
      </c>
      <c r="B30">
        <v>396</v>
      </c>
      <c r="C30">
        <v>73</v>
      </c>
      <c r="D30" s="1">
        <f t="shared" si="0"/>
        <v>5.4246575342465757</v>
      </c>
      <c r="E30" t="s">
        <v>81</v>
      </c>
      <c r="F30">
        <v>1.9</v>
      </c>
      <c r="G30">
        <v>24</v>
      </c>
      <c r="H30" t="s">
        <v>99</v>
      </c>
      <c r="I30">
        <v>2020</v>
      </c>
    </row>
    <row r="31" spans="1:9" x14ac:dyDescent="0.35">
      <c r="A31" t="s">
        <v>33</v>
      </c>
      <c r="B31">
        <v>396</v>
      </c>
      <c r="C31">
        <v>77</v>
      </c>
      <c r="D31" s="1">
        <f t="shared" si="0"/>
        <v>5.1428571428571432</v>
      </c>
      <c r="E31" t="s">
        <v>81</v>
      </c>
      <c r="F31">
        <v>1.82</v>
      </c>
      <c r="G31">
        <v>31</v>
      </c>
      <c r="H31" t="s">
        <v>101</v>
      </c>
      <c r="I31">
        <v>2020</v>
      </c>
    </row>
    <row r="32" spans="1:9" x14ac:dyDescent="0.35">
      <c r="A32" t="s">
        <v>34</v>
      </c>
      <c r="B32">
        <v>395</v>
      </c>
      <c r="C32">
        <v>65</v>
      </c>
      <c r="D32" s="1">
        <f t="shared" si="0"/>
        <v>6.0769230769230766</v>
      </c>
      <c r="E32" t="s">
        <v>81</v>
      </c>
      <c r="F32" t="s">
        <v>86</v>
      </c>
      <c r="G32">
        <v>24</v>
      </c>
      <c r="H32" t="s">
        <v>85</v>
      </c>
      <c r="I32">
        <v>2020</v>
      </c>
    </row>
    <row r="33" spans="1:9" x14ac:dyDescent="0.35">
      <c r="A33" t="s">
        <v>35</v>
      </c>
      <c r="B33">
        <v>395</v>
      </c>
      <c r="C33">
        <v>66</v>
      </c>
      <c r="D33" s="1">
        <f t="shared" si="0"/>
        <v>5.9848484848484844</v>
      </c>
      <c r="E33" t="s">
        <v>94</v>
      </c>
      <c r="F33">
        <v>1.88</v>
      </c>
      <c r="G33">
        <v>25</v>
      </c>
      <c r="H33" t="s">
        <v>85</v>
      </c>
      <c r="I33">
        <v>2020</v>
      </c>
    </row>
    <row r="34" spans="1:9" x14ac:dyDescent="0.35">
      <c r="A34" t="s">
        <v>36</v>
      </c>
      <c r="B34">
        <v>395</v>
      </c>
      <c r="C34">
        <v>68</v>
      </c>
      <c r="D34" s="1">
        <f t="shared" si="0"/>
        <v>5.8088235294117645</v>
      </c>
      <c r="E34" t="s">
        <v>81</v>
      </c>
      <c r="F34">
        <v>1.74</v>
      </c>
      <c r="G34">
        <v>24</v>
      </c>
      <c r="H34" t="s">
        <v>99</v>
      </c>
      <c r="I34">
        <v>2020</v>
      </c>
    </row>
    <row r="35" spans="1:9" x14ac:dyDescent="0.35">
      <c r="A35" t="s">
        <v>37</v>
      </c>
      <c r="B35">
        <v>391</v>
      </c>
      <c r="C35">
        <v>72</v>
      </c>
      <c r="D35" s="1">
        <f t="shared" si="0"/>
        <v>5.4305555555555554</v>
      </c>
      <c r="E35" t="s">
        <v>81</v>
      </c>
      <c r="F35">
        <v>1.81</v>
      </c>
      <c r="G35">
        <v>36</v>
      </c>
      <c r="H35" t="s">
        <v>85</v>
      </c>
      <c r="I35">
        <v>2020</v>
      </c>
    </row>
    <row r="36" spans="1:9" x14ac:dyDescent="0.35">
      <c r="A36" t="s">
        <v>38</v>
      </c>
      <c r="B36">
        <v>390</v>
      </c>
      <c r="C36">
        <v>70</v>
      </c>
      <c r="D36" s="1">
        <f t="shared" si="0"/>
        <v>5.5714285714285712</v>
      </c>
      <c r="E36" t="s">
        <v>81</v>
      </c>
      <c r="F36">
        <v>1.86</v>
      </c>
      <c r="G36">
        <v>25</v>
      </c>
      <c r="H36" t="s">
        <v>89</v>
      </c>
      <c r="I36">
        <v>2020</v>
      </c>
    </row>
    <row r="37" spans="1:9" x14ac:dyDescent="0.35">
      <c r="A37" t="s">
        <v>39</v>
      </c>
      <c r="B37">
        <v>390</v>
      </c>
      <c r="C37">
        <v>70</v>
      </c>
      <c r="D37" s="1">
        <f t="shared" si="0"/>
        <v>5.5714285714285712</v>
      </c>
      <c r="E37" t="s">
        <v>81</v>
      </c>
      <c r="F37">
        <v>1.78</v>
      </c>
      <c r="G37">
        <v>30</v>
      </c>
      <c r="H37" t="s">
        <v>93</v>
      </c>
      <c r="I37">
        <v>2020</v>
      </c>
    </row>
    <row r="38" spans="1:9" x14ac:dyDescent="0.35">
      <c r="A38" t="s">
        <v>40</v>
      </c>
      <c r="B38">
        <v>390</v>
      </c>
      <c r="C38">
        <v>70</v>
      </c>
      <c r="D38" s="1">
        <f t="shared" si="0"/>
        <v>5.5714285714285712</v>
      </c>
      <c r="E38" t="s">
        <v>81</v>
      </c>
      <c r="F38">
        <v>1.88</v>
      </c>
      <c r="G38">
        <v>27</v>
      </c>
      <c r="H38" t="s">
        <v>97</v>
      </c>
      <c r="I38">
        <v>2020</v>
      </c>
    </row>
    <row r="39" spans="1:9" x14ac:dyDescent="0.35">
      <c r="A39" t="s">
        <v>41</v>
      </c>
      <c r="B39">
        <v>390</v>
      </c>
      <c r="C39">
        <v>72</v>
      </c>
      <c r="D39" s="1">
        <f t="shared" si="0"/>
        <v>5.416666666666667</v>
      </c>
      <c r="E39" t="s">
        <v>94</v>
      </c>
      <c r="F39">
        <v>1.79</v>
      </c>
      <c r="G39">
        <v>28</v>
      </c>
      <c r="H39" t="s">
        <v>102</v>
      </c>
      <c r="I39">
        <v>2020</v>
      </c>
    </row>
    <row r="40" spans="1:9" x14ac:dyDescent="0.35">
      <c r="A40" t="s">
        <v>42</v>
      </c>
      <c r="B40">
        <v>390</v>
      </c>
      <c r="C40">
        <v>80</v>
      </c>
      <c r="D40" s="1">
        <f t="shared" si="0"/>
        <v>4.875</v>
      </c>
      <c r="E40" t="s">
        <v>117</v>
      </c>
      <c r="F40">
        <v>1.92</v>
      </c>
      <c r="G40">
        <v>26</v>
      </c>
      <c r="H40" t="s">
        <v>98</v>
      </c>
      <c r="I40">
        <v>2020</v>
      </c>
    </row>
    <row r="41" spans="1:9" x14ac:dyDescent="0.35">
      <c r="A41" t="s">
        <v>103</v>
      </c>
      <c r="B41">
        <v>389</v>
      </c>
      <c r="C41">
        <v>61</v>
      </c>
      <c r="D41" s="1">
        <f t="shared" si="0"/>
        <v>6.3770491803278686</v>
      </c>
      <c r="E41" t="s">
        <v>94</v>
      </c>
      <c r="F41">
        <v>1.71</v>
      </c>
      <c r="G41">
        <v>32</v>
      </c>
      <c r="H41" t="s">
        <v>104</v>
      </c>
      <c r="I41">
        <v>2020</v>
      </c>
    </row>
    <row r="42" spans="1:9" x14ac:dyDescent="0.35">
      <c r="A42" t="s">
        <v>43</v>
      </c>
      <c r="B42">
        <v>389</v>
      </c>
      <c r="C42">
        <v>71</v>
      </c>
      <c r="D42" s="1">
        <f t="shared" si="0"/>
        <v>5.47887323943662</v>
      </c>
      <c r="E42" t="s">
        <v>94</v>
      </c>
      <c r="F42">
        <v>1.78</v>
      </c>
      <c r="G42">
        <v>36</v>
      </c>
      <c r="H42" t="s">
        <v>91</v>
      </c>
      <c r="I42">
        <v>2020</v>
      </c>
    </row>
    <row r="43" spans="1:9" x14ac:dyDescent="0.35">
      <c r="A43" t="s">
        <v>44</v>
      </c>
      <c r="B43">
        <v>389</v>
      </c>
      <c r="C43">
        <v>77</v>
      </c>
      <c r="D43" s="1">
        <f t="shared" si="0"/>
        <v>5.0519480519480515</v>
      </c>
      <c r="E43" t="s">
        <v>81</v>
      </c>
      <c r="F43">
        <v>1.88</v>
      </c>
      <c r="G43">
        <v>30</v>
      </c>
      <c r="H43" t="s">
        <v>96</v>
      </c>
      <c r="I43">
        <v>2020</v>
      </c>
    </row>
    <row r="44" spans="1:9" x14ac:dyDescent="0.35">
      <c r="A44" t="s">
        <v>45</v>
      </c>
      <c r="B44">
        <v>388</v>
      </c>
      <c r="C44">
        <v>80</v>
      </c>
      <c r="D44" s="1">
        <f t="shared" si="0"/>
        <v>4.8499999999999996</v>
      </c>
      <c r="E44" t="s">
        <v>81</v>
      </c>
      <c r="F44">
        <v>1.8</v>
      </c>
      <c r="G44">
        <v>31</v>
      </c>
      <c r="H44" t="s">
        <v>97</v>
      </c>
      <c r="I44">
        <v>2020</v>
      </c>
    </row>
    <row r="45" spans="1:9" x14ac:dyDescent="0.35">
      <c r="A45" t="s">
        <v>46</v>
      </c>
      <c r="B45">
        <v>385</v>
      </c>
      <c r="C45">
        <v>66</v>
      </c>
      <c r="D45" s="1">
        <f t="shared" si="0"/>
        <v>5.833333333333333</v>
      </c>
      <c r="E45" t="s">
        <v>81</v>
      </c>
      <c r="F45" t="s">
        <v>86</v>
      </c>
      <c r="G45">
        <v>21</v>
      </c>
      <c r="H45" t="s">
        <v>93</v>
      </c>
      <c r="I45">
        <v>2020</v>
      </c>
    </row>
    <row r="46" spans="1:9" x14ac:dyDescent="0.35">
      <c r="A46" t="s">
        <v>47</v>
      </c>
      <c r="B46">
        <v>383</v>
      </c>
      <c r="C46">
        <v>59</v>
      </c>
      <c r="D46" s="1">
        <f t="shared" si="0"/>
        <v>6.4915254237288131</v>
      </c>
      <c r="E46" t="s">
        <v>94</v>
      </c>
      <c r="F46">
        <v>1.75</v>
      </c>
      <c r="G46">
        <v>23</v>
      </c>
      <c r="H46" t="s">
        <v>105</v>
      </c>
      <c r="I46">
        <v>2020</v>
      </c>
    </row>
    <row r="47" spans="1:9" x14ac:dyDescent="0.35">
      <c r="A47" t="s">
        <v>48</v>
      </c>
      <c r="B47">
        <v>382</v>
      </c>
      <c r="C47">
        <v>79</v>
      </c>
      <c r="D47" s="1">
        <f t="shared" si="0"/>
        <v>4.8354430379746836</v>
      </c>
      <c r="E47" t="s">
        <v>117</v>
      </c>
      <c r="F47">
        <v>1.84</v>
      </c>
      <c r="G47">
        <v>28</v>
      </c>
      <c r="H47" t="s">
        <v>98</v>
      </c>
      <c r="I47">
        <v>2020</v>
      </c>
    </row>
    <row r="48" spans="1:9" x14ac:dyDescent="0.35">
      <c r="A48" t="s">
        <v>49</v>
      </c>
      <c r="B48">
        <v>380</v>
      </c>
      <c r="C48">
        <v>67</v>
      </c>
      <c r="D48" s="1">
        <f t="shared" si="0"/>
        <v>5.6716417910447765</v>
      </c>
      <c r="E48" t="s">
        <v>81</v>
      </c>
      <c r="F48">
        <v>1.8</v>
      </c>
      <c r="G48">
        <v>33</v>
      </c>
      <c r="H48" t="s">
        <v>92</v>
      </c>
      <c r="I48">
        <v>2020</v>
      </c>
    </row>
    <row r="49" spans="1:9" x14ac:dyDescent="0.35">
      <c r="A49" t="s">
        <v>50</v>
      </c>
      <c r="B49">
        <v>380</v>
      </c>
      <c r="C49">
        <v>68</v>
      </c>
      <c r="D49" s="1">
        <f t="shared" si="0"/>
        <v>5.5882352941176467</v>
      </c>
      <c r="E49" t="s">
        <v>81</v>
      </c>
      <c r="F49">
        <v>1.77</v>
      </c>
      <c r="G49">
        <v>35</v>
      </c>
      <c r="H49" t="s">
        <v>106</v>
      </c>
      <c r="I49">
        <v>2020</v>
      </c>
    </row>
    <row r="50" spans="1:9" x14ac:dyDescent="0.35">
      <c r="A50" t="s">
        <v>51</v>
      </c>
      <c r="B50">
        <v>380</v>
      </c>
      <c r="C50">
        <v>70</v>
      </c>
      <c r="D50" s="1">
        <f t="shared" si="0"/>
        <v>5.4285714285714288</v>
      </c>
      <c r="E50" t="s">
        <v>81</v>
      </c>
      <c r="F50">
        <v>1.8</v>
      </c>
      <c r="G50">
        <v>31</v>
      </c>
      <c r="H50" t="s">
        <v>87</v>
      </c>
      <c r="I50">
        <v>2020</v>
      </c>
    </row>
    <row r="51" spans="1:9" x14ac:dyDescent="0.35">
      <c r="A51" t="s">
        <v>52</v>
      </c>
      <c r="B51">
        <v>379</v>
      </c>
      <c r="C51">
        <v>72</v>
      </c>
      <c r="D51" s="1">
        <f t="shared" si="0"/>
        <v>5.2638888888888893</v>
      </c>
      <c r="E51" t="s">
        <v>117</v>
      </c>
      <c r="F51">
        <v>1.8</v>
      </c>
      <c r="G51">
        <v>27</v>
      </c>
      <c r="H51" t="s">
        <v>101</v>
      </c>
      <c r="I51">
        <v>2020</v>
      </c>
    </row>
    <row r="52" spans="1:9" x14ac:dyDescent="0.35">
      <c r="A52" t="s">
        <v>107</v>
      </c>
      <c r="B52">
        <v>378</v>
      </c>
      <c r="C52">
        <v>64</v>
      </c>
      <c r="D52" s="1">
        <f t="shared" si="0"/>
        <v>5.90625</v>
      </c>
      <c r="E52" t="s">
        <v>94</v>
      </c>
      <c r="F52">
        <v>1.78</v>
      </c>
      <c r="G52">
        <v>31</v>
      </c>
      <c r="H52" t="s">
        <v>108</v>
      </c>
      <c r="I52">
        <v>2020</v>
      </c>
    </row>
    <row r="53" spans="1:9" x14ac:dyDescent="0.35">
      <c r="A53" t="s">
        <v>53</v>
      </c>
      <c r="B53">
        <v>376</v>
      </c>
      <c r="C53">
        <v>71</v>
      </c>
      <c r="D53" s="1">
        <f t="shared" si="0"/>
        <v>5.295774647887324</v>
      </c>
      <c r="E53" t="s">
        <v>81</v>
      </c>
      <c r="F53">
        <v>1.81</v>
      </c>
      <c r="G53">
        <v>31</v>
      </c>
      <c r="H53" t="s">
        <v>104</v>
      </c>
      <c r="I53">
        <v>2020</v>
      </c>
    </row>
    <row r="54" spans="1:9" x14ac:dyDescent="0.35">
      <c r="A54" t="s">
        <v>54</v>
      </c>
      <c r="B54">
        <v>375</v>
      </c>
      <c r="C54">
        <v>64</v>
      </c>
      <c r="D54" s="1">
        <f t="shared" si="0"/>
        <v>5.859375</v>
      </c>
      <c r="E54" t="s">
        <v>94</v>
      </c>
      <c r="F54">
        <v>1.78</v>
      </c>
      <c r="G54">
        <v>25</v>
      </c>
      <c r="H54" t="s">
        <v>85</v>
      </c>
      <c r="I54">
        <v>2020</v>
      </c>
    </row>
    <row r="55" spans="1:9" x14ac:dyDescent="0.35">
      <c r="A55" t="s">
        <v>55</v>
      </c>
      <c r="B55">
        <v>375</v>
      </c>
      <c r="C55">
        <v>72</v>
      </c>
      <c r="D55" s="1">
        <f t="shared" si="0"/>
        <v>5.208333333333333</v>
      </c>
      <c r="E55" t="s">
        <v>81</v>
      </c>
      <c r="F55">
        <v>1.84</v>
      </c>
      <c r="G55">
        <v>28</v>
      </c>
      <c r="H55" t="s">
        <v>89</v>
      </c>
      <c r="I55">
        <v>2020</v>
      </c>
    </row>
    <row r="56" spans="1:9" x14ac:dyDescent="0.35">
      <c r="A56" t="s">
        <v>56</v>
      </c>
      <c r="B56">
        <v>372</v>
      </c>
      <c r="C56">
        <v>67</v>
      </c>
      <c r="D56" s="1">
        <f t="shared" si="0"/>
        <v>5.5522388059701493</v>
      </c>
      <c r="E56" t="s">
        <v>81</v>
      </c>
      <c r="F56">
        <v>1.79</v>
      </c>
      <c r="G56">
        <v>27</v>
      </c>
      <c r="H56" t="s">
        <v>109</v>
      </c>
      <c r="I56">
        <v>2020</v>
      </c>
    </row>
    <row r="57" spans="1:9" x14ac:dyDescent="0.35">
      <c r="A57" t="s">
        <v>57</v>
      </c>
      <c r="B57">
        <v>371</v>
      </c>
      <c r="C57">
        <v>72</v>
      </c>
      <c r="D57" s="1">
        <f t="shared" si="0"/>
        <v>5.1527777777777777</v>
      </c>
      <c r="E57" t="s">
        <v>81</v>
      </c>
      <c r="F57">
        <v>1.82</v>
      </c>
      <c r="G57">
        <v>30</v>
      </c>
      <c r="H57" t="s">
        <v>96</v>
      </c>
      <c r="I57">
        <v>2020</v>
      </c>
    </row>
    <row r="58" spans="1:9" x14ac:dyDescent="0.35">
      <c r="A58" t="s">
        <v>58</v>
      </c>
      <c r="B58">
        <v>370</v>
      </c>
      <c r="C58">
        <v>72</v>
      </c>
      <c r="D58" s="1">
        <f t="shared" si="0"/>
        <v>5.1388888888888893</v>
      </c>
      <c r="E58" t="s">
        <v>81</v>
      </c>
      <c r="F58">
        <v>1.89</v>
      </c>
      <c r="G58">
        <v>22</v>
      </c>
      <c r="H58" t="s">
        <v>89</v>
      </c>
      <c r="I58">
        <v>2020</v>
      </c>
    </row>
    <row r="59" spans="1:9" x14ac:dyDescent="0.35">
      <c r="A59" t="s">
        <v>59</v>
      </c>
      <c r="B59">
        <v>365</v>
      </c>
      <c r="C59">
        <v>78</v>
      </c>
      <c r="D59" s="1">
        <f t="shared" si="0"/>
        <v>4.6794871794871797</v>
      </c>
      <c r="E59" t="s">
        <v>81</v>
      </c>
      <c r="F59" t="s">
        <v>86</v>
      </c>
      <c r="G59">
        <v>29</v>
      </c>
      <c r="H59" t="s">
        <v>93</v>
      </c>
      <c r="I59">
        <v>2020</v>
      </c>
    </row>
    <row r="60" spans="1:9" x14ac:dyDescent="0.35">
      <c r="A60" t="s">
        <v>60</v>
      </c>
      <c r="B60">
        <v>363</v>
      </c>
      <c r="C60">
        <v>71</v>
      </c>
      <c r="D60" s="1">
        <f t="shared" si="0"/>
        <v>5.112676056338028</v>
      </c>
      <c r="E60" t="s">
        <v>81</v>
      </c>
      <c r="F60">
        <v>1.79</v>
      </c>
      <c r="G60">
        <v>33</v>
      </c>
      <c r="H60" t="s">
        <v>96</v>
      </c>
      <c r="I60">
        <v>2020</v>
      </c>
    </row>
    <row r="61" spans="1:9" x14ac:dyDescent="0.35">
      <c r="A61" t="s">
        <v>61</v>
      </c>
      <c r="B61">
        <v>361</v>
      </c>
      <c r="C61">
        <v>64</v>
      </c>
      <c r="D61" s="1">
        <f t="shared" si="0"/>
        <v>5.640625</v>
      </c>
      <c r="E61" t="s">
        <v>81</v>
      </c>
      <c r="F61">
        <v>1.78</v>
      </c>
      <c r="G61">
        <v>30</v>
      </c>
      <c r="H61" t="s">
        <v>96</v>
      </c>
      <c r="I61">
        <v>2020</v>
      </c>
    </row>
    <row r="62" spans="1:9" x14ac:dyDescent="0.35">
      <c r="A62" t="s">
        <v>62</v>
      </c>
      <c r="B62">
        <v>360</v>
      </c>
      <c r="C62">
        <v>63</v>
      </c>
      <c r="D62" s="1">
        <f t="shared" si="0"/>
        <v>5.7142857142857144</v>
      </c>
      <c r="E62" t="s">
        <v>81</v>
      </c>
      <c r="F62">
        <v>1.71</v>
      </c>
      <c r="G62">
        <v>34</v>
      </c>
      <c r="H62" t="s">
        <v>98</v>
      </c>
      <c r="I62">
        <v>2020</v>
      </c>
    </row>
    <row r="63" spans="1:9" x14ac:dyDescent="0.35">
      <c r="A63" t="s">
        <v>63</v>
      </c>
      <c r="B63">
        <v>360</v>
      </c>
      <c r="C63">
        <v>72</v>
      </c>
      <c r="D63" s="1">
        <f t="shared" si="0"/>
        <v>5</v>
      </c>
      <c r="E63" t="s">
        <v>81</v>
      </c>
      <c r="F63">
        <v>1.81</v>
      </c>
      <c r="G63">
        <v>36</v>
      </c>
      <c r="H63" t="s">
        <v>104</v>
      </c>
      <c r="I63">
        <v>2013</v>
      </c>
    </row>
    <row r="64" spans="1:9" x14ac:dyDescent="0.35">
      <c r="A64" t="s">
        <v>64</v>
      </c>
      <c r="B64">
        <v>360</v>
      </c>
      <c r="C64">
        <v>72</v>
      </c>
      <c r="D64" s="1">
        <f t="shared" si="0"/>
        <v>5</v>
      </c>
      <c r="E64" t="s">
        <v>81</v>
      </c>
      <c r="F64">
        <v>1.77</v>
      </c>
      <c r="G64">
        <v>32</v>
      </c>
      <c r="H64" t="s">
        <v>99</v>
      </c>
      <c r="I64">
        <v>2020</v>
      </c>
    </row>
    <row r="65" spans="1:9" x14ac:dyDescent="0.35">
      <c r="A65" t="s">
        <v>65</v>
      </c>
      <c r="B65">
        <v>359</v>
      </c>
      <c r="C65">
        <v>64</v>
      </c>
      <c r="D65" s="1">
        <f t="shared" si="0"/>
        <v>5.609375</v>
      </c>
      <c r="E65" t="s">
        <v>81</v>
      </c>
      <c r="F65">
        <v>1.79</v>
      </c>
      <c r="G65">
        <v>24</v>
      </c>
      <c r="H65" t="s">
        <v>88</v>
      </c>
      <c r="I65">
        <v>2020</v>
      </c>
    </row>
    <row r="66" spans="1:9" x14ac:dyDescent="0.35">
      <c r="A66" t="s">
        <v>66</v>
      </c>
      <c r="B66">
        <v>357</v>
      </c>
      <c r="C66">
        <v>80</v>
      </c>
      <c r="D66" s="1">
        <f t="shared" si="0"/>
        <v>4.4625000000000004</v>
      </c>
      <c r="E66" t="s">
        <v>81</v>
      </c>
      <c r="F66">
        <v>1.8</v>
      </c>
      <c r="G66">
        <v>24</v>
      </c>
      <c r="H66" t="s">
        <v>85</v>
      </c>
      <c r="I66">
        <v>2020</v>
      </c>
    </row>
    <row r="67" spans="1:9" x14ac:dyDescent="0.35">
      <c r="A67" t="s">
        <v>67</v>
      </c>
      <c r="B67">
        <v>352</v>
      </c>
      <c r="C67">
        <v>69</v>
      </c>
      <c r="D67" s="1">
        <f t="shared" ref="D67:D80" si="1">B67/C67</f>
        <v>5.1014492753623184</v>
      </c>
      <c r="E67" t="s">
        <v>117</v>
      </c>
      <c r="F67">
        <v>1.76</v>
      </c>
      <c r="G67">
        <v>26</v>
      </c>
      <c r="H67" t="s">
        <v>102</v>
      </c>
      <c r="I67">
        <v>2020</v>
      </c>
    </row>
    <row r="68" spans="1:9" x14ac:dyDescent="0.35">
      <c r="A68" t="s">
        <v>68</v>
      </c>
      <c r="B68">
        <v>350</v>
      </c>
      <c r="C68">
        <v>58</v>
      </c>
      <c r="D68" s="1">
        <f t="shared" si="1"/>
        <v>6.0344827586206895</v>
      </c>
      <c r="E68" t="s">
        <v>94</v>
      </c>
      <c r="F68">
        <v>1.8</v>
      </c>
      <c r="G68">
        <v>30</v>
      </c>
      <c r="H68" t="s">
        <v>109</v>
      </c>
      <c r="I68">
        <v>2020</v>
      </c>
    </row>
    <row r="69" spans="1:9" x14ac:dyDescent="0.35">
      <c r="A69" t="s">
        <v>69</v>
      </c>
      <c r="B69">
        <v>349</v>
      </c>
      <c r="C69">
        <v>80</v>
      </c>
      <c r="D69" s="1">
        <f t="shared" si="1"/>
        <v>4.3624999999999998</v>
      </c>
      <c r="E69" t="s">
        <v>81</v>
      </c>
      <c r="F69">
        <v>1.88</v>
      </c>
      <c r="G69">
        <v>27</v>
      </c>
      <c r="H69" t="s">
        <v>96</v>
      </c>
      <c r="I69">
        <v>2020</v>
      </c>
    </row>
    <row r="70" spans="1:9" x14ac:dyDescent="0.35">
      <c r="A70" t="s">
        <v>70</v>
      </c>
      <c r="B70">
        <v>346</v>
      </c>
      <c r="C70">
        <v>67</v>
      </c>
      <c r="D70" s="1">
        <f t="shared" si="1"/>
        <v>5.1641791044776122</v>
      </c>
      <c r="E70" t="s">
        <v>81</v>
      </c>
      <c r="F70">
        <v>1.78</v>
      </c>
      <c r="G70">
        <v>26</v>
      </c>
      <c r="H70" t="s">
        <v>96</v>
      </c>
      <c r="I70">
        <v>2020</v>
      </c>
    </row>
    <row r="71" spans="1:9" x14ac:dyDescent="0.35">
      <c r="A71" t="s">
        <v>71</v>
      </c>
      <c r="B71">
        <v>345</v>
      </c>
      <c r="C71">
        <v>68</v>
      </c>
      <c r="D71" s="1">
        <f t="shared" si="1"/>
        <v>5.0735294117647056</v>
      </c>
      <c r="E71" t="s">
        <v>81</v>
      </c>
      <c r="F71">
        <v>1.75</v>
      </c>
      <c r="G71">
        <v>28</v>
      </c>
      <c r="H71" t="s">
        <v>110</v>
      </c>
      <c r="I71">
        <v>2020</v>
      </c>
    </row>
    <row r="72" spans="1:9" x14ac:dyDescent="0.35">
      <c r="A72" t="s">
        <v>72</v>
      </c>
      <c r="B72">
        <v>337</v>
      </c>
      <c r="C72">
        <v>71</v>
      </c>
      <c r="D72" s="1">
        <f t="shared" si="1"/>
        <v>4.746478873239437</v>
      </c>
      <c r="E72" t="s">
        <v>81</v>
      </c>
      <c r="F72">
        <v>1.79</v>
      </c>
      <c r="G72">
        <v>38</v>
      </c>
      <c r="H72" t="s">
        <v>89</v>
      </c>
      <c r="I72">
        <v>2020</v>
      </c>
    </row>
    <row r="73" spans="1:9" x14ac:dyDescent="0.35">
      <c r="A73" t="s">
        <v>73</v>
      </c>
      <c r="B73">
        <v>336</v>
      </c>
      <c r="C73">
        <v>67</v>
      </c>
      <c r="D73" s="1">
        <f t="shared" si="1"/>
        <v>5.0149253731343286</v>
      </c>
      <c r="E73" t="s">
        <v>81</v>
      </c>
      <c r="F73">
        <v>1.78</v>
      </c>
      <c r="G73">
        <v>25</v>
      </c>
      <c r="H73" t="s">
        <v>87</v>
      </c>
      <c r="I73">
        <v>2020</v>
      </c>
    </row>
    <row r="74" spans="1:9" x14ac:dyDescent="0.35">
      <c r="A74" t="s">
        <v>74</v>
      </c>
      <c r="B74">
        <v>332</v>
      </c>
      <c r="C74">
        <v>62</v>
      </c>
      <c r="D74" s="1">
        <f t="shared" si="1"/>
        <v>5.354838709677419</v>
      </c>
      <c r="E74" t="s">
        <v>81</v>
      </c>
      <c r="F74">
        <v>1.72</v>
      </c>
      <c r="G74">
        <v>32</v>
      </c>
      <c r="H74" t="s">
        <v>99</v>
      </c>
      <c r="I74">
        <v>2020</v>
      </c>
    </row>
    <row r="75" spans="1:9" x14ac:dyDescent="0.35">
      <c r="A75" t="s">
        <v>75</v>
      </c>
      <c r="B75">
        <v>330</v>
      </c>
      <c r="C75">
        <v>61</v>
      </c>
      <c r="D75" s="1">
        <f t="shared" si="1"/>
        <v>5.4098360655737707</v>
      </c>
      <c r="E75" t="s">
        <v>94</v>
      </c>
      <c r="F75">
        <v>1.68</v>
      </c>
      <c r="G75">
        <v>22</v>
      </c>
      <c r="H75" t="s">
        <v>99</v>
      </c>
      <c r="I75">
        <v>2020</v>
      </c>
    </row>
    <row r="76" spans="1:9" x14ac:dyDescent="0.35">
      <c r="A76" t="s">
        <v>76</v>
      </c>
      <c r="B76">
        <v>330</v>
      </c>
      <c r="C76">
        <v>63</v>
      </c>
      <c r="D76" s="1">
        <f t="shared" si="1"/>
        <v>5.2380952380952381</v>
      </c>
      <c r="E76" t="s">
        <v>94</v>
      </c>
      <c r="F76">
        <v>1.8</v>
      </c>
      <c r="G76">
        <v>28</v>
      </c>
      <c r="H76" t="s">
        <v>85</v>
      </c>
      <c r="I76">
        <v>2020</v>
      </c>
    </row>
    <row r="77" spans="1:9" x14ac:dyDescent="0.35">
      <c r="A77" t="s">
        <v>77</v>
      </c>
      <c r="B77">
        <v>320</v>
      </c>
      <c r="C77">
        <v>70</v>
      </c>
      <c r="D77" s="1">
        <f t="shared" si="1"/>
        <v>4.5714285714285712</v>
      </c>
      <c r="E77" t="s">
        <v>81</v>
      </c>
      <c r="F77">
        <v>1.84</v>
      </c>
      <c r="G77">
        <v>31</v>
      </c>
      <c r="H77" t="s">
        <v>89</v>
      </c>
      <c r="I77">
        <v>2020</v>
      </c>
    </row>
    <row r="78" spans="1:9" x14ac:dyDescent="0.35">
      <c r="A78" t="s">
        <v>78</v>
      </c>
      <c r="B78">
        <v>318</v>
      </c>
      <c r="C78">
        <v>71</v>
      </c>
      <c r="D78" s="1">
        <f t="shared" si="1"/>
        <v>4.47887323943662</v>
      </c>
      <c r="E78" t="s">
        <v>117</v>
      </c>
      <c r="F78">
        <v>1.78</v>
      </c>
      <c r="G78">
        <v>35</v>
      </c>
      <c r="H78" t="s">
        <v>96</v>
      </c>
      <c r="I78">
        <v>2020</v>
      </c>
    </row>
    <row r="79" spans="1:9" x14ac:dyDescent="0.35">
      <c r="A79" t="s">
        <v>79</v>
      </c>
      <c r="B79">
        <v>302</v>
      </c>
      <c r="C79">
        <v>60</v>
      </c>
      <c r="D79" s="1">
        <f t="shared" si="1"/>
        <v>5.0333333333333332</v>
      </c>
      <c r="E79" t="s">
        <v>81</v>
      </c>
      <c r="F79">
        <v>1.65</v>
      </c>
      <c r="G79">
        <v>27</v>
      </c>
      <c r="H79" t="s">
        <v>99</v>
      </c>
      <c r="I79">
        <v>2020</v>
      </c>
    </row>
    <row r="80" spans="1:9" x14ac:dyDescent="0.35">
      <c r="A80" t="s">
        <v>80</v>
      </c>
      <c r="B80">
        <v>295</v>
      </c>
      <c r="C80">
        <v>66</v>
      </c>
      <c r="D80" s="1">
        <f t="shared" si="1"/>
        <v>4.4696969696969697</v>
      </c>
      <c r="E80" t="s">
        <v>117</v>
      </c>
      <c r="F80">
        <v>1.83</v>
      </c>
      <c r="G80">
        <v>24</v>
      </c>
      <c r="H80" t="s">
        <v>87</v>
      </c>
      <c r="I80">
        <v>2020</v>
      </c>
    </row>
  </sheetData>
  <dataValidations count="1">
    <dataValidation type="list" allowBlank="1" showInputMessage="1" showErrorMessage="1" sqref="E3:E80 E2" xr:uid="{5F27B549-C9F8-4051-A811-80DB917F0D74}">
      <formula1>"Time Trial, Sprinter, Climber"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E5F2-B6F4-4279-8CD2-02562800D7F1}">
  <dimension ref="A1:I21"/>
  <sheetViews>
    <sheetView workbookViewId="0">
      <selection activeCell="A2" sqref="A2:I11"/>
    </sheetView>
  </sheetViews>
  <sheetFormatPr defaultRowHeight="14.5" x14ac:dyDescent="0.35"/>
  <cols>
    <col min="1" max="1" width="15.36328125" bestFit="1" customWidth="1"/>
    <col min="2" max="2" width="10.453125" bestFit="1" customWidth="1"/>
    <col min="3" max="3" width="15" bestFit="1" customWidth="1"/>
    <col min="4" max="4" width="8.36328125" bestFit="1" customWidth="1"/>
    <col min="5" max="5" width="11.81640625" bestFit="1" customWidth="1"/>
    <col min="6" max="6" width="13.81640625" bestFit="1" customWidth="1"/>
    <col min="7" max="7" width="5.54296875" bestFit="1" customWidth="1"/>
    <col min="8" max="8" width="14.54296875" bestFit="1" customWidth="1"/>
    <col min="9" max="9" width="6.453125" bestFit="1" customWidth="1"/>
  </cols>
  <sheetData>
    <row r="1" spans="1:9" ht="21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83</v>
      </c>
      <c r="G1" s="2" t="s">
        <v>82</v>
      </c>
      <c r="H1" s="2" t="s">
        <v>84</v>
      </c>
      <c r="I1" s="2" t="s">
        <v>4</v>
      </c>
    </row>
    <row r="2" spans="1:9" x14ac:dyDescent="0.35">
      <c r="A2" t="s">
        <v>111</v>
      </c>
      <c r="B2">
        <v>420</v>
      </c>
      <c r="C2">
        <v>66</v>
      </c>
      <c r="D2" s="1">
        <f>B2/C2</f>
        <v>6.3636363636363633</v>
      </c>
      <c r="E2" t="s">
        <v>94</v>
      </c>
      <c r="F2">
        <v>1.86</v>
      </c>
      <c r="G2">
        <v>30</v>
      </c>
      <c r="H2" t="s">
        <v>93</v>
      </c>
      <c r="I2">
        <v>2015</v>
      </c>
    </row>
    <row r="3" spans="1:9" x14ac:dyDescent="0.35">
      <c r="A3" t="s">
        <v>115</v>
      </c>
      <c r="B3">
        <v>435</v>
      </c>
      <c r="C3">
        <v>62</v>
      </c>
      <c r="D3" s="1">
        <f t="shared" ref="D3:D11" si="0">B3/C3</f>
        <v>7.0161290322580649</v>
      </c>
      <c r="E3" t="s">
        <v>94</v>
      </c>
      <c r="F3">
        <v>1.76</v>
      </c>
      <c r="G3">
        <v>26</v>
      </c>
      <c r="H3" t="s">
        <v>104</v>
      </c>
      <c r="I3">
        <v>2009</v>
      </c>
    </row>
    <row r="4" spans="1:9" x14ac:dyDescent="0.35">
      <c r="A4" t="s">
        <v>116</v>
      </c>
      <c r="B4">
        <v>480</v>
      </c>
      <c r="C4">
        <v>82</v>
      </c>
      <c r="D4" s="1">
        <f t="shared" si="0"/>
        <v>5.8536585365853657</v>
      </c>
      <c r="E4" t="s">
        <v>117</v>
      </c>
      <c r="F4">
        <v>1.93</v>
      </c>
      <c r="G4">
        <v>24</v>
      </c>
      <c r="H4" t="s">
        <v>92</v>
      </c>
      <c r="I4">
        <v>2020</v>
      </c>
    </row>
    <row r="5" spans="1:9" x14ac:dyDescent="0.35">
      <c r="A5" t="s">
        <v>119</v>
      </c>
      <c r="B5">
        <v>410</v>
      </c>
      <c r="C5">
        <v>72</v>
      </c>
      <c r="D5" s="1">
        <f t="shared" si="0"/>
        <v>5.6944444444444446</v>
      </c>
      <c r="E5" t="s">
        <v>117</v>
      </c>
      <c r="F5">
        <v>1.82</v>
      </c>
      <c r="G5">
        <v>29</v>
      </c>
      <c r="H5" t="s">
        <v>118</v>
      </c>
      <c r="I5">
        <v>2019</v>
      </c>
    </row>
    <row r="6" spans="1:9" x14ac:dyDescent="0.35">
      <c r="A6" t="s">
        <v>121</v>
      </c>
      <c r="B6">
        <v>430</v>
      </c>
      <c r="C6">
        <v>66</v>
      </c>
      <c r="D6" s="1">
        <f t="shared" si="0"/>
        <v>6.5151515151515156</v>
      </c>
      <c r="E6" t="s">
        <v>94</v>
      </c>
      <c r="F6">
        <v>1.76</v>
      </c>
      <c r="G6">
        <v>22</v>
      </c>
      <c r="H6" t="s">
        <v>106</v>
      </c>
      <c r="I6">
        <v>2020</v>
      </c>
    </row>
    <row r="7" spans="1:9" x14ac:dyDescent="0.35">
      <c r="A7" t="s">
        <v>123</v>
      </c>
      <c r="B7">
        <v>340</v>
      </c>
      <c r="C7">
        <v>58</v>
      </c>
      <c r="D7" s="1">
        <f t="shared" si="0"/>
        <v>5.8620689655172411</v>
      </c>
      <c r="E7" t="s">
        <v>94</v>
      </c>
      <c r="F7">
        <v>1.67</v>
      </c>
      <c r="G7">
        <v>30</v>
      </c>
      <c r="H7" t="s">
        <v>105</v>
      </c>
      <c r="I7">
        <v>2015</v>
      </c>
    </row>
    <row r="8" spans="1:9" x14ac:dyDescent="0.35">
      <c r="A8" t="s">
        <v>124</v>
      </c>
      <c r="B8">
        <v>380</v>
      </c>
      <c r="C8">
        <v>65</v>
      </c>
      <c r="D8" s="1">
        <f t="shared" si="0"/>
        <v>5.8461538461538458</v>
      </c>
      <c r="E8" t="s">
        <v>117</v>
      </c>
      <c r="F8">
        <v>1.77</v>
      </c>
      <c r="G8">
        <v>30</v>
      </c>
      <c r="H8" t="s">
        <v>106</v>
      </c>
      <c r="I8">
        <v>2019</v>
      </c>
    </row>
    <row r="9" spans="1:9" x14ac:dyDescent="0.35">
      <c r="A9" t="s">
        <v>126</v>
      </c>
      <c r="B9">
        <v>398</v>
      </c>
      <c r="C9">
        <v>72</v>
      </c>
      <c r="D9" s="1">
        <f t="shared" si="0"/>
        <v>5.5277777777777777</v>
      </c>
      <c r="E9" t="s">
        <v>117</v>
      </c>
      <c r="F9">
        <v>1.73</v>
      </c>
      <c r="G9">
        <v>29</v>
      </c>
      <c r="H9" t="s">
        <v>96</v>
      </c>
      <c r="I9">
        <v>2020</v>
      </c>
    </row>
    <row r="10" spans="1:9" x14ac:dyDescent="0.35">
      <c r="A10" t="s">
        <v>128</v>
      </c>
      <c r="B10">
        <v>400</v>
      </c>
      <c r="C10">
        <v>65</v>
      </c>
      <c r="D10" s="1">
        <f t="shared" si="0"/>
        <v>6.1538461538461542</v>
      </c>
      <c r="E10" t="s">
        <v>94</v>
      </c>
      <c r="F10">
        <v>1.81</v>
      </c>
      <c r="G10">
        <v>35</v>
      </c>
      <c r="H10" t="s">
        <v>92</v>
      </c>
      <c r="I10">
        <v>2019</v>
      </c>
    </row>
    <row r="11" spans="1:9" x14ac:dyDescent="0.35">
      <c r="A11" t="s">
        <v>130</v>
      </c>
      <c r="B11">
        <v>430</v>
      </c>
      <c r="C11">
        <v>77</v>
      </c>
      <c r="D11" s="1">
        <f t="shared" si="0"/>
        <v>5.5844155844155843</v>
      </c>
      <c r="E11" t="s">
        <v>117</v>
      </c>
      <c r="F11">
        <v>1.86</v>
      </c>
      <c r="G11">
        <v>27</v>
      </c>
      <c r="H11" t="s">
        <v>118</v>
      </c>
      <c r="I11">
        <v>2018</v>
      </c>
    </row>
    <row r="12" spans="1:9" x14ac:dyDescent="0.35">
      <c r="D12" s="1"/>
    </row>
    <row r="13" spans="1:9" x14ac:dyDescent="0.35">
      <c r="D13" s="1"/>
    </row>
    <row r="14" spans="1:9" x14ac:dyDescent="0.35">
      <c r="D14" s="1"/>
    </row>
    <row r="15" spans="1:9" x14ac:dyDescent="0.35">
      <c r="D15" s="1"/>
    </row>
    <row r="16" spans="1:9" x14ac:dyDescent="0.35">
      <c r="D16" s="1"/>
    </row>
    <row r="17" spans="4:4" x14ac:dyDescent="0.35">
      <c r="D17" s="1"/>
    </row>
    <row r="18" spans="4:4" x14ac:dyDescent="0.35">
      <c r="D18" s="1"/>
    </row>
    <row r="19" spans="4:4" x14ac:dyDescent="0.35">
      <c r="D19" s="1"/>
    </row>
    <row r="20" spans="4:4" x14ac:dyDescent="0.35">
      <c r="D20" s="1"/>
    </row>
    <row r="21" spans="4:4" x14ac:dyDescent="0.35">
      <c r="D21" s="1"/>
    </row>
  </sheetData>
  <dataValidations count="1">
    <dataValidation type="list" allowBlank="1" showInputMessage="1" showErrorMessage="1" sqref="E2:E21" xr:uid="{D7F05107-1794-4BAB-8AD9-6EFF6E193BAD}">
      <formula1>"Time Trial, Sprinter, Climber"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6A44-D2F4-42EF-BDA1-9C97775791AF}">
  <dimension ref="A1:I90"/>
  <sheetViews>
    <sheetView workbookViewId="0">
      <selection activeCell="X31" sqref="X31"/>
    </sheetView>
  </sheetViews>
  <sheetFormatPr defaultRowHeight="14.5" x14ac:dyDescent="0.35"/>
  <cols>
    <col min="1" max="1" width="24.90625" bestFit="1" customWidth="1"/>
    <col min="2" max="2" width="10.453125" bestFit="1" customWidth="1"/>
    <col min="3" max="3" width="15" bestFit="1" customWidth="1"/>
    <col min="4" max="4" width="8.36328125" bestFit="1" customWidth="1"/>
    <col min="5" max="5" width="11.81640625" bestFit="1" customWidth="1"/>
    <col min="6" max="6" width="13.81640625" bestFit="1" customWidth="1"/>
    <col min="7" max="7" width="5.54296875" bestFit="1" customWidth="1"/>
    <col min="8" max="8" width="14.54296875" bestFit="1" customWidth="1"/>
    <col min="9" max="9" width="6.453125" bestFit="1" customWidth="1"/>
  </cols>
  <sheetData>
    <row r="1" spans="1:9" ht="21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83</v>
      </c>
      <c r="G1" s="2" t="s">
        <v>82</v>
      </c>
      <c r="H1" s="2" t="s">
        <v>84</v>
      </c>
      <c r="I1" s="2" t="s">
        <v>4</v>
      </c>
    </row>
    <row r="2" spans="1:9" x14ac:dyDescent="0.35">
      <c r="A2" t="s">
        <v>6</v>
      </c>
      <c r="B2" s="3">
        <v>490</v>
      </c>
      <c r="C2" s="3">
        <v>86</v>
      </c>
      <c r="D2" s="4">
        <f>B2/C2</f>
        <v>5.6976744186046515</v>
      </c>
      <c r="E2" t="s">
        <v>117</v>
      </c>
      <c r="F2" s="3" t="s">
        <v>86</v>
      </c>
      <c r="G2" s="3">
        <v>25</v>
      </c>
      <c r="H2" t="s">
        <v>87</v>
      </c>
      <c r="I2" s="3">
        <v>2018</v>
      </c>
    </row>
    <row r="3" spans="1:9" x14ac:dyDescent="0.35">
      <c r="A3" t="s">
        <v>7</v>
      </c>
      <c r="B3" s="3">
        <v>486</v>
      </c>
      <c r="C3" s="3">
        <v>95</v>
      </c>
      <c r="D3" s="4">
        <f t="shared" ref="D3:D66" si="0">B3/C3</f>
        <v>5.1157894736842104</v>
      </c>
      <c r="E3" t="s">
        <v>81</v>
      </c>
      <c r="F3" s="3">
        <v>1.94</v>
      </c>
      <c r="G3" s="3">
        <v>37</v>
      </c>
      <c r="H3" t="s">
        <v>88</v>
      </c>
      <c r="I3" s="3">
        <v>2012</v>
      </c>
    </row>
    <row r="4" spans="1:9" x14ac:dyDescent="0.35">
      <c r="A4" t="s">
        <v>8</v>
      </c>
      <c r="B4" s="3">
        <v>485</v>
      </c>
      <c r="C4" s="3">
        <v>75</v>
      </c>
      <c r="D4" s="4">
        <f t="shared" si="0"/>
        <v>6.4666666666666668</v>
      </c>
      <c r="E4" t="s">
        <v>81</v>
      </c>
      <c r="F4" s="3">
        <v>1.84</v>
      </c>
      <c r="G4" s="3">
        <v>25</v>
      </c>
      <c r="H4" t="s">
        <v>89</v>
      </c>
      <c r="I4" s="3">
        <v>2020</v>
      </c>
    </row>
    <row r="5" spans="1:9" x14ac:dyDescent="0.35">
      <c r="A5" t="s">
        <v>9</v>
      </c>
      <c r="B5" s="3">
        <v>471</v>
      </c>
      <c r="C5" s="3">
        <v>75</v>
      </c>
      <c r="D5" s="4">
        <f t="shared" si="0"/>
        <v>6.28</v>
      </c>
      <c r="E5" t="s">
        <v>117</v>
      </c>
      <c r="F5" s="3">
        <v>1.92</v>
      </c>
      <c r="G5" s="3">
        <v>29</v>
      </c>
      <c r="H5" t="s">
        <v>85</v>
      </c>
      <c r="I5" s="3">
        <v>2014</v>
      </c>
    </row>
    <row r="6" spans="1:9" x14ac:dyDescent="0.35">
      <c r="A6" t="s">
        <v>90</v>
      </c>
      <c r="B6" s="3">
        <v>470</v>
      </c>
      <c r="C6" s="3">
        <v>88</v>
      </c>
      <c r="D6" s="4">
        <f t="shared" si="0"/>
        <v>5.3409090909090908</v>
      </c>
      <c r="E6" t="s">
        <v>81</v>
      </c>
      <c r="F6" s="3">
        <v>2.04</v>
      </c>
      <c r="G6" s="3">
        <v>25</v>
      </c>
      <c r="H6" t="s">
        <v>91</v>
      </c>
      <c r="I6" s="3">
        <v>2017</v>
      </c>
    </row>
    <row r="7" spans="1:9" x14ac:dyDescent="0.35">
      <c r="A7" t="s">
        <v>10</v>
      </c>
      <c r="B7" s="3">
        <v>445</v>
      </c>
      <c r="C7" s="3">
        <v>75</v>
      </c>
      <c r="D7" s="4">
        <f t="shared" si="0"/>
        <v>5.9333333333333336</v>
      </c>
      <c r="E7" t="s">
        <v>117</v>
      </c>
      <c r="F7" s="3">
        <v>1.94</v>
      </c>
      <c r="G7" s="3">
        <v>28</v>
      </c>
      <c r="H7" t="s">
        <v>88</v>
      </c>
      <c r="I7" s="3">
        <v>2019</v>
      </c>
    </row>
    <row r="8" spans="1:9" x14ac:dyDescent="0.35">
      <c r="A8" t="s">
        <v>11</v>
      </c>
      <c r="B8" s="3">
        <v>445</v>
      </c>
      <c r="C8" s="3">
        <v>78</v>
      </c>
      <c r="D8" s="4">
        <f t="shared" si="0"/>
        <v>5.7051282051282053</v>
      </c>
      <c r="E8" t="s">
        <v>81</v>
      </c>
      <c r="F8" s="3">
        <v>1.9</v>
      </c>
      <c r="G8" s="3">
        <v>32</v>
      </c>
      <c r="H8" t="s">
        <v>92</v>
      </c>
      <c r="I8" s="3">
        <v>2019</v>
      </c>
    </row>
    <row r="9" spans="1:9" x14ac:dyDescent="0.35">
      <c r="A9" t="s">
        <v>12</v>
      </c>
      <c r="B9" s="3">
        <v>440</v>
      </c>
      <c r="C9" s="3">
        <v>83</v>
      </c>
      <c r="D9" s="4">
        <f t="shared" si="0"/>
        <v>5.3012048192771086</v>
      </c>
      <c r="E9" t="s">
        <v>117</v>
      </c>
      <c r="F9" s="3">
        <v>1.89</v>
      </c>
      <c r="G9" s="3">
        <v>35</v>
      </c>
      <c r="H9" t="s">
        <v>93</v>
      </c>
      <c r="I9" s="3">
        <v>2015</v>
      </c>
    </row>
    <row r="10" spans="1:9" x14ac:dyDescent="0.35">
      <c r="A10" t="s">
        <v>13</v>
      </c>
      <c r="B10" s="3">
        <v>431</v>
      </c>
      <c r="C10" s="3">
        <v>69</v>
      </c>
      <c r="D10" s="4">
        <f t="shared" si="0"/>
        <v>6.2463768115942031</v>
      </c>
      <c r="E10" t="s">
        <v>117</v>
      </c>
      <c r="F10" s="3">
        <v>1.85</v>
      </c>
      <c r="G10" s="3">
        <v>25</v>
      </c>
      <c r="H10" t="s">
        <v>89</v>
      </c>
      <c r="I10" s="3">
        <v>2015</v>
      </c>
    </row>
    <row r="11" spans="1:9" x14ac:dyDescent="0.35">
      <c r="A11" t="s">
        <v>14</v>
      </c>
      <c r="B11" s="3">
        <v>430</v>
      </c>
      <c r="C11" s="3">
        <v>70</v>
      </c>
      <c r="D11" s="4">
        <f t="shared" si="0"/>
        <v>6.1428571428571432</v>
      </c>
      <c r="E11" t="s">
        <v>81</v>
      </c>
      <c r="F11" s="3">
        <v>1.79</v>
      </c>
      <c r="G11" s="3">
        <v>33</v>
      </c>
      <c r="H11" t="s">
        <v>93</v>
      </c>
      <c r="I11" s="3">
        <v>2020</v>
      </c>
    </row>
    <row r="12" spans="1:9" x14ac:dyDescent="0.35">
      <c r="A12" t="s">
        <v>15</v>
      </c>
      <c r="B12" s="3">
        <v>425</v>
      </c>
      <c r="C12" s="3">
        <v>72</v>
      </c>
      <c r="D12" s="4">
        <f t="shared" si="0"/>
        <v>5.9027777777777777</v>
      </c>
      <c r="E12" t="s">
        <v>94</v>
      </c>
      <c r="F12" s="3">
        <v>1.86</v>
      </c>
      <c r="G12" s="3">
        <v>30</v>
      </c>
      <c r="H12" t="s">
        <v>87</v>
      </c>
      <c r="I12" s="3">
        <v>2018</v>
      </c>
    </row>
    <row r="13" spans="1:9" x14ac:dyDescent="0.35">
      <c r="A13" t="s">
        <v>16</v>
      </c>
      <c r="B13" s="3">
        <v>420</v>
      </c>
      <c r="C13" s="3">
        <v>68</v>
      </c>
      <c r="D13" s="4">
        <f t="shared" si="0"/>
        <v>6.1764705882352944</v>
      </c>
      <c r="E13" t="s">
        <v>117</v>
      </c>
      <c r="F13" s="3">
        <v>1.76</v>
      </c>
      <c r="G13" s="3">
        <v>30</v>
      </c>
      <c r="H13" t="s">
        <v>95</v>
      </c>
      <c r="I13" s="3">
        <v>2020</v>
      </c>
    </row>
    <row r="14" spans="1:9" x14ac:dyDescent="0.35">
      <c r="A14" t="s">
        <v>17</v>
      </c>
      <c r="B14" s="3">
        <v>420</v>
      </c>
      <c r="C14" s="3">
        <v>79</v>
      </c>
      <c r="D14" s="4">
        <f t="shared" si="0"/>
        <v>5.3164556962025316</v>
      </c>
      <c r="E14" t="s">
        <v>81</v>
      </c>
      <c r="F14" s="3">
        <v>1.79</v>
      </c>
      <c r="G14" s="3">
        <v>24</v>
      </c>
      <c r="H14" t="s">
        <v>93</v>
      </c>
      <c r="I14" s="3">
        <v>2020</v>
      </c>
    </row>
    <row r="15" spans="1:9" x14ac:dyDescent="0.35">
      <c r="A15" t="s">
        <v>18</v>
      </c>
      <c r="B15" s="3">
        <v>420</v>
      </c>
      <c r="C15" s="3">
        <v>82</v>
      </c>
      <c r="D15" s="4">
        <f t="shared" si="0"/>
        <v>5.1219512195121952</v>
      </c>
      <c r="E15" t="s">
        <v>117</v>
      </c>
      <c r="F15" s="3">
        <v>1.89</v>
      </c>
      <c r="G15" s="3">
        <v>26</v>
      </c>
      <c r="H15" t="s">
        <v>91</v>
      </c>
      <c r="I15" s="3">
        <v>2020</v>
      </c>
    </row>
    <row r="16" spans="1:9" x14ac:dyDescent="0.35">
      <c r="A16" t="s">
        <v>19</v>
      </c>
      <c r="B16" s="3">
        <v>417</v>
      </c>
      <c r="C16" s="3">
        <v>77</v>
      </c>
      <c r="D16" s="4">
        <f t="shared" si="0"/>
        <v>5.4155844155844157</v>
      </c>
      <c r="E16" t="s">
        <v>81</v>
      </c>
      <c r="F16" s="3">
        <v>1.89</v>
      </c>
      <c r="G16" s="3">
        <v>33</v>
      </c>
      <c r="H16" t="s">
        <v>96</v>
      </c>
      <c r="I16" s="3">
        <v>2020</v>
      </c>
    </row>
    <row r="17" spans="1:9" x14ac:dyDescent="0.35">
      <c r="A17" t="s">
        <v>20</v>
      </c>
      <c r="B17" s="3">
        <v>412</v>
      </c>
      <c r="C17" s="3">
        <v>77</v>
      </c>
      <c r="D17" s="4">
        <f t="shared" si="0"/>
        <v>5.3506493506493502</v>
      </c>
      <c r="E17" t="s">
        <v>81</v>
      </c>
      <c r="F17" s="3">
        <v>1.96</v>
      </c>
      <c r="G17" s="3">
        <v>29</v>
      </c>
      <c r="H17" t="s">
        <v>97</v>
      </c>
      <c r="I17" s="3">
        <v>2020</v>
      </c>
    </row>
    <row r="18" spans="1:9" x14ac:dyDescent="0.35">
      <c r="A18" t="s">
        <v>21</v>
      </c>
      <c r="B18" s="3">
        <v>412</v>
      </c>
      <c r="C18" s="3">
        <v>78</v>
      </c>
      <c r="D18" s="4">
        <f t="shared" si="0"/>
        <v>5.2820512820512819</v>
      </c>
      <c r="E18" t="s">
        <v>117</v>
      </c>
      <c r="F18" s="3">
        <v>1.89</v>
      </c>
      <c r="G18" s="3">
        <v>43</v>
      </c>
      <c r="H18" t="s">
        <v>98</v>
      </c>
      <c r="I18" s="3">
        <v>2014</v>
      </c>
    </row>
    <row r="19" spans="1:9" x14ac:dyDescent="0.35">
      <c r="A19" t="s">
        <v>22</v>
      </c>
      <c r="B19" s="3">
        <v>410</v>
      </c>
      <c r="C19" s="3">
        <v>70</v>
      </c>
      <c r="D19" s="4">
        <f t="shared" si="0"/>
        <v>5.8571428571428568</v>
      </c>
      <c r="E19" t="s">
        <v>94</v>
      </c>
      <c r="F19" s="3">
        <v>1.89</v>
      </c>
      <c r="G19" s="3">
        <v>29</v>
      </c>
      <c r="H19" t="s">
        <v>89</v>
      </c>
      <c r="I19" s="3">
        <v>2015</v>
      </c>
    </row>
    <row r="20" spans="1:9" x14ac:dyDescent="0.35">
      <c r="A20" t="s">
        <v>23</v>
      </c>
      <c r="B20" s="3">
        <v>407</v>
      </c>
      <c r="C20" s="3">
        <v>70</v>
      </c>
      <c r="D20" s="4">
        <f t="shared" si="0"/>
        <v>5.8142857142857141</v>
      </c>
      <c r="E20" t="s">
        <v>117</v>
      </c>
      <c r="F20" s="3">
        <v>1.9</v>
      </c>
      <c r="G20" s="3">
        <v>26</v>
      </c>
      <c r="H20" t="s">
        <v>99</v>
      </c>
      <c r="I20" s="3">
        <v>2020</v>
      </c>
    </row>
    <row r="21" spans="1:9" x14ac:dyDescent="0.35">
      <c r="A21" t="s">
        <v>24</v>
      </c>
      <c r="B21" s="3">
        <v>406</v>
      </c>
      <c r="C21" s="3">
        <v>78</v>
      </c>
      <c r="D21" s="4">
        <f t="shared" si="0"/>
        <v>5.2051282051282053</v>
      </c>
      <c r="E21" t="s">
        <v>81</v>
      </c>
      <c r="F21" s="3">
        <v>1.81</v>
      </c>
      <c r="G21" s="3">
        <v>28</v>
      </c>
      <c r="H21" t="s">
        <v>95</v>
      </c>
      <c r="I21" s="3">
        <v>2020</v>
      </c>
    </row>
    <row r="22" spans="1:9" x14ac:dyDescent="0.35">
      <c r="A22" t="s">
        <v>100</v>
      </c>
      <c r="B22" s="3">
        <v>400</v>
      </c>
      <c r="C22" s="3">
        <v>65</v>
      </c>
      <c r="D22" s="4">
        <f t="shared" si="0"/>
        <v>6.1538461538461542</v>
      </c>
      <c r="E22" t="s">
        <v>94</v>
      </c>
      <c r="F22" s="3">
        <v>1.83</v>
      </c>
      <c r="G22" s="3">
        <v>34</v>
      </c>
      <c r="H22" t="s">
        <v>99</v>
      </c>
      <c r="I22" s="3">
        <v>2020</v>
      </c>
    </row>
    <row r="23" spans="1:9" x14ac:dyDescent="0.35">
      <c r="A23" t="s">
        <v>25</v>
      </c>
      <c r="B23" s="3">
        <v>400</v>
      </c>
      <c r="C23" s="3">
        <v>73</v>
      </c>
      <c r="D23" s="4">
        <f t="shared" si="0"/>
        <v>5.4794520547945202</v>
      </c>
      <c r="E23" t="s">
        <v>81</v>
      </c>
      <c r="F23" s="3">
        <v>1.84</v>
      </c>
      <c r="G23" s="3">
        <v>30</v>
      </c>
      <c r="H23" t="s">
        <v>96</v>
      </c>
      <c r="I23" s="3">
        <v>2020</v>
      </c>
    </row>
    <row r="24" spans="1:9" x14ac:dyDescent="0.35">
      <c r="A24" t="s">
        <v>26</v>
      </c>
      <c r="B24" s="3">
        <v>400</v>
      </c>
      <c r="C24" s="3">
        <v>77</v>
      </c>
      <c r="D24" s="4">
        <f t="shared" si="0"/>
        <v>5.1948051948051948</v>
      </c>
      <c r="E24" t="s">
        <v>81</v>
      </c>
      <c r="F24" s="3">
        <v>1.9</v>
      </c>
      <c r="G24" s="3">
        <v>25</v>
      </c>
      <c r="H24" t="s">
        <v>93</v>
      </c>
      <c r="I24" s="3">
        <v>2020</v>
      </c>
    </row>
    <row r="25" spans="1:9" x14ac:dyDescent="0.35">
      <c r="A25" t="s">
        <v>27</v>
      </c>
      <c r="B25" s="3">
        <v>400</v>
      </c>
      <c r="C25" s="3">
        <v>78</v>
      </c>
      <c r="D25" s="4">
        <f t="shared" si="0"/>
        <v>5.1282051282051286</v>
      </c>
      <c r="E25" t="s">
        <v>81</v>
      </c>
      <c r="F25" s="3">
        <v>1.9</v>
      </c>
      <c r="G25" s="3">
        <v>31</v>
      </c>
      <c r="H25" t="s">
        <v>96</v>
      </c>
      <c r="I25" s="3">
        <v>2020</v>
      </c>
    </row>
    <row r="26" spans="1:9" x14ac:dyDescent="0.35">
      <c r="A26" t="s">
        <v>28</v>
      </c>
      <c r="B26" s="3">
        <v>400</v>
      </c>
      <c r="C26" s="3">
        <v>78</v>
      </c>
      <c r="D26" s="4">
        <f t="shared" si="0"/>
        <v>5.1282051282051286</v>
      </c>
      <c r="E26" t="s">
        <v>81</v>
      </c>
      <c r="F26" s="3">
        <v>1.82</v>
      </c>
      <c r="G26" s="3">
        <v>31</v>
      </c>
      <c r="H26" t="s">
        <v>96</v>
      </c>
      <c r="I26" s="3">
        <v>2020</v>
      </c>
    </row>
    <row r="27" spans="1:9" x14ac:dyDescent="0.35">
      <c r="A27" t="s">
        <v>29</v>
      </c>
      <c r="B27" s="3">
        <v>400</v>
      </c>
      <c r="C27" s="3">
        <v>79</v>
      </c>
      <c r="D27" s="4">
        <f t="shared" si="0"/>
        <v>5.0632911392405067</v>
      </c>
      <c r="E27" t="s">
        <v>117</v>
      </c>
      <c r="F27" s="3">
        <v>1.82</v>
      </c>
      <c r="G27" s="3">
        <v>32</v>
      </c>
      <c r="H27" t="s">
        <v>93</v>
      </c>
      <c r="I27" s="3">
        <v>2020</v>
      </c>
    </row>
    <row r="28" spans="1:9" x14ac:dyDescent="0.35">
      <c r="A28" t="s">
        <v>30</v>
      </c>
      <c r="B28" s="3">
        <v>399</v>
      </c>
      <c r="C28" s="3">
        <v>66</v>
      </c>
      <c r="D28" s="4">
        <f t="shared" si="0"/>
        <v>6.0454545454545459</v>
      </c>
      <c r="E28" t="s">
        <v>94</v>
      </c>
      <c r="F28" s="3">
        <v>1.81</v>
      </c>
      <c r="G28" s="3">
        <v>34</v>
      </c>
      <c r="H28" t="s">
        <v>92</v>
      </c>
      <c r="I28" s="3">
        <v>2020</v>
      </c>
    </row>
    <row r="29" spans="1:9" x14ac:dyDescent="0.35">
      <c r="A29" t="s">
        <v>31</v>
      </c>
      <c r="B29" s="3">
        <v>396</v>
      </c>
      <c r="C29" s="3">
        <v>69</v>
      </c>
      <c r="D29" s="4">
        <f t="shared" si="0"/>
        <v>5.7391304347826084</v>
      </c>
      <c r="E29" t="s">
        <v>94</v>
      </c>
      <c r="F29" s="3">
        <v>1.83</v>
      </c>
      <c r="G29" s="3">
        <v>31</v>
      </c>
      <c r="H29" t="s">
        <v>87</v>
      </c>
      <c r="I29" s="3">
        <v>2020</v>
      </c>
    </row>
    <row r="30" spans="1:9" x14ac:dyDescent="0.35">
      <c r="A30" t="s">
        <v>32</v>
      </c>
      <c r="B30" s="3">
        <v>396</v>
      </c>
      <c r="C30" s="3">
        <v>73</v>
      </c>
      <c r="D30" s="4">
        <f t="shared" si="0"/>
        <v>5.4246575342465757</v>
      </c>
      <c r="E30" t="s">
        <v>81</v>
      </c>
      <c r="F30" s="3">
        <v>1.9</v>
      </c>
      <c r="G30" s="3">
        <v>24</v>
      </c>
      <c r="H30" t="s">
        <v>99</v>
      </c>
      <c r="I30" s="3">
        <v>2020</v>
      </c>
    </row>
    <row r="31" spans="1:9" x14ac:dyDescent="0.35">
      <c r="A31" t="s">
        <v>33</v>
      </c>
      <c r="B31" s="3">
        <v>396</v>
      </c>
      <c r="C31" s="3">
        <v>77</v>
      </c>
      <c r="D31" s="4">
        <f t="shared" si="0"/>
        <v>5.1428571428571432</v>
      </c>
      <c r="E31" t="s">
        <v>81</v>
      </c>
      <c r="F31" s="3">
        <v>1.82</v>
      </c>
      <c r="G31" s="3">
        <v>31</v>
      </c>
      <c r="H31" t="s">
        <v>101</v>
      </c>
      <c r="I31" s="3">
        <v>2020</v>
      </c>
    </row>
    <row r="32" spans="1:9" x14ac:dyDescent="0.35">
      <c r="A32" t="s">
        <v>34</v>
      </c>
      <c r="B32" s="3">
        <v>395</v>
      </c>
      <c r="C32" s="3">
        <v>65</v>
      </c>
      <c r="D32" s="4">
        <f t="shared" si="0"/>
        <v>6.0769230769230766</v>
      </c>
      <c r="E32" t="s">
        <v>81</v>
      </c>
      <c r="F32" s="3" t="s">
        <v>86</v>
      </c>
      <c r="G32" s="3">
        <v>24</v>
      </c>
      <c r="H32" t="s">
        <v>85</v>
      </c>
      <c r="I32" s="3">
        <v>2020</v>
      </c>
    </row>
    <row r="33" spans="1:9" x14ac:dyDescent="0.35">
      <c r="A33" t="s">
        <v>35</v>
      </c>
      <c r="B33" s="3">
        <v>395</v>
      </c>
      <c r="C33" s="3">
        <v>66</v>
      </c>
      <c r="D33" s="4">
        <f t="shared" si="0"/>
        <v>5.9848484848484844</v>
      </c>
      <c r="E33" t="s">
        <v>94</v>
      </c>
      <c r="F33" s="3">
        <v>1.88</v>
      </c>
      <c r="G33" s="3">
        <v>25</v>
      </c>
      <c r="H33" t="s">
        <v>85</v>
      </c>
      <c r="I33" s="3">
        <v>2020</v>
      </c>
    </row>
    <row r="34" spans="1:9" x14ac:dyDescent="0.35">
      <c r="A34" t="s">
        <v>36</v>
      </c>
      <c r="B34" s="3">
        <v>395</v>
      </c>
      <c r="C34" s="3">
        <v>68</v>
      </c>
      <c r="D34" s="4">
        <f t="shared" si="0"/>
        <v>5.8088235294117645</v>
      </c>
      <c r="E34" t="s">
        <v>81</v>
      </c>
      <c r="F34" s="3">
        <v>1.74</v>
      </c>
      <c r="G34" s="3">
        <v>24</v>
      </c>
      <c r="H34" t="s">
        <v>99</v>
      </c>
      <c r="I34" s="3">
        <v>2020</v>
      </c>
    </row>
    <row r="35" spans="1:9" x14ac:dyDescent="0.35">
      <c r="A35" t="s">
        <v>37</v>
      </c>
      <c r="B35" s="3">
        <v>391</v>
      </c>
      <c r="C35" s="3">
        <v>72</v>
      </c>
      <c r="D35" s="4">
        <f t="shared" si="0"/>
        <v>5.4305555555555554</v>
      </c>
      <c r="E35" t="s">
        <v>81</v>
      </c>
      <c r="F35" s="3">
        <v>1.81</v>
      </c>
      <c r="G35" s="3">
        <v>36</v>
      </c>
      <c r="H35" t="s">
        <v>85</v>
      </c>
      <c r="I35" s="3">
        <v>2020</v>
      </c>
    </row>
    <row r="36" spans="1:9" x14ac:dyDescent="0.35">
      <c r="A36" t="s">
        <v>38</v>
      </c>
      <c r="B36" s="3">
        <v>390</v>
      </c>
      <c r="C36" s="3">
        <v>70</v>
      </c>
      <c r="D36" s="4">
        <f t="shared" si="0"/>
        <v>5.5714285714285712</v>
      </c>
      <c r="E36" t="s">
        <v>81</v>
      </c>
      <c r="F36" s="3">
        <v>1.86</v>
      </c>
      <c r="G36" s="3">
        <v>25</v>
      </c>
      <c r="H36" t="s">
        <v>89</v>
      </c>
      <c r="I36" s="3">
        <v>2020</v>
      </c>
    </row>
    <row r="37" spans="1:9" x14ac:dyDescent="0.35">
      <c r="A37" t="s">
        <v>39</v>
      </c>
      <c r="B37" s="3">
        <v>390</v>
      </c>
      <c r="C37" s="3">
        <v>70</v>
      </c>
      <c r="D37" s="4">
        <f t="shared" si="0"/>
        <v>5.5714285714285712</v>
      </c>
      <c r="E37" t="s">
        <v>81</v>
      </c>
      <c r="F37" s="3">
        <v>1.78</v>
      </c>
      <c r="G37" s="3">
        <v>30</v>
      </c>
      <c r="H37" t="s">
        <v>93</v>
      </c>
      <c r="I37" s="3">
        <v>2020</v>
      </c>
    </row>
    <row r="38" spans="1:9" x14ac:dyDescent="0.35">
      <c r="A38" t="s">
        <v>40</v>
      </c>
      <c r="B38" s="3">
        <v>390</v>
      </c>
      <c r="C38" s="3">
        <v>70</v>
      </c>
      <c r="D38" s="4">
        <f t="shared" si="0"/>
        <v>5.5714285714285712</v>
      </c>
      <c r="E38" t="s">
        <v>81</v>
      </c>
      <c r="F38" s="3">
        <v>1.88</v>
      </c>
      <c r="G38" s="3">
        <v>27</v>
      </c>
      <c r="H38" t="s">
        <v>97</v>
      </c>
      <c r="I38" s="3">
        <v>2020</v>
      </c>
    </row>
    <row r="39" spans="1:9" x14ac:dyDescent="0.35">
      <c r="A39" t="s">
        <v>41</v>
      </c>
      <c r="B39" s="3">
        <v>390</v>
      </c>
      <c r="C39" s="3">
        <v>72</v>
      </c>
      <c r="D39" s="4">
        <f t="shared" si="0"/>
        <v>5.416666666666667</v>
      </c>
      <c r="E39" t="s">
        <v>94</v>
      </c>
      <c r="F39" s="3">
        <v>1.79</v>
      </c>
      <c r="G39" s="3">
        <v>28</v>
      </c>
      <c r="H39" t="s">
        <v>102</v>
      </c>
      <c r="I39" s="3">
        <v>2020</v>
      </c>
    </row>
    <row r="40" spans="1:9" x14ac:dyDescent="0.35">
      <c r="A40" t="s">
        <v>42</v>
      </c>
      <c r="B40" s="3">
        <v>390</v>
      </c>
      <c r="C40" s="3">
        <v>80</v>
      </c>
      <c r="D40" s="4">
        <f t="shared" si="0"/>
        <v>4.875</v>
      </c>
      <c r="E40" t="s">
        <v>117</v>
      </c>
      <c r="F40" s="3">
        <v>1.92</v>
      </c>
      <c r="G40" s="3">
        <v>26</v>
      </c>
      <c r="H40" t="s">
        <v>98</v>
      </c>
      <c r="I40" s="3">
        <v>2020</v>
      </c>
    </row>
    <row r="41" spans="1:9" x14ac:dyDescent="0.35">
      <c r="A41" t="s">
        <v>103</v>
      </c>
      <c r="B41" s="3">
        <v>389</v>
      </c>
      <c r="C41" s="3">
        <v>61</v>
      </c>
      <c r="D41" s="4">
        <f t="shared" si="0"/>
        <v>6.3770491803278686</v>
      </c>
      <c r="E41" t="s">
        <v>94</v>
      </c>
      <c r="F41" s="3">
        <v>1.71</v>
      </c>
      <c r="G41" s="3">
        <v>32</v>
      </c>
      <c r="H41" t="s">
        <v>104</v>
      </c>
      <c r="I41" s="3">
        <v>2020</v>
      </c>
    </row>
    <row r="42" spans="1:9" x14ac:dyDescent="0.35">
      <c r="A42" t="s">
        <v>43</v>
      </c>
      <c r="B42" s="3">
        <v>389</v>
      </c>
      <c r="C42" s="3">
        <v>71</v>
      </c>
      <c r="D42" s="4">
        <f t="shared" si="0"/>
        <v>5.47887323943662</v>
      </c>
      <c r="E42" t="s">
        <v>94</v>
      </c>
      <c r="F42" s="3">
        <v>1.78</v>
      </c>
      <c r="G42" s="3">
        <v>36</v>
      </c>
      <c r="H42" t="s">
        <v>91</v>
      </c>
      <c r="I42" s="3">
        <v>2020</v>
      </c>
    </row>
    <row r="43" spans="1:9" x14ac:dyDescent="0.35">
      <c r="A43" t="s">
        <v>44</v>
      </c>
      <c r="B43" s="3">
        <v>389</v>
      </c>
      <c r="C43" s="3">
        <v>77</v>
      </c>
      <c r="D43" s="4">
        <f t="shared" si="0"/>
        <v>5.0519480519480515</v>
      </c>
      <c r="E43" t="s">
        <v>81</v>
      </c>
      <c r="F43" s="3">
        <v>1.88</v>
      </c>
      <c r="G43" s="3">
        <v>30</v>
      </c>
      <c r="H43" t="s">
        <v>96</v>
      </c>
      <c r="I43" s="3">
        <v>2020</v>
      </c>
    </row>
    <row r="44" spans="1:9" x14ac:dyDescent="0.35">
      <c r="A44" t="s">
        <v>45</v>
      </c>
      <c r="B44" s="3">
        <v>388</v>
      </c>
      <c r="C44" s="3">
        <v>80</v>
      </c>
      <c r="D44" s="4">
        <f t="shared" si="0"/>
        <v>4.8499999999999996</v>
      </c>
      <c r="E44" t="s">
        <v>81</v>
      </c>
      <c r="F44" s="3">
        <v>1.8</v>
      </c>
      <c r="G44" s="3">
        <v>31</v>
      </c>
      <c r="H44" t="s">
        <v>97</v>
      </c>
      <c r="I44" s="3">
        <v>2020</v>
      </c>
    </row>
    <row r="45" spans="1:9" x14ac:dyDescent="0.35">
      <c r="A45" t="s">
        <v>46</v>
      </c>
      <c r="B45" s="3">
        <v>385</v>
      </c>
      <c r="C45" s="3">
        <v>66</v>
      </c>
      <c r="D45" s="4">
        <f t="shared" si="0"/>
        <v>5.833333333333333</v>
      </c>
      <c r="E45" t="s">
        <v>81</v>
      </c>
      <c r="F45" s="3" t="s">
        <v>86</v>
      </c>
      <c r="G45" s="3">
        <v>21</v>
      </c>
      <c r="H45" t="s">
        <v>93</v>
      </c>
      <c r="I45" s="3">
        <v>2020</v>
      </c>
    </row>
    <row r="46" spans="1:9" x14ac:dyDescent="0.35">
      <c r="A46" t="s">
        <v>47</v>
      </c>
      <c r="B46" s="3">
        <v>383</v>
      </c>
      <c r="C46" s="3">
        <v>59</v>
      </c>
      <c r="D46" s="4">
        <f t="shared" si="0"/>
        <v>6.4915254237288131</v>
      </c>
      <c r="E46" t="s">
        <v>94</v>
      </c>
      <c r="F46" s="3">
        <v>1.75</v>
      </c>
      <c r="G46" s="3">
        <v>23</v>
      </c>
      <c r="H46" t="s">
        <v>105</v>
      </c>
      <c r="I46" s="3">
        <v>2020</v>
      </c>
    </row>
    <row r="47" spans="1:9" x14ac:dyDescent="0.35">
      <c r="A47" t="s">
        <v>48</v>
      </c>
      <c r="B47" s="3">
        <v>382</v>
      </c>
      <c r="C47" s="3">
        <v>79</v>
      </c>
      <c r="D47" s="4">
        <f t="shared" si="0"/>
        <v>4.8354430379746836</v>
      </c>
      <c r="E47" t="s">
        <v>117</v>
      </c>
      <c r="F47" s="3">
        <v>1.84</v>
      </c>
      <c r="G47" s="3">
        <v>28</v>
      </c>
      <c r="H47" t="s">
        <v>98</v>
      </c>
      <c r="I47" s="3">
        <v>2020</v>
      </c>
    </row>
    <row r="48" spans="1:9" x14ac:dyDescent="0.35">
      <c r="A48" t="s">
        <v>49</v>
      </c>
      <c r="B48" s="3">
        <v>380</v>
      </c>
      <c r="C48" s="3">
        <v>67</v>
      </c>
      <c r="D48" s="4">
        <f t="shared" si="0"/>
        <v>5.6716417910447765</v>
      </c>
      <c r="E48" t="s">
        <v>81</v>
      </c>
      <c r="F48" s="3">
        <v>1.8</v>
      </c>
      <c r="G48" s="3">
        <v>33</v>
      </c>
      <c r="H48" t="s">
        <v>92</v>
      </c>
      <c r="I48" s="3">
        <v>2020</v>
      </c>
    </row>
    <row r="49" spans="1:9" x14ac:dyDescent="0.35">
      <c r="A49" t="s">
        <v>50</v>
      </c>
      <c r="B49" s="3">
        <v>380</v>
      </c>
      <c r="C49" s="3">
        <v>68</v>
      </c>
      <c r="D49" s="4">
        <f t="shared" si="0"/>
        <v>5.5882352941176467</v>
      </c>
      <c r="E49" t="s">
        <v>81</v>
      </c>
      <c r="F49" s="3">
        <v>1.77</v>
      </c>
      <c r="G49" s="3">
        <v>35</v>
      </c>
      <c r="H49" t="s">
        <v>106</v>
      </c>
      <c r="I49" s="3">
        <v>2020</v>
      </c>
    </row>
    <row r="50" spans="1:9" x14ac:dyDescent="0.35">
      <c r="A50" t="s">
        <v>51</v>
      </c>
      <c r="B50" s="3">
        <v>380</v>
      </c>
      <c r="C50" s="3">
        <v>70</v>
      </c>
      <c r="D50" s="4">
        <f t="shared" si="0"/>
        <v>5.4285714285714288</v>
      </c>
      <c r="E50" t="s">
        <v>81</v>
      </c>
      <c r="F50" s="3">
        <v>1.8</v>
      </c>
      <c r="G50" s="3">
        <v>31</v>
      </c>
      <c r="H50" t="s">
        <v>87</v>
      </c>
      <c r="I50" s="3">
        <v>2020</v>
      </c>
    </row>
    <row r="51" spans="1:9" x14ac:dyDescent="0.35">
      <c r="A51" t="s">
        <v>52</v>
      </c>
      <c r="B51" s="3">
        <v>379</v>
      </c>
      <c r="C51" s="3">
        <v>72</v>
      </c>
      <c r="D51" s="4">
        <f t="shared" si="0"/>
        <v>5.2638888888888893</v>
      </c>
      <c r="E51" t="s">
        <v>117</v>
      </c>
      <c r="F51" s="3">
        <v>1.8</v>
      </c>
      <c r="G51" s="3">
        <v>27</v>
      </c>
      <c r="H51" t="s">
        <v>101</v>
      </c>
      <c r="I51" s="3">
        <v>2020</v>
      </c>
    </row>
    <row r="52" spans="1:9" x14ac:dyDescent="0.35">
      <c r="A52" t="s">
        <v>107</v>
      </c>
      <c r="B52" s="3">
        <v>378</v>
      </c>
      <c r="C52" s="3">
        <v>64</v>
      </c>
      <c r="D52" s="4">
        <f t="shared" si="0"/>
        <v>5.90625</v>
      </c>
      <c r="E52" t="s">
        <v>94</v>
      </c>
      <c r="F52" s="3">
        <v>1.78</v>
      </c>
      <c r="G52" s="3">
        <v>31</v>
      </c>
      <c r="H52" t="s">
        <v>108</v>
      </c>
      <c r="I52" s="3">
        <v>2020</v>
      </c>
    </row>
    <row r="53" spans="1:9" x14ac:dyDescent="0.35">
      <c r="A53" t="s">
        <v>53</v>
      </c>
      <c r="B53" s="3">
        <v>376</v>
      </c>
      <c r="C53" s="3">
        <v>71</v>
      </c>
      <c r="D53" s="4">
        <f t="shared" si="0"/>
        <v>5.295774647887324</v>
      </c>
      <c r="E53" t="s">
        <v>81</v>
      </c>
      <c r="F53" s="3">
        <v>1.81</v>
      </c>
      <c r="G53" s="3">
        <v>31</v>
      </c>
      <c r="H53" t="s">
        <v>104</v>
      </c>
      <c r="I53" s="3">
        <v>2020</v>
      </c>
    </row>
    <row r="54" spans="1:9" x14ac:dyDescent="0.35">
      <c r="A54" t="s">
        <v>54</v>
      </c>
      <c r="B54" s="3">
        <v>375</v>
      </c>
      <c r="C54" s="3">
        <v>64</v>
      </c>
      <c r="D54" s="4">
        <f t="shared" si="0"/>
        <v>5.859375</v>
      </c>
      <c r="E54" t="s">
        <v>94</v>
      </c>
      <c r="F54" s="3">
        <v>1.78</v>
      </c>
      <c r="G54" s="3">
        <v>25</v>
      </c>
      <c r="H54" t="s">
        <v>85</v>
      </c>
      <c r="I54" s="3">
        <v>2020</v>
      </c>
    </row>
    <row r="55" spans="1:9" x14ac:dyDescent="0.35">
      <c r="A55" t="s">
        <v>55</v>
      </c>
      <c r="B55" s="3">
        <v>375</v>
      </c>
      <c r="C55" s="3">
        <v>72</v>
      </c>
      <c r="D55" s="4">
        <f t="shared" si="0"/>
        <v>5.208333333333333</v>
      </c>
      <c r="E55" t="s">
        <v>81</v>
      </c>
      <c r="F55" s="3">
        <v>1.84</v>
      </c>
      <c r="G55" s="3">
        <v>28</v>
      </c>
      <c r="H55" t="s">
        <v>89</v>
      </c>
      <c r="I55" s="3">
        <v>2020</v>
      </c>
    </row>
    <row r="56" spans="1:9" x14ac:dyDescent="0.35">
      <c r="A56" t="s">
        <v>56</v>
      </c>
      <c r="B56" s="3">
        <v>372</v>
      </c>
      <c r="C56" s="3">
        <v>67</v>
      </c>
      <c r="D56" s="4">
        <f t="shared" si="0"/>
        <v>5.5522388059701493</v>
      </c>
      <c r="E56" t="s">
        <v>81</v>
      </c>
      <c r="F56" s="3">
        <v>1.79</v>
      </c>
      <c r="G56" s="3">
        <v>27</v>
      </c>
      <c r="H56" t="s">
        <v>109</v>
      </c>
      <c r="I56" s="3">
        <v>2020</v>
      </c>
    </row>
    <row r="57" spans="1:9" x14ac:dyDescent="0.35">
      <c r="A57" t="s">
        <v>57</v>
      </c>
      <c r="B57" s="3">
        <v>371</v>
      </c>
      <c r="C57" s="3">
        <v>72</v>
      </c>
      <c r="D57" s="4">
        <f t="shared" si="0"/>
        <v>5.1527777777777777</v>
      </c>
      <c r="E57" t="s">
        <v>81</v>
      </c>
      <c r="F57" s="3">
        <v>1.82</v>
      </c>
      <c r="G57" s="3">
        <v>30</v>
      </c>
      <c r="H57" t="s">
        <v>96</v>
      </c>
      <c r="I57" s="3">
        <v>2020</v>
      </c>
    </row>
    <row r="58" spans="1:9" x14ac:dyDescent="0.35">
      <c r="A58" t="s">
        <v>58</v>
      </c>
      <c r="B58" s="3">
        <v>370</v>
      </c>
      <c r="C58" s="3">
        <v>72</v>
      </c>
      <c r="D58" s="4">
        <f t="shared" si="0"/>
        <v>5.1388888888888893</v>
      </c>
      <c r="E58" t="s">
        <v>81</v>
      </c>
      <c r="F58" s="3">
        <v>1.89</v>
      </c>
      <c r="G58" s="3">
        <v>22</v>
      </c>
      <c r="H58" t="s">
        <v>89</v>
      </c>
      <c r="I58" s="3">
        <v>2020</v>
      </c>
    </row>
    <row r="59" spans="1:9" x14ac:dyDescent="0.35">
      <c r="A59" t="s">
        <v>59</v>
      </c>
      <c r="B59" s="3">
        <v>365</v>
      </c>
      <c r="C59" s="3">
        <v>78</v>
      </c>
      <c r="D59" s="4">
        <f t="shared" si="0"/>
        <v>4.6794871794871797</v>
      </c>
      <c r="E59" t="s">
        <v>81</v>
      </c>
      <c r="F59" s="3" t="s">
        <v>86</v>
      </c>
      <c r="G59" s="3">
        <v>29</v>
      </c>
      <c r="H59" t="s">
        <v>93</v>
      </c>
      <c r="I59" s="3">
        <v>2020</v>
      </c>
    </row>
    <row r="60" spans="1:9" x14ac:dyDescent="0.35">
      <c r="A60" t="s">
        <v>60</v>
      </c>
      <c r="B60" s="3">
        <v>363</v>
      </c>
      <c r="C60" s="3">
        <v>71</v>
      </c>
      <c r="D60" s="4">
        <f t="shared" si="0"/>
        <v>5.112676056338028</v>
      </c>
      <c r="E60" t="s">
        <v>81</v>
      </c>
      <c r="F60" s="3">
        <v>1.79</v>
      </c>
      <c r="G60" s="3">
        <v>33</v>
      </c>
      <c r="H60" t="s">
        <v>96</v>
      </c>
      <c r="I60" s="3">
        <v>2020</v>
      </c>
    </row>
    <row r="61" spans="1:9" x14ac:dyDescent="0.35">
      <c r="A61" t="s">
        <v>61</v>
      </c>
      <c r="B61" s="3">
        <v>361</v>
      </c>
      <c r="C61" s="3">
        <v>64</v>
      </c>
      <c r="D61" s="4">
        <f t="shared" si="0"/>
        <v>5.640625</v>
      </c>
      <c r="E61" t="s">
        <v>81</v>
      </c>
      <c r="F61" s="3">
        <v>1.78</v>
      </c>
      <c r="G61" s="3">
        <v>30</v>
      </c>
      <c r="H61" t="s">
        <v>96</v>
      </c>
      <c r="I61" s="3">
        <v>2020</v>
      </c>
    </row>
    <row r="62" spans="1:9" x14ac:dyDescent="0.35">
      <c r="A62" t="s">
        <v>62</v>
      </c>
      <c r="B62" s="3">
        <v>360</v>
      </c>
      <c r="C62" s="3">
        <v>63</v>
      </c>
      <c r="D62" s="4">
        <f t="shared" si="0"/>
        <v>5.7142857142857144</v>
      </c>
      <c r="E62" t="s">
        <v>81</v>
      </c>
      <c r="F62" s="3">
        <v>1.71</v>
      </c>
      <c r="G62" s="3">
        <v>34</v>
      </c>
      <c r="H62" t="s">
        <v>98</v>
      </c>
      <c r="I62" s="3">
        <v>2020</v>
      </c>
    </row>
    <row r="63" spans="1:9" x14ac:dyDescent="0.35">
      <c r="A63" t="s">
        <v>63</v>
      </c>
      <c r="B63" s="3">
        <v>360</v>
      </c>
      <c r="C63" s="3">
        <v>72</v>
      </c>
      <c r="D63" s="4">
        <f t="shared" si="0"/>
        <v>5</v>
      </c>
      <c r="E63" t="s">
        <v>81</v>
      </c>
      <c r="F63" s="3">
        <v>1.81</v>
      </c>
      <c r="G63" s="3">
        <v>36</v>
      </c>
      <c r="H63" t="s">
        <v>104</v>
      </c>
      <c r="I63" s="3">
        <v>2013</v>
      </c>
    </row>
    <row r="64" spans="1:9" x14ac:dyDescent="0.35">
      <c r="A64" t="s">
        <v>64</v>
      </c>
      <c r="B64" s="3">
        <v>360</v>
      </c>
      <c r="C64" s="3">
        <v>72</v>
      </c>
      <c r="D64" s="4">
        <f t="shared" si="0"/>
        <v>5</v>
      </c>
      <c r="E64" t="s">
        <v>81</v>
      </c>
      <c r="F64" s="3">
        <v>1.77</v>
      </c>
      <c r="G64" s="3">
        <v>32</v>
      </c>
      <c r="H64" t="s">
        <v>99</v>
      </c>
      <c r="I64" s="3">
        <v>2020</v>
      </c>
    </row>
    <row r="65" spans="1:9" x14ac:dyDescent="0.35">
      <c r="A65" t="s">
        <v>65</v>
      </c>
      <c r="B65" s="3">
        <v>359</v>
      </c>
      <c r="C65" s="3">
        <v>64</v>
      </c>
      <c r="D65" s="4">
        <f t="shared" si="0"/>
        <v>5.609375</v>
      </c>
      <c r="E65" t="s">
        <v>81</v>
      </c>
      <c r="F65" s="3">
        <v>1.79</v>
      </c>
      <c r="G65" s="3">
        <v>24</v>
      </c>
      <c r="H65" t="s">
        <v>88</v>
      </c>
      <c r="I65" s="3">
        <v>2020</v>
      </c>
    </row>
    <row r="66" spans="1:9" x14ac:dyDescent="0.35">
      <c r="A66" t="s">
        <v>66</v>
      </c>
      <c r="B66" s="3">
        <v>357</v>
      </c>
      <c r="C66" s="3">
        <v>80</v>
      </c>
      <c r="D66" s="4">
        <f t="shared" si="0"/>
        <v>4.4625000000000004</v>
      </c>
      <c r="E66" t="s">
        <v>81</v>
      </c>
      <c r="F66" s="3">
        <v>1.8</v>
      </c>
      <c r="G66" s="3">
        <v>24</v>
      </c>
      <c r="H66" t="s">
        <v>85</v>
      </c>
      <c r="I66" s="3">
        <v>2020</v>
      </c>
    </row>
    <row r="67" spans="1:9" x14ac:dyDescent="0.35">
      <c r="A67" t="s">
        <v>67</v>
      </c>
      <c r="B67" s="3">
        <v>352</v>
      </c>
      <c r="C67" s="3">
        <v>69</v>
      </c>
      <c r="D67" s="4">
        <f t="shared" ref="D67:D80" si="1">B67/C67</f>
        <v>5.1014492753623184</v>
      </c>
      <c r="E67" t="s">
        <v>117</v>
      </c>
      <c r="F67" s="3">
        <v>1.76</v>
      </c>
      <c r="G67" s="3">
        <v>26</v>
      </c>
      <c r="H67" t="s">
        <v>102</v>
      </c>
      <c r="I67" s="3">
        <v>2020</v>
      </c>
    </row>
    <row r="68" spans="1:9" x14ac:dyDescent="0.35">
      <c r="A68" t="s">
        <v>68</v>
      </c>
      <c r="B68" s="3">
        <v>350</v>
      </c>
      <c r="C68" s="3">
        <v>58</v>
      </c>
      <c r="D68" s="4">
        <f t="shared" si="1"/>
        <v>6.0344827586206895</v>
      </c>
      <c r="E68" t="s">
        <v>94</v>
      </c>
      <c r="F68" s="3">
        <v>1.8</v>
      </c>
      <c r="G68" s="3">
        <v>30</v>
      </c>
      <c r="H68" t="s">
        <v>109</v>
      </c>
      <c r="I68" s="3">
        <v>2020</v>
      </c>
    </row>
    <row r="69" spans="1:9" x14ac:dyDescent="0.35">
      <c r="A69" t="s">
        <v>69</v>
      </c>
      <c r="B69" s="3">
        <v>349</v>
      </c>
      <c r="C69" s="3">
        <v>80</v>
      </c>
      <c r="D69" s="4">
        <f t="shared" si="1"/>
        <v>4.3624999999999998</v>
      </c>
      <c r="E69" t="s">
        <v>81</v>
      </c>
      <c r="F69" s="3">
        <v>1.88</v>
      </c>
      <c r="G69" s="3">
        <v>27</v>
      </c>
      <c r="H69" t="s">
        <v>96</v>
      </c>
      <c r="I69" s="3">
        <v>2020</v>
      </c>
    </row>
    <row r="70" spans="1:9" x14ac:dyDescent="0.35">
      <c r="A70" t="s">
        <v>70</v>
      </c>
      <c r="B70" s="3">
        <v>346</v>
      </c>
      <c r="C70" s="3">
        <v>67</v>
      </c>
      <c r="D70" s="4">
        <f t="shared" si="1"/>
        <v>5.1641791044776122</v>
      </c>
      <c r="E70" t="s">
        <v>81</v>
      </c>
      <c r="F70" s="3">
        <v>1.78</v>
      </c>
      <c r="G70" s="3">
        <v>26</v>
      </c>
      <c r="H70" t="s">
        <v>96</v>
      </c>
      <c r="I70" s="3">
        <v>2020</v>
      </c>
    </row>
    <row r="71" spans="1:9" x14ac:dyDescent="0.35">
      <c r="A71" t="s">
        <v>71</v>
      </c>
      <c r="B71" s="3">
        <v>345</v>
      </c>
      <c r="C71" s="3">
        <v>68</v>
      </c>
      <c r="D71" s="4">
        <f t="shared" si="1"/>
        <v>5.0735294117647056</v>
      </c>
      <c r="E71" t="s">
        <v>81</v>
      </c>
      <c r="F71" s="3">
        <v>1.75</v>
      </c>
      <c r="G71" s="3">
        <v>28</v>
      </c>
      <c r="H71" t="s">
        <v>110</v>
      </c>
      <c r="I71" s="3">
        <v>2020</v>
      </c>
    </row>
    <row r="72" spans="1:9" x14ac:dyDescent="0.35">
      <c r="A72" t="s">
        <v>72</v>
      </c>
      <c r="B72" s="3">
        <v>337</v>
      </c>
      <c r="C72" s="3">
        <v>71</v>
      </c>
      <c r="D72" s="4">
        <f t="shared" si="1"/>
        <v>4.746478873239437</v>
      </c>
      <c r="E72" t="s">
        <v>81</v>
      </c>
      <c r="F72" s="3">
        <v>1.79</v>
      </c>
      <c r="G72" s="3">
        <v>38</v>
      </c>
      <c r="H72" t="s">
        <v>89</v>
      </c>
      <c r="I72" s="3">
        <v>2020</v>
      </c>
    </row>
    <row r="73" spans="1:9" x14ac:dyDescent="0.35">
      <c r="A73" t="s">
        <v>73</v>
      </c>
      <c r="B73" s="3">
        <v>336</v>
      </c>
      <c r="C73" s="3">
        <v>67</v>
      </c>
      <c r="D73" s="4">
        <f t="shared" si="1"/>
        <v>5.0149253731343286</v>
      </c>
      <c r="E73" t="s">
        <v>81</v>
      </c>
      <c r="F73" s="3">
        <v>1.78</v>
      </c>
      <c r="G73" s="3">
        <v>25</v>
      </c>
      <c r="H73" t="s">
        <v>87</v>
      </c>
      <c r="I73" s="3">
        <v>2020</v>
      </c>
    </row>
    <row r="74" spans="1:9" x14ac:dyDescent="0.35">
      <c r="A74" t="s">
        <v>74</v>
      </c>
      <c r="B74" s="3">
        <v>332</v>
      </c>
      <c r="C74" s="3">
        <v>62</v>
      </c>
      <c r="D74" s="4">
        <f t="shared" si="1"/>
        <v>5.354838709677419</v>
      </c>
      <c r="E74" t="s">
        <v>81</v>
      </c>
      <c r="F74" s="3">
        <v>1.72</v>
      </c>
      <c r="G74" s="3">
        <v>32</v>
      </c>
      <c r="H74" t="s">
        <v>99</v>
      </c>
      <c r="I74" s="3">
        <v>2020</v>
      </c>
    </row>
    <row r="75" spans="1:9" x14ac:dyDescent="0.35">
      <c r="A75" t="s">
        <v>75</v>
      </c>
      <c r="B75" s="3">
        <v>330</v>
      </c>
      <c r="C75" s="3">
        <v>61</v>
      </c>
      <c r="D75" s="4">
        <f t="shared" si="1"/>
        <v>5.4098360655737707</v>
      </c>
      <c r="E75" t="s">
        <v>94</v>
      </c>
      <c r="F75" s="3">
        <v>1.68</v>
      </c>
      <c r="G75" s="3">
        <v>22</v>
      </c>
      <c r="H75" t="s">
        <v>99</v>
      </c>
      <c r="I75" s="3">
        <v>2020</v>
      </c>
    </row>
    <row r="76" spans="1:9" x14ac:dyDescent="0.35">
      <c r="A76" t="s">
        <v>76</v>
      </c>
      <c r="B76" s="3">
        <v>330</v>
      </c>
      <c r="C76" s="3">
        <v>63</v>
      </c>
      <c r="D76" s="4">
        <f t="shared" si="1"/>
        <v>5.2380952380952381</v>
      </c>
      <c r="E76" t="s">
        <v>94</v>
      </c>
      <c r="F76" s="3">
        <v>1.8</v>
      </c>
      <c r="G76" s="3">
        <v>28</v>
      </c>
      <c r="H76" t="s">
        <v>85</v>
      </c>
      <c r="I76" s="3">
        <v>2020</v>
      </c>
    </row>
    <row r="77" spans="1:9" x14ac:dyDescent="0.35">
      <c r="A77" t="s">
        <v>77</v>
      </c>
      <c r="B77" s="3">
        <v>320</v>
      </c>
      <c r="C77" s="3">
        <v>70</v>
      </c>
      <c r="D77" s="4">
        <f t="shared" si="1"/>
        <v>4.5714285714285712</v>
      </c>
      <c r="E77" t="s">
        <v>81</v>
      </c>
      <c r="F77" s="3">
        <v>1.84</v>
      </c>
      <c r="G77" s="3">
        <v>31</v>
      </c>
      <c r="H77" t="s">
        <v>89</v>
      </c>
      <c r="I77" s="3">
        <v>2020</v>
      </c>
    </row>
    <row r="78" spans="1:9" x14ac:dyDescent="0.35">
      <c r="A78" t="s">
        <v>78</v>
      </c>
      <c r="B78" s="3">
        <v>318</v>
      </c>
      <c r="C78" s="3">
        <v>71</v>
      </c>
      <c r="D78" s="4">
        <f t="shared" si="1"/>
        <v>4.47887323943662</v>
      </c>
      <c r="E78" t="s">
        <v>117</v>
      </c>
      <c r="F78" s="3">
        <v>1.78</v>
      </c>
      <c r="G78" s="3">
        <v>35</v>
      </c>
      <c r="H78" t="s">
        <v>96</v>
      </c>
      <c r="I78" s="3">
        <v>2020</v>
      </c>
    </row>
    <row r="79" spans="1:9" x14ac:dyDescent="0.35">
      <c r="A79" t="s">
        <v>79</v>
      </c>
      <c r="B79" s="3">
        <v>302</v>
      </c>
      <c r="C79" s="3">
        <v>60</v>
      </c>
      <c r="D79" s="4">
        <f t="shared" si="1"/>
        <v>5.0333333333333332</v>
      </c>
      <c r="E79" t="s">
        <v>81</v>
      </c>
      <c r="F79" s="3">
        <v>1.65</v>
      </c>
      <c r="G79" s="3">
        <v>27</v>
      </c>
      <c r="H79" t="s">
        <v>99</v>
      </c>
      <c r="I79" s="3">
        <v>2020</v>
      </c>
    </row>
    <row r="80" spans="1:9" x14ac:dyDescent="0.35">
      <c r="A80" t="s">
        <v>80</v>
      </c>
      <c r="B80" s="3">
        <v>295</v>
      </c>
      <c r="C80" s="3">
        <v>66</v>
      </c>
      <c r="D80" s="4">
        <f t="shared" si="1"/>
        <v>4.4696969696969697</v>
      </c>
      <c r="E80" t="s">
        <v>117</v>
      </c>
      <c r="F80" s="3">
        <v>1.83</v>
      </c>
      <c r="G80" s="3">
        <v>24</v>
      </c>
      <c r="H80" t="s">
        <v>87</v>
      </c>
      <c r="I80" s="3">
        <v>2020</v>
      </c>
    </row>
    <row r="81" spans="1:9" x14ac:dyDescent="0.35">
      <c r="A81" t="s">
        <v>111</v>
      </c>
      <c r="B81" s="3">
        <v>420</v>
      </c>
      <c r="C81" s="3">
        <v>66</v>
      </c>
      <c r="D81" s="4">
        <f>B81/C81</f>
        <v>6.3636363636363633</v>
      </c>
      <c r="E81" t="s">
        <v>94</v>
      </c>
      <c r="F81" s="3">
        <v>1.86</v>
      </c>
      <c r="G81" s="3">
        <v>30</v>
      </c>
      <c r="H81" t="s">
        <v>93</v>
      </c>
      <c r="I81" s="3">
        <v>2015</v>
      </c>
    </row>
    <row r="82" spans="1:9" x14ac:dyDescent="0.35">
      <c r="A82" t="s">
        <v>115</v>
      </c>
      <c r="B82" s="3">
        <v>435</v>
      </c>
      <c r="C82" s="3">
        <v>62</v>
      </c>
      <c r="D82" s="4">
        <f t="shared" ref="D82:D90" si="2">B82/C82</f>
        <v>7.0161290322580649</v>
      </c>
      <c r="E82" t="s">
        <v>94</v>
      </c>
      <c r="F82" s="3">
        <v>1.76</v>
      </c>
      <c r="G82" s="3">
        <v>26</v>
      </c>
      <c r="H82" t="s">
        <v>104</v>
      </c>
      <c r="I82" s="3">
        <v>2009</v>
      </c>
    </row>
    <row r="83" spans="1:9" x14ac:dyDescent="0.35">
      <c r="A83" t="s">
        <v>116</v>
      </c>
      <c r="B83" s="3">
        <v>480</v>
      </c>
      <c r="C83" s="3">
        <v>82</v>
      </c>
      <c r="D83" s="4">
        <f t="shared" si="2"/>
        <v>5.8536585365853657</v>
      </c>
      <c r="E83" t="s">
        <v>117</v>
      </c>
      <c r="F83" s="3">
        <v>1.93</v>
      </c>
      <c r="G83" s="3">
        <v>24</v>
      </c>
      <c r="H83" t="s">
        <v>92</v>
      </c>
      <c r="I83" s="3">
        <v>2020</v>
      </c>
    </row>
    <row r="84" spans="1:9" x14ac:dyDescent="0.35">
      <c r="A84" t="s">
        <v>119</v>
      </c>
      <c r="B84" s="3">
        <v>410</v>
      </c>
      <c r="C84" s="3">
        <v>72</v>
      </c>
      <c r="D84" s="4">
        <f t="shared" si="2"/>
        <v>5.6944444444444446</v>
      </c>
      <c r="E84" t="s">
        <v>117</v>
      </c>
      <c r="F84" s="3">
        <v>1.82</v>
      </c>
      <c r="G84" s="3">
        <v>29</v>
      </c>
      <c r="H84" t="s">
        <v>118</v>
      </c>
      <c r="I84" s="3">
        <v>2019</v>
      </c>
    </row>
    <row r="85" spans="1:9" x14ac:dyDescent="0.35">
      <c r="A85" t="s">
        <v>121</v>
      </c>
      <c r="B85" s="3">
        <v>430</v>
      </c>
      <c r="C85" s="3">
        <v>66</v>
      </c>
      <c r="D85" s="4">
        <f t="shared" si="2"/>
        <v>6.5151515151515156</v>
      </c>
      <c r="E85" t="s">
        <v>94</v>
      </c>
      <c r="F85" s="3">
        <v>1.76</v>
      </c>
      <c r="G85" s="3">
        <v>22</v>
      </c>
      <c r="H85" t="s">
        <v>106</v>
      </c>
      <c r="I85" s="3">
        <v>2020</v>
      </c>
    </row>
    <row r="86" spans="1:9" x14ac:dyDescent="0.35">
      <c r="A86" t="s">
        <v>123</v>
      </c>
      <c r="B86" s="3">
        <v>340</v>
      </c>
      <c r="C86" s="3">
        <v>58</v>
      </c>
      <c r="D86" s="4">
        <f t="shared" si="2"/>
        <v>5.8620689655172411</v>
      </c>
      <c r="E86" t="s">
        <v>94</v>
      </c>
      <c r="F86" s="3">
        <v>1.67</v>
      </c>
      <c r="G86" s="3">
        <v>30</v>
      </c>
      <c r="H86" t="s">
        <v>105</v>
      </c>
      <c r="I86" s="3">
        <v>2015</v>
      </c>
    </row>
    <row r="87" spans="1:9" x14ac:dyDescent="0.35">
      <c r="A87" t="s">
        <v>124</v>
      </c>
      <c r="B87" s="3">
        <v>380</v>
      </c>
      <c r="C87" s="3">
        <v>65</v>
      </c>
      <c r="D87" s="4">
        <f t="shared" si="2"/>
        <v>5.8461538461538458</v>
      </c>
      <c r="E87" t="s">
        <v>117</v>
      </c>
      <c r="F87" s="3">
        <v>1.77</v>
      </c>
      <c r="G87" s="3">
        <v>30</v>
      </c>
      <c r="H87" t="s">
        <v>106</v>
      </c>
      <c r="I87" s="3">
        <v>2019</v>
      </c>
    </row>
    <row r="88" spans="1:9" x14ac:dyDescent="0.35">
      <c r="A88" t="s">
        <v>126</v>
      </c>
      <c r="B88" s="3">
        <v>398</v>
      </c>
      <c r="C88" s="3">
        <v>72</v>
      </c>
      <c r="D88" s="4">
        <f t="shared" si="2"/>
        <v>5.5277777777777777</v>
      </c>
      <c r="E88" t="s">
        <v>117</v>
      </c>
      <c r="F88" s="3">
        <v>1.73</v>
      </c>
      <c r="G88" s="3">
        <v>29</v>
      </c>
      <c r="H88" t="s">
        <v>96</v>
      </c>
      <c r="I88" s="3">
        <v>2020</v>
      </c>
    </row>
    <row r="89" spans="1:9" x14ac:dyDescent="0.35">
      <c r="A89" t="s">
        <v>128</v>
      </c>
      <c r="B89" s="3">
        <v>400</v>
      </c>
      <c r="C89" s="3">
        <v>65</v>
      </c>
      <c r="D89" s="4">
        <f t="shared" si="2"/>
        <v>6.1538461538461542</v>
      </c>
      <c r="E89" t="s">
        <v>94</v>
      </c>
      <c r="F89" s="3">
        <v>1.81</v>
      </c>
      <c r="G89" s="3">
        <v>35</v>
      </c>
      <c r="H89" t="s">
        <v>92</v>
      </c>
      <c r="I89" s="3">
        <v>2019</v>
      </c>
    </row>
    <row r="90" spans="1:9" x14ac:dyDescent="0.35">
      <c r="A90" t="s">
        <v>130</v>
      </c>
      <c r="B90" s="3">
        <v>430</v>
      </c>
      <c r="C90" s="3">
        <v>77</v>
      </c>
      <c r="D90" s="4">
        <f t="shared" si="2"/>
        <v>5.5844155844155843</v>
      </c>
      <c r="E90" t="s">
        <v>117</v>
      </c>
      <c r="F90" s="3">
        <v>1.86</v>
      </c>
      <c r="G90" s="3">
        <v>27</v>
      </c>
      <c r="H90" t="s">
        <v>118</v>
      </c>
      <c r="I90" s="3">
        <v>2018</v>
      </c>
    </row>
  </sheetData>
  <dataValidations count="1">
    <dataValidation type="list" allowBlank="1" showInputMessage="1" showErrorMessage="1" sqref="E2:E90" xr:uid="{85383ACD-22E6-46B6-A724-46EDABD6BFAB}">
      <formula1>"Time Trial, Sprinter, Climber"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DA2C-B788-4F57-B64D-B72AA61AACA4}">
  <dimension ref="A1:T24"/>
  <sheetViews>
    <sheetView tabSelected="1" topLeftCell="K1" workbookViewId="0">
      <selection activeCell="R16" sqref="R16"/>
    </sheetView>
  </sheetViews>
  <sheetFormatPr defaultRowHeight="14.5" x14ac:dyDescent="0.35"/>
  <cols>
    <col min="1" max="1" width="9" bestFit="1" customWidth="1"/>
    <col min="2" max="2" width="15.26953125" bestFit="1" customWidth="1"/>
    <col min="8" max="8" width="9" bestFit="1" customWidth="1"/>
    <col min="9" max="9" width="20" bestFit="1" customWidth="1"/>
    <col min="16" max="16" width="10.453125" bestFit="1" customWidth="1"/>
    <col min="17" max="17" width="16.81640625" bestFit="1" customWidth="1"/>
    <col min="18" max="18" width="19.1796875" bestFit="1" customWidth="1"/>
    <col min="19" max="19" width="15.26953125" bestFit="1" customWidth="1"/>
    <col min="20" max="20" width="20" bestFit="1" customWidth="1"/>
    <col min="21" max="21" width="13.36328125" bestFit="1" customWidth="1"/>
  </cols>
  <sheetData>
    <row r="1" spans="1:20" x14ac:dyDescent="0.35">
      <c r="B1" t="s">
        <v>131</v>
      </c>
      <c r="I1" t="s">
        <v>132</v>
      </c>
      <c r="P1" s="7" t="s">
        <v>5</v>
      </c>
      <c r="Q1" t="s">
        <v>131</v>
      </c>
      <c r="R1" t="s">
        <v>132</v>
      </c>
      <c r="S1" t="s">
        <v>133</v>
      </c>
      <c r="T1" t="s">
        <v>134</v>
      </c>
    </row>
    <row r="2" spans="1:20" x14ac:dyDescent="0.35">
      <c r="A2" s="5" t="s">
        <v>94</v>
      </c>
      <c r="B2" s="6">
        <v>388.2</v>
      </c>
      <c r="H2" s="5" t="s">
        <v>94</v>
      </c>
      <c r="I2" s="1">
        <v>1.7915000000000005</v>
      </c>
      <c r="P2" s="5" t="s">
        <v>94</v>
      </c>
      <c r="Q2" s="6">
        <v>388.2</v>
      </c>
      <c r="R2" s="1">
        <v>1.7915000000000005</v>
      </c>
      <c r="S2" s="1">
        <v>5.9903092928355717</v>
      </c>
      <c r="T2" s="6">
        <v>64.900000000000006</v>
      </c>
    </row>
    <row r="3" spans="1:20" x14ac:dyDescent="0.35">
      <c r="A3" s="5" t="s">
        <v>81</v>
      </c>
      <c r="B3" s="6">
        <v>384</v>
      </c>
      <c r="H3" s="5" t="s">
        <v>81</v>
      </c>
      <c r="I3" s="1">
        <v>1.8233333333333339</v>
      </c>
      <c r="P3" s="5" t="s">
        <v>81</v>
      </c>
      <c r="Q3" s="6">
        <v>384</v>
      </c>
      <c r="R3" s="1">
        <v>1.8233333333333339</v>
      </c>
      <c r="S3" s="1">
        <v>5.3104134163778882</v>
      </c>
      <c r="T3" s="6">
        <v>72.479166666666671</v>
      </c>
    </row>
    <row r="4" spans="1:20" x14ac:dyDescent="0.35">
      <c r="A4" s="5" t="s">
        <v>117</v>
      </c>
      <c r="B4" s="6">
        <v>407.14285714285717</v>
      </c>
      <c r="H4" s="5" t="s">
        <v>117</v>
      </c>
      <c r="I4" s="1">
        <v>1.8450000000000002</v>
      </c>
      <c r="P4" s="5" t="s">
        <v>117</v>
      </c>
      <c r="Q4" s="6">
        <v>407.14285714285717</v>
      </c>
      <c r="R4" s="1">
        <v>1.8450000000000002</v>
      </c>
      <c r="S4" s="1">
        <v>5.4498781393747988</v>
      </c>
      <c r="T4" s="6">
        <v>74.761904761904759</v>
      </c>
    </row>
    <row r="21" spans="1:9" x14ac:dyDescent="0.35">
      <c r="B21" t="s">
        <v>133</v>
      </c>
      <c r="I21" t="s">
        <v>134</v>
      </c>
    </row>
    <row r="22" spans="1:9" x14ac:dyDescent="0.35">
      <c r="A22" s="5" t="s">
        <v>94</v>
      </c>
      <c r="B22" s="1">
        <v>5.9903092928355717</v>
      </c>
      <c r="H22" s="5" t="s">
        <v>94</v>
      </c>
      <c r="I22" s="6">
        <v>64.900000000000006</v>
      </c>
    </row>
    <row r="23" spans="1:9" x14ac:dyDescent="0.35">
      <c r="A23" s="5" t="s">
        <v>81</v>
      </c>
      <c r="B23" s="1">
        <v>5.3104134163778882</v>
      </c>
      <c r="H23" s="5" t="s">
        <v>81</v>
      </c>
      <c r="I23" s="6">
        <v>72.479166666666671</v>
      </c>
    </row>
    <row r="24" spans="1:9" x14ac:dyDescent="0.35">
      <c r="A24" s="5" t="s">
        <v>117</v>
      </c>
      <c r="B24" s="1">
        <v>5.4498781393747988</v>
      </c>
      <c r="H24" s="5" t="s">
        <v>117</v>
      </c>
      <c r="I24" s="6">
        <v>74.761904761904759</v>
      </c>
    </row>
  </sheetData>
  <pageMargins left="0.7" right="0.7" top="0.75" bottom="0.75" header="0.3" footer="0.3"/>
  <pageSetup orientation="portrait" r:id="rId6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F419-0CCC-4F0B-9052-CB3F1236C625}">
  <dimension ref="A18:BI49"/>
  <sheetViews>
    <sheetView topLeftCell="AD1" workbookViewId="0">
      <selection activeCell="B19" sqref="B19:B25"/>
    </sheetView>
  </sheetViews>
  <sheetFormatPr defaultRowHeight="14.5" x14ac:dyDescent="0.35"/>
  <cols>
    <col min="1" max="1" width="12.36328125" bestFit="1" customWidth="1"/>
    <col min="2" max="2" width="16.81640625" bestFit="1" customWidth="1"/>
    <col min="3" max="20" width="2.81640625" bestFit="1" customWidth="1"/>
    <col min="21" max="21" width="10.7265625" bestFit="1" customWidth="1"/>
    <col min="22" max="59" width="3.81640625" bestFit="1" customWidth="1"/>
    <col min="60" max="60" width="4.6328125" bestFit="1" customWidth="1"/>
  </cols>
  <sheetData>
    <row r="18" spans="1:2" x14ac:dyDescent="0.35">
      <c r="A18" s="7" t="s">
        <v>135</v>
      </c>
      <c r="B18" t="s">
        <v>131</v>
      </c>
    </row>
    <row r="19" spans="1:2" x14ac:dyDescent="0.35">
      <c r="A19" s="5" t="s">
        <v>138</v>
      </c>
      <c r="B19" s="6">
        <v>379.6</v>
      </c>
    </row>
    <row r="20" spans="1:2" x14ac:dyDescent="0.35">
      <c r="A20" s="5" t="s">
        <v>139</v>
      </c>
      <c r="B20" s="6">
        <v>400.82608695652175</v>
      </c>
    </row>
    <row r="21" spans="1:2" x14ac:dyDescent="0.35">
      <c r="A21" s="5" t="s">
        <v>140</v>
      </c>
      <c r="B21" s="6">
        <v>387.42105263157896</v>
      </c>
    </row>
    <row r="22" spans="1:2" x14ac:dyDescent="0.35">
      <c r="A22" s="5" t="s">
        <v>141</v>
      </c>
      <c r="B22" s="6">
        <v>384.24</v>
      </c>
    </row>
    <row r="23" spans="1:2" x14ac:dyDescent="0.35">
      <c r="A23" s="5" t="s">
        <v>142</v>
      </c>
      <c r="B23" s="6">
        <v>389.72727272727275</v>
      </c>
    </row>
    <row r="24" spans="1:2" x14ac:dyDescent="0.35">
      <c r="A24" s="5" t="s">
        <v>143</v>
      </c>
      <c r="B24" s="6">
        <v>392.6</v>
      </c>
    </row>
    <row r="25" spans="1:2" x14ac:dyDescent="0.35">
      <c r="A25" s="5" t="s">
        <v>144</v>
      </c>
      <c r="B25" s="6">
        <v>412</v>
      </c>
    </row>
    <row r="26" spans="1:2" x14ac:dyDescent="0.35">
      <c r="A26" s="5" t="s">
        <v>136</v>
      </c>
      <c r="B26" s="6">
        <v>390.40449438202245</v>
      </c>
    </row>
    <row r="41" spans="1:61" x14ac:dyDescent="0.35">
      <c r="A41" s="7" t="s">
        <v>135</v>
      </c>
      <c r="B41" t="s">
        <v>137</v>
      </c>
      <c r="BI41" s="9"/>
    </row>
    <row r="42" spans="1:61" x14ac:dyDescent="0.35">
      <c r="A42" s="5" t="s">
        <v>138</v>
      </c>
      <c r="B42" s="8">
        <v>5</v>
      </c>
    </row>
    <row r="43" spans="1:61" x14ac:dyDescent="0.35">
      <c r="A43" s="5" t="s">
        <v>139</v>
      </c>
      <c r="B43" s="8">
        <v>23</v>
      </c>
    </row>
    <row r="44" spans="1:61" x14ac:dyDescent="0.35">
      <c r="A44" s="5" t="s">
        <v>140</v>
      </c>
      <c r="B44" s="8">
        <v>19</v>
      </c>
    </row>
    <row r="45" spans="1:61" x14ac:dyDescent="0.35">
      <c r="A45" s="5" t="s">
        <v>141</v>
      </c>
      <c r="B45" s="8">
        <v>25</v>
      </c>
    </row>
    <row r="46" spans="1:61" x14ac:dyDescent="0.35">
      <c r="A46" s="5" t="s">
        <v>142</v>
      </c>
      <c r="B46" s="8">
        <v>11</v>
      </c>
    </row>
    <row r="47" spans="1:61" x14ac:dyDescent="0.35">
      <c r="A47" s="5" t="s">
        <v>143</v>
      </c>
      <c r="B47" s="8">
        <v>5</v>
      </c>
    </row>
    <row r="48" spans="1:61" x14ac:dyDescent="0.35">
      <c r="A48" s="5" t="s">
        <v>144</v>
      </c>
      <c r="B48" s="8">
        <v>1</v>
      </c>
    </row>
    <row r="49" spans="1:2" x14ac:dyDescent="0.35">
      <c r="A49" s="5" t="s">
        <v>136</v>
      </c>
      <c r="B49" s="8">
        <v>89</v>
      </c>
    </row>
  </sheetData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2E76-DACC-4779-8408-EBC01CAFF304}">
  <dimension ref="A1:A8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112</v>
      </c>
    </row>
    <row r="2" spans="1:1" x14ac:dyDescent="0.35">
      <c r="A2" t="s">
        <v>113</v>
      </c>
    </row>
    <row r="3" spans="1:1" x14ac:dyDescent="0.35">
      <c r="A3" t="s">
        <v>114</v>
      </c>
    </row>
    <row r="4" spans="1:1" x14ac:dyDescent="0.35">
      <c r="A4" t="s">
        <v>120</v>
      </c>
    </row>
    <row r="5" spans="1:1" x14ac:dyDescent="0.35">
      <c r="A5" t="s">
        <v>122</v>
      </c>
    </row>
    <row r="6" spans="1:1" x14ac:dyDescent="0.35">
      <c r="A6" t="s">
        <v>125</v>
      </c>
    </row>
    <row r="7" spans="1:1" x14ac:dyDescent="0.35">
      <c r="A7" t="s">
        <v>127</v>
      </c>
    </row>
    <row r="8" spans="1:1" x14ac:dyDescent="0.35">
      <c r="A8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Given Data</vt:lpstr>
      <vt:lpstr>Speculated Data</vt:lpstr>
      <vt:lpstr>Concatenated Data</vt:lpstr>
      <vt:lpstr>Specialty Graphs</vt:lpstr>
      <vt:lpstr>All Riders Grpahs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2020-12-01T21:40:59Z</dcterms:created>
  <dcterms:modified xsi:type="dcterms:W3CDTF">2021-01-11T17:57:21Z</dcterms:modified>
</cp:coreProperties>
</file>