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xdl\Documents\PaperNotesRemote\Results\"/>
    </mc:Choice>
  </mc:AlternateContent>
  <xr:revisionPtr revIDLastSave="0" documentId="13_ncr:1_{992C8353-699D-4E23-AA76-C1C75E1BBAD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Sheet1!$H$6:$H$16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1" i="1" l="1"/>
  <c r="AE22" i="1"/>
  <c r="AE24" i="1"/>
  <c r="AE25" i="1"/>
  <c r="AE27" i="1"/>
  <c r="AE28" i="1"/>
  <c r="AE21" i="1"/>
  <c r="K22" i="1"/>
  <c r="K24" i="1"/>
  <c r="K25" i="1"/>
  <c r="K27" i="1"/>
  <c r="K28" i="1"/>
  <c r="H9" i="1"/>
  <c r="AR8" i="1"/>
  <c r="AR9" i="1"/>
  <c r="AR10" i="1"/>
  <c r="AR7" i="1"/>
  <c r="AL7" i="1"/>
  <c r="AL8" i="1"/>
  <c r="AL9" i="1"/>
  <c r="AL10" i="1"/>
  <c r="AL11" i="1"/>
  <c r="AL12" i="1"/>
  <c r="AL13" i="1"/>
  <c r="AL14" i="1"/>
  <c r="AL15" i="1"/>
  <c r="AL16" i="1"/>
  <c r="AL6" i="1"/>
  <c r="AF7" i="1"/>
  <c r="AF8" i="1"/>
  <c r="AF9" i="1"/>
  <c r="AF10" i="1"/>
  <c r="AF11" i="1"/>
  <c r="AF12" i="1"/>
  <c r="AF13" i="1"/>
  <c r="AF14" i="1"/>
  <c r="AF15" i="1"/>
  <c r="AF16" i="1"/>
  <c r="AF6" i="1"/>
  <c r="AU7" i="1"/>
  <c r="AU8" i="1"/>
  <c r="AU9" i="1"/>
  <c r="AU10" i="1"/>
  <c r="AU11" i="1"/>
  <c r="AU12" i="1"/>
  <c r="AU13" i="1"/>
  <c r="AU14" i="1"/>
  <c r="AU15" i="1"/>
  <c r="AU16" i="1"/>
  <c r="AU6" i="1"/>
  <c r="AO7" i="1"/>
  <c r="AO8" i="1"/>
  <c r="AO9" i="1"/>
  <c r="AO10" i="1"/>
  <c r="AO11" i="1"/>
  <c r="AO12" i="1"/>
  <c r="AO13" i="1"/>
  <c r="AO14" i="1"/>
  <c r="AO15" i="1"/>
  <c r="AO16" i="1"/>
  <c r="AO6" i="1"/>
  <c r="AI7" i="1"/>
  <c r="AI8" i="1"/>
  <c r="AI9" i="1"/>
  <c r="AI10" i="1"/>
  <c r="AI11" i="1"/>
  <c r="AI12" i="1"/>
  <c r="AI13" i="1"/>
  <c r="AI14" i="1"/>
  <c r="AI15" i="1"/>
  <c r="AI16" i="1"/>
  <c r="AI6" i="1"/>
  <c r="AC7" i="1"/>
  <c r="AC8" i="1"/>
  <c r="AC9" i="1"/>
  <c r="AC10" i="1"/>
  <c r="AC11" i="1"/>
  <c r="AC12" i="1"/>
  <c r="AC13" i="1"/>
  <c r="AC14" i="1"/>
  <c r="AC15" i="1"/>
  <c r="AC16" i="1"/>
  <c r="AC6" i="1"/>
  <c r="T7" i="1"/>
  <c r="T8" i="1"/>
  <c r="T9" i="1"/>
  <c r="T10" i="1"/>
  <c r="T11" i="1"/>
  <c r="T12" i="1"/>
  <c r="T13" i="1"/>
  <c r="T14" i="1"/>
  <c r="T15" i="1"/>
  <c r="T16" i="1"/>
  <c r="T6" i="1"/>
  <c r="N7" i="1"/>
  <c r="N8" i="1"/>
  <c r="N9" i="1"/>
  <c r="N10" i="1"/>
  <c r="N11" i="1"/>
  <c r="N12" i="1"/>
  <c r="N13" i="1"/>
  <c r="N14" i="1"/>
  <c r="N15" i="1"/>
  <c r="N16" i="1"/>
  <c r="N6" i="1"/>
  <c r="H7" i="1"/>
  <c r="H8" i="1"/>
  <c r="H10" i="1"/>
  <c r="H11" i="1"/>
  <c r="H12" i="1"/>
  <c r="H13" i="1"/>
  <c r="H14" i="1"/>
  <c r="H15" i="1"/>
  <c r="H16" i="1"/>
  <c r="H6" i="1"/>
  <c r="E7" i="1"/>
  <c r="E8" i="1"/>
  <c r="E9" i="1"/>
  <c r="E10" i="1"/>
  <c r="E11" i="1"/>
  <c r="E12" i="1"/>
  <c r="E13" i="1"/>
  <c r="E14" i="1"/>
  <c r="E15" i="1"/>
  <c r="E16" i="1"/>
  <c r="E6" i="1"/>
  <c r="Q7" i="1"/>
  <c r="Q8" i="1"/>
  <c r="Q9" i="1"/>
  <c r="Q10" i="1"/>
  <c r="Q11" i="1"/>
  <c r="Q12" i="1"/>
  <c r="Q13" i="1"/>
  <c r="Q14" i="1"/>
  <c r="Q15" i="1"/>
  <c r="Q16" i="1"/>
  <c r="Q6" i="1"/>
  <c r="K7" i="1"/>
  <c r="K8" i="1"/>
  <c r="K9" i="1"/>
  <c r="K10" i="1"/>
  <c r="K11" i="1"/>
  <c r="K12" i="1"/>
  <c r="K13" i="1"/>
  <c r="K14" i="1"/>
  <c r="K15" i="1"/>
  <c r="K16" i="1"/>
  <c r="K6" i="1"/>
</calcChain>
</file>

<file path=xl/sharedStrings.xml><?xml version="1.0" encoding="utf-8"?>
<sst xmlns="http://schemas.openxmlformats.org/spreadsheetml/2006/main" count="92" uniqueCount="33">
  <si>
    <t>ScanNet</t>
    <phoneticPr fontId="0" type="noConversion"/>
  </si>
  <si>
    <t>SUN RGB-D</t>
    <phoneticPr fontId="0" type="noConversion"/>
  </si>
  <si>
    <t>mAP@0.25</t>
    <phoneticPr fontId="0" type="noConversion"/>
  </si>
  <si>
    <t>mAP@0.5</t>
    <phoneticPr fontId="0" type="noConversion"/>
  </si>
  <si>
    <t>40.0±0.9</t>
  </si>
  <si>
    <t>22.5±0.5</t>
  </si>
  <si>
    <t>47.2±0.4</t>
  </si>
  <si>
    <t>28.3±1.5</t>
  </si>
  <si>
    <t>52.8±1.2</t>
  </si>
  <si>
    <t>35.2±1.1</t>
  </si>
  <si>
    <t>21.9±1.4</t>
  </si>
  <si>
    <t>8.0±1.5</t>
  </si>
  <si>
    <t>39.0±1.9</t>
  </si>
  <si>
    <t>21.1±1.7</t>
  </si>
  <si>
    <t>45.5±1.5</t>
  </si>
  <si>
    <t>28.8±0.7</t>
  </si>
  <si>
    <t>49.7±0.4</t>
  </si>
  <si>
    <t>30.9±0.2</t>
  </si>
  <si>
    <t>vanilla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</si>
  <si>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</si>
  <si>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</si>
  <si>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</si>
  <si>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</si>
  <si>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</si>
  <si>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</si>
  <si>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</si>
  <si>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</si>
  <si>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</si>
  <si>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</si>
  <si>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</si>
  <si>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pretrain</t>
  </si>
  <si>
    <t>train</t>
  </si>
  <si>
    <t>0.25+0.5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</si>
</sst>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6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164" fontId="0" fillId="2" borderId="1" xfId="0" applyNumberFormat="1" applyFill="1" applyBorder="1" applyAlignment="1">
      <alignment horizontal="left"/>
    </xf>
    <xf numFmtId="164" fontId="0" fillId="3" borderId="1" xfId="0" applyNumberFormat="1" applyFill="1" applyBorder="1" applyAlignment="1">
      <alignment horizontal="left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8"/>
  <sheetViews>
    <sheetView tabSelected="1" zoomScale="130" zoomScaleNormal="130" workbookViewId="0">
      <pane xSplit="1" topLeftCell="B1" activePane="topRight" state="frozen"/>
      <selection pane="topRight" activeCell="AC26" sqref="AC26"/>
    </sheetView>
  </sheetViews>
  <sheetFormatPr defaultRowHeight="15" x14ac:dyDescent="0.25"/>
  <cols>
    <col min="21" max="26" width="0" hidden="1" customWidth="1"/>
  </cols>
  <sheetData>
    <row r="1" spans="1:50" x14ac:dyDescent="0.25">
      <c r="A1" s="8"/>
      <c r="B1" s="8"/>
      <c r="C1" s="6" t="s">
        <v>0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 t="s">
        <v>1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</row>
    <row r="2" spans="1:50" x14ac:dyDescent="0.25">
      <c r="A2" s="8"/>
      <c r="B2" s="8"/>
      <c r="C2" s="7">
        <v>0.05</v>
      </c>
      <c r="D2" s="7"/>
      <c r="E2" s="7"/>
      <c r="F2" s="7"/>
      <c r="G2" s="7"/>
      <c r="H2" s="7"/>
      <c r="I2" s="7">
        <v>0.1</v>
      </c>
      <c r="J2" s="7"/>
      <c r="K2" s="7"/>
      <c r="L2" s="7"/>
      <c r="M2" s="7"/>
      <c r="N2" s="7"/>
      <c r="O2" s="7">
        <v>0.2</v>
      </c>
      <c r="P2" s="7"/>
      <c r="Q2" s="7"/>
      <c r="R2" s="7"/>
      <c r="S2" s="7"/>
      <c r="T2" s="7"/>
      <c r="U2" s="7">
        <v>1</v>
      </c>
      <c r="V2" s="7"/>
      <c r="W2" s="7"/>
      <c r="X2" s="7"/>
      <c r="Y2" s="7"/>
      <c r="Z2" s="7"/>
      <c r="AA2" s="7">
        <v>0.01</v>
      </c>
      <c r="AB2" s="7"/>
      <c r="AC2" s="7"/>
      <c r="AD2" s="7"/>
      <c r="AE2" s="7"/>
      <c r="AF2" s="7"/>
      <c r="AG2" s="7">
        <v>0.05</v>
      </c>
      <c r="AH2" s="7"/>
      <c r="AI2" s="7"/>
      <c r="AJ2" s="7"/>
      <c r="AK2" s="7"/>
      <c r="AL2" s="7"/>
      <c r="AM2" s="7">
        <v>0.1</v>
      </c>
      <c r="AN2" s="7"/>
      <c r="AO2" s="7"/>
      <c r="AP2" s="7"/>
      <c r="AQ2" s="7"/>
      <c r="AR2" s="7"/>
      <c r="AS2" s="7">
        <v>0.2</v>
      </c>
      <c r="AT2" s="7"/>
      <c r="AU2" s="7"/>
      <c r="AV2" s="7"/>
      <c r="AW2" s="7"/>
      <c r="AX2" s="7"/>
    </row>
    <row r="3" spans="1:50" x14ac:dyDescent="0.25">
      <c r="A3" s="8"/>
      <c r="B3" s="8"/>
      <c r="C3" s="7" t="s">
        <v>30</v>
      </c>
      <c r="D3" s="7"/>
      <c r="E3" s="7"/>
      <c r="F3" s="7" t="s">
        <v>31</v>
      </c>
      <c r="G3" s="7"/>
      <c r="H3" s="7"/>
      <c r="I3" s="7" t="s">
        <v>30</v>
      </c>
      <c r="J3" s="7"/>
      <c r="K3" s="7"/>
      <c r="L3" s="7" t="s">
        <v>31</v>
      </c>
      <c r="M3" s="7"/>
      <c r="N3" s="7"/>
      <c r="O3" s="7" t="s">
        <v>30</v>
      </c>
      <c r="P3" s="7"/>
      <c r="Q3" s="7"/>
      <c r="R3" s="7" t="s">
        <v>31</v>
      </c>
      <c r="S3" s="7"/>
      <c r="T3" s="7"/>
      <c r="U3" s="7" t="s">
        <v>30</v>
      </c>
      <c r="V3" s="7"/>
      <c r="W3" s="7"/>
      <c r="X3" s="7" t="s">
        <v>31</v>
      </c>
      <c r="Y3" s="7"/>
      <c r="Z3" s="7"/>
      <c r="AA3" s="7" t="s">
        <v>30</v>
      </c>
      <c r="AB3" s="7"/>
      <c r="AC3" s="7"/>
      <c r="AD3" s="7" t="s">
        <v>31</v>
      </c>
      <c r="AE3" s="7"/>
      <c r="AF3" s="7"/>
      <c r="AG3" s="7" t="s">
        <v>30</v>
      </c>
      <c r="AH3" s="7"/>
      <c r="AI3" s="7"/>
      <c r="AJ3" s="7" t="s">
        <v>31</v>
      </c>
      <c r="AK3" s="7"/>
      <c r="AL3" s="7"/>
      <c r="AM3" s="7" t="s">
        <v>30</v>
      </c>
      <c r="AN3" s="7"/>
      <c r="AO3" s="7"/>
      <c r="AP3" s="7" t="s">
        <v>31</v>
      </c>
      <c r="AQ3" s="7"/>
      <c r="AR3" s="7"/>
      <c r="AS3" s="7" t="s">
        <v>30</v>
      </c>
      <c r="AT3" s="7"/>
      <c r="AU3" s="7"/>
      <c r="AV3" s="7" t="s">
        <v>31</v>
      </c>
      <c r="AW3" s="7"/>
      <c r="AX3" s="7"/>
    </row>
    <row r="4" spans="1:50" x14ac:dyDescent="0.25">
      <c r="A4" s="8"/>
      <c r="B4" s="8"/>
      <c r="C4" s="1" t="s">
        <v>2</v>
      </c>
      <c r="D4" s="1" t="s">
        <v>3</v>
      </c>
      <c r="E4" s="1" t="s">
        <v>32</v>
      </c>
      <c r="F4" s="1" t="s">
        <v>2</v>
      </c>
      <c r="G4" s="1" t="s">
        <v>3</v>
      </c>
      <c r="H4" s="1" t="s">
        <v>32</v>
      </c>
      <c r="I4" s="1" t="s">
        <v>2</v>
      </c>
      <c r="J4" s="1" t="s">
        <v>3</v>
      </c>
      <c r="K4" s="1" t="s">
        <v>32</v>
      </c>
      <c r="L4" s="1" t="s">
        <v>2</v>
      </c>
      <c r="M4" s="1" t="s">
        <v>3</v>
      </c>
      <c r="N4" s="1" t="s">
        <v>32</v>
      </c>
      <c r="O4" s="1" t="s">
        <v>2</v>
      </c>
      <c r="P4" s="1" t="s">
        <v>3</v>
      </c>
      <c r="Q4" s="1" t="s">
        <v>32</v>
      </c>
      <c r="R4" s="1" t="s">
        <v>2</v>
      </c>
      <c r="S4" s="1" t="s">
        <v>3</v>
      </c>
      <c r="T4" s="1" t="s">
        <v>32</v>
      </c>
      <c r="U4" s="1" t="s">
        <v>2</v>
      </c>
      <c r="V4" s="1" t="s">
        <v>3</v>
      </c>
      <c r="W4" s="1" t="s">
        <v>32</v>
      </c>
      <c r="X4" s="1" t="s">
        <v>2</v>
      </c>
      <c r="Y4" s="1" t="s">
        <v>3</v>
      </c>
      <c r="Z4" s="1" t="s">
        <v>32</v>
      </c>
      <c r="AA4" s="1" t="s">
        <v>2</v>
      </c>
      <c r="AB4" s="1" t="s">
        <v>3</v>
      </c>
      <c r="AC4" s="1" t="s">
        <v>32</v>
      </c>
      <c r="AD4" s="1" t="s">
        <v>2</v>
      </c>
      <c r="AE4" s="1" t="s">
        <v>3</v>
      </c>
      <c r="AF4" s="1" t="s">
        <v>32</v>
      </c>
      <c r="AG4" s="1" t="s">
        <v>2</v>
      </c>
      <c r="AH4" s="1" t="s">
        <v>3</v>
      </c>
      <c r="AI4" s="1" t="s">
        <v>32</v>
      </c>
      <c r="AJ4" s="1" t="s">
        <v>2</v>
      </c>
      <c r="AK4" s="1" t="s">
        <v>3</v>
      </c>
      <c r="AL4" s="1" t="s">
        <v>32</v>
      </c>
      <c r="AM4" s="1" t="s">
        <v>2</v>
      </c>
      <c r="AN4" s="1" t="s">
        <v>3</v>
      </c>
      <c r="AO4" s="1" t="s">
        <v>32</v>
      </c>
      <c r="AP4" s="1" t="s">
        <v>2</v>
      </c>
      <c r="AQ4" s="1" t="s">
        <v>3</v>
      </c>
      <c r="AR4" s="1" t="s">
        <v>32</v>
      </c>
      <c r="AS4" s="1" t="s">
        <v>2</v>
      </c>
      <c r="AT4" s="1" t="s">
        <v>3</v>
      </c>
      <c r="AU4" s="1" t="s">
        <v>32</v>
      </c>
      <c r="AV4" s="1" t="s">
        <v>2</v>
      </c>
      <c r="AW4" s="1" t="s">
        <v>3</v>
      </c>
      <c r="AX4" s="1" t="s">
        <v>32</v>
      </c>
    </row>
    <row r="5" spans="1:50" x14ac:dyDescent="0.25">
      <c r="A5" s="6" t="s">
        <v>18</v>
      </c>
      <c r="B5" s="6"/>
      <c r="C5" s="1"/>
      <c r="D5" s="1"/>
      <c r="E5" s="1"/>
      <c r="F5" s="1" t="s">
        <v>4</v>
      </c>
      <c r="G5" s="1" t="s">
        <v>5</v>
      </c>
      <c r="H5" s="3">
        <v>62.5</v>
      </c>
      <c r="I5" s="1"/>
      <c r="J5" s="1"/>
      <c r="K5" s="1"/>
      <c r="L5" s="1" t="s">
        <v>6</v>
      </c>
      <c r="M5" s="1" t="s">
        <v>7</v>
      </c>
      <c r="N5" s="3">
        <v>75.5</v>
      </c>
      <c r="O5" s="1"/>
      <c r="P5" s="1"/>
      <c r="Q5" s="1"/>
      <c r="R5" s="1" t="s">
        <v>8</v>
      </c>
      <c r="S5" s="1" t="s">
        <v>9</v>
      </c>
      <c r="T5" s="3">
        <v>88</v>
      </c>
      <c r="U5" s="3"/>
      <c r="V5" s="3"/>
      <c r="W5" s="3"/>
      <c r="X5" s="3">
        <v>62.9</v>
      </c>
      <c r="Y5" s="3">
        <v>42.1</v>
      </c>
      <c r="Z5" s="3">
        <v>105</v>
      </c>
      <c r="AA5" s="3"/>
      <c r="AB5" s="3"/>
      <c r="AC5" s="3"/>
      <c r="AD5" s="3" t="s">
        <v>10</v>
      </c>
      <c r="AE5" s="3" t="s">
        <v>11</v>
      </c>
      <c r="AF5" s="3">
        <v>29.9</v>
      </c>
      <c r="AG5" s="3"/>
      <c r="AH5" s="3"/>
      <c r="AI5" s="3"/>
      <c r="AJ5" s="3" t="s">
        <v>12</v>
      </c>
      <c r="AK5" s="3" t="s">
        <v>13</v>
      </c>
      <c r="AL5" s="3">
        <v>60.1</v>
      </c>
      <c r="AM5" s="3"/>
      <c r="AN5" s="3"/>
      <c r="AO5" s="3"/>
      <c r="AP5" s="3" t="s">
        <v>14</v>
      </c>
      <c r="AQ5" s="3" t="s">
        <v>15</v>
      </c>
      <c r="AR5" s="3">
        <v>74.3</v>
      </c>
      <c r="AS5" s="3"/>
      <c r="AT5" s="3"/>
      <c r="AU5" s="3"/>
      <c r="AV5" s="3" t="s">
        <v>16</v>
      </c>
      <c r="AW5" s="3" t="s">
        <v>17</v>
      </c>
      <c r="AX5" s="3">
        <v>80.599999999999994</v>
      </c>
    </row>
    <row r="6" spans="1:50" x14ac:dyDescent="0.25">
      <c r="A6" s="1" t="s">
        <v>19</v>
      </c>
      <c r="B6" s="1"/>
      <c r="C6" s="2">
        <v>28.483499999999999</v>
      </c>
      <c r="D6" s="2">
        <v>12.4794</v>
      </c>
      <c r="E6" s="2">
        <f>C6+D6</f>
        <v>40.962899999999998</v>
      </c>
      <c r="F6" s="2"/>
      <c r="G6" s="2"/>
      <c r="H6" s="2">
        <f>F6+G6</f>
        <v>0</v>
      </c>
      <c r="I6" s="2">
        <v>43.269799999999996</v>
      </c>
      <c r="J6" s="2">
        <v>24.623100000000001</v>
      </c>
      <c r="K6" s="2">
        <f>I6+J6</f>
        <v>67.892899999999997</v>
      </c>
      <c r="L6" s="2">
        <v>48.173200000000001</v>
      </c>
      <c r="M6" s="2">
        <v>29.4893</v>
      </c>
      <c r="N6" s="4">
        <f>L6+M6</f>
        <v>77.662499999999994</v>
      </c>
      <c r="O6" s="2">
        <v>45.892600000000002</v>
      </c>
      <c r="P6" s="2">
        <v>27.169899999999998</v>
      </c>
      <c r="Q6" s="2">
        <f>O6+P6</f>
        <v>73.0625</v>
      </c>
      <c r="R6" s="2"/>
      <c r="S6" s="2"/>
      <c r="T6" s="2">
        <f>R6+S6</f>
        <v>0</v>
      </c>
      <c r="U6" s="2"/>
      <c r="V6" s="2"/>
      <c r="W6" s="2"/>
      <c r="X6" s="2"/>
      <c r="Y6" s="2"/>
      <c r="Z6" s="2"/>
      <c r="AA6" s="2">
        <v>10.0573</v>
      </c>
      <c r="AB6" s="2">
        <v>1.1353</v>
      </c>
      <c r="AC6" s="2">
        <f>AA6+AB6</f>
        <v>11.192599999999999</v>
      </c>
      <c r="AD6" s="2"/>
      <c r="AE6" s="2"/>
      <c r="AF6" s="2">
        <f>AD6+AE6</f>
        <v>0</v>
      </c>
      <c r="AG6" s="2">
        <v>31.324100000000001</v>
      </c>
      <c r="AH6" s="2">
        <v>15.7239</v>
      </c>
      <c r="AI6" s="2">
        <f>AG6+AH6</f>
        <v>47.048000000000002</v>
      </c>
      <c r="AJ6" s="2"/>
      <c r="AK6" s="2"/>
      <c r="AL6" s="2">
        <f>AJ6+AK6</f>
        <v>0</v>
      </c>
      <c r="AM6" s="2">
        <v>39.944600000000001</v>
      </c>
      <c r="AN6" s="2">
        <v>19.8992</v>
      </c>
      <c r="AO6" s="2">
        <f>AM6+AN6</f>
        <v>59.843800000000002</v>
      </c>
      <c r="AP6" s="2"/>
      <c r="AQ6" s="2"/>
      <c r="AR6" s="2"/>
      <c r="AS6" s="2">
        <v>48.392400000000002</v>
      </c>
      <c r="AT6" s="2">
        <v>26.001899999999999</v>
      </c>
      <c r="AU6" s="2">
        <f>AS6+AT6</f>
        <v>74.394300000000001</v>
      </c>
      <c r="AV6" s="2"/>
      <c r="AW6" s="2"/>
      <c r="AX6" s="3"/>
    </row>
    <row r="7" spans="1:50" x14ac:dyDescent="0.25">
      <c r="A7" s="1" t="s">
        <v>20</v>
      </c>
      <c r="B7" s="1"/>
      <c r="C7" s="2">
        <v>29.6843</v>
      </c>
      <c r="D7" s="2">
        <v>13.1502</v>
      </c>
      <c r="E7" s="2">
        <f t="shared" ref="E7:E16" si="0">C7+D7</f>
        <v>42.834499999999998</v>
      </c>
      <c r="F7" s="2"/>
      <c r="G7" s="2"/>
      <c r="H7" s="2">
        <f t="shared" ref="H7:H16" si="1">F7+G7</f>
        <v>0</v>
      </c>
      <c r="I7" s="2">
        <v>39.872399999999999</v>
      </c>
      <c r="J7" s="2">
        <v>23.091000000000001</v>
      </c>
      <c r="K7" s="2">
        <f t="shared" ref="K7:K16" si="2">I7+J7</f>
        <v>62.9634</v>
      </c>
      <c r="L7" s="2"/>
      <c r="M7" s="2"/>
      <c r="N7" s="2">
        <f t="shared" ref="N7:N16" si="3">L7+M7</f>
        <v>0</v>
      </c>
      <c r="O7" s="2">
        <v>48.981299999999997</v>
      </c>
      <c r="P7" s="2">
        <v>29.788900000000002</v>
      </c>
      <c r="Q7" s="2">
        <f t="shared" ref="Q7:Q16" si="4">O7+P7</f>
        <v>78.770200000000003</v>
      </c>
      <c r="R7" s="2">
        <v>53.775399999999998</v>
      </c>
      <c r="S7" s="2">
        <v>35.074300000000001</v>
      </c>
      <c r="T7" s="4">
        <f t="shared" ref="T7:T16" si="5">R7+S7</f>
        <v>88.849699999999999</v>
      </c>
      <c r="U7" s="2"/>
      <c r="V7" s="2"/>
      <c r="W7" s="2"/>
      <c r="X7" s="2"/>
      <c r="Y7" s="2"/>
      <c r="Z7" s="2"/>
      <c r="AA7" s="2">
        <v>13.462400000000001</v>
      </c>
      <c r="AB7" s="2">
        <v>1.5051000000000001</v>
      </c>
      <c r="AC7" s="2">
        <f t="shared" ref="AC7:AC16" si="6">AA7+AB7</f>
        <v>14.967500000000001</v>
      </c>
      <c r="AD7" s="2"/>
      <c r="AE7" s="2"/>
      <c r="AF7" s="2">
        <f t="shared" ref="AF7:AF16" si="7">AD7+AE7</f>
        <v>0</v>
      </c>
      <c r="AG7" s="2">
        <v>29.011600000000001</v>
      </c>
      <c r="AH7" s="2">
        <v>13.253299999999999</v>
      </c>
      <c r="AI7" s="2">
        <f t="shared" ref="AI7:AI16" si="8">AG7+AH7</f>
        <v>42.264899999999997</v>
      </c>
      <c r="AJ7" s="2"/>
      <c r="AK7" s="2"/>
      <c r="AL7" s="2">
        <f t="shared" ref="AL7:AL16" si="9">AJ7+AK7</f>
        <v>0</v>
      </c>
      <c r="AM7" s="2">
        <v>42.2378</v>
      </c>
      <c r="AN7" s="2">
        <v>22.396100000000001</v>
      </c>
      <c r="AO7" s="2">
        <f t="shared" ref="AO7:AO16" si="10">AM7+AN7</f>
        <v>64.633899999999997</v>
      </c>
      <c r="AP7" s="2">
        <v>44.597700000000003</v>
      </c>
      <c r="AQ7" s="2">
        <v>27.007300000000001</v>
      </c>
      <c r="AR7" s="5">
        <f>AP7+AQ7</f>
        <v>71.605000000000004</v>
      </c>
      <c r="AS7" s="2">
        <v>50.548099999999998</v>
      </c>
      <c r="AT7" s="2">
        <v>29.3307</v>
      </c>
      <c r="AU7" s="4">
        <f t="shared" ref="AU7:AU16" si="11">AS7+AT7</f>
        <v>79.878799999999998</v>
      </c>
      <c r="AV7" s="2"/>
      <c r="AW7" s="2"/>
      <c r="AX7" s="3"/>
    </row>
    <row r="8" spans="1:50" x14ac:dyDescent="0.25">
      <c r="A8" s="1" t="s">
        <v>21</v>
      </c>
      <c r="B8" s="1"/>
      <c r="C8" s="2">
        <v>27.892900000000001</v>
      </c>
      <c r="D8" s="2">
        <v>10.6953</v>
      </c>
      <c r="E8" s="2">
        <f t="shared" si="0"/>
        <v>38.588200000000001</v>
      </c>
      <c r="F8" s="2"/>
      <c r="G8" s="2"/>
      <c r="H8" s="2">
        <f t="shared" si="1"/>
        <v>0</v>
      </c>
      <c r="I8" s="2">
        <v>38.3247</v>
      </c>
      <c r="J8" s="2">
        <v>21.063500000000001</v>
      </c>
      <c r="K8" s="2">
        <f t="shared" si="2"/>
        <v>59.388199999999998</v>
      </c>
      <c r="L8" s="2"/>
      <c r="M8" s="2"/>
      <c r="N8" s="2">
        <f t="shared" si="3"/>
        <v>0</v>
      </c>
      <c r="O8" s="2">
        <v>48.575099999999999</v>
      </c>
      <c r="P8" s="2">
        <v>29.626200000000001</v>
      </c>
      <c r="Q8" s="2">
        <f t="shared" si="4"/>
        <v>78.201300000000003</v>
      </c>
      <c r="R8" s="2">
        <v>52.061799999999998</v>
      </c>
      <c r="S8" s="2">
        <v>34.966999999999999</v>
      </c>
      <c r="T8" s="5">
        <f t="shared" si="5"/>
        <v>87.02879999999999</v>
      </c>
      <c r="U8" s="2"/>
      <c r="V8" s="2"/>
      <c r="W8" s="2"/>
      <c r="X8" s="2"/>
      <c r="Y8" s="2"/>
      <c r="Z8" s="2"/>
      <c r="AA8" s="2">
        <v>13.4346</v>
      </c>
      <c r="AB8" s="2">
        <v>1.9893000000000001</v>
      </c>
      <c r="AC8" s="2">
        <f t="shared" si="6"/>
        <v>15.4239</v>
      </c>
      <c r="AD8" s="2"/>
      <c r="AE8" s="2"/>
      <c r="AF8" s="2">
        <f t="shared" si="7"/>
        <v>0</v>
      </c>
      <c r="AG8" s="2">
        <v>32.328200000000002</v>
      </c>
      <c r="AH8" s="2">
        <v>14.1191</v>
      </c>
      <c r="AI8" s="2">
        <f t="shared" si="8"/>
        <v>46.447299999999998</v>
      </c>
      <c r="AJ8" s="2"/>
      <c r="AK8" s="2"/>
      <c r="AL8" s="2">
        <f t="shared" si="9"/>
        <v>0</v>
      </c>
      <c r="AM8" s="2">
        <v>42.060899999999997</v>
      </c>
      <c r="AN8" s="2">
        <v>22.1189</v>
      </c>
      <c r="AO8" s="2">
        <f t="shared" si="10"/>
        <v>64.1798</v>
      </c>
      <c r="AP8" s="2">
        <v>47.229500000000002</v>
      </c>
      <c r="AQ8" s="2">
        <v>28.824000000000002</v>
      </c>
      <c r="AR8" s="4">
        <f t="shared" ref="AR8:AR10" si="12">AP8+AQ8</f>
        <v>76.0535</v>
      </c>
      <c r="AS8" s="2">
        <v>48.021299999999997</v>
      </c>
      <c r="AT8" s="2">
        <v>26.437200000000001</v>
      </c>
      <c r="AU8" s="2">
        <f t="shared" si="11"/>
        <v>74.458500000000001</v>
      </c>
      <c r="AV8" s="2"/>
      <c r="AW8" s="2"/>
      <c r="AX8" s="3"/>
    </row>
    <row r="9" spans="1:50" x14ac:dyDescent="0.25">
      <c r="A9" s="1" t="s">
        <v>22</v>
      </c>
      <c r="B9" s="1"/>
      <c r="C9" s="2">
        <v>30.9163</v>
      </c>
      <c r="D9" s="2">
        <v>16.0748</v>
      </c>
      <c r="E9" s="2">
        <f t="shared" si="0"/>
        <v>46.991100000000003</v>
      </c>
      <c r="F9" s="2">
        <v>39.357399999999998</v>
      </c>
      <c r="G9" s="2">
        <v>22.369800000000001</v>
      </c>
      <c r="H9" s="5">
        <f t="shared" si="1"/>
        <v>61.727199999999996</v>
      </c>
      <c r="I9" s="2"/>
      <c r="J9" s="2"/>
      <c r="K9" s="2">
        <f t="shared" si="2"/>
        <v>0</v>
      </c>
      <c r="L9" s="2"/>
      <c r="M9" s="2"/>
      <c r="N9" s="2">
        <f t="shared" si="3"/>
        <v>0</v>
      </c>
      <c r="O9" s="2">
        <v>48.136800000000001</v>
      </c>
      <c r="P9" s="2">
        <v>27.039400000000001</v>
      </c>
      <c r="Q9" s="2">
        <f t="shared" si="4"/>
        <v>75.176199999999994</v>
      </c>
      <c r="R9" s="2"/>
      <c r="S9" s="2"/>
      <c r="T9" s="2">
        <f t="shared" si="5"/>
        <v>0</v>
      </c>
      <c r="U9" s="2"/>
      <c r="V9" s="2"/>
      <c r="W9" s="2"/>
      <c r="X9" s="2"/>
      <c r="Y9" s="2"/>
      <c r="Z9" s="2"/>
      <c r="AA9" s="2">
        <v>16.3444</v>
      </c>
      <c r="AB9" s="2">
        <v>2.4904999999999999</v>
      </c>
      <c r="AC9" s="2">
        <f t="shared" si="6"/>
        <v>18.834900000000001</v>
      </c>
      <c r="AD9" s="2">
        <v>19.783799999999999</v>
      </c>
      <c r="AE9" s="2">
        <v>6.7652000000000001</v>
      </c>
      <c r="AF9" s="5">
        <f t="shared" si="7"/>
        <v>26.548999999999999</v>
      </c>
      <c r="AG9" s="2">
        <v>36.415999999999997</v>
      </c>
      <c r="AH9" s="2">
        <v>16.714200000000002</v>
      </c>
      <c r="AI9" s="2">
        <f t="shared" si="8"/>
        <v>53.130200000000002</v>
      </c>
      <c r="AJ9" s="2">
        <v>41.785899999999998</v>
      </c>
      <c r="AK9" s="2">
        <v>26.300899999999999</v>
      </c>
      <c r="AL9" s="4">
        <f t="shared" si="9"/>
        <v>68.086799999999997</v>
      </c>
      <c r="AM9" s="2">
        <v>39.351300000000002</v>
      </c>
      <c r="AN9" s="2">
        <v>20.372399999999999</v>
      </c>
      <c r="AO9" s="2">
        <f t="shared" si="10"/>
        <v>59.723700000000001</v>
      </c>
      <c r="AP9" s="2"/>
      <c r="AQ9" s="2"/>
      <c r="AR9" s="2">
        <f t="shared" si="12"/>
        <v>0</v>
      </c>
      <c r="AS9" s="2">
        <v>49.364800000000002</v>
      </c>
      <c r="AT9" s="2">
        <v>27.7331</v>
      </c>
      <c r="AU9" s="2">
        <f t="shared" si="11"/>
        <v>77.09790000000001</v>
      </c>
      <c r="AV9" s="2"/>
      <c r="AW9" s="2"/>
      <c r="AX9" s="3"/>
    </row>
    <row r="10" spans="1:50" x14ac:dyDescent="0.25">
      <c r="A10" s="1" t="s">
        <v>23</v>
      </c>
      <c r="B10" s="1"/>
      <c r="C10" s="2">
        <v>29.986699999999999</v>
      </c>
      <c r="D10" s="2">
        <v>11.084199999999999</v>
      </c>
      <c r="E10" s="2">
        <f t="shared" si="0"/>
        <v>41.070899999999995</v>
      </c>
      <c r="F10" s="2"/>
      <c r="G10" s="2"/>
      <c r="H10" s="2">
        <f t="shared" si="1"/>
        <v>0</v>
      </c>
      <c r="I10" s="2"/>
      <c r="J10" s="2"/>
      <c r="K10" s="2">
        <f t="shared" si="2"/>
        <v>0</v>
      </c>
      <c r="L10" s="2"/>
      <c r="M10" s="2"/>
      <c r="N10" s="2">
        <f t="shared" si="3"/>
        <v>0</v>
      </c>
      <c r="O10" s="2">
        <v>46.243899999999996</v>
      </c>
      <c r="P10" s="2">
        <v>27.381399999999999</v>
      </c>
      <c r="Q10" s="2">
        <f t="shared" si="4"/>
        <v>73.625299999999996</v>
      </c>
      <c r="R10" s="2"/>
      <c r="S10" s="2"/>
      <c r="T10" s="2">
        <f t="shared" si="5"/>
        <v>0</v>
      </c>
      <c r="U10" s="2"/>
      <c r="V10" s="2"/>
      <c r="W10" s="2"/>
      <c r="X10" s="2"/>
      <c r="Y10" s="2"/>
      <c r="Z10" s="2"/>
      <c r="AA10" s="2">
        <v>13.45</v>
      </c>
      <c r="AB10" s="2">
        <v>2.4982000000000002</v>
      </c>
      <c r="AC10" s="2">
        <f t="shared" si="6"/>
        <v>15.9482</v>
      </c>
      <c r="AD10" s="2"/>
      <c r="AE10" s="2"/>
      <c r="AF10" s="2">
        <f t="shared" si="7"/>
        <v>0</v>
      </c>
      <c r="AG10" s="2">
        <v>32.148600000000002</v>
      </c>
      <c r="AH10" s="2">
        <v>13.3592</v>
      </c>
      <c r="AI10" s="2">
        <f t="shared" si="8"/>
        <v>45.507800000000003</v>
      </c>
      <c r="AJ10" s="2"/>
      <c r="AK10" s="2"/>
      <c r="AL10" s="2">
        <f t="shared" si="9"/>
        <v>0</v>
      </c>
      <c r="AM10" s="2">
        <v>40.6526</v>
      </c>
      <c r="AN10" s="2">
        <v>20.5566</v>
      </c>
      <c r="AO10" s="2">
        <f t="shared" si="10"/>
        <v>61.209199999999996</v>
      </c>
      <c r="AP10" s="2">
        <v>45.076099999999997</v>
      </c>
      <c r="AQ10" s="2">
        <v>26.1022</v>
      </c>
      <c r="AR10" s="5">
        <f t="shared" si="12"/>
        <v>71.178299999999993</v>
      </c>
      <c r="AS10" s="2">
        <v>50.0458</v>
      </c>
      <c r="AT10" s="2">
        <v>27.291399999999999</v>
      </c>
      <c r="AU10" s="2">
        <f t="shared" si="11"/>
        <v>77.337199999999996</v>
      </c>
      <c r="AV10" s="2"/>
      <c r="AW10" s="2"/>
      <c r="AX10" s="3"/>
    </row>
    <row r="11" spans="1:50" x14ac:dyDescent="0.25">
      <c r="A11" s="1" t="s">
        <v>24</v>
      </c>
      <c r="B11" s="1"/>
      <c r="C11" s="2">
        <v>30.123999999999999</v>
      </c>
      <c r="D11" s="2">
        <v>13.8832</v>
      </c>
      <c r="E11" s="2">
        <f t="shared" si="0"/>
        <v>44.007199999999997</v>
      </c>
      <c r="F11" s="2">
        <v>38.2637</v>
      </c>
      <c r="G11" s="2">
        <v>22.7027</v>
      </c>
      <c r="H11" s="5">
        <f t="shared" si="1"/>
        <v>60.9664</v>
      </c>
      <c r="I11" s="2"/>
      <c r="J11" s="2"/>
      <c r="K11" s="2">
        <f t="shared" si="2"/>
        <v>0</v>
      </c>
      <c r="L11" s="2"/>
      <c r="M11" s="2"/>
      <c r="N11" s="2">
        <f t="shared" si="3"/>
        <v>0</v>
      </c>
      <c r="O11" s="2">
        <v>48.509799999999998</v>
      </c>
      <c r="P11" s="2">
        <v>28.168500000000002</v>
      </c>
      <c r="Q11" s="2">
        <f t="shared" si="4"/>
        <v>76.678300000000007</v>
      </c>
      <c r="R11" s="2">
        <v>54.579900000000002</v>
      </c>
      <c r="S11" s="2">
        <v>35.594700000000003</v>
      </c>
      <c r="T11" s="4">
        <f t="shared" si="5"/>
        <v>90.174599999999998</v>
      </c>
      <c r="U11" s="2"/>
      <c r="V11" s="2"/>
      <c r="W11" s="2"/>
      <c r="X11" s="2"/>
      <c r="Y11" s="2"/>
      <c r="Z11" s="2"/>
      <c r="AA11" s="2">
        <v>11.814399999999999</v>
      </c>
      <c r="AB11" s="2">
        <v>1.4985999999999999</v>
      </c>
      <c r="AC11" s="2">
        <f t="shared" si="6"/>
        <v>13.312999999999999</v>
      </c>
      <c r="AD11" s="2"/>
      <c r="AE11" s="2"/>
      <c r="AF11" s="2">
        <f t="shared" si="7"/>
        <v>0</v>
      </c>
      <c r="AG11" s="2">
        <v>33.477699999999999</v>
      </c>
      <c r="AH11" s="2">
        <v>15.6281</v>
      </c>
      <c r="AI11" s="2">
        <f t="shared" si="8"/>
        <v>49.105800000000002</v>
      </c>
      <c r="AJ11" s="2"/>
      <c r="AK11" s="2"/>
      <c r="AL11" s="2">
        <f t="shared" si="9"/>
        <v>0</v>
      </c>
      <c r="AM11" s="2">
        <v>39.420699999999997</v>
      </c>
      <c r="AN11" s="2">
        <v>20.729900000000001</v>
      </c>
      <c r="AO11" s="2">
        <f t="shared" si="10"/>
        <v>60.150599999999997</v>
      </c>
      <c r="AP11" s="2"/>
      <c r="AQ11" s="2"/>
      <c r="AR11" s="2"/>
      <c r="AS11" s="2"/>
      <c r="AT11" s="2"/>
      <c r="AU11" s="2">
        <f t="shared" si="11"/>
        <v>0</v>
      </c>
      <c r="AV11" s="2"/>
      <c r="AW11" s="2"/>
      <c r="AX11" s="3"/>
    </row>
    <row r="12" spans="1:50" x14ac:dyDescent="0.25">
      <c r="A12" s="1" t="s">
        <v>25</v>
      </c>
      <c r="B12" s="1"/>
      <c r="C12" s="2">
        <v>30.9207</v>
      </c>
      <c r="D12" s="2">
        <v>14.3803</v>
      </c>
      <c r="E12" s="2">
        <f t="shared" si="0"/>
        <v>45.301000000000002</v>
      </c>
      <c r="F12" s="2">
        <v>38.2014</v>
      </c>
      <c r="G12" s="2">
        <v>21.496600000000001</v>
      </c>
      <c r="H12" s="5">
        <f t="shared" si="1"/>
        <v>59.698</v>
      </c>
      <c r="I12" s="2"/>
      <c r="J12" s="2"/>
      <c r="K12" s="2">
        <f t="shared" si="2"/>
        <v>0</v>
      </c>
      <c r="L12" s="2"/>
      <c r="M12" s="2"/>
      <c r="N12" s="2">
        <f t="shared" si="3"/>
        <v>0</v>
      </c>
      <c r="O12" s="2"/>
      <c r="P12" s="2"/>
      <c r="Q12" s="2">
        <f t="shared" si="4"/>
        <v>0</v>
      </c>
      <c r="R12" s="2"/>
      <c r="S12" s="2"/>
      <c r="T12" s="2">
        <f t="shared" si="5"/>
        <v>0</v>
      </c>
      <c r="U12" s="2"/>
      <c r="V12" s="2"/>
      <c r="W12" s="2"/>
      <c r="X12" s="2"/>
      <c r="Y12" s="2"/>
      <c r="Z12" s="2"/>
      <c r="AA12" s="2">
        <v>16.780899999999999</v>
      </c>
      <c r="AB12" s="2">
        <v>3.91</v>
      </c>
      <c r="AC12" s="2">
        <f t="shared" si="6"/>
        <v>20.690899999999999</v>
      </c>
      <c r="AD12" s="2">
        <v>21.3581</v>
      </c>
      <c r="AE12" s="2">
        <v>7.8691000000000004</v>
      </c>
      <c r="AF12" s="5">
        <f t="shared" si="7"/>
        <v>29.2272</v>
      </c>
      <c r="AG12" s="2">
        <v>36.756700000000002</v>
      </c>
      <c r="AH12" s="2">
        <v>17.006699999999999</v>
      </c>
      <c r="AI12" s="2">
        <f t="shared" si="8"/>
        <v>53.763400000000004</v>
      </c>
      <c r="AJ12" s="2">
        <v>41.208399999999997</v>
      </c>
      <c r="AK12" s="2">
        <v>21.817900000000002</v>
      </c>
      <c r="AL12" s="4">
        <f t="shared" si="9"/>
        <v>63.026299999999999</v>
      </c>
      <c r="AM12" s="2"/>
      <c r="AN12" s="2"/>
      <c r="AO12" s="2">
        <f t="shared" si="10"/>
        <v>0</v>
      </c>
      <c r="AP12" s="2"/>
      <c r="AQ12" s="2"/>
      <c r="AR12" s="2"/>
      <c r="AS12" s="2"/>
      <c r="AT12" s="2"/>
      <c r="AU12" s="2">
        <f t="shared" si="11"/>
        <v>0</v>
      </c>
      <c r="AV12" s="2"/>
      <c r="AW12" s="2"/>
      <c r="AX12" s="3"/>
    </row>
    <row r="13" spans="1:50" x14ac:dyDescent="0.25">
      <c r="A13" s="1" t="s">
        <v>26</v>
      </c>
      <c r="B13" s="1"/>
      <c r="C13" s="2">
        <v>30.358000000000001</v>
      </c>
      <c r="D13" s="2">
        <v>10.787800000000001</v>
      </c>
      <c r="E13" s="2">
        <f t="shared" si="0"/>
        <v>41.145800000000001</v>
      </c>
      <c r="F13" s="2"/>
      <c r="G13" s="2"/>
      <c r="H13" s="2">
        <f t="shared" si="1"/>
        <v>0</v>
      </c>
      <c r="I13" s="2"/>
      <c r="J13" s="2"/>
      <c r="K13" s="2">
        <f t="shared" si="2"/>
        <v>0</v>
      </c>
      <c r="L13" s="2"/>
      <c r="M13" s="2"/>
      <c r="N13" s="2">
        <f t="shared" si="3"/>
        <v>0</v>
      </c>
      <c r="O13" s="2"/>
      <c r="P13" s="2"/>
      <c r="Q13" s="2">
        <f t="shared" si="4"/>
        <v>0</v>
      </c>
      <c r="R13" s="2"/>
      <c r="S13" s="2"/>
      <c r="T13" s="2">
        <f t="shared" si="5"/>
        <v>0</v>
      </c>
      <c r="U13" s="2"/>
      <c r="V13" s="2"/>
      <c r="W13" s="2"/>
      <c r="X13" s="2"/>
      <c r="Y13" s="2"/>
      <c r="Z13" s="2"/>
      <c r="AA13" s="2">
        <v>12.420500000000001</v>
      </c>
      <c r="AB13" s="2">
        <v>2.3408000000000002</v>
      </c>
      <c r="AC13" s="2">
        <f t="shared" si="6"/>
        <v>14.7613</v>
      </c>
      <c r="AD13" s="2"/>
      <c r="AE13" s="2"/>
      <c r="AF13" s="2">
        <f t="shared" si="7"/>
        <v>0</v>
      </c>
      <c r="AG13" s="2">
        <v>35.5274</v>
      </c>
      <c r="AH13" s="2">
        <v>15.4513</v>
      </c>
      <c r="AI13" s="2">
        <f t="shared" si="8"/>
        <v>50.978700000000003</v>
      </c>
      <c r="AJ13" s="2">
        <v>40.912500000000001</v>
      </c>
      <c r="AK13" s="2">
        <v>20.697199999999999</v>
      </c>
      <c r="AL13" s="4">
        <f t="shared" si="9"/>
        <v>61.609700000000004</v>
      </c>
      <c r="AM13" s="2"/>
      <c r="AN13" s="2"/>
      <c r="AO13" s="2">
        <f t="shared" si="10"/>
        <v>0</v>
      </c>
      <c r="AP13" s="2"/>
      <c r="AQ13" s="2"/>
      <c r="AR13" s="2"/>
      <c r="AS13" s="2"/>
      <c r="AT13" s="2"/>
      <c r="AU13" s="2">
        <f t="shared" si="11"/>
        <v>0</v>
      </c>
      <c r="AV13" s="2"/>
      <c r="AW13" s="2"/>
      <c r="AX13" s="3"/>
    </row>
    <row r="14" spans="1:50" x14ac:dyDescent="0.25">
      <c r="A14" s="1" t="s">
        <v>27</v>
      </c>
      <c r="B14" s="1"/>
      <c r="C14" s="2">
        <v>29.553899999999999</v>
      </c>
      <c r="D14" s="2">
        <v>12.255000000000001</v>
      </c>
      <c r="E14" s="2">
        <f t="shared" si="0"/>
        <v>41.808900000000001</v>
      </c>
      <c r="F14" s="2"/>
      <c r="G14" s="2"/>
      <c r="H14" s="2">
        <f t="shared" si="1"/>
        <v>0</v>
      </c>
      <c r="I14" s="2"/>
      <c r="J14" s="2"/>
      <c r="K14" s="2">
        <f t="shared" si="2"/>
        <v>0</v>
      </c>
      <c r="L14" s="2"/>
      <c r="M14" s="2"/>
      <c r="N14" s="2">
        <f t="shared" si="3"/>
        <v>0</v>
      </c>
      <c r="O14" s="2"/>
      <c r="P14" s="2"/>
      <c r="Q14" s="2">
        <f t="shared" si="4"/>
        <v>0</v>
      </c>
      <c r="R14" s="2"/>
      <c r="S14" s="2"/>
      <c r="T14" s="2">
        <f t="shared" si="5"/>
        <v>0</v>
      </c>
      <c r="U14" s="2"/>
      <c r="V14" s="2"/>
      <c r="W14" s="2"/>
      <c r="X14" s="2"/>
      <c r="Y14" s="2"/>
      <c r="Z14" s="2"/>
      <c r="AA14" s="2">
        <v>15.0273</v>
      </c>
      <c r="AB14" s="2">
        <v>3.0554999999999999</v>
      </c>
      <c r="AC14" s="2">
        <f t="shared" si="6"/>
        <v>18.082799999999999</v>
      </c>
      <c r="AD14" s="2">
        <v>20.912400000000002</v>
      </c>
      <c r="AE14" s="2">
        <v>7.5118999999999998</v>
      </c>
      <c r="AF14" s="5">
        <f t="shared" si="7"/>
        <v>28.424300000000002</v>
      </c>
      <c r="AG14" s="2"/>
      <c r="AH14" s="2"/>
      <c r="AI14" s="2">
        <f t="shared" si="8"/>
        <v>0</v>
      </c>
      <c r="AJ14" s="2"/>
      <c r="AK14" s="2"/>
      <c r="AL14" s="2">
        <f t="shared" si="9"/>
        <v>0</v>
      </c>
      <c r="AM14" s="2"/>
      <c r="AN14" s="2"/>
      <c r="AO14" s="2">
        <f t="shared" si="10"/>
        <v>0</v>
      </c>
      <c r="AP14" s="2"/>
      <c r="AQ14" s="2"/>
      <c r="AR14" s="2"/>
      <c r="AS14" s="2"/>
      <c r="AT14" s="2"/>
      <c r="AU14" s="2">
        <f t="shared" si="11"/>
        <v>0</v>
      </c>
      <c r="AV14" s="2"/>
      <c r="AW14" s="2"/>
      <c r="AX14" s="3"/>
    </row>
    <row r="15" spans="1:50" x14ac:dyDescent="0.25">
      <c r="A15" s="1" t="s">
        <v>28</v>
      </c>
      <c r="B15" s="1"/>
      <c r="C15" s="2">
        <v>27.3401</v>
      </c>
      <c r="D15" s="2">
        <v>11.9351</v>
      </c>
      <c r="E15" s="2">
        <f t="shared" si="0"/>
        <v>39.275199999999998</v>
      </c>
      <c r="F15" s="2"/>
      <c r="G15" s="2"/>
      <c r="H15" s="2">
        <f t="shared" si="1"/>
        <v>0</v>
      </c>
      <c r="I15" s="2"/>
      <c r="J15" s="2"/>
      <c r="K15" s="2">
        <f t="shared" si="2"/>
        <v>0</v>
      </c>
      <c r="L15" s="2"/>
      <c r="M15" s="2"/>
      <c r="N15" s="2">
        <f t="shared" si="3"/>
        <v>0</v>
      </c>
      <c r="O15" s="2"/>
      <c r="P15" s="2"/>
      <c r="Q15" s="2">
        <f t="shared" si="4"/>
        <v>0</v>
      </c>
      <c r="R15" s="2"/>
      <c r="S15" s="2"/>
      <c r="T15" s="2">
        <f t="shared" si="5"/>
        <v>0</v>
      </c>
      <c r="U15" s="2"/>
      <c r="V15" s="2"/>
      <c r="W15" s="2"/>
      <c r="X15" s="2"/>
      <c r="Y15" s="2"/>
      <c r="Z15" s="2"/>
      <c r="AA15" s="2"/>
      <c r="AB15" s="2"/>
      <c r="AC15" s="2">
        <f t="shared" si="6"/>
        <v>0</v>
      </c>
      <c r="AD15" s="2"/>
      <c r="AE15" s="2"/>
      <c r="AF15" s="2">
        <f t="shared" si="7"/>
        <v>0</v>
      </c>
      <c r="AG15" s="2"/>
      <c r="AH15" s="2"/>
      <c r="AI15" s="2">
        <f t="shared" si="8"/>
        <v>0</v>
      </c>
      <c r="AJ15" s="2"/>
      <c r="AK15" s="2"/>
      <c r="AL15" s="2">
        <f t="shared" si="9"/>
        <v>0</v>
      </c>
      <c r="AM15" s="2"/>
      <c r="AN15" s="2"/>
      <c r="AO15" s="2">
        <f t="shared" si="10"/>
        <v>0</v>
      </c>
      <c r="AP15" s="2"/>
      <c r="AQ15" s="2"/>
      <c r="AR15" s="2"/>
      <c r="AS15" s="2"/>
      <c r="AT15" s="2"/>
      <c r="AU15" s="2">
        <f t="shared" si="11"/>
        <v>0</v>
      </c>
      <c r="AV15" s="2"/>
      <c r="AW15" s="2"/>
      <c r="AX15" s="3"/>
    </row>
    <row r="16" spans="1:50" x14ac:dyDescent="0.25">
      <c r="A16" s="1" t="s">
        <v>29</v>
      </c>
      <c r="B16" s="1"/>
      <c r="C16" s="2"/>
      <c r="D16" s="2"/>
      <c r="E16" s="2">
        <f t="shared" si="0"/>
        <v>0</v>
      </c>
      <c r="F16" s="2"/>
      <c r="G16" s="2"/>
      <c r="H16" s="2">
        <f t="shared" si="1"/>
        <v>0</v>
      </c>
      <c r="I16" s="2"/>
      <c r="J16" s="2"/>
      <c r="K16" s="2">
        <f t="shared" si="2"/>
        <v>0</v>
      </c>
      <c r="L16" s="2"/>
      <c r="M16" s="2"/>
      <c r="N16" s="2">
        <f t="shared" si="3"/>
        <v>0</v>
      </c>
      <c r="O16" s="2"/>
      <c r="P16" s="2"/>
      <c r="Q16" s="2">
        <f t="shared" si="4"/>
        <v>0</v>
      </c>
      <c r="R16" s="2"/>
      <c r="S16" s="2"/>
      <c r="T16" s="2">
        <f t="shared" si="5"/>
        <v>0</v>
      </c>
      <c r="U16" s="2"/>
      <c r="V16" s="2"/>
      <c r="W16" s="2"/>
      <c r="X16" s="2"/>
      <c r="Y16" s="2"/>
      <c r="Z16" s="2"/>
      <c r="AA16" s="2"/>
      <c r="AB16" s="2"/>
      <c r="AC16" s="2">
        <f t="shared" si="6"/>
        <v>0</v>
      </c>
      <c r="AD16" s="2"/>
      <c r="AE16" s="2"/>
      <c r="AF16" s="2">
        <f t="shared" si="7"/>
        <v>0</v>
      </c>
      <c r="AG16" s="2"/>
      <c r="AH16" s="2"/>
      <c r="AI16" s="2">
        <f t="shared" si="8"/>
        <v>0</v>
      </c>
      <c r="AJ16" s="2"/>
      <c r="AK16" s="2"/>
      <c r="AL16" s="2">
        <f t="shared" si="9"/>
        <v>0</v>
      </c>
      <c r="AM16" s="2"/>
      <c r="AN16" s="2"/>
      <c r="AO16" s="2">
        <f t="shared" si="10"/>
        <v>0</v>
      </c>
      <c r="AP16" s="2"/>
      <c r="AQ16" s="2"/>
      <c r="AR16" s="2"/>
      <c r="AS16" s="2"/>
      <c r="AT16" s="2"/>
      <c r="AU16" s="2">
        <f t="shared" si="11"/>
        <v>0</v>
      </c>
      <c r="AV16" s="2"/>
      <c r="AW16" s="2"/>
      <c r="AX16" s="3"/>
    </row>
    <row r="21" spans="7:31" x14ac:dyDescent="0.25">
      <c r="G21">
        <v>39.357399999999998</v>
      </c>
      <c r="H21">
        <v>38.2637</v>
      </c>
      <c r="I21">
        <v>38.2014</v>
      </c>
      <c r="K21">
        <f>_xlfn.STDEV.S(G21:I21)</f>
        <v>0.65017907533232644</v>
      </c>
      <c r="AA21">
        <v>19.783799999999999</v>
      </c>
      <c r="AB21">
        <v>21.3581</v>
      </c>
      <c r="AC21">
        <v>20.912400000000002</v>
      </c>
      <c r="AE21">
        <f>_xlfn.STDEV.S(AA21:AC21)</f>
        <v>0.81146030299290328</v>
      </c>
    </row>
    <row r="22" spans="7:31" x14ac:dyDescent="0.25">
      <c r="G22">
        <v>22.369800000000001</v>
      </c>
      <c r="H22" s="2">
        <v>22.7027</v>
      </c>
      <c r="I22" s="2">
        <v>21.496600000000001</v>
      </c>
      <c r="K22">
        <f t="shared" ref="K22:K28" si="13">_xlfn.STDEV.S(G22:I22)</f>
        <v>0.62289349811986305</v>
      </c>
      <c r="AA22">
        <v>6.7652000000000001</v>
      </c>
      <c r="AB22">
        <v>7.8691000000000004</v>
      </c>
      <c r="AC22">
        <v>7.5118999999999998</v>
      </c>
      <c r="AE22">
        <f t="shared" ref="AE22:AE28" si="14">_xlfn.STDEV.S(AA22:AC22)</f>
        <v>0.56328618244488604</v>
      </c>
    </row>
    <row r="24" spans="7:31" x14ac:dyDescent="0.25">
      <c r="G24">
        <v>47.2</v>
      </c>
      <c r="H24">
        <v>48.173200000000001</v>
      </c>
      <c r="K24">
        <f t="shared" si="13"/>
        <v>0.68815631945074696</v>
      </c>
      <c r="AA24">
        <v>41.785899999999998</v>
      </c>
      <c r="AB24">
        <v>41.208399999999997</v>
      </c>
      <c r="AC24">
        <v>40.912500000000001</v>
      </c>
      <c r="AE24">
        <f t="shared" si="14"/>
        <v>0.44420164715288041</v>
      </c>
    </row>
    <row r="25" spans="7:31" x14ac:dyDescent="0.25">
      <c r="G25">
        <v>29.4893</v>
      </c>
      <c r="H25">
        <v>28.3</v>
      </c>
      <c r="K25">
        <f t="shared" si="13"/>
        <v>0.84096209486516049</v>
      </c>
      <c r="AB25">
        <v>21.817900000000002</v>
      </c>
      <c r="AC25">
        <v>20.697199999999999</v>
      </c>
      <c r="AE25">
        <f t="shared" si="14"/>
        <v>0.79245456967576589</v>
      </c>
    </row>
    <row r="27" spans="7:31" x14ac:dyDescent="0.25">
      <c r="G27">
        <v>53.775399999999998</v>
      </c>
      <c r="H27">
        <v>52.061799999999998</v>
      </c>
      <c r="I27">
        <v>54.579900000000002</v>
      </c>
      <c r="K27">
        <f t="shared" si="13"/>
        <v>1.2861099499394824</v>
      </c>
      <c r="AA27">
        <v>44.597700000000003</v>
      </c>
      <c r="AC27">
        <v>45.076099999999997</v>
      </c>
      <c r="AE27">
        <f t="shared" si="14"/>
        <v>0.33827988411963972</v>
      </c>
    </row>
    <row r="28" spans="7:31" x14ac:dyDescent="0.25">
      <c r="G28">
        <v>35.074300000000001</v>
      </c>
      <c r="H28">
        <v>34.966999999999999</v>
      </c>
      <c r="I28">
        <v>35.594700000000003</v>
      </c>
      <c r="K28">
        <f t="shared" si="13"/>
        <v>0.33574214808391478</v>
      </c>
      <c r="AA28">
        <v>27.007300000000001</v>
      </c>
      <c r="AC28">
        <v>26.1022</v>
      </c>
      <c r="AE28">
        <f t="shared" si="14"/>
        <v>0.64000234765194475</v>
      </c>
    </row>
  </sheetData>
  <mergeCells count="28">
    <mergeCell ref="AV3:AX3"/>
    <mergeCell ref="AD3:AF3"/>
    <mergeCell ref="AG3:AI3"/>
    <mergeCell ref="AJ3:AL3"/>
    <mergeCell ref="AM3:AO3"/>
    <mergeCell ref="AP3:AR3"/>
    <mergeCell ref="AS3:AU3"/>
    <mergeCell ref="AG2:AL2"/>
    <mergeCell ref="AM2:AR2"/>
    <mergeCell ref="AS2:AX2"/>
    <mergeCell ref="AA1:AX1"/>
    <mergeCell ref="C2:H2"/>
    <mergeCell ref="I2:N2"/>
    <mergeCell ref="O2:T2"/>
    <mergeCell ref="U2:Z2"/>
    <mergeCell ref="AA2:AF2"/>
    <mergeCell ref="A5:B5"/>
    <mergeCell ref="R3:T3"/>
    <mergeCell ref="U3:W3"/>
    <mergeCell ref="X3:Z3"/>
    <mergeCell ref="AA3:AC3"/>
    <mergeCell ref="A1:B4"/>
    <mergeCell ref="C3:E3"/>
    <mergeCell ref="F3:H3"/>
    <mergeCell ref="I3:K3"/>
    <mergeCell ref="L3:N3"/>
    <mergeCell ref="O3:Q3"/>
    <mergeCell ref="C1:Z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sxdl</dc:creator>
  <cp:lastModifiedBy>zc Z</cp:lastModifiedBy>
  <dcterms:created xsi:type="dcterms:W3CDTF">2015-06-05T18:17:20Z</dcterms:created>
  <dcterms:modified xsi:type="dcterms:W3CDTF">2024-11-22T05:09:00Z</dcterms:modified>
</cp:coreProperties>
</file>