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Employees" sheetId="2" r:id="rId5"/>
    <sheet state="visible" name="Inventory" sheetId="3" r:id="rId6"/>
  </sheets>
  <definedNames/>
  <calcPr/>
</workbook>
</file>

<file path=xl/sharedStrings.xml><?xml version="1.0" encoding="utf-8"?>
<sst xmlns="http://schemas.openxmlformats.org/spreadsheetml/2006/main" count="31" uniqueCount="21">
  <si>
    <t>Order ID</t>
  </si>
  <si>
    <t>Product</t>
  </si>
  <si>
    <t>Employee ID</t>
  </si>
  <si>
    <t>Amount</t>
  </si>
  <si>
    <t>Employee</t>
  </si>
  <si>
    <t>Widget</t>
  </si>
  <si>
    <t>Gadget</t>
  </si>
  <si>
    <t>Thingamajig</t>
  </si>
  <si>
    <t>Name</t>
  </si>
  <si>
    <t>Department</t>
  </si>
  <si>
    <t>Sales</t>
  </si>
  <si>
    <t>Alice</t>
  </si>
  <si>
    <t>Bob</t>
  </si>
  <si>
    <t>Support</t>
  </si>
  <si>
    <t>Charlie</t>
  </si>
  <si>
    <t>Dana</t>
  </si>
  <si>
    <t>Logistics</t>
  </si>
  <si>
    <t>Stock</t>
  </si>
  <si>
    <t>Reorder Level</t>
  </si>
  <si>
    <t>Reorder?</t>
  </si>
  <si>
    <t>Doohickey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</si>
</sst>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1001.0</v>
      </c>
      <c r="B2" s="1" t="s">
        <v>5</v>
      </c>
      <c r="C2" s="2">
        <v>201.0</v>
      </c>
      <c r="D2" s="2">
        <v>250.0</v>
      </c>
      <c r="E2" s="3" t="str">
        <f>VLOOKUP(C2,Employees!A:B,2,FALSE)</f>
        <v>Alice</v>
      </c>
    </row>
    <row r="3">
      <c r="A3" s="2">
        <v>1002.0</v>
      </c>
      <c r="B3" s="1" t="s">
        <v>6</v>
      </c>
      <c r="C3" s="2">
        <v>202.0</v>
      </c>
      <c r="D3" s="2">
        <v>300.0</v>
      </c>
      <c r="E3" s="3" t="str">
        <f>VLOOKUP(C3,Employees!A:B,2,FALSE)</f>
        <v>Bob</v>
      </c>
    </row>
    <row r="4">
      <c r="A4" s="2">
        <v>1003.0</v>
      </c>
      <c r="B4" s="1" t="s">
        <v>5</v>
      </c>
      <c r="C4" s="2">
        <v>203.0</v>
      </c>
      <c r="D4" s="2">
        <v>150.0</v>
      </c>
      <c r="E4" s="3" t="str">
        <f>VLOOKUP(C4,Employees!A:B,2,FALSE)</f>
        <v>Charlie</v>
      </c>
    </row>
    <row r="5">
      <c r="A5" s="2">
        <v>1004.0</v>
      </c>
      <c r="B5" s="1" t="s">
        <v>7</v>
      </c>
      <c r="C5" s="2">
        <v>201.0</v>
      </c>
      <c r="D5" s="2">
        <v>400.0</v>
      </c>
      <c r="E5" s="3" t="str">
        <f>VLOOKUP(C5,Employees!A:B,2,FALSE)</f>
        <v>Alice</v>
      </c>
    </row>
    <row r="6">
      <c r="A6" s="2">
        <v>1005.0</v>
      </c>
      <c r="B6" s="1" t="s">
        <v>6</v>
      </c>
      <c r="C6" s="2">
        <v>204.0</v>
      </c>
      <c r="D6" s="2">
        <v>500.0</v>
      </c>
      <c r="E6" s="3" t="str">
        <f>VLOOKUP(C6,Employees!A:B,2,FALSE)</f>
        <v>Dana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8</v>
      </c>
      <c r="C1" s="1" t="s">
        <v>9</v>
      </c>
      <c r="D1" s="1" t="s">
        <v>10</v>
      </c>
    </row>
    <row r="2">
      <c r="A2" s="2">
        <v>201.0</v>
      </c>
      <c r="B2" s="1" t="s">
        <v>11</v>
      </c>
      <c r="C2" s="1" t="s">
        <v>10</v>
      </c>
      <c r="D2" s="3">
        <f>SUMIF(Sales!C:C,A2,Sales!D:D)</f>
        <v>650</v>
      </c>
    </row>
    <row r="3">
      <c r="A3" s="2">
        <v>202.0</v>
      </c>
      <c r="B3" s="1" t="s">
        <v>12</v>
      </c>
      <c r="C3" s="1" t="s">
        <v>13</v>
      </c>
      <c r="D3" s="3">
        <f>SUMIF(Sales!C:C,A3,Sales!D:D)</f>
        <v>300</v>
      </c>
    </row>
    <row r="4">
      <c r="A4" s="2">
        <v>203.0</v>
      </c>
      <c r="B4" s="1" t="s">
        <v>14</v>
      </c>
      <c r="C4" s="1" t="s">
        <v>10</v>
      </c>
      <c r="D4" s="3">
        <f>SUMIF(Sales!C:C,A4,Sales!D:D)</f>
        <v>150</v>
      </c>
    </row>
    <row r="5">
      <c r="A5" s="2">
        <v>204.0</v>
      </c>
      <c r="B5" s="1" t="s">
        <v>15</v>
      </c>
      <c r="C5" s="1" t="s">
        <v>16</v>
      </c>
      <c r="D5" s="3">
        <f>SUMIF(Sales!C:C,A5,Sales!D:D)</f>
        <v>500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17</v>
      </c>
      <c r="C1" s="1" t="s">
        <v>18</v>
      </c>
      <c r="D1" s="1" t="s">
        <v>10</v>
      </c>
      <c r="E1" s="1" t="s">
        <v>19</v>
      </c>
    </row>
    <row r="2">
      <c r="A2" s="1" t="s">
        <v>5</v>
      </c>
      <c r="B2" s="2">
        <v>120.0</v>
      </c>
      <c r="C2" s="2">
        <v>50.0</v>
      </c>
      <c r="D2" s="3">
        <f>SUMIF(Sales!B:B,A2,Sales!D:D)</f>
        <v>400</v>
      </c>
      <c r="E2" s="3" t="str">
        <f t="shared" ref="E2:E5" si="1">IF(B2&lt;C2,"Reorder Needed","")</f>
        <v/>
      </c>
    </row>
    <row r="3">
      <c r="A3" s="1" t="s">
        <v>6</v>
      </c>
      <c r="B3" s="2">
        <v>80.0</v>
      </c>
      <c r="C3" s="2">
        <v>30.0</v>
      </c>
      <c r="D3" s="3">
        <f>SUMIF(Sales!B:B,A3,Sales!D:D)</f>
        <v>800</v>
      </c>
      <c r="E3" s="3" t="str">
        <f t="shared" si="1"/>
        <v/>
      </c>
    </row>
    <row r="4">
      <c r="A4" s="1" t="s">
        <v>7</v>
      </c>
      <c r="B4" s="2">
        <v>60.0</v>
      </c>
      <c r="C4" s="2">
        <v>20.0</v>
      </c>
      <c r="D4" s="3">
        <f>SUMIF(Sales!B:B,A4,Sales!D:D)</f>
        <v>400</v>
      </c>
      <c r="E4" s="3" t="str">
        <f t="shared" si="1"/>
        <v/>
      </c>
    </row>
    <row r="5">
      <c r="A5" s="1" t="s">
        <v>20</v>
      </c>
      <c r="B5" s="2">
        <v>200.0</v>
      </c>
      <c r="C5" s="2">
        <v>100.0</v>
      </c>
      <c r="D5" s="3">
        <f>SUMIF(Sales!B:B,A5,Sales!D:D)</f>
        <v>0</v>
      </c>
      <c r="E5" s="3" t="str">
        <f t="shared" si="1"/>
        <v/>
      </c>
    </row>
  </sheetData>
  <drawing r:id="rId1"/>
</worksheet>
</file>