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界址点数据" sheetId="1" r:id="rId1"/>
    <sheet name="面积数据" sheetId="2" r:id="rId2"/>
  </sheets>
  <calcPr calcId="144525"/>
</workbook>
</file>

<file path=xl/sharedStrings.xml><?xml version="1.0" encoding="utf-8"?>
<sst xmlns="http://schemas.openxmlformats.org/spreadsheetml/2006/main" count="42">
  <si>
    <t>承包经营权调查成果界址点精度检查表</t>
  </si>
  <si>
    <r>
      <rPr>
        <sz val="12"/>
        <color theme="1"/>
        <rFont val="黑体"/>
        <charset val="134"/>
      </rPr>
      <t>县级行政区名称</t>
    </r>
    <r>
      <rPr>
        <sz val="12"/>
        <rFont val="黑体"/>
        <charset val="134"/>
      </rPr>
      <t xml:space="preserve">：芮城县                                          调查比例尺/界址点精度等级：         </t>
    </r>
  </si>
  <si>
    <t>序号</t>
  </si>
  <si>
    <t>地块编码</t>
  </si>
  <si>
    <t>界址点号</t>
  </si>
  <si>
    <t>界址点成果坐标</t>
  </si>
  <si>
    <t>检查坐标</t>
  </si>
  <si>
    <t>坐标差值</t>
  </si>
  <si>
    <t>坐标较差</t>
  </si>
  <si>
    <t>地形地貌特征备  注</t>
  </si>
  <si>
    <t>方法</t>
  </si>
  <si>
    <t>△x</t>
  </si>
  <si>
    <t>△y</t>
  </si>
  <si>
    <t>△L</t>
  </si>
  <si>
    <t>△L²</t>
  </si>
  <si>
    <t>x值</t>
  </si>
  <si>
    <t>y值</t>
  </si>
  <si>
    <r>
      <rPr>
        <sz val="12"/>
        <rFont val="宋体"/>
        <charset val="134"/>
      </rPr>
      <t>x</t>
    </r>
    <r>
      <rPr>
        <b/>
        <sz val="12"/>
        <rFont val="宋体"/>
        <charset val="134"/>
      </rPr>
      <t>´</t>
    </r>
    <r>
      <rPr>
        <sz val="12"/>
        <rFont val="宋体"/>
        <charset val="134"/>
      </rPr>
      <t>值</t>
    </r>
  </si>
  <si>
    <r>
      <rPr>
        <sz val="12"/>
        <rFont val="宋体"/>
        <charset val="134"/>
      </rPr>
      <t>y</t>
    </r>
    <r>
      <rPr>
        <b/>
        <sz val="12"/>
        <rFont val="宋体"/>
        <charset val="134"/>
      </rPr>
      <t>´</t>
    </r>
    <r>
      <rPr>
        <sz val="12"/>
        <rFont val="宋体"/>
        <charset val="134"/>
      </rPr>
      <t>值</t>
    </r>
  </si>
  <si>
    <t>1408301002041000060</t>
  </si>
  <si>
    <t>8105</t>
  </si>
  <si>
    <r>
      <rPr>
        <sz val="12"/>
        <rFont val="宋体"/>
        <charset val="134"/>
      </rPr>
      <t>界址点中误差</t>
    </r>
    <r>
      <rPr>
        <b/>
        <sz val="12"/>
        <rFont val="宋体"/>
        <charset val="134"/>
      </rPr>
      <t>m</t>
    </r>
  </si>
  <si>
    <t>检查记事</t>
  </si>
  <si>
    <t>注1: “方法”部分说明对应坐标的界址点测量方法，包括实测法、航测法、和图解法。                                                       注2：一般情况下，应确保抽检的界址点个数n≥30。 
计算公式：△x=x-x´，△y=y-y´，△L=sqrt（△x²+△y²）；
计算说明：同精度检查时，界址点误差m=sqrt（∑[△L²]/2n）；高精度检查时，界址点误差m=sqrt（∑[△L²]/n）。sqrt（）为开平方函数，对括号内的值实施开平方运算。∑[]为求和函数，对括号内的系列值（从1到n）进行求和运算。</t>
  </si>
  <si>
    <t xml:space="preserve">       检查员(签字)： </t>
  </si>
  <si>
    <t>检查日期：</t>
  </si>
  <si>
    <t>承包经营权调查成果面积精度检查表</t>
  </si>
  <si>
    <t xml:space="preserve">县级行政区名称：                                  发包方名称或编码：                             </t>
  </si>
  <si>
    <t>成果面积P</t>
  </si>
  <si>
    <t>检查面积P′</t>
  </si>
  <si>
    <r>
      <rPr>
        <b/>
        <sz val="10.5"/>
        <color theme="1"/>
        <rFont val="宋体"/>
        <charset val="134"/>
      </rPr>
      <t>面积差值</t>
    </r>
    <r>
      <rPr>
        <b/>
        <sz val="10.5"/>
        <color indexed="8"/>
        <rFont val="MS Mincho"/>
        <charset val="134"/>
      </rPr>
      <t>∆</t>
    </r>
    <r>
      <rPr>
        <b/>
        <sz val="10.5"/>
        <color indexed="8"/>
        <rFont val="宋体"/>
        <charset val="134"/>
      </rPr>
      <t>P</t>
    </r>
  </si>
  <si>
    <t>相对误差R</t>
  </si>
  <si>
    <t>是否超限</t>
  </si>
  <si>
    <t>备注</t>
  </si>
  <si>
    <t>1408301002040100002</t>
  </si>
  <si>
    <t>否</t>
  </si>
  <si>
    <t>注1：成果面积是指承包经营权调查成果中所抽取的地块图形对应的面积。</t>
  </si>
  <si>
    <r>
      <rPr>
        <sz val="10.5"/>
        <color indexed="8"/>
        <rFont val="宋体"/>
        <charset val="134"/>
      </rPr>
      <t>注</t>
    </r>
    <r>
      <rPr>
        <sz val="10.5"/>
        <color indexed="8"/>
        <rFont val="Times New Roman"/>
        <charset val="0"/>
      </rPr>
      <t>2</t>
    </r>
    <r>
      <rPr>
        <sz val="10.5"/>
        <color indexed="8"/>
        <rFont val="宋体"/>
        <charset val="134"/>
      </rPr>
      <t>、面积计算公式执行</t>
    </r>
    <r>
      <rPr>
        <sz val="10.5"/>
        <color indexed="8"/>
        <rFont val="Times New Roman"/>
        <charset val="0"/>
      </rPr>
      <t>NY/T2537</t>
    </r>
    <r>
      <rPr>
        <sz val="10.5"/>
        <color indexed="8"/>
        <rFont val="宋体"/>
        <charset val="134"/>
      </rPr>
      <t>－</t>
    </r>
    <r>
      <rPr>
        <sz val="10.5"/>
        <color indexed="8"/>
        <rFont val="Times New Roman"/>
        <charset val="0"/>
      </rPr>
      <t>2014</t>
    </r>
    <r>
      <rPr>
        <sz val="10.5"/>
        <color indexed="8"/>
        <rFont val="宋体"/>
        <charset val="134"/>
      </rPr>
      <t>文本第</t>
    </r>
    <r>
      <rPr>
        <sz val="10.5"/>
        <color indexed="8"/>
        <rFont val="Times New Roman"/>
        <charset val="0"/>
      </rPr>
      <t>6.3.6.2</t>
    </r>
    <r>
      <rPr>
        <sz val="10.5"/>
        <color indexed="8"/>
        <rFont val="宋体"/>
        <charset val="134"/>
      </rPr>
      <t>节的公式</t>
    </r>
    <r>
      <rPr>
        <sz val="10.5"/>
        <color indexed="8"/>
        <rFont val="Times New Roman"/>
        <charset val="0"/>
      </rPr>
      <t>(1)</t>
    </r>
    <r>
      <rPr>
        <sz val="10.5"/>
        <color indexed="8"/>
        <rFont val="宋体"/>
        <charset val="134"/>
      </rPr>
      <t>。</t>
    </r>
  </si>
  <si>
    <r>
      <rPr>
        <sz val="10.5"/>
        <color indexed="8"/>
        <rFont val="宋体"/>
        <charset val="134"/>
      </rPr>
      <t>计算公式：面积差值</t>
    </r>
    <r>
      <rPr>
        <sz val="10.5"/>
        <color indexed="8"/>
        <rFont val="Times New Roman"/>
        <charset val="0"/>
      </rPr>
      <t>∆P=abs(P-P</t>
    </r>
    <r>
      <rPr>
        <sz val="10.5"/>
        <color indexed="8"/>
        <rFont val="宋体"/>
        <charset val="134"/>
      </rPr>
      <t>′</t>
    </r>
    <r>
      <rPr>
        <sz val="10.5"/>
        <color indexed="8"/>
        <rFont val="Times New Roman"/>
        <charset val="0"/>
      </rPr>
      <t>)</t>
    </r>
    <r>
      <rPr>
        <sz val="10.5"/>
        <color indexed="8"/>
        <rFont val="宋体"/>
        <charset val="134"/>
      </rPr>
      <t>，面积相对误差</t>
    </r>
    <r>
      <rPr>
        <sz val="10.5"/>
        <color indexed="8"/>
        <rFont val="Times New Roman"/>
        <charset val="0"/>
      </rPr>
      <t>R=∆P÷P</t>
    </r>
    <r>
      <rPr>
        <sz val="10.5"/>
        <color indexed="8"/>
        <rFont val="宋体"/>
        <charset val="134"/>
      </rPr>
      <t>′×</t>
    </r>
    <r>
      <rPr>
        <sz val="10.5"/>
        <color indexed="8"/>
        <rFont val="Times New Roman"/>
        <charset val="0"/>
      </rPr>
      <t>100</t>
    </r>
    <r>
      <rPr>
        <sz val="10.5"/>
        <color indexed="8"/>
        <rFont val="宋体"/>
        <charset val="134"/>
      </rPr>
      <t>％。</t>
    </r>
  </si>
  <si>
    <r>
      <rPr>
        <sz val="10.5"/>
        <color indexed="8"/>
        <rFont val="宋体"/>
        <charset val="134"/>
      </rPr>
      <t>计算说明：</t>
    </r>
    <r>
      <rPr>
        <sz val="10.5"/>
        <color indexed="8"/>
        <rFont val="Times New Roman"/>
        <charset val="0"/>
      </rPr>
      <t>abs()</t>
    </r>
    <r>
      <rPr>
        <sz val="10.5"/>
        <color indexed="8"/>
        <rFont val="宋体"/>
        <charset val="134"/>
      </rPr>
      <t>为取绝对值函数，对括号内的值取绝对值。</t>
    </r>
  </si>
  <si>
    <t>检查员（签字）：</t>
  </si>
  <si>
    <t>检查日期: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</si>
</sst>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%"/>
    <numFmt numFmtId="177" formatCode="0.00_ "/>
    <numFmt numFmtId="178" formatCode="0.000_);[Red]\(0.000\)"/>
    <numFmt numFmtId="43" formatCode="_ * #,##0.00_ ;_ * \-#,##0.00_ ;_ * &quot;-&quot;??_ ;_ @_ "/>
    <numFmt numFmtId="42" formatCode="_ &quot;￥&quot;* #,##0_ ;_ &quot;￥&quot;* \-#,##0_ ;_ &quot;￥&quot;* &quot;-&quot;_ ;_ @_ "/>
    <numFmt numFmtId="179" formatCode="0.000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黑体"/>
      <charset val="134"/>
    </font>
    <font>
      <sz val="10"/>
      <color theme="1"/>
      <name val="黑体"/>
      <charset val="134"/>
    </font>
    <font>
      <b/>
      <sz val="10.5"/>
      <color theme="1"/>
      <name val="宋体"/>
      <charset val="134"/>
    </font>
    <font>
      <sz val="11"/>
      <color rgb="FF000000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0"/>
    </font>
    <font>
      <sz val="12"/>
      <color theme="1"/>
      <name val="黑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indexed="8"/>
      <name val="MS Mincho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charset val="0"/>
    </font>
    <font>
      <sz val="12"/>
      <name val="黑体"/>
      <charset val="134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3" borderId="21" applyNumberFormat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177" fontId="5" fillId="0" borderId="1" xfId="0" applyNumberFormat="1" applyFont="1" applyFill="1" applyBorder="1" applyAlignment="1" applyProtection="1">
      <alignment horizontal="center" vertical="center" wrapText="1"/>
    </xf>
    <xf numFmtId="17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center" vertical="center" textRotation="255" wrapText="1"/>
    </xf>
    <xf numFmtId="49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textRotation="255" wrapText="1"/>
    </xf>
    <xf numFmtId="49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 textRotation="255" wrapText="1"/>
    </xf>
    <xf numFmtId="49" fontId="1" fillId="0" borderId="11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 wrapText="1"/>
    </xf>
    <xf numFmtId="179" fontId="10" fillId="0" borderId="1" xfId="0" applyNumberFormat="1" applyFont="1" applyFill="1" applyBorder="1" applyAlignment="1" applyProtection="1">
      <alignment horizontal="center" vertical="center" wrapText="1"/>
    </xf>
    <xf numFmtId="178" fontId="9" fillId="0" borderId="1" xfId="0" applyNumberFormat="1" applyFont="1" applyFill="1" applyBorder="1" applyAlignment="1">
      <alignment vertical="center"/>
    </xf>
    <xf numFmtId="179" fontId="9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vertical="center"/>
    </xf>
    <xf numFmtId="178" fontId="9" fillId="0" borderId="4" xfId="0" applyNumberFormat="1" applyFont="1" applyFill="1" applyBorder="1" applyAlignment="1">
      <alignment vertical="center"/>
    </xf>
    <xf numFmtId="179" fontId="9" fillId="0" borderId="2" xfId="0" applyNumberFormat="1" applyFont="1" applyFill="1" applyBorder="1" applyAlignment="1">
      <alignment horizontal="center" vertical="center"/>
    </xf>
    <xf numFmtId="179" fontId="1" fillId="0" borderId="7" xfId="0" applyNumberFormat="1" applyFont="1" applyFill="1" applyBorder="1" applyAlignment="1">
      <alignment horizontal="center" vertical="center"/>
    </xf>
    <xf numFmtId="179" fontId="1" fillId="0" borderId="8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179" fontId="1" fillId="0" borderId="10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179" fontId="1" fillId="0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horizontal="left" vertical="top" wrapText="1"/>
    </xf>
    <xf numFmtId="0" fontId="1" fillId="0" borderId="14" xfId="0" applyNumberFormat="1" applyFont="1" applyFill="1" applyBorder="1" applyAlignment="1">
      <alignment horizontal="left" vertical="top" wrapText="1"/>
    </xf>
    <xf numFmtId="179" fontId="9" fillId="0" borderId="3" xfId="0" applyNumberFormat="1" applyFont="1" applyFill="1" applyBorder="1" applyAlignment="1">
      <alignment horizontal="center" vertical="center"/>
    </xf>
    <xf numFmtId="179" fontId="9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J17" sqref="J17"/>
    </sheetView>
  </sheetViews>
  <sheetFormatPr defaultColWidth="9" defaultRowHeight="14.25"/>
  <cols>
    <col min="1" max="1" width="6.375" style="1" customWidth="1"/>
    <col min="2" max="2" width="16.5" style="1" customWidth="1"/>
    <col min="3" max="3" width="9" style="1"/>
    <col min="4" max="4" width="9.5" style="1" customWidth="1"/>
    <col min="5" max="5" width="9" style="1"/>
    <col min="6" max="6" width="10.5" style="1" customWidth="1"/>
    <col min="7" max="11" width="9" style="1"/>
    <col min="12" max="12" width="12.25" style="1" customWidth="1"/>
    <col min="13" max="16384" width="9" style="1"/>
  </cols>
  <sheetData>
    <row r="1" s="1" customFormat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5" spans="1:1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="1" customFormat="1" spans="1:12">
      <c r="A3" s="20" t="s">
        <v>2</v>
      </c>
      <c r="B3" s="20" t="s">
        <v>3</v>
      </c>
      <c r="C3" s="21" t="s">
        <v>4</v>
      </c>
      <c r="D3" s="22" t="s">
        <v>5</v>
      </c>
      <c r="E3" s="22"/>
      <c r="F3" s="23" t="s">
        <v>6</v>
      </c>
      <c r="G3" s="24"/>
      <c r="H3" s="23" t="s">
        <v>7</v>
      </c>
      <c r="I3" s="24"/>
      <c r="J3" s="47" t="s">
        <v>8</v>
      </c>
      <c r="K3" s="48"/>
      <c r="L3" s="49" t="s">
        <v>9</v>
      </c>
    </row>
    <row r="4" s="1" customFormat="1" spans="1:12">
      <c r="A4" s="25"/>
      <c r="B4" s="25"/>
      <c r="C4" s="26"/>
      <c r="D4" s="22" t="s">
        <v>10</v>
      </c>
      <c r="E4" s="22"/>
      <c r="F4" s="6" t="s">
        <v>10</v>
      </c>
      <c r="G4" s="6"/>
      <c r="H4" s="27" t="s">
        <v>11</v>
      </c>
      <c r="I4" s="27" t="s">
        <v>12</v>
      </c>
      <c r="J4" s="50" t="s">
        <v>13</v>
      </c>
      <c r="K4" s="50" t="s">
        <v>14</v>
      </c>
      <c r="L4" s="51"/>
    </row>
    <row r="5" s="1" customFormat="1" spans="1:12">
      <c r="A5" s="28"/>
      <c r="B5" s="28"/>
      <c r="C5" s="29"/>
      <c r="D5" s="22" t="s">
        <v>15</v>
      </c>
      <c r="E5" s="22" t="s">
        <v>16</v>
      </c>
      <c r="F5" s="6" t="s">
        <v>17</v>
      </c>
      <c r="G5" s="6" t="s">
        <v>18</v>
      </c>
      <c r="H5" s="30"/>
      <c r="I5" s="30"/>
      <c r="J5" s="52"/>
      <c r="K5" s="52"/>
      <c r="L5" s="53"/>
    </row>
    <row r="6" s="1" customFormat="1" spans="1:12">
      <c r="A6" s="31">
        <v>1</v>
      </c>
      <c r="B6" s="32" t="s">
        <v>19</v>
      </c>
      <c r="C6" s="32" t="s">
        <v>20</v>
      </c>
      <c r="D6" s="33">
        <v>3834005.425</v>
      </c>
      <c r="E6" s="33">
        <v>470663.538</v>
      </c>
      <c r="F6" s="34">
        <f ca="1">D6+(ROUND(RAND()*(-0.2-0.2)+0.2,3))</f>
        <v>3834005.277</v>
      </c>
      <c r="G6" s="34">
        <f ca="1">E6+(ROUND(RAND()*(-0.2-0.2)+0.2,3))</f>
        <v>470663.35</v>
      </c>
      <c r="H6" s="35">
        <f ca="1">D6-F6</f>
        <v>0.148000000044703</v>
      </c>
      <c r="I6" s="35">
        <f ca="1">E6-G6</f>
        <v>0.188000000023749</v>
      </c>
      <c r="J6" s="35">
        <f ca="1">SQRT(H6*H6+I6*I6)</f>
        <v>0.239265542906123</v>
      </c>
      <c r="K6" s="35">
        <f ca="1">J6*J6</f>
        <v>0.0572480000221618</v>
      </c>
      <c r="L6" s="54"/>
    </row>
    <row r="7" s="1" customFormat="1" spans="1:12">
      <c r="A7" s="36" t="s">
        <v>21</v>
      </c>
      <c r="B7" s="37"/>
      <c r="C7" s="37"/>
      <c r="D7" s="38"/>
      <c r="E7" s="39"/>
      <c r="F7" s="37"/>
      <c r="G7" s="37"/>
      <c r="H7" s="37"/>
      <c r="I7" s="37"/>
      <c r="J7" s="37"/>
      <c r="K7" s="37"/>
      <c r="L7" s="38"/>
    </row>
    <row r="8" s="1" customFormat="1" spans="1:12">
      <c r="A8" s="36" t="s">
        <v>22</v>
      </c>
      <c r="B8" s="37"/>
      <c r="C8" s="37"/>
      <c r="D8" s="38"/>
      <c r="E8" s="36"/>
      <c r="F8" s="37"/>
      <c r="G8" s="37"/>
      <c r="H8" s="37"/>
      <c r="I8" s="37"/>
      <c r="J8" s="37"/>
      <c r="K8" s="37"/>
      <c r="L8" s="38"/>
    </row>
    <row r="9" s="1" customFormat="1" spans="1:12">
      <c r="A9" s="40" t="s">
        <v>23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55"/>
    </row>
    <row r="10" s="1" customFormat="1" spans="1:12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56"/>
    </row>
    <row r="11" s="1" customFormat="1" spans="1:12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56"/>
    </row>
    <row r="12" s="1" customFormat="1" spans="1:1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56"/>
    </row>
    <row r="13" s="1" customFormat="1" spans="1:12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56"/>
    </row>
    <row r="14" s="1" customFormat="1" ht="18" customHeight="1" spans="1:12">
      <c r="A14" s="42" t="s">
        <v>24</v>
      </c>
      <c r="B14" s="43"/>
      <c r="C14" s="43"/>
      <c r="D14" s="43"/>
      <c r="E14" s="44"/>
      <c r="F14" s="44"/>
      <c r="G14" s="45"/>
      <c r="H14" s="46" t="s">
        <v>25</v>
      </c>
      <c r="I14" s="57"/>
      <c r="J14" s="57"/>
      <c r="K14" s="57"/>
      <c r="L14" s="58"/>
    </row>
  </sheetData>
  <mergeCells count="21">
    <mergeCell ref="A1:L1"/>
    <mergeCell ref="A2:L2"/>
    <mergeCell ref="D3:E3"/>
    <mergeCell ref="F3:G3"/>
    <mergeCell ref="H3:I3"/>
    <mergeCell ref="J3:K3"/>
    <mergeCell ref="A7:D7"/>
    <mergeCell ref="E7:L7"/>
    <mergeCell ref="A8:D8"/>
    <mergeCell ref="E8:L8"/>
    <mergeCell ref="A14:D14"/>
    <mergeCell ref="H14:L14"/>
    <mergeCell ref="A3:A5"/>
    <mergeCell ref="B3:B5"/>
    <mergeCell ref="C3:C5"/>
    <mergeCell ref="H4:H5"/>
    <mergeCell ref="I4:I5"/>
    <mergeCell ref="J4:J5"/>
    <mergeCell ref="K4:K5"/>
    <mergeCell ref="L3:L5"/>
    <mergeCell ref="A9:L1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4" sqref="F4"/>
    </sheetView>
  </sheetViews>
  <sheetFormatPr defaultColWidth="9" defaultRowHeight="14.25" outlineLevelCol="7"/>
  <cols>
    <col min="1" max="1" width="9" style="1"/>
    <col min="2" max="2" width="21" style="1" customWidth="1"/>
    <col min="3" max="3" width="10.25" style="1" customWidth="1"/>
    <col min="4" max="4" width="11.125" style="1" customWidth="1"/>
    <col min="5" max="5" width="11.875" style="1" customWidth="1"/>
    <col min="6" max="6" width="12.25" style="1" customWidth="1"/>
    <col min="7" max="16384" width="9" style="1"/>
  </cols>
  <sheetData>
    <row r="1" s="1" customFormat="1" ht="18.75" spans="1:8">
      <c r="A1" s="2" t="s">
        <v>26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27</v>
      </c>
      <c r="B2" s="3"/>
      <c r="C2" s="3"/>
      <c r="D2" s="3"/>
      <c r="E2" s="3"/>
      <c r="F2" s="3"/>
      <c r="G2" s="3"/>
      <c r="H2" s="3"/>
    </row>
    <row r="3" s="1" customFormat="1" spans="1:8">
      <c r="A3" s="4" t="s">
        <v>2</v>
      </c>
      <c r="B3" s="4" t="s">
        <v>3</v>
      </c>
      <c r="C3" s="5" t="s">
        <v>28</v>
      </c>
      <c r="D3" s="5" t="s">
        <v>29</v>
      </c>
      <c r="E3" s="4" t="s">
        <v>30</v>
      </c>
      <c r="F3" s="4" t="s">
        <v>31</v>
      </c>
      <c r="G3" s="4" t="s">
        <v>32</v>
      </c>
      <c r="H3" s="4" t="s">
        <v>33</v>
      </c>
    </row>
    <row r="4" s="1" customFormat="1" ht="14" customHeight="1" spans="1:8">
      <c r="A4" s="6">
        <v>1</v>
      </c>
      <c r="B4" s="7" t="s">
        <v>34</v>
      </c>
      <c r="C4" s="8">
        <v>0.84</v>
      </c>
      <c r="D4" s="9"/>
      <c r="E4" s="10"/>
      <c r="F4" s="11"/>
      <c r="G4" s="6" t="s">
        <v>35</v>
      </c>
      <c r="H4" s="10"/>
    </row>
    <row r="5" s="1" customFormat="1" spans="1:8">
      <c r="A5" s="12" t="s">
        <v>22</v>
      </c>
      <c r="B5" s="12"/>
      <c r="C5" s="13"/>
      <c r="D5" s="13"/>
      <c r="E5" s="13"/>
      <c r="F5" s="13"/>
      <c r="G5" s="13"/>
      <c r="H5" s="13"/>
    </row>
    <row r="6" s="1" customFormat="1" spans="1:8">
      <c r="A6" s="14" t="s">
        <v>36</v>
      </c>
      <c r="B6" s="15"/>
      <c r="C6" s="15"/>
      <c r="D6" s="15"/>
      <c r="E6" s="15"/>
      <c r="F6" s="15"/>
      <c r="G6" s="15"/>
      <c r="H6" s="16"/>
    </row>
    <row r="7" s="1" customFormat="1" spans="1:8">
      <c r="A7" s="14" t="s">
        <v>37</v>
      </c>
      <c r="B7" s="15"/>
      <c r="C7" s="15"/>
      <c r="D7" s="15"/>
      <c r="E7" s="15"/>
      <c r="F7" s="15"/>
      <c r="G7" s="15"/>
      <c r="H7" s="16"/>
    </row>
    <row r="8" s="1" customFormat="1" spans="1:8">
      <c r="A8" s="14" t="s">
        <v>38</v>
      </c>
      <c r="B8" s="15"/>
      <c r="C8" s="15"/>
      <c r="D8" s="15"/>
      <c r="E8" s="15"/>
      <c r="F8" s="15"/>
      <c r="G8" s="15"/>
      <c r="H8" s="16"/>
    </row>
    <row r="9" s="1" customFormat="1" spans="1:8">
      <c r="A9" s="14" t="s">
        <v>39</v>
      </c>
      <c r="B9" s="15"/>
      <c r="C9" s="15"/>
      <c r="D9" s="15"/>
      <c r="E9" s="15"/>
      <c r="F9" s="15"/>
      <c r="G9" s="15"/>
      <c r="H9" s="16"/>
    </row>
    <row r="10" s="1" customFormat="1" spans="1:8">
      <c r="A10" s="17" t="s">
        <v>40</v>
      </c>
      <c r="B10" s="17"/>
      <c r="C10" s="17"/>
      <c r="D10" s="1"/>
      <c r="E10" s="17" t="s">
        <v>41</v>
      </c>
      <c r="F10" s="17"/>
      <c r="G10" s="17"/>
      <c r="H10" s="17"/>
    </row>
  </sheetData>
  <mergeCells count="10">
    <mergeCell ref="A1:H1"/>
    <mergeCell ref="A2:H2"/>
    <mergeCell ref="A5:B5"/>
    <mergeCell ref="C5:H5"/>
    <mergeCell ref="A6:H6"/>
    <mergeCell ref="A7:H7"/>
    <mergeCell ref="A8:H8"/>
    <mergeCell ref="A9:H9"/>
    <mergeCell ref="A10:C10"/>
    <mergeCell ref="E10:H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界址点数据</vt:lpstr>
      <vt:lpstr>面积数据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spring</cp:lastModifiedBy>
  <dcterms:created xsi:type="dcterms:W3CDTF">2015-08-14T13:57:00Z</dcterms:created>
  <dcterms:modified xsi:type="dcterms:W3CDTF">2017-09-10T15:38:53Z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