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30" yWindow="1815" windowWidth="15360" windowHeight="8415" tabRatio="669"/>
  </bookViews>
  <sheets>
    <sheet name="Temperaturer 2013" sheetId="16" r:id="rId1"/>
    <sheet name="Temperaturer 2012" sheetId="15" r:id="rId2"/>
    <sheet name="Temperaturer 2011" sheetId="13" r:id="rId3"/>
    <sheet name="Temperaturer 2010" sheetId="12" r:id="rId4"/>
    <sheet name="Temperaturer 2009" sheetId="11" r:id="rId5"/>
    <sheet name="Temperaturer 2008" sheetId="14" r:id="rId6"/>
    <sheet name="Temperaturer 2007" sheetId="9" r:id="rId7"/>
    <sheet name="Temperaturer 2006" sheetId="8" r:id="rId8"/>
    <sheet name="Temperaturer 2005" sheetId="7" r:id="rId9"/>
    <sheet name="Temperaturer 2004" sheetId="6" r:id="rId10"/>
    <sheet name="Temperaturer 2003" sheetId="5" r:id="rId11"/>
    <sheet name="Temperaturer 2002" sheetId="1" r:id="rId12"/>
  </sheets>
  <definedNames>
    <definedName name="_xlnm.Print_Area" localSheetId="7">'Temperaturer 2006'!$A$1:$I$81</definedName>
    <definedName name="_xlnm.Print_Area" localSheetId="6">'Temperaturer 2007'!$A$1:$D$59</definedName>
  </definedNames>
  <calcPr calcId="125725"/>
</workbook>
</file>

<file path=xl/calcChain.xml><?xml version="1.0" encoding="utf-8"?>
<calcChain xmlns="http://schemas.openxmlformats.org/spreadsheetml/2006/main">
  <c r="A88" i="16"/>
  <c r="A89" s="1"/>
  <c r="A90" s="1"/>
  <c r="A91" s="1"/>
  <c r="A92" s="1"/>
  <c r="A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2" i="15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2" i="1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2" i="1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2" i="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2" i="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"/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2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2"/>
  <c r="A2" i="9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5" i="1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2"/>
  <c r="A3"/>
  <c r="A4"/>
  <c r="D31" i="5"/>
  <c r="D20" i="1"/>
  <c r="D34"/>
  <c r="D33"/>
  <c r="D32"/>
  <c r="D31"/>
  <c r="D30"/>
  <c r="D29"/>
  <c r="D28"/>
  <c r="D27"/>
  <c r="D26"/>
  <c r="D25"/>
  <c r="D24"/>
  <c r="D23"/>
  <c r="D22"/>
  <c r="D21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<sst xmlns="http://schemas.openxmlformats.org/spreadsheetml/2006/main" count="116" uniqueCount="9">
  <si>
    <t>Datum</t>
  </si>
  <si>
    <t>Vatten Temperatur Eftermiddag ( Tagen kl 13-17)</t>
  </si>
  <si>
    <t>Luft Temperatur ung kl 21</t>
  </si>
  <si>
    <t>Nya Vattentermometern</t>
  </si>
  <si>
    <t xml:space="preserve"> </t>
  </si>
  <si>
    <t>Luft Temperatur em i skuggan</t>
  </si>
  <si>
    <t>Luft Temperatur ( Tagen 13 - 17 , skuggan)</t>
  </si>
  <si>
    <t>Nederbörd i mm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</si>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</sst>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[$-41D]dddd\ &quot;den &quot;d\ mmmm\ yyyy"/>
  </numFmts>
  <fonts count="3">
    <font>
      <sz val="10"/>
      <name val="Arial"/>
    </font>
    <font>
      <b/>
      <i/>
      <sz val="9"/>
      <color indexed="9"/>
      <name val="Arial"/>
    </font>
    <font>
      <b/>
      <i/>
      <sz val="9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0" xfId="0" applyNumberFormat="1"/>
    <xf numFmtId="0" fontId="2" fillId="2" borderId="2" xfId="0" applyFont="1" applyFill="1" applyBorder="1" applyAlignment="1">
      <alignment horizontal="right"/>
    </xf>
    <xf numFmtId="16" fontId="0" fillId="0" borderId="4" xfId="0" applyNumberFormat="1" applyBorder="1"/>
    <xf numFmtId="0" fontId="0" fillId="0" borderId="4" xfId="0" applyBorder="1"/>
    <xf numFmtId="0" fontId="0" fillId="0" borderId="4" xfId="0" applyNumberFormat="1" applyBorder="1"/>
    <xf numFmtId="164" fontId="0" fillId="0" borderId="4" xfId="0" applyNumberFormat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133"/>
          <c:y val="3.63400185663814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43615494978483E-2"/>
          <c:y val="0.24140168721609376"/>
          <c:w val="0.53371592539454815"/>
          <c:h val="0.30110317975340734"/>
        </c:manualLayout>
      </c:layout>
      <c:lineChart>
        <c:grouping val="standard"/>
        <c:ser>
          <c:idx val="0"/>
          <c:order val="0"/>
          <c:tx>
            <c:strRef>
              <c:f>'Temperaturer 2013'!$C$1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2013'!$A$2:$A$85</c:f>
              <c:numCache>
                <c:formatCode>[$-41D]dddd\ "den "d\ mmmm\ yyyy</c:formatCode>
                <c:ptCount val="84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</c:numCache>
            </c:numRef>
          </c:cat>
          <c:val>
            <c:numRef>
              <c:f>'Temperaturer 2013'!$C$2:$C$85</c:f>
              <c:numCache>
                <c:formatCode>General</c:formatCode>
                <c:ptCount val="84"/>
                <c:pt idx="26">
                  <c:v>11</c:v>
                </c:pt>
                <c:pt idx="27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19</c:v>
                </c:pt>
                <c:pt idx="42">
                  <c:v>14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</c:numCache>
            </c:numRef>
          </c:val>
        </c:ser>
        <c:marker val="1"/>
        <c:axId val="84980096"/>
        <c:axId val="84983168"/>
      </c:lineChart>
      <c:dateAx>
        <c:axId val="8498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02869440459138"/>
              <c:y val="0.85399077023769043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49831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4983168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34E-3"/>
              <c:y val="0.202466056246785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4980096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00896860986557"/>
          <c:y val="0.22077922077922091"/>
          <c:w val="0.32914798206278073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54657661326834"/>
          <c:y val="4.08462692163479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9542294193657709E-2"/>
          <c:y val="0.26550010809162894"/>
          <c:w val="0.60312358148800604"/>
          <c:h val="0.30342869496186237"/>
        </c:manualLayout>
      </c:layout>
      <c:barChart>
        <c:barDir val="col"/>
        <c:grouping val="clustered"/>
        <c:ser>
          <c:idx val="1"/>
          <c:order val="1"/>
          <c:tx>
            <c:strRef>
              <c:f>'Temperaturer 2011'!$B$1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'Temperaturer 2011'!$A$2:$A$85</c:f>
              <c:numCache>
                <c:formatCode>[$-41D]dddd\ "den "d\ mmmm\ yyyy</c:formatCode>
                <c:ptCount val="84"/>
                <c:pt idx="0">
                  <c:v>40704</c:v>
                </c:pt>
                <c:pt idx="1">
                  <c:v>40705</c:v>
                </c:pt>
                <c:pt idx="2">
                  <c:v>40706</c:v>
                </c:pt>
                <c:pt idx="3">
                  <c:v>40707</c:v>
                </c:pt>
                <c:pt idx="4">
                  <c:v>40708</c:v>
                </c:pt>
                <c:pt idx="5">
                  <c:v>40709</c:v>
                </c:pt>
                <c:pt idx="6">
                  <c:v>40710</c:v>
                </c:pt>
                <c:pt idx="7">
                  <c:v>40711</c:v>
                </c:pt>
                <c:pt idx="8">
                  <c:v>40712</c:v>
                </c:pt>
                <c:pt idx="9">
                  <c:v>40713</c:v>
                </c:pt>
                <c:pt idx="10">
                  <c:v>40714</c:v>
                </c:pt>
                <c:pt idx="11">
                  <c:v>40715</c:v>
                </c:pt>
                <c:pt idx="12">
                  <c:v>40716</c:v>
                </c:pt>
                <c:pt idx="13">
                  <c:v>40717</c:v>
                </c:pt>
                <c:pt idx="14">
                  <c:v>40718</c:v>
                </c:pt>
                <c:pt idx="15">
                  <c:v>40719</c:v>
                </c:pt>
                <c:pt idx="16">
                  <c:v>40720</c:v>
                </c:pt>
                <c:pt idx="17">
                  <c:v>40721</c:v>
                </c:pt>
                <c:pt idx="18">
                  <c:v>40722</c:v>
                </c:pt>
                <c:pt idx="19">
                  <c:v>40723</c:v>
                </c:pt>
                <c:pt idx="20">
                  <c:v>40724</c:v>
                </c:pt>
                <c:pt idx="21">
                  <c:v>40725</c:v>
                </c:pt>
                <c:pt idx="22">
                  <c:v>40726</c:v>
                </c:pt>
                <c:pt idx="23">
                  <c:v>40727</c:v>
                </c:pt>
                <c:pt idx="24">
                  <c:v>40728</c:v>
                </c:pt>
                <c:pt idx="25">
                  <c:v>40729</c:v>
                </c:pt>
                <c:pt idx="26">
                  <c:v>40730</c:v>
                </c:pt>
                <c:pt idx="27">
                  <c:v>40731</c:v>
                </c:pt>
                <c:pt idx="28">
                  <c:v>40732</c:v>
                </c:pt>
                <c:pt idx="29">
                  <c:v>40733</c:v>
                </c:pt>
                <c:pt idx="30">
                  <c:v>40734</c:v>
                </c:pt>
                <c:pt idx="31">
                  <c:v>40735</c:v>
                </c:pt>
                <c:pt idx="32">
                  <c:v>40736</c:v>
                </c:pt>
                <c:pt idx="33">
                  <c:v>40737</c:v>
                </c:pt>
                <c:pt idx="34">
                  <c:v>40738</c:v>
                </c:pt>
                <c:pt idx="35">
                  <c:v>40739</c:v>
                </c:pt>
                <c:pt idx="36">
                  <c:v>40740</c:v>
                </c:pt>
                <c:pt idx="37">
                  <c:v>40741</c:v>
                </c:pt>
                <c:pt idx="38">
                  <c:v>40742</c:v>
                </c:pt>
                <c:pt idx="39">
                  <c:v>40743</c:v>
                </c:pt>
                <c:pt idx="40">
                  <c:v>40744</c:v>
                </c:pt>
                <c:pt idx="41">
                  <c:v>40745</c:v>
                </c:pt>
                <c:pt idx="42">
                  <c:v>40746</c:v>
                </c:pt>
                <c:pt idx="43">
                  <c:v>40747</c:v>
                </c:pt>
                <c:pt idx="44">
                  <c:v>40748</c:v>
                </c:pt>
                <c:pt idx="45">
                  <c:v>40749</c:v>
                </c:pt>
                <c:pt idx="46">
                  <c:v>40750</c:v>
                </c:pt>
                <c:pt idx="47">
                  <c:v>40751</c:v>
                </c:pt>
                <c:pt idx="48">
                  <c:v>40752</c:v>
                </c:pt>
                <c:pt idx="49">
                  <c:v>40753</c:v>
                </c:pt>
                <c:pt idx="50">
                  <c:v>40754</c:v>
                </c:pt>
                <c:pt idx="51">
                  <c:v>40755</c:v>
                </c:pt>
                <c:pt idx="52">
                  <c:v>40756</c:v>
                </c:pt>
                <c:pt idx="53">
                  <c:v>40757</c:v>
                </c:pt>
                <c:pt idx="54">
                  <c:v>40758</c:v>
                </c:pt>
                <c:pt idx="55">
                  <c:v>40759</c:v>
                </c:pt>
                <c:pt idx="56">
                  <c:v>40760</c:v>
                </c:pt>
                <c:pt idx="57">
                  <c:v>40761</c:v>
                </c:pt>
                <c:pt idx="58">
                  <c:v>40762</c:v>
                </c:pt>
                <c:pt idx="59">
                  <c:v>40763</c:v>
                </c:pt>
                <c:pt idx="60">
                  <c:v>40764</c:v>
                </c:pt>
                <c:pt idx="61">
                  <c:v>40765</c:v>
                </c:pt>
                <c:pt idx="62">
                  <c:v>40766</c:v>
                </c:pt>
                <c:pt idx="63">
                  <c:v>40767</c:v>
                </c:pt>
                <c:pt idx="64">
                  <c:v>40768</c:v>
                </c:pt>
                <c:pt idx="65">
                  <c:v>40769</c:v>
                </c:pt>
                <c:pt idx="66">
                  <c:v>40770</c:v>
                </c:pt>
                <c:pt idx="67">
                  <c:v>40771</c:v>
                </c:pt>
                <c:pt idx="68">
                  <c:v>40772</c:v>
                </c:pt>
                <c:pt idx="69">
                  <c:v>40773</c:v>
                </c:pt>
                <c:pt idx="70">
                  <c:v>40774</c:v>
                </c:pt>
                <c:pt idx="71">
                  <c:v>40775</c:v>
                </c:pt>
                <c:pt idx="72">
                  <c:v>40776</c:v>
                </c:pt>
                <c:pt idx="73">
                  <c:v>40777</c:v>
                </c:pt>
                <c:pt idx="74">
                  <c:v>40778</c:v>
                </c:pt>
                <c:pt idx="75">
                  <c:v>40779</c:v>
                </c:pt>
                <c:pt idx="76">
                  <c:v>40780</c:v>
                </c:pt>
                <c:pt idx="77">
                  <c:v>40781</c:v>
                </c:pt>
                <c:pt idx="78">
                  <c:v>40782</c:v>
                </c:pt>
                <c:pt idx="79">
                  <c:v>40783</c:v>
                </c:pt>
                <c:pt idx="80">
                  <c:v>40784</c:v>
                </c:pt>
                <c:pt idx="81">
                  <c:v>40785</c:v>
                </c:pt>
                <c:pt idx="82">
                  <c:v>40786</c:v>
                </c:pt>
                <c:pt idx="83">
                  <c:v>40787</c:v>
                </c:pt>
              </c:numCache>
            </c:numRef>
          </c:cat>
          <c:val>
            <c:numRef>
              <c:f>'Temperaturer 2011'!$B$2:$B$85</c:f>
              <c:numCache>
                <c:formatCode>General</c:formatCode>
                <c:ptCount val="84"/>
              </c:numCache>
            </c:numRef>
          </c:val>
        </c:ser>
        <c:axId val="85385600"/>
        <c:axId val="85388672"/>
      </c:barChart>
      <c:lineChart>
        <c:grouping val="standard"/>
        <c:ser>
          <c:idx val="0"/>
          <c:order val="0"/>
          <c:tx>
            <c:strRef>
              <c:f>'Temperaturer 2011'!$C$1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2011'!$A$2:$A$85</c:f>
              <c:numCache>
                <c:formatCode>[$-41D]dddd\ "den "d\ mmmm\ yyyy</c:formatCode>
                <c:ptCount val="84"/>
                <c:pt idx="0">
                  <c:v>40704</c:v>
                </c:pt>
                <c:pt idx="1">
                  <c:v>40705</c:v>
                </c:pt>
                <c:pt idx="2">
                  <c:v>40706</c:v>
                </c:pt>
                <c:pt idx="3">
                  <c:v>40707</c:v>
                </c:pt>
                <c:pt idx="4">
                  <c:v>40708</c:v>
                </c:pt>
                <c:pt idx="5">
                  <c:v>40709</c:v>
                </c:pt>
                <c:pt idx="6">
                  <c:v>40710</c:v>
                </c:pt>
                <c:pt idx="7">
                  <c:v>40711</c:v>
                </c:pt>
                <c:pt idx="8">
                  <c:v>40712</c:v>
                </c:pt>
                <c:pt idx="9">
                  <c:v>40713</c:v>
                </c:pt>
                <c:pt idx="10">
                  <c:v>40714</c:v>
                </c:pt>
                <c:pt idx="11">
                  <c:v>40715</c:v>
                </c:pt>
                <c:pt idx="12">
                  <c:v>40716</c:v>
                </c:pt>
                <c:pt idx="13">
                  <c:v>40717</c:v>
                </c:pt>
                <c:pt idx="14">
                  <c:v>40718</c:v>
                </c:pt>
                <c:pt idx="15">
                  <c:v>40719</c:v>
                </c:pt>
                <c:pt idx="16">
                  <c:v>40720</c:v>
                </c:pt>
                <c:pt idx="17">
                  <c:v>40721</c:v>
                </c:pt>
                <c:pt idx="18">
                  <c:v>40722</c:v>
                </c:pt>
                <c:pt idx="19">
                  <c:v>40723</c:v>
                </c:pt>
                <c:pt idx="20">
                  <c:v>40724</c:v>
                </c:pt>
                <c:pt idx="21">
                  <c:v>40725</c:v>
                </c:pt>
                <c:pt idx="22">
                  <c:v>40726</c:v>
                </c:pt>
                <c:pt idx="23">
                  <c:v>40727</c:v>
                </c:pt>
                <c:pt idx="24">
                  <c:v>40728</c:v>
                </c:pt>
                <c:pt idx="25">
                  <c:v>40729</c:v>
                </c:pt>
                <c:pt idx="26">
                  <c:v>40730</c:v>
                </c:pt>
                <c:pt idx="27">
                  <c:v>40731</c:v>
                </c:pt>
                <c:pt idx="28">
                  <c:v>40732</c:v>
                </c:pt>
                <c:pt idx="29">
                  <c:v>40733</c:v>
                </c:pt>
                <c:pt idx="30">
                  <c:v>40734</c:v>
                </c:pt>
                <c:pt idx="31">
                  <c:v>40735</c:v>
                </c:pt>
                <c:pt idx="32">
                  <c:v>40736</c:v>
                </c:pt>
                <c:pt idx="33">
                  <c:v>40737</c:v>
                </c:pt>
                <c:pt idx="34">
                  <c:v>40738</c:v>
                </c:pt>
                <c:pt idx="35">
                  <c:v>40739</c:v>
                </c:pt>
                <c:pt idx="36">
                  <c:v>40740</c:v>
                </c:pt>
                <c:pt idx="37">
                  <c:v>40741</c:v>
                </c:pt>
                <c:pt idx="38">
                  <c:v>40742</c:v>
                </c:pt>
                <c:pt idx="39">
                  <c:v>40743</c:v>
                </c:pt>
                <c:pt idx="40">
                  <c:v>40744</c:v>
                </c:pt>
                <c:pt idx="41">
                  <c:v>40745</c:v>
                </c:pt>
                <c:pt idx="42">
                  <c:v>40746</c:v>
                </c:pt>
                <c:pt idx="43">
                  <c:v>40747</c:v>
                </c:pt>
                <c:pt idx="44">
                  <c:v>40748</c:v>
                </c:pt>
                <c:pt idx="45">
                  <c:v>40749</c:v>
                </c:pt>
                <c:pt idx="46">
                  <c:v>40750</c:v>
                </c:pt>
                <c:pt idx="47">
                  <c:v>40751</c:v>
                </c:pt>
                <c:pt idx="48">
                  <c:v>40752</c:v>
                </c:pt>
                <c:pt idx="49">
                  <c:v>40753</c:v>
                </c:pt>
                <c:pt idx="50">
                  <c:v>40754</c:v>
                </c:pt>
                <c:pt idx="51">
                  <c:v>40755</c:v>
                </c:pt>
                <c:pt idx="52">
                  <c:v>40756</c:v>
                </c:pt>
                <c:pt idx="53">
                  <c:v>40757</c:v>
                </c:pt>
                <c:pt idx="54">
                  <c:v>40758</c:v>
                </c:pt>
                <c:pt idx="55">
                  <c:v>40759</c:v>
                </c:pt>
                <c:pt idx="56">
                  <c:v>40760</c:v>
                </c:pt>
                <c:pt idx="57">
                  <c:v>40761</c:v>
                </c:pt>
                <c:pt idx="58">
                  <c:v>40762</c:v>
                </c:pt>
                <c:pt idx="59">
                  <c:v>40763</c:v>
                </c:pt>
                <c:pt idx="60">
                  <c:v>40764</c:v>
                </c:pt>
                <c:pt idx="61">
                  <c:v>40765</c:v>
                </c:pt>
                <c:pt idx="62">
                  <c:v>40766</c:v>
                </c:pt>
                <c:pt idx="63">
                  <c:v>40767</c:v>
                </c:pt>
                <c:pt idx="64">
                  <c:v>40768</c:v>
                </c:pt>
                <c:pt idx="65">
                  <c:v>40769</c:v>
                </c:pt>
                <c:pt idx="66">
                  <c:v>40770</c:v>
                </c:pt>
                <c:pt idx="67">
                  <c:v>40771</c:v>
                </c:pt>
                <c:pt idx="68">
                  <c:v>40772</c:v>
                </c:pt>
                <c:pt idx="69">
                  <c:v>40773</c:v>
                </c:pt>
                <c:pt idx="70">
                  <c:v>40774</c:v>
                </c:pt>
                <c:pt idx="71">
                  <c:v>40775</c:v>
                </c:pt>
                <c:pt idx="72">
                  <c:v>40776</c:v>
                </c:pt>
                <c:pt idx="73">
                  <c:v>40777</c:v>
                </c:pt>
                <c:pt idx="74">
                  <c:v>40778</c:v>
                </c:pt>
                <c:pt idx="75">
                  <c:v>40779</c:v>
                </c:pt>
                <c:pt idx="76">
                  <c:v>40780</c:v>
                </c:pt>
                <c:pt idx="77">
                  <c:v>40781</c:v>
                </c:pt>
                <c:pt idx="78">
                  <c:v>40782</c:v>
                </c:pt>
                <c:pt idx="79">
                  <c:v>40783</c:v>
                </c:pt>
                <c:pt idx="80">
                  <c:v>40784</c:v>
                </c:pt>
                <c:pt idx="81">
                  <c:v>40785</c:v>
                </c:pt>
                <c:pt idx="82">
                  <c:v>40786</c:v>
                </c:pt>
                <c:pt idx="83">
                  <c:v>40787</c:v>
                </c:pt>
              </c:numCache>
            </c:numRef>
          </c:cat>
          <c:val>
            <c:numRef>
              <c:f>'Temperaturer 2011'!$C$2:$C$85</c:f>
              <c:numCache>
                <c:formatCode>General</c:formatCode>
                <c:ptCount val="84"/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17</c:v>
                </c:pt>
                <c:pt idx="47">
                  <c:v>19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</c:numCache>
            </c:numRef>
          </c:val>
        </c:ser>
        <c:ser>
          <c:idx val="2"/>
          <c:order val="2"/>
          <c:tx>
            <c:strRef>
              <c:f>'Temperaturer 2011'!$D$1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2011'!$A$2:$A$85</c:f>
              <c:numCache>
                <c:formatCode>[$-41D]dddd\ "den "d\ mmmm\ yyyy</c:formatCode>
                <c:ptCount val="84"/>
                <c:pt idx="0">
                  <c:v>40704</c:v>
                </c:pt>
                <c:pt idx="1">
                  <c:v>40705</c:v>
                </c:pt>
                <c:pt idx="2">
                  <c:v>40706</c:v>
                </c:pt>
                <c:pt idx="3">
                  <c:v>40707</c:v>
                </c:pt>
                <c:pt idx="4">
                  <c:v>40708</c:v>
                </c:pt>
                <c:pt idx="5">
                  <c:v>40709</c:v>
                </c:pt>
                <c:pt idx="6">
                  <c:v>40710</c:v>
                </c:pt>
                <c:pt idx="7">
                  <c:v>40711</c:v>
                </c:pt>
                <c:pt idx="8">
                  <c:v>40712</c:v>
                </c:pt>
                <c:pt idx="9">
                  <c:v>40713</c:v>
                </c:pt>
                <c:pt idx="10">
                  <c:v>40714</c:v>
                </c:pt>
                <c:pt idx="11">
                  <c:v>40715</c:v>
                </c:pt>
                <c:pt idx="12">
                  <c:v>40716</c:v>
                </c:pt>
                <c:pt idx="13">
                  <c:v>40717</c:v>
                </c:pt>
                <c:pt idx="14">
                  <c:v>40718</c:v>
                </c:pt>
                <c:pt idx="15">
                  <c:v>40719</c:v>
                </c:pt>
                <c:pt idx="16">
                  <c:v>40720</c:v>
                </c:pt>
                <c:pt idx="17">
                  <c:v>40721</c:v>
                </c:pt>
                <c:pt idx="18">
                  <c:v>40722</c:v>
                </c:pt>
                <c:pt idx="19">
                  <c:v>40723</c:v>
                </c:pt>
                <c:pt idx="20">
                  <c:v>40724</c:v>
                </c:pt>
                <c:pt idx="21">
                  <c:v>40725</c:v>
                </c:pt>
                <c:pt idx="22">
                  <c:v>40726</c:v>
                </c:pt>
                <c:pt idx="23">
                  <c:v>40727</c:v>
                </c:pt>
                <c:pt idx="24">
                  <c:v>40728</c:v>
                </c:pt>
                <c:pt idx="25">
                  <c:v>40729</c:v>
                </c:pt>
                <c:pt idx="26">
                  <c:v>40730</c:v>
                </c:pt>
                <c:pt idx="27">
                  <c:v>40731</c:v>
                </c:pt>
                <c:pt idx="28">
                  <c:v>40732</c:v>
                </c:pt>
                <c:pt idx="29">
                  <c:v>40733</c:v>
                </c:pt>
                <c:pt idx="30">
                  <c:v>40734</c:v>
                </c:pt>
                <c:pt idx="31">
                  <c:v>40735</c:v>
                </c:pt>
                <c:pt idx="32">
                  <c:v>40736</c:v>
                </c:pt>
                <c:pt idx="33">
                  <c:v>40737</c:v>
                </c:pt>
                <c:pt idx="34">
                  <c:v>40738</c:v>
                </c:pt>
                <c:pt idx="35">
                  <c:v>40739</c:v>
                </c:pt>
                <c:pt idx="36">
                  <c:v>40740</c:v>
                </c:pt>
                <c:pt idx="37">
                  <c:v>40741</c:v>
                </c:pt>
                <c:pt idx="38">
                  <c:v>40742</c:v>
                </c:pt>
                <c:pt idx="39">
                  <c:v>40743</c:v>
                </c:pt>
                <c:pt idx="40">
                  <c:v>40744</c:v>
                </c:pt>
                <c:pt idx="41">
                  <c:v>40745</c:v>
                </c:pt>
                <c:pt idx="42">
                  <c:v>40746</c:v>
                </c:pt>
                <c:pt idx="43">
                  <c:v>40747</c:v>
                </c:pt>
                <c:pt idx="44">
                  <c:v>40748</c:v>
                </c:pt>
                <c:pt idx="45">
                  <c:v>40749</c:v>
                </c:pt>
                <c:pt idx="46">
                  <c:v>40750</c:v>
                </c:pt>
                <c:pt idx="47">
                  <c:v>40751</c:v>
                </c:pt>
                <c:pt idx="48">
                  <c:v>40752</c:v>
                </c:pt>
                <c:pt idx="49">
                  <c:v>40753</c:v>
                </c:pt>
                <c:pt idx="50">
                  <c:v>40754</c:v>
                </c:pt>
                <c:pt idx="51">
                  <c:v>40755</c:v>
                </c:pt>
                <c:pt idx="52">
                  <c:v>40756</c:v>
                </c:pt>
                <c:pt idx="53">
                  <c:v>40757</c:v>
                </c:pt>
                <c:pt idx="54">
                  <c:v>40758</c:v>
                </c:pt>
                <c:pt idx="55">
                  <c:v>40759</c:v>
                </c:pt>
                <c:pt idx="56">
                  <c:v>40760</c:v>
                </c:pt>
                <c:pt idx="57">
                  <c:v>40761</c:v>
                </c:pt>
                <c:pt idx="58">
                  <c:v>40762</c:v>
                </c:pt>
                <c:pt idx="59">
                  <c:v>40763</c:v>
                </c:pt>
                <c:pt idx="60">
                  <c:v>40764</c:v>
                </c:pt>
                <c:pt idx="61">
                  <c:v>40765</c:v>
                </c:pt>
                <c:pt idx="62">
                  <c:v>40766</c:v>
                </c:pt>
                <c:pt idx="63">
                  <c:v>40767</c:v>
                </c:pt>
                <c:pt idx="64">
                  <c:v>40768</c:v>
                </c:pt>
                <c:pt idx="65">
                  <c:v>40769</c:v>
                </c:pt>
                <c:pt idx="66">
                  <c:v>40770</c:v>
                </c:pt>
                <c:pt idx="67">
                  <c:v>40771</c:v>
                </c:pt>
                <c:pt idx="68">
                  <c:v>40772</c:v>
                </c:pt>
                <c:pt idx="69">
                  <c:v>40773</c:v>
                </c:pt>
                <c:pt idx="70">
                  <c:v>40774</c:v>
                </c:pt>
                <c:pt idx="71">
                  <c:v>40775</c:v>
                </c:pt>
                <c:pt idx="72">
                  <c:v>40776</c:v>
                </c:pt>
                <c:pt idx="73">
                  <c:v>40777</c:v>
                </c:pt>
                <c:pt idx="74">
                  <c:v>40778</c:v>
                </c:pt>
                <c:pt idx="75">
                  <c:v>40779</c:v>
                </c:pt>
                <c:pt idx="76">
                  <c:v>40780</c:v>
                </c:pt>
                <c:pt idx="77">
                  <c:v>40781</c:v>
                </c:pt>
                <c:pt idx="78">
                  <c:v>40782</c:v>
                </c:pt>
                <c:pt idx="79">
                  <c:v>40783</c:v>
                </c:pt>
                <c:pt idx="80">
                  <c:v>40784</c:v>
                </c:pt>
                <c:pt idx="81">
                  <c:v>40785</c:v>
                </c:pt>
                <c:pt idx="82">
                  <c:v>40786</c:v>
                </c:pt>
                <c:pt idx="83">
                  <c:v>40787</c:v>
                </c:pt>
              </c:numCache>
            </c:numRef>
          </c:cat>
          <c:val>
            <c:numRef>
              <c:f>'Temperaturer 2011'!$D$2:$D$85</c:f>
              <c:numCache>
                <c:formatCode>General</c:formatCode>
                <c:ptCount val="84"/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19</c:v>
                </c:pt>
                <c:pt idx="34">
                  <c:v>24</c:v>
                </c:pt>
                <c:pt idx="35">
                  <c:v>23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20</c:v>
                </c:pt>
                <c:pt idx="40">
                  <c:v>19</c:v>
                </c:pt>
                <c:pt idx="41">
                  <c:v>18</c:v>
                </c:pt>
                <c:pt idx="42">
                  <c:v>19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20</c:v>
                </c:pt>
                <c:pt idx="50">
                  <c:v>23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20</c:v>
                </c:pt>
                <c:pt idx="56">
                  <c:v>18</c:v>
                </c:pt>
                <c:pt idx="57">
                  <c:v>17</c:v>
                </c:pt>
                <c:pt idx="58">
                  <c:v>18</c:v>
                </c:pt>
                <c:pt idx="59">
                  <c:v>17</c:v>
                </c:pt>
                <c:pt idx="60">
                  <c:v>19</c:v>
                </c:pt>
                <c:pt idx="61">
                  <c:v>17</c:v>
                </c:pt>
                <c:pt idx="62">
                  <c:v>19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20</c:v>
                </c:pt>
                <c:pt idx="72">
                  <c:v>23</c:v>
                </c:pt>
              </c:numCache>
            </c:numRef>
          </c:val>
        </c:ser>
        <c:marker val="1"/>
        <c:axId val="85385600"/>
        <c:axId val="85388672"/>
      </c:lineChart>
      <c:dateAx>
        <c:axId val="85385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3099997737351833"/>
              <c:y val="0.86068728908886383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3886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5388672"/>
        <c:scaling>
          <c:orientation val="minMax"/>
          <c:max val="3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60015989380671E-3"/>
              <c:y val="0.239241844769403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385600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838450718856382"/>
          <c:y val="0.22627777550071188"/>
          <c:w val="0.29084393358495492"/>
          <c:h val="0.226277775500711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1345920469633"/>
          <c:y val="3.75586417839502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606784079410144E-2"/>
          <c:y val="0.25754569334249888"/>
          <c:w val="0.66583107886190962"/>
          <c:h val="0.28169060209335783"/>
        </c:manualLayout>
      </c:layout>
      <c:lineChart>
        <c:grouping val="standard"/>
        <c:ser>
          <c:idx val="1"/>
          <c:order val="0"/>
          <c:tx>
            <c:strRef>
              <c:f>'Temperaturer 2011'!$D$1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2011'!$A$2:$A$85</c:f>
              <c:numCache>
                <c:formatCode>[$-41D]dddd\ "den "d\ mmmm\ yyyy</c:formatCode>
                <c:ptCount val="84"/>
                <c:pt idx="0">
                  <c:v>40704</c:v>
                </c:pt>
                <c:pt idx="1">
                  <c:v>40705</c:v>
                </c:pt>
                <c:pt idx="2">
                  <c:v>40706</c:v>
                </c:pt>
                <c:pt idx="3">
                  <c:v>40707</c:v>
                </c:pt>
                <c:pt idx="4">
                  <c:v>40708</c:v>
                </c:pt>
                <c:pt idx="5">
                  <c:v>40709</c:v>
                </c:pt>
                <c:pt idx="6">
                  <c:v>40710</c:v>
                </c:pt>
                <c:pt idx="7">
                  <c:v>40711</c:v>
                </c:pt>
                <c:pt idx="8">
                  <c:v>40712</c:v>
                </c:pt>
                <c:pt idx="9">
                  <c:v>40713</c:v>
                </c:pt>
                <c:pt idx="10">
                  <c:v>40714</c:v>
                </c:pt>
                <c:pt idx="11">
                  <c:v>40715</c:v>
                </c:pt>
                <c:pt idx="12">
                  <c:v>40716</c:v>
                </c:pt>
                <c:pt idx="13">
                  <c:v>40717</c:v>
                </c:pt>
                <c:pt idx="14">
                  <c:v>40718</c:v>
                </c:pt>
                <c:pt idx="15">
                  <c:v>40719</c:v>
                </c:pt>
                <c:pt idx="16">
                  <c:v>40720</c:v>
                </c:pt>
                <c:pt idx="17">
                  <c:v>40721</c:v>
                </c:pt>
                <c:pt idx="18">
                  <c:v>40722</c:v>
                </c:pt>
                <c:pt idx="19">
                  <c:v>40723</c:v>
                </c:pt>
                <c:pt idx="20">
                  <c:v>40724</c:v>
                </c:pt>
                <c:pt idx="21">
                  <c:v>40725</c:v>
                </c:pt>
                <c:pt idx="22">
                  <c:v>40726</c:v>
                </c:pt>
                <c:pt idx="23">
                  <c:v>40727</c:v>
                </c:pt>
                <c:pt idx="24">
                  <c:v>40728</c:v>
                </c:pt>
                <c:pt idx="25">
                  <c:v>40729</c:v>
                </c:pt>
                <c:pt idx="26">
                  <c:v>40730</c:v>
                </c:pt>
                <c:pt idx="27">
                  <c:v>40731</c:v>
                </c:pt>
                <c:pt idx="28">
                  <c:v>40732</c:v>
                </c:pt>
                <c:pt idx="29">
                  <c:v>40733</c:v>
                </c:pt>
                <c:pt idx="30">
                  <c:v>40734</c:v>
                </c:pt>
                <c:pt idx="31">
                  <c:v>40735</c:v>
                </c:pt>
                <c:pt idx="32">
                  <c:v>40736</c:v>
                </c:pt>
                <c:pt idx="33">
                  <c:v>40737</c:v>
                </c:pt>
                <c:pt idx="34">
                  <c:v>40738</c:v>
                </c:pt>
                <c:pt idx="35">
                  <c:v>40739</c:v>
                </c:pt>
                <c:pt idx="36">
                  <c:v>40740</c:v>
                </c:pt>
                <c:pt idx="37">
                  <c:v>40741</c:v>
                </c:pt>
                <c:pt idx="38">
                  <c:v>40742</c:v>
                </c:pt>
                <c:pt idx="39">
                  <c:v>40743</c:v>
                </c:pt>
                <c:pt idx="40">
                  <c:v>40744</c:v>
                </c:pt>
                <c:pt idx="41">
                  <c:v>40745</c:v>
                </c:pt>
                <c:pt idx="42">
                  <c:v>40746</c:v>
                </c:pt>
                <c:pt idx="43">
                  <c:v>40747</c:v>
                </c:pt>
                <c:pt idx="44">
                  <c:v>40748</c:v>
                </c:pt>
                <c:pt idx="45">
                  <c:v>40749</c:v>
                </c:pt>
                <c:pt idx="46">
                  <c:v>40750</c:v>
                </c:pt>
                <c:pt idx="47">
                  <c:v>40751</c:v>
                </c:pt>
                <c:pt idx="48">
                  <c:v>40752</c:v>
                </c:pt>
                <c:pt idx="49">
                  <c:v>40753</c:v>
                </c:pt>
                <c:pt idx="50">
                  <c:v>40754</c:v>
                </c:pt>
                <c:pt idx="51">
                  <c:v>40755</c:v>
                </c:pt>
                <c:pt idx="52">
                  <c:v>40756</c:v>
                </c:pt>
                <c:pt idx="53">
                  <c:v>40757</c:v>
                </c:pt>
                <c:pt idx="54">
                  <c:v>40758</c:v>
                </c:pt>
                <c:pt idx="55">
                  <c:v>40759</c:v>
                </c:pt>
                <c:pt idx="56">
                  <c:v>40760</c:v>
                </c:pt>
                <c:pt idx="57">
                  <c:v>40761</c:v>
                </c:pt>
                <c:pt idx="58">
                  <c:v>40762</c:v>
                </c:pt>
                <c:pt idx="59">
                  <c:v>40763</c:v>
                </c:pt>
                <c:pt idx="60">
                  <c:v>40764</c:v>
                </c:pt>
                <c:pt idx="61">
                  <c:v>40765</c:v>
                </c:pt>
                <c:pt idx="62">
                  <c:v>40766</c:v>
                </c:pt>
                <c:pt idx="63">
                  <c:v>40767</c:v>
                </c:pt>
                <c:pt idx="64">
                  <c:v>40768</c:v>
                </c:pt>
                <c:pt idx="65">
                  <c:v>40769</c:v>
                </c:pt>
                <c:pt idx="66">
                  <c:v>40770</c:v>
                </c:pt>
                <c:pt idx="67">
                  <c:v>40771</c:v>
                </c:pt>
                <c:pt idx="68">
                  <c:v>40772</c:v>
                </c:pt>
                <c:pt idx="69">
                  <c:v>40773</c:v>
                </c:pt>
                <c:pt idx="70">
                  <c:v>40774</c:v>
                </c:pt>
                <c:pt idx="71">
                  <c:v>40775</c:v>
                </c:pt>
                <c:pt idx="72">
                  <c:v>40776</c:v>
                </c:pt>
                <c:pt idx="73">
                  <c:v>40777</c:v>
                </c:pt>
                <c:pt idx="74">
                  <c:v>40778</c:v>
                </c:pt>
                <c:pt idx="75">
                  <c:v>40779</c:v>
                </c:pt>
                <c:pt idx="76">
                  <c:v>40780</c:v>
                </c:pt>
                <c:pt idx="77">
                  <c:v>40781</c:v>
                </c:pt>
                <c:pt idx="78">
                  <c:v>40782</c:v>
                </c:pt>
                <c:pt idx="79">
                  <c:v>40783</c:v>
                </c:pt>
                <c:pt idx="80">
                  <c:v>40784</c:v>
                </c:pt>
                <c:pt idx="81">
                  <c:v>40785</c:v>
                </c:pt>
                <c:pt idx="82">
                  <c:v>40786</c:v>
                </c:pt>
                <c:pt idx="83">
                  <c:v>40787</c:v>
                </c:pt>
              </c:numCache>
            </c:numRef>
          </c:cat>
          <c:val>
            <c:numRef>
              <c:f>'Temperaturer 2011'!$D$2:$D$85</c:f>
              <c:numCache>
                <c:formatCode>General</c:formatCode>
                <c:ptCount val="84"/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19</c:v>
                </c:pt>
                <c:pt idx="34">
                  <c:v>24</c:v>
                </c:pt>
                <c:pt idx="35">
                  <c:v>23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20</c:v>
                </c:pt>
                <c:pt idx="40">
                  <c:v>19</c:v>
                </c:pt>
                <c:pt idx="41">
                  <c:v>18</c:v>
                </c:pt>
                <c:pt idx="42">
                  <c:v>19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20</c:v>
                </c:pt>
                <c:pt idx="50">
                  <c:v>23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20</c:v>
                </c:pt>
                <c:pt idx="56">
                  <c:v>18</c:v>
                </c:pt>
                <c:pt idx="57">
                  <c:v>17</c:v>
                </c:pt>
                <c:pt idx="58">
                  <c:v>18</c:v>
                </c:pt>
                <c:pt idx="59">
                  <c:v>17</c:v>
                </c:pt>
                <c:pt idx="60">
                  <c:v>19</c:v>
                </c:pt>
                <c:pt idx="61">
                  <c:v>17</c:v>
                </c:pt>
                <c:pt idx="62">
                  <c:v>19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20</c:v>
                </c:pt>
                <c:pt idx="70">
                  <c:v>21</c:v>
                </c:pt>
                <c:pt idx="71">
                  <c:v>20</c:v>
                </c:pt>
                <c:pt idx="72">
                  <c:v>23</c:v>
                </c:pt>
              </c:numCache>
            </c:numRef>
          </c:val>
        </c:ser>
        <c:marker val="1"/>
        <c:axId val="85482496"/>
        <c:axId val="85502208"/>
      </c:lineChart>
      <c:dateAx>
        <c:axId val="8548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351226258008088"/>
              <c:y val="0.85580286716128984"/>
            </c:manualLayout>
          </c:layout>
          <c:spPr>
            <a:noFill/>
            <a:ln w="25400">
              <a:noFill/>
            </a:ln>
          </c:spPr>
        </c:title>
        <c:numFmt formatCode="yyyy/mm/dd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5022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5502208"/>
        <c:scaling>
          <c:orientation val="minMax"/>
          <c:max val="35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69804043311821E-3"/>
              <c:y val="0.203890507781015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482496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61351717692688"/>
          <c:y val="0.23825542394515511"/>
          <c:w val="0.29480312535275754"/>
          <c:h val="7.38256243210340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Nederbörds Kurva</a:t>
            </a:r>
          </a:p>
        </c:rich>
      </c:tx>
      <c:layout>
        <c:manualLayout>
          <c:xMode val="edge"/>
          <c:yMode val="edge"/>
          <c:x val="0.4404591385875759"/>
          <c:y val="4.12371007971829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0975609756097567E-2"/>
          <c:y val="0.26645622605534602"/>
          <c:w val="0.71951219512195042"/>
          <c:h val="0.27280042191380688"/>
        </c:manualLayout>
      </c:layout>
      <c:barChart>
        <c:barDir val="col"/>
        <c:grouping val="clustered"/>
        <c:ser>
          <c:idx val="1"/>
          <c:order val="0"/>
          <c:tx>
            <c:strRef>
              <c:f>'Temperaturer 2010'!$B$1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8000"/>
              </a:solidFill>
              <a:prstDash val="solid"/>
            </a:ln>
          </c:spPr>
          <c:cat>
            <c:numRef>
              <c:f>'Temperaturer 2010'!$A$2:$A$85</c:f>
              <c:numCache>
                <c:formatCode>[$-41D]dddd\ "den "d\ mmmm\ yyyy</c:formatCode>
                <c:ptCount val="84"/>
                <c:pt idx="0">
                  <c:v>40339</c:v>
                </c:pt>
                <c:pt idx="1">
                  <c:v>40340</c:v>
                </c:pt>
                <c:pt idx="2">
                  <c:v>40341</c:v>
                </c:pt>
                <c:pt idx="3">
                  <c:v>40342</c:v>
                </c:pt>
                <c:pt idx="4">
                  <c:v>40343</c:v>
                </c:pt>
                <c:pt idx="5">
                  <c:v>40344</c:v>
                </c:pt>
                <c:pt idx="6">
                  <c:v>40345</c:v>
                </c:pt>
                <c:pt idx="7">
                  <c:v>40346</c:v>
                </c:pt>
                <c:pt idx="8">
                  <c:v>40347</c:v>
                </c:pt>
                <c:pt idx="9">
                  <c:v>40348</c:v>
                </c:pt>
                <c:pt idx="10">
                  <c:v>40349</c:v>
                </c:pt>
                <c:pt idx="11">
                  <c:v>40350</c:v>
                </c:pt>
                <c:pt idx="12">
                  <c:v>40351</c:v>
                </c:pt>
                <c:pt idx="13">
                  <c:v>40352</c:v>
                </c:pt>
                <c:pt idx="14">
                  <c:v>40353</c:v>
                </c:pt>
                <c:pt idx="15">
                  <c:v>40354</c:v>
                </c:pt>
                <c:pt idx="16">
                  <c:v>40355</c:v>
                </c:pt>
                <c:pt idx="17">
                  <c:v>40356</c:v>
                </c:pt>
                <c:pt idx="18">
                  <c:v>40357</c:v>
                </c:pt>
                <c:pt idx="19">
                  <c:v>40358</c:v>
                </c:pt>
                <c:pt idx="20">
                  <c:v>40359</c:v>
                </c:pt>
                <c:pt idx="21">
                  <c:v>40360</c:v>
                </c:pt>
                <c:pt idx="22">
                  <c:v>40361</c:v>
                </c:pt>
                <c:pt idx="23">
                  <c:v>40362</c:v>
                </c:pt>
                <c:pt idx="24">
                  <c:v>40363</c:v>
                </c:pt>
                <c:pt idx="25">
                  <c:v>40364</c:v>
                </c:pt>
                <c:pt idx="26">
                  <c:v>40365</c:v>
                </c:pt>
                <c:pt idx="27">
                  <c:v>40366</c:v>
                </c:pt>
                <c:pt idx="28">
                  <c:v>40367</c:v>
                </c:pt>
                <c:pt idx="29">
                  <c:v>40368</c:v>
                </c:pt>
                <c:pt idx="30">
                  <c:v>40369</c:v>
                </c:pt>
                <c:pt idx="31">
                  <c:v>40370</c:v>
                </c:pt>
                <c:pt idx="32">
                  <c:v>40371</c:v>
                </c:pt>
                <c:pt idx="33">
                  <c:v>40372</c:v>
                </c:pt>
                <c:pt idx="34">
                  <c:v>40373</c:v>
                </c:pt>
                <c:pt idx="35">
                  <c:v>40374</c:v>
                </c:pt>
                <c:pt idx="36">
                  <c:v>40375</c:v>
                </c:pt>
                <c:pt idx="37">
                  <c:v>40376</c:v>
                </c:pt>
                <c:pt idx="38">
                  <c:v>40377</c:v>
                </c:pt>
                <c:pt idx="39">
                  <c:v>40378</c:v>
                </c:pt>
                <c:pt idx="40">
                  <c:v>40379</c:v>
                </c:pt>
                <c:pt idx="41">
                  <c:v>40380</c:v>
                </c:pt>
                <c:pt idx="42">
                  <c:v>40381</c:v>
                </c:pt>
                <c:pt idx="43">
                  <c:v>40382</c:v>
                </c:pt>
                <c:pt idx="44">
                  <c:v>40383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40389</c:v>
                </c:pt>
                <c:pt idx="51">
                  <c:v>40390</c:v>
                </c:pt>
                <c:pt idx="52">
                  <c:v>40391</c:v>
                </c:pt>
                <c:pt idx="53">
                  <c:v>40392</c:v>
                </c:pt>
                <c:pt idx="54">
                  <c:v>40393</c:v>
                </c:pt>
                <c:pt idx="55">
                  <c:v>40394</c:v>
                </c:pt>
                <c:pt idx="56">
                  <c:v>40395</c:v>
                </c:pt>
                <c:pt idx="57">
                  <c:v>40396</c:v>
                </c:pt>
                <c:pt idx="58">
                  <c:v>40397</c:v>
                </c:pt>
                <c:pt idx="59">
                  <c:v>40398</c:v>
                </c:pt>
                <c:pt idx="60">
                  <c:v>40399</c:v>
                </c:pt>
                <c:pt idx="61">
                  <c:v>40400</c:v>
                </c:pt>
                <c:pt idx="62">
                  <c:v>40401</c:v>
                </c:pt>
                <c:pt idx="63">
                  <c:v>40402</c:v>
                </c:pt>
                <c:pt idx="64">
                  <c:v>40403</c:v>
                </c:pt>
                <c:pt idx="65">
                  <c:v>40404</c:v>
                </c:pt>
                <c:pt idx="66">
                  <c:v>40405</c:v>
                </c:pt>
                <c:pt idx="67">
                  <c:v>40406</c:v>
                </c:pt>
                <c:pt idx="68">
                  <c:v>40407</c:v>
                </c:pt>
                <c:pt idx="69">
                  <c:v>40408</c:v>
                </c:pt>
                <c:pt idx="70">
                  <c:v>40409</c:v>
                </c:pt>
                <c:pt idx="71">
                  <c:v>40410</c:v>
                </c:pt>
                <c:pt idx="72">
                  <c:v>40411</c:v>
                </c:pt>
                <c:pt idx="73">
                  <c:v>40412</c:v>
                </c:pt>
                <c:pt idx="74">
                  <c:v>40413</c:v>
                </c:pt>
                <c:pt idx="75">
                  <c:v>40414</c:v>
                </c:pt>
                <c:pt idx="76">
                  <c:v>40415</c:v>
                </c:pt>
                <c:pt idx="77">
                  <c:v>40416</c:v>
                </c:pt>
                <c:pt idx="78">
                  <c:v>40417</c:v>
                </c:pt>
                <c:pt idx="79">
                  <c:v>40418</c:v>
                </c:pt>
                <c:pt idx="80">
                  <c:v>40419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</c:numCache>
            </c:numRef>
          </c:cat>
          <c:val>
            <c:numRef>
              <c:f>'Temperaturer 2010'!$B$2:$B$85</c:f>
              <c:numCache>
                <c:formatCode>General</c:formatCode>
                <c:ptCount val="84"/>
                <c:pt idx="51">
                  <c:v>10</c:v>
                </c:pt>
                <c:pt idx="52">
                  <c:v>15</c:v>
                </c:pt>
                <c:pt idx="63">
                  <c:v>2</c:v>
                </c:pt>
                <c:pt idx="65">
                  <c:v>20</c:v>
                </c:pt>
                <c:pt idx="66">
                  <c:v>10</c:v>
                </c:pt>
              </c:numCache>
            </c:numRef>
          </c:val>
        </c:ser>
        <c:axId val="90066304"/>
        <c:axId val="90101248"/>
      </c:barChart>
      <c:dateAx>
        <c:axId val="90066304"/>
        <c:scaling>
          <c:orientation val="minMax"/>
          <c:min val="39987"/>
        </c:scaling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028696161723537"/>
              <c:y val="0.8501222673252802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10124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90101248"/>
        <c:scaling>
          <c:orientation val="minMax"/>
          <c:max val="28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mm i regnrör
</a:t>
                </a:r>
              </a:p>
            </c:rich>
          </c:tx>
          <c:layout>
            <c:manualLayout>
              <c:xMode val="edge"/>
              <c:yMode val="edge"/>
              <c:x val="5.0215456736249706E-3"/>
              <c:y val="0.241079375947571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066304"/>
        <c:crossesAt val="39987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089"/>
          <c:y val="3.63400185663814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43615494978483E-2"/>
          <c:y val="0.24140168721609354"/>
          <c:w val="0.53371592539454815"/>
          <c:h val="0.301103179753407"/>
        </c:manualLayout>
      </c:layout>
      <c:lineChart>
        <c:grouping val="standard"/>
        <c:ser>
          <c:idx val="0"/>
          <c:order val="0"/>
          <c:tx>
            <c:strRef>
              <c:f>'Temperaturer 2010'!$C$1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2010'!$A$2:$A$85</c:f>
              <c:numCache>
                <c:formatCode>[$-41D]dddd\ "den "d\ mmmm\ yyyy</c:formatCode>
                <c:ptCount val="84"/>
                <c:pt idx="0">
                  <c:v>40339</c:v>
                </c:pt>
                <c:pt idx="1">
                  <c:v>40340</c:v>
                </c:pt>
                <c:pt idx="2">
                  <c:v>40341</c:v>
                </c:pt>
                <c:pt idx="3">
                  <c:v>40342</c:v>
                </c:pt>
                <c:pt idx="4">
                  <c:v>40343</c:v>
                </c:pt>
                <c:pt idx="5">
                  <c:v>40344</c:v>
                </c:pt>
                <c:pt idx="6">
                  <c:v>40345</c:v>
                </c:pt>
                <c:pt idx="7">
                  <c:v>40346</c:v>
                </c:pt>
                <c:pt idx="8">
                  <c:v>40347</c:v>
                </c:pt>
                <c:pt idx="9">
                  <c:v>40348</c:v>
                </c:pt>
                <c:pt idx="10">
                  <c:v>40349</c:v>
                </c:pt>
                <c:pt idx="11">
                  <c:v>40350</c:v>
                </c:pt>
                <c:pt idx="12">
                  <c:v>40351</c:v>
                </c:pt>
                <c:pt idx="13">
                  <c:v>40352</c:v>
                </c:pt>
                <c:pt idx="14">
                  <c:v>40353</c:v>
                </c:pt>
                <c:pt idx="15">
                  <c:v>40354</c:v>
                </c:pt>
                <c:pt idx="16">
                  <c:v>40355</c:v>
                </c:pt>
                <c:pt idx="17">
                  <c:v>40356</c:v>
                </c:pt>
                <c:pt idx="18">
                  <c:v>40357</c:v>
                </c:pt>
                <c:pt idx="19">
                  <c:v>40358</c:v>
                </c:pt>
                <c:pt idx="20">
                  <c:v>40359</c:v>
                </c:pt>
                <c:pt idx="21">
                  <c:v>40360</c:v>
                </c:pt>
                <c:pt idx="22">
                  <c:v>40361</c:v>
                </c:pt>
                <c:pt idx="23">
                  <c:v>40362</c:v>
                </c:pt>
                <c:pt idx="24">
                  <c:v>40363</c:v>
                </c:pt>
                <c:pt idx="25">
                  <c:v>40364</c:v>
                </c:pt>
                <c:pt idx="26">
                  <c:v>40365</c:v>
                </c:pt>
                <c:pt idx="27">
                  <c:v>40366</c:v>
                </c:pt>
                <c:pt idx="28">
                  <c:v>40367</c:v>
                </c:pt>
                <c:pt idx="29">
                  <c:v>40368</c:v>
                </c:pt>
                <c:pt idx="30">
                  <c:v>40369</c:v>
                </c:pt>
                <c:pt idx="31">
                  <c:v>40370</c:v>
                </c:pt>
                <c:pt idx="32">
                  <c:v>40371</c:v>
                </c:pt>
                <c:pt idx="33">
                  <c:v>40372</c:v>
                </c:pt>
                <c:pt idx="34">
                  <c:v>40373</c:v>
                </c:pt>
                <c:pt idx="35">
                  <c:v>40374</c:v>
                </c:pt>
                <c:pt idx="36">
                  <c:v>40375</c:v>
                </c:pt>
                <c:pt idx="37">
                  <c:v>40376</c:v>
                </c:pt>
                <c:pt idx="38">
                  <c:v>40377</c:v>
                </c:pt>
                <c:pt idx="39">
                  <c:v>40378</c:v>
                </c:pt>
                <c:pt idx="40">
                  <c:v>40379</c:v>
                </c:pt>
                <c:pt idx="41">
                  <c:v>40380</c:v>
                </c:pt>
                <c:pt idx="42">
                  <c:v>40381</c:v>
                </c:pt>
                <c:pt idx="43">
                  <c:v>40382</c:v>
                </c:pt>
                <c:pt idx="44">
                  <c:v>40383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40389</c:v>
                </c:pt>
                <c:pt idx="51">
                  <c:v>40390</c:v>
                </c:pt>
                <c:pt idx="52">
                  <c:v>40391</c:v>
                </c:pt>
                <c:pt idx="53">
                  <c:v>40392</c:v>
                </c:pt>
                <c:pt idx="54">
                  <c:v>40393</c:v>
                </c:pt>
                <c:pt idx="55">
                  <c:v>40394</c:v>
                </c:pt>
                <c:pt idx="56">
                  <c:v>40395</c:v>
                </c:pt>
                <c:pt idx="57">
                  <c:v>40396</c:v>
                </c:pt>
                <c:pt idx="58">
                  <c:v>40397</c:v>
                </c:pt>
                <c:pt idx="59">
                  <c:v>40398</c:v>
                </c:pt>
                <c:pt idx="60">
                  <c:v>40399</c:v>
                </c:pt>
                <c:pt idx="61">
                  <c:v>40400</c:v>
                </c:pt>
                <c:pt idx="62">
                  <c:v>40401</c:v>
                </c:pt>
                <c:pt idx="63">
                  <c:v>40402</c:v>
                </c:pt>
                <c:pt idx="64">
                  <c:v>40403</c:v>
                </c:pt>
                <c:pt idx="65">
                  <c:v>40404</c:v>
                </c:pt>
                <c:pt idx="66">
                  <c:v>40405</c:v>
                </c:pt>
                <c:pt idx="67">
                  <c:v>40406</c:v>
                </c:pt>
                <c:pt idx="68">
                  <c:v>40407</c:v>
                </c:pt>
                <c:pt idx="69">
                  <c:v>40408</c:v>
                </c:pt>
                <c:pt idx="70">
                  <c:v>40409</c:v>
                </c:pt>
                <c:pt idx="71">
                  <c:v>40410</c:v>
                </c:pt>
                <c:pt idx="72">
                  <c:v>40411</c:v>
                </c:pt>
                <c:pt idx="73">
                  <c:v>40412</c:v>
                </c:pt>
                <c:pt idx="74">
                  <c:v>40413</c:v>
                </c:pt>
                <c:pt idx="75">
                  <c:v>40414</c:v>
                </c:pt>
                <c:pt idx="76">
                  <c:v>40415</c:v>
                </c:pt>
                <c:pt idx="77">
                  <c:v>40416</c:v>
                </c:pt>
                <c:pt idx="78">
                  <c:v>40417</c:v>
                </c:pt>
                <c:pt idx="79">
                  <c:v>40418</c:v>
                </c:pt>
                <c:pt idx="80">
                  <c:v>40419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</c:numCache>
            </c:numRef>
          </c:cat>
          <c:val>
            <c:numRef>
              <c:f>'Temperaturer 2010'!$C$2:$C$85</c:f>
              <c:numCache>
                <c:formatCode>General</c:formatCode>
                <c:ptCount val="84"/>
                <c:pt idx="29">
                  <c:v>15</c:v>
                </c:pt>
                <c:pt idx="30">
                  <c:v>19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13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</c:numCache>
            </c:numRef>
          </c:val>
        </c:ser>
        <c:marker val="1"/>
        <c:axId val="85562112"/>
        <c:axId val="85573632"/>
      </c:lineChart>
      <c:dateAx>
        <c:axId val="8556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02869440459127"/>
              <c:y val="0.8539907702376899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57363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5573632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16E-3"/>
              <c:y val="0.202466056246785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562112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726457399103134"/>
          <c:y val="0.1883116883116884"/>
          <c:w val="0.32914798206278051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54657661326834"/>
          <c:y val="4.08462692163479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9542294193657688E-2"/>
          <c:y val="0.26550010809162894"/>
          <c:w val="0.60312358148800604"/>
          <c:h val="0.30342869496186203"/>
        </c:manualLayout>
      </c:layout>
      <c:barChart>
        <c:barDir val="col"/>
        <c:grouping val="clustered"/>
        <c:ser>
          <c:idx val="1"/>
          <c:order val="1"/>
          <c:tx>
            <c:strRef>
              <c:f>'Temperaturer 2010'!$B$1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'Temperaturer 2010'!$A$2:$A$85</c:f>
              <c:numCache>
                <c:formatCode>[$-41D]dddd\ "den "d\ mmmm\ yyyy</c:formatCode>
                <c:ptCount val="84"/>
                <c:pt idx="0">
                  <c:v>40339</c:v>
                </c:pt>
                <c:pt idx="1">
                  <c:v>40340</c:v>
                </c:pt>
                <c:pt idx="2">
                  <c:v>40341</c:v>
                </c:pt>
                <c:pt idx="3">
                  <c:v>40342</c:v>
                </c:pt>
                <c:pt idx="4">
                  <c:v>40343</c:v>
                </c:pt>
                <c:pt idx="5">
                  <c:v>40344</c:v>
                </c:pt>
                <c:pt idx="6">
                  <c:v>40345</c:v>
                </c:pt>
                <c:pt idx="7">
                  <c:v>40346</c:v>
                </c:pt>
                <c:pt idx="8">
                  <c:v>40347</c:v>
                </c:pt>
                <c:pt idx="9">
                  <c:v>40348</c:v>
                </c:pt>
                <c:pt idx="10">
                  <c:v>40349</c:v>
                </c:pt>
                <c:pt idx="11">
                  <c:v>40350</c:v>
                </c:pt>
                <c:pt idx="12">
                  <c:v>40351</c:v>
                </c:pt>
                <c:pt idx="13">
                  <c:v>40352</c:v>
                </c:pt>
                <c:pt idx="14">
                  <c:v>40353</c:v>
                </c:pt>
                <c:pt idx="15">
                  <c:v>40354</c:v>
                </c:pt>
                <c:pt idx="16">
                  <c:v>40355</c:v>
                </c:pt>
                <c:pt idx="17">
                  <c:v>40356</c:v>
                </c:pt>
                <c:pt idx="18">
                  <c:v>40357</c:v>
                </c:pt>
                <c:pt idx="19">
                  <c:v>40358</c:v>
                </c:pt>
                <c:pt idx="20">
                  <c:v>40359</c:v>
                </c:pt>
                <c:pt idx="21">
                  <c:v>40360</c:v>
                </c:pt>
                <c:pt idx="22">
                  <c:v>40361</c:v>
                </c:pt>
                <c:pt idx="23">
                  <c:v>40362</c:v>
                </c:pt>
                <c:pt idx="24">
                  <c:v>40363</c:v>
                </c:pt>
                <c:pt idx="25">
                  <c:v>40364</c:v>
                </c:pt>
                <c:pt idx="26">
                  <c:v>40365</c:v>
                </c:pt>
                <c:pt idx="27">
                  <c:v>40366</c:v>
                </c:pt>
                <c:pt idx="28">
                  <c:v>40367</c:v>
                </c:pt>
                <c:pt idx="29">
                  <c:v>40368</c:v>
                </c:pt>
                <c:pt idx="30">
                  <c:v>40369</c:v>
                </c:pt>
                <c:pt idx="31">
                  <c:v>40370</c:v>
                </c:pt>
                <c:pt idx="32">
                  <c:v>40371</c:v>
                </c:pt>
                <c:pt idx="33">
                  <c:v>40372</c:v>
                </c:pt>
                <c:pt idx="34">
                  <c:v>40373</c:v>
                </c:pt>
                <c:pt idx="35">
                  <c:v>40374</c:v>
                </c:pt>
                <c:pt idx="36">
                  <c:v>40375</c:v>
                </c:pt>
                <c:pt idx="37">
                  <c:v>40376</c:v>
                </c:pt>
                <c:pt idx="38">
                  <c:v>40377</c:v>
                </c:pt>
                <c:pt idx="39">
                  <c:v>40378</c:v>
                </c:pt>
                <c:pt idx="40">
                  <c:v>40379</c:v>
                </c:pt>
                <c:pt idx="41">
                  <c:v>40380</c:v>
                </c:pt>
                <c:pt idx="42">
                  <c:v>40381</c:v>
                </c:pt>
                <c:pt idx="43">
                  <c:v>40382</c:v>
                </c:pt>
                <c:pt idx="44">
                  <c:v>40383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40389</c:v>
                </c:pt>
                <c:pt idx="51">
                  <c:v>40390</c:v>
                </c:pt>
                <c:pt idx="52">
                  <c:v>40391</c:v>
                </c:pt>
                <c:pt idx="53">
                  <c:v>40392</c:v>
                </c:pt>
                <c:pt idx="54">
                  <c:v>40393</c:v>
                </c:pt>
                <c:pt idx="55">
                  <c:v>40394</c:v>
                </c:pt>
                <c:pt idx="56">
                  <c:v>40395</c:v>
                </c:pt>
                <c:pt idx="57">
                  <c:v>40396</c:v>
                </c:pt>
                <c:pt idx="58">
                  <c:v>40397</c:v>
                </c:pt>
                <c:pt idx="59">
                  <c:v>40398</c:v>
                </c:pt>
                <c:pt idx="60">
                  <c:v>40399</c:v>
                </c:pt>
                <c:pt idx="61">
                  <c:v>40400</c:v>
                </c:pt>
                <c:pt idx="62">
                  <c:v>40401</c:v>
                </c:pt>
                <c:pt idx="63">
                  <c:v>40402</c:v>
                </c:pt>
                <c:pt idx="64">
                  <c:v>40403</c:v>
                </c:pt>
                <c:pt idx="65">
                  <c:v>40404</c:v>
                </c:pt>
                <c:pt idx="66">
                  <c:v>40405</c:v>
                </c:pt>
                <c:pt idx="67">
                  <c:v>40406</c:v>
                </c:pt>
                <c:pt idx="68">
                  <c:v>40407</c:v>
                </c:pt>
                <c:pt idx="69">
                  <c:v>40408</c:v>
                </c:pt>
                <c:pt idx="70">
                  <c:v>40409</c:v>
                </c:pt>
                <c:pt idx="71">
                  <c:v>40410</c:v>
                </c:pt>
                <c:pt idx="72">
                  <c:v>40411</c:v>
                </c:pt>
                <c:pt idx="73">
                  <c:v>40412</c:v>
                </c:pt>
                <c:pt idx="74">
                  <c:v>40413</c:v>
                </c:pt>
                <c:pt idx="75">
                  <c:v>40414</c:v>
                </c:pt>
                <c:pt idx="76">
                  <c:v>40415</c:v>
                </c:pt>
                <c:pt idx="77">
                  <c:v>40416</c:v>
                </c:pt>
                <c:pt idx="78">
                  <c:v>40417</c:v>
                </c:pt>
                <c:pt idx="79">
                  <c:v>40418</c:v>
                </c:pt>
                <c:pt idx="80">
                  <c:v>40419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</c:numCache>
            </c:numRef>
          </c:cat>
          <c:val>
            <c:numRef>
              <c:f>'Temperaturer 2010'!$B$2:$B$85</c:f>
              <c:numCache>
                <c:formatCode>General</c:formatCode>
                <c:ptCount val="84"/>
                <c:pt idx="51">
                  <c:v>10</c:v>
                </c:pt>
                <c:pt idx="52">
                  <c:v>15</c:v>
                </c:pt>
                <c:pt idx="63">
                  <c:v>2</c:v>
                </c:pt>
                <c:pt idx="65">
                  <c:v>20</c:v>
                </c:pt>
                <c:pt idx="66">
                  <c:v>10</c:v>
                </c:pt>
              </c:numCache>
            </c:numRef>
          </c:val>
        </c:ser>
        <c:axId val="90196992"/>
        <c:axId val="90200320"/>
      </c:barChart>
      <c:lineChart>
        <c:grouping val="standard"/>
        <c:ser>
          <c:idx val="0"/>
          <c:order val="0"/>
          <c:tx>
            <c:strRef>
              <c:f>'Temperaturer 2010'!$C$1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2010'!$A$2:$A$85</c:f>
              <c:numCache>
                <c:formatCode>[$-41D]dddd\ "den "d\ mmmm\ yyyy</c:formatCode>
                <c:ptCount val="84"/>
                <c:pt idx="0">
                  <c:v>40339</c:v>
                </c:pt>
                <c:pt idx="1">
                  <c:v>40340</c:v>
                </c:pt>
                <c:pt idx="2">
                  <c:v>40341</c:v>
                </c:pt>
                <c:pt idx="3">
                  <c:v>40342</c:v>
                </c:pt>
                <c:pt idx="4">
                  <c:v>40343</c:v>
                </c:pt>
                <c:pt idx="5">
                  <c:v>40344</c:v>
                </c:pt>
                <c:pt idx="6">
                  <c:v>40345</c:v>
                </c:pt>
                <c:pt idx="7">
                  <c:v>40346</c:v>
                </c:pt>
                <c:pt idx="8">
                  <c:v>40347</c:v>
                </c:pt>
                <c:pt idx="9">
                  <c:v>40348</c:v>
                </c:pt>
                <c:pt idx="10">
                  <c:v>40349</c:v>
                </c:pt>
                <c:pt idx="11">
                  <c:v>40350</c:v>
                </c:pt>
                <c:pt idx="12">
                  <c:v>40351</c:v>
                </c:pt>
                <c:pt idx="13">
                  <c:v>40352</c:v>
                </c:pt>
                <c:pt idx="14">
                  <c:v>40353</c:v>
                </c:pt>
                <c:pt idx="15">
                  <c:v>40354</c:v>
                </c:pt>
                <c:pt idx="16">
                  <c:v>40355</c:v>
                </c:pt>
                <c:pt idx="17">
                  <c:v>40356</c:v>
                </c:pt>
                <c:pt idx="18">
                  <c:v>40357</c:v>
                </c:pt>
                <c:pt idx="19">
                  <c:v>40358</c:v>
                </c:pt>
                <c:pt idx="20">
                  <c:v>40359</c:v>
                </c:pt>
                <c:pt idx="21">
                  <c:v>40360</c:v>
                </c:pt>
                <c:pt idx="22">
                  <c:v>40361</c:v>
                </c:pt>
                <c:pt idx="23">
                  <c:v>40362</c:v>
                </c:pt>
                <c:pt idx="24">
                  <c:v>40363</c:v>
                </c:pt>
                <c:pt idx="25">
                  <c:v>40364</c:v>
                </c:pt>
                <c:pt idx="26">
                  <c:v>40365</c:v>
                </c:pt>
                <c:pt idx="27">
                  <c:v>40366</c:v>
                </c:pt>
                <c:pt idx="28">
                  <c:v>40367</c:v>
                </c:pt>
                <c:pt idx="29">
                  <c:v>40368</c:v>
                </c:pt>
                <c:pt idx="30">
                  <c:v>40369</c:v>
                </c:pt>
                <c:pt idx="31">
                  <c:v>40370</c:v>
                </c:pt>
                <c:pt idx="32">
                  <c:v>40371</c:v>
                </c:pt>
                <c:pt idx="33">
                  <c:v>40372</c:v>
                </c:pt>
                <c:pt idx="34">
                  <c:v>40373</c:v>
                </c:pt>
                <c:pt idx="35">
                  <c:v>40374</c:v>
                </c:pt>
                <c:pt idx="36">
                  <c:v>40375</c:v>
                </c:pt>
                <c:pt idx="37">
                  <c:v>40376</c:v>
                </c:pt>
                <c:pt idx="38">
                  <c:v>40377</c:v>
                </c:pt>
                <c:pt idx="39">
                  <c:v>40378</c:v>
                </c:pt>
                <c:pt idx="40">
                  <c:v>40379</c:v>
                </c:pt>
                <c:pt idx="41">
                  <c:v>40380</c:v>
                </c:pt>
                <c:pt idx="42">
                  <c:v>40381</c:v>
                </c:pt>
                <c:pt idx="43">
                  <c:v>40382</c:v>
                </c:pt>
                <c:pt idx="44">
                  <c:v>40383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40389</c:v>
                </c:pt>
                <c:pt idx="51">
                  <c:v>40390</c:v>
                </c:pt>
                <c:pt idx="52">
                  <c:v>40391</c:v>
                </c:pt>
                <c:pt idx="53">
                  <c:v>40392</c:v>
                </c:pt>
                <c:pt idx="54">
                  <c:v>40393</c:v>
                </c:pt>
                <c:pt idx="55">
                  <c:v>40394</c:v>
                </c:pt>
                <c:pt idx="56">
                  <c:v>40395</c:v>
                </c:pt>
                <c:pt idx="57">
                  <c:v>40396</c:v>
                </c:pt>
                <c:pt idx="58">
                  <c:v>40397</c:v>
                </c:pt>
                <c:pt idx="59">
                  <c:v>40398</c:v>
                </c:pt>
                <c:pt idx="60">
                  <c:v>40399</c:v>
                </c:pt>
                <c:pt idx="61">
                  <c:v>40400</c:v>
                </c:pt>
                <c:pt idx="62">
                  <c:v>40401</c:v>
                </c:pt>
                <c:pt idx="63">
                  <c:v>40402</c:v>
                </c:pt>
                <c:pt idx="64">
                  <c:v>40403</c:v>
                </c:pt>
                <c:pt idx="65">
                  <c:v>40404</c:v>
                </c:pt>
                <c:pt idx="66">
                  <c:v>40405</c:v>
                </c:pt>
                <c:pt idx="67">
                  <c:v>40406</c:v>
                </c:pt>
                <c:pt idx="68">
                  <c:v>40407</c:v>
                </c:pt>
                <c:pt idx="69">
                  <c:v>40408</c:v>
                </c:pt>
                <c:pt idx="70">
                  <c:v>40409</c:v>
                </c:pt>
                <c:pt idx="71">
                  <c:v>40410</c:v>
                </c:pt>
                <c:pt idx="72">
                  <c:v>40411</c:v>
                </c:pt>
                <c:pt idx="73">
                  <c:v>40412</c:v>
                </c:pt>
                <c:pt idx="74">
                  <c:v>40413</c:v>
                </c:pt>
                <c:pt idx="75">
                  <c:v>40414</c:v>
                </c:pt>
                <c:pt idx="76">
                  <c:v>40415</c:v>
                </c:pt>
                <c:pt idx="77">
                  <c:v>40416</c:v>
                </c:pt>
                <c:pt idx="78">
                  <c:v>40417</c:v>
                </c:pt>
                <c:pt idx="79">
                  <c:v>40418</c:v>
                </c:pt>
                <c:pt idx="80">
                  <c:v>40419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</c:numCache>
            </c:numRef>
          </c:cat>
          <c:val>
            <c:numRef>
              <c:f>'Temperaturer 2010'!$C$2:$C$85</c:f>
              <c:numCache>
                <c:formatCode>General</c:formatCode>
                <c:ptCount val="84"/>
                <c:pt idx="29">
                  <c:v>15</c:v>
                </c:pt>
                <c:pt idx="30">
                  <c:v>19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13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</c:numCache>
            </c:numRef>
          </c:val>
        </c:ser>
        <c:ser>
          <c:idx val="2"/>
          <c:order val="2"/>
          <c:tx>
            <c:strRef>
              <c:f>'Temperaturer 2010'!$D$1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2010'!$A$2:$A$85</c:f>
              <c:numCache>
                <c:formatCode>[$-41D]dddd\ "den "d\ mmmm\ yyyy</c:formatCode>
                <c:ptCount val="84"/>
                <c:pt idx="0">
                  <c:v>40339</c:v>
                </c:pt>
                <c:pt idx="1">
                  <c:v>40340</c:v>
                </c:pt>
                <c:pt idx="2">
                  <c:v>40341</c:v>
                </c:pt>
                <c:pt idx="3">
                  <c:v>40342</c:v>
                </c:pt>
                <c:pt idx="4">
                  <c:v>40343</c:v>
                </c:pt>
                <c:pt idx="5">
                  <c:v>40344</c:v>
                </c:pt>
                <c:pt idx="6">
                  <c:v>40345</c:v>
                </c:pt>
                <c:pt idx="7">
                  <c:v>40346</c:v>
                </c:pt>
                <c:pt idx="8">
                  <c:v>40347</c:v>
                </c:pt>
                <c:pt idx="9">
                  <c:v>40348</c:v>
                </c:pt>
                <c:pt idx="10">
                  <c:v>40349</c:v>
                </c:pt>
                <c:pt idx="11">
                  <c:v>40350</c:v>
                </c:pt>
                <c:pt idx="12">
                  <c:v>40351</c:v>
                </c:pt>
                <c:pt idx="13">
                  <c:v>40352</c:v>
                </c:pt>
                <c:pt idx="14">
                  <c:v>40353</c:v>
                </c:pt>
                <c:pt idx="15">
                  <c:v>40354</c:v>
                </c:pt>
                <c:pt idx="16">
                  <c:v>40355</c:v>
                </c:pt>
                <c:pt idx="17">
                  <c:v>40356</c:v>
                </c:pt>
                <c:pt idx="18">
                  <c:v>40357</c:v>
                </c:pt>
                <c:pt idx="19">
                  <c:v>40358</c:v>
                </c:pt>
                <c:pt idx="20">
                  <c:v>40359</c:v>
                </c:pt>
                <c:pt idx="21">
                  <c:v>40360</c:v>
                </c:pt>
                <c:pt idx="22">
                  <c:v>40361</c:v>
                </c:pt>
                <c:pt idx="23">
                  <c:v>40362</c:v>
                </c:pt>
                <c:pt idx="24">
                  <c:v>40363</c:v>
                </c:pt>
                <c:pt idx="25">
                  <c:v>40364</c:v>
                </c:pt>
                <c:pt idx="26">
                  <c:v>40365</c:v>
                </c:pt>
                <c:pt idx="27">
                  <c:v>40366</c:v>
                </c:pt>
                <c:pt idx="28">
                  <c:v>40367</c:v>
                </c:pt>
                <c:pt idx="29">
                  <c:v>40368</c:v>
                </c:pt>
                <c:pt idx="30">
                  <c:v>40369</c:v>
                </c:pt>
                <c:pt idx="31">
                  <c:v>40370</c:v>
                </c:pt>
                <c:pt idx="32">
                  <c:v>40371</c:v>
                </c:pt>
                <c:pt idx="33">
                  <c:v>40372</c:v>
                </c:pt>
                <c:pt idx="34">
                  <c:v>40373</c:v>
                </c:pt>
                <c:pt idx="35">
                  <c:v>40374</c:v>
                </c:pt>
                <c:pt idx="36">
                  <c:v>40375</c:v>
                </c:pt>
                <c:pt idx="37">
                  <c:v>40376</c:v>
                </c:pt>
                <c:pt idx="38">
                  <c:v>40377</c:v>
                </c:pt>
                <c:pt idx="39">
                  <c:v>40378</c:v>
                </c:pt>
                <c:pt idx="40">
                  <c:v>40379</c:v>
                </c:pt>
                <c:pt idx="41">
                  <c:v>40380</c:v>
                </c:pt>
                <c:pt idx="42">
                  <c:v>40381</c:v>
                </c:pt>
                <c:pt idx="43">
                  <c:v>40382</c:v>
                </c:pt>
                <c:pt idx="44">
                  <c:v>40383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40389</c:v>
                </c:pt>
                <c:pt idx="51">
                  <c:v>40390</c:v>
                </c:pt>
                <c:pt idx="52">
                  <c:v>40391</c:v>
                </c:pt>
                <c:pt idx="53">
                  <c:v>40392</c:v>
                </c:pt>
                <c:pt idx="54">
                  <c:v>40393</c:v>
                </c:pt>
                <c:pt idx="55">
                  <c:v>40394</c:v>
                </c:pt>
                <c:pt idx="56">
                  <c:v>40395</c:v>
                </c:pt>
                <c:pt idx="57">
                  <c:v>40396</c:v>
                </c:pt>
                <c:pt idx="58">
                  <c:v>40397</c:v>
                </c:pt>
                <c:pt idx="59">
                  <c:v>40398</c:v>
                </c:pt>
                <c:pt idx="60">
                  <c:v>40399</c:v>
                </c:pt>
                <c:pt idx="61">
                  <c:v>40400</c:v>
                </c:pt>
                <c:pt idx="62">
                  <c:v>40401</c:v>
                </c:pt>
                <c:pt idx="63">
                  <c:v>40402</c:v>
                </c:pt>
                <c:pt idx="64">
                  <c:v>40403</c:v>
                </c:pt>
                <c:pt idx="65">
                  <c:v>40404</c:v>
                </c:pt>
                <c:pt idx="66">
                  <c:v>40405</c:v>
                </c:pt>
                <c:pt idx="67">
                  <c:v>40406</c:v>
                </c:pt>
                <c:pt idx="68">
                  <c:v>40407</c:v>
                </c:pt>
                <c:pt idx="69">
                  <c:v>40408</c:v>
                </c:pt>
                <c:pt idx="70">
                  <c:v>40409</c:v>
                </c:pt>
                <c:pt idx="71">
                  <c:v>40410</c:v>
                </c:pt>
                <c:pt idx="72">
                  <c:v>40411</c:v>
                </c:pt>
                <c:pt idx="73">
                  <c:v>40412</c:v>
                </c:pt>
                <c:pt idx="74">
                  <c:v>40413</c:v>
                </c:pt>
                <c:pt idx="75">
                  <c:v>40414</c:v>
                </c:pt>
                <c:pt idx="76">
                  <c:v>40415</c:v>
                </c:pt>
                <c:pt idx="77">
                  <c:v>40416</c:v>
                </c:pt>
                <c:pt idx="78">
                  <c:v>40417</c:v>
                </c:pt>
                <c:pt idx="79">
                  <c:v>40418</c:v>
                </c:pt>
                <c:pt idx="80">
                  <c:v>40419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</c:numCache>
            </c:numRef>
          </c:cat>
          <c:val>
            <c:numRef>
              <c:f>'Temperaturer 2010'!$D$2:$D$85</c:f>
              <c:numCache>
                <c:formatCode>General</c:formatCode>
                <c:ptCount val="84"/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18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25</c:v>
                </c:pt>
              </c:numCache>
            </c:numRef>
          </c:val>
        </c:ser>
        <c:marker val="1"/>
        <c:axId val="90196992"/>
        <c:axId val="90200320"/>
      </c:lineChart>
      <c:dateAx>
        <c:axId val="9019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3099997737351833"/>
              <c:y val="0.86068728908886383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20032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0200320"/>
        <c:scaling>
          <c:orientation val="minMax"/>
          <c:max val="3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60015989380671E-3"/>
              <c:y val="0.239241844769403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196992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466817242033764"/>
          <c:y val="0.18248207701670321"/>
          <c:w val="0.29084393358495492"/>
          <c:h val="0.226277775500711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1345920469633"/>
          <c:y val="3.75586417839502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606784079410144E-2"/>
          <c:y val="0.25754569334249877"/>
          <c:w val="0.6658310788619094"/>
          <c:h val="0.28169060209335783"/>
        </c:manualLayout>
      </c:layout>
      <c:lineChart>
        <c:grouping val="standard"/>
        <c:ser>
          <c:idx val="1"/>
          <c:order val="0"/>
          <c:tx>
            <c:strRef>
              <c:f>'Temperaturer 2010'!$D$1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2010'!$A$2:$A$85</c:f>
              <c:numCache>
                <c:formatCode>[$-41D]dddd\ "den "d\ mmmm\ yyyy</c:formatCode>
                <c:ptCount val="84"/>
                <c:pt idx="0">
                  <c:v>40339</c:v>
                </c:pt>
                <c:pt idx="1">
                  <c:v>40340</c:v>
                </c:pt>
                <c:pt idx="2">
                  <c:v>40341</c:v>
                </c:pt>
                <c:pt idx="3">
                  <c:v>40342</c:v>
                </c:pt>
                <c:pt idx="4">
                  <c:v>40343</c:v>
                </c:pt>
                <c:pt idx="5">
                  <c:v>40344</c:v>
                </c:pt>
                <c:pt idx="6">
                  <c:v>40345</c:v>
                </c:pt>
                <c:pt idx="7">
                  <c:v>40346</c:v>
                </c:pt>
                <c:pt idx="8">
                  <c:v>40347</c:v>
                </c:pt>
                <c:pt idx="9">
                  <c:v>40348</c:v>
                </c:pt>
                <c:pt idx="10">
                  <c:v>40349</c:v>
                </c:pt>
                <c:pt idx="11">
                  <c:v>40350</c:v>
                </c:pt>
                <c:pt idx="12">
                  <c:v>40351</c:v>
                </c:pt>
                <c:pt idx="13">
                  <c:v>40352</c:v>
                </c:pt>
                <c:pt idx="14">
                  <c:v>40353</c:v>
                </c:pt>
                <c:pt idx="15">
                  <c:v>40354</c:v>
                </c:pt>
                <c:pt idx="16">
                  <c:v>40355</c:v>
                </c:pt>
                <c:pt idx="17">
                  <c:v>40356</c:v>
                </c:pt>
                <c:pt idx="18">
                  <c:v>40357</c:v>
                </c:pt>
                <c:pt idx="19">
                  <c:v>40358</c:v>
                </c:pt>
                <c:pt idx="20">
                  <c:v>40359</c:v>
                </c:pt>
                <c:pt idx="21">
                  <c:v>40360</c:v>
                </c:pt>
                <c:pt idx="22">
                  <c:v>40361</c:v>
                </c:pt>
                <c:pt idx="23">
                  <c:v>40362</c:v>
                </c:pt>
                <c:pt idx="24">
                  <c:v>40363</c:v>
                </c:pt>
                <c:pt idx="25">
                  <c:v>40364</c:v>
                </c:pt>
                <c:pt idx="26">
                  <c:v>40365</c:v>
                </c:pt>
                <c:pt idx="27">
                  <c:v>40366</c:v>
                </c:pt>
                <c:pt idx="28">
                  <c:v>40367</c:v>
                </c:pt>
                <c:pt idx="29">
                  <c:v>40368</c:v>
                </c:pt>
                <c:pt idx="30">
                  <c:v>40369</c:v>
                </c:pt>
                <c:pt idx="31">
                  <c:v>40370</c:v>
                </c:pt>
                <c:pt idx="32">
                  <c:v>40371</c:v>
                </c:pt>
                <c:pt idx="33">
                  <c:v>40372</c:v>
                </c:pt>
                <c:pt idx="34">
                  <c:v>40373</c:v>
                </c:pt>
                <c:pt idx="35">
                  <c:v>40374</c:v>
                </c:pt>
                <c:pt idx="36">
                  <c:v>40375</c:v>
                </c:pt>
                <c:pt idx="37">
                  <c:v>40376</c:v>
                </c:pt>
                <c:pt idx="38">
                  <c:v>40377</c:v>
                </c:pt>
                <c:pt idx="39">
                  <c:v>40378</c:v>
                </c:pt>
                <c:pt idx="40">
                  <c:v>40379</c:v>
                </c:pt>
                <c:pt idx="41">
                  <c:v>40380</c:v>
                </c:pt>
                <c:pt idx="42">
                  <c:v>40381</c:v>
                </c:pt>
                <c:pt idx="43">
                  <c:v>40382</c:v>
                </c:pt>
                <c:pt idx="44">
                  <c:v>40383</c:v>
                </c:pt>
                <c:pt idx="45">
                  <c:v>40384</c:v>
                </c:pt>
                <c:pt idx="46">
                  <c:v>40385</c:v>
                </c:pt>
                <c:pt idx="47">
                  <c:v>40386</c:v>
                </c:pt>
                <c:pt idx="48">
                  <c:v>40387</c:v>
                </c:pt>
                <c:pt idx="49">
                  <c:v>40388</c:v>
                </c:pt>
                <c:pt idx="50">
                  <c:v>40389</c:v>
                </c:pt>
                <c:pt idx="51">
                  <c:v>40390</c:v>
                </c:pt>
                <c:pt idx="52">
                  <c:v>40391</c:v>
                </c:pt>
                <c:pt idx="53">
                  <c:v>40392</c:v>
                </c:pt>
                <c:pt idx="54">
                  <c:v>40393</c:v>
                </c:pt>
                <c:pt idx="55">
                  <c:v>40394</c:v>
                </c:pt>
                <c:pt idx="56">
                  <c:v>40395</c:v>
                </c:pt>
                <c:pt idx="57">
                  <c:v>40396</c:v>
                </c:pt>
                <c:pt idx="58">
                  <c:v>40397</c:v>
                </c:pt>
                <c:pt idx="59">
                  <c:v>40398</c:v>
                </c:pt>
                <c:pt idx="60">
                  <c:v>40399</c:v>
                </c:pt>
                <c:pt idx="61">
                  <c:v>40400</c:v>
                </c:pt>
                <c:pt idx="62">
                  <c:v>40401</c:v>
                </c:pt>
                <c:pt idx="63">
                  <c:v>40402</c:v>
                </c:pt>
                <c:pt idx="64">
                  <c:v>40403</c:v>
                </c:pt>
                <c:pt idx="65">
                  <c:v>40404</c:v>
                </c:pt>
                <c:pt idx="66">
                  <c:v>40405</c:v>
                </c:pt>
                <c:pt idx="67">
                  <c:v>40406</c:v>
                </c:pt>
                <c:pt idx="68">
                  <c:v>40407</c:v>
                </c:pt>
                <c:pt idx="69">
                  <c:v>40408</c:v>
                </c:pt>
                <c:pt idx="70">
                  <c:v>40409</c:v>
                </c:pt>
                <c:pt idx="71">
                  <c:v>40410</c:v>
                </c:pt>
                <c:pt idx="72">
                  <c:v>40411</c:v>
                </c:pt>
                <c:pt idx="73">
                  <c:v>40412</c:v>
                </c:pt>
                <c:pt idx="74">
                  <c:v>40413</c:v>
                </c:pt>
                <c:pt idx="75">
                  <c:v>40414</c:v>
                </c:pt>
                <c:pt idx="76">
                  <c:v>40415</c:v>
                </c:pt>
                <c:pt idx="77">
                  <c:v>40416</c:v>
                </c:pt>
                <c:pt idx="78">
                  <c:v>40417</c:v>
                </c:pt>
                <c:pt idx="79">
                  <c:v>40418</c:v>
                </c:pt>
                <c:pt idx="80">
                  <c:v>40419</c:v>
                </c:pt>
                <c:pt idx="81">
                  <c:v>40420</c:v>
                </c:pt>
                <c:pt idx="82">
                  <c:v>40421</c:v>
                </c:pt>
                <c:pt idx="83">
                  <c:v>40422</c:v>
                </c:pt>
              </c:numCache>
            </c:numRef>
          </c:cat>
          <c:val>
            <c:numRef>
              <c:f>'Temperaturer 2010'!$D$2:$D$85</c:f>
              <c:numCache>
                <c:formatCode>General</c:formatCode>
                <c:ptCount val="84"/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18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26</c:v>
                </c:pt>
                <c:pt idx="58">
                  <c:v>25</c:v>
                </c:pt>
                <c:pt idx="59">
                  <c:v>24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25</c:v>
                </c:pt>
              </c:numCache>
            </c:numRef>
          </c:val>
        </c:ser>
        <c:marker val="1"/>
        <c:axId val="90232704"/>
        <c:axId val="90248320"/>
      </c:lineChart>
      <c:dateAx>
        <c:axId val="9023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351226258008088"/>
              <c:y val="0.85580286716128984"/>
            </c:manualLayout>
          </c:layout>
          <c:spPr>
            <a:noFill/>
            <a:ln w="25400">
              <a:noFill/>
            </a:ln>
          </c:spPr>
        </c:title>
        <c:numFmt formatCode="yyyy/mm/dd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24832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0248320"/>
        <c:scaling>
          <c:orientation val="minMax"/>
          <c:max val="35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69804043311821E-3"/>
              <c:y val="0.203890507781015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232704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13322651807086"/>
          <c:y val="0.26174539532002955"/>
          <c:w val="0.29480312535275754"/>
          <c:h val="7.38256243210340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Nederbörds Kurva</a:t>
            </a:r>
          </a:p>
        </c:rich>
      </c:tx>
      <c:layout>
        <c:manualLayout>
          <c:xMode val="edge"/>
          <c:yMode val="edge"/>
          <c:x val="0.4404591385875759"/>
          <c:y val="4.12371007971829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0975609756097567E-2"/>
          <c:y val="0.26645622605534602"/>
          <c:w val="0.71951219512195042"/>
          <c:h val="0.27280042191380688"/>
        </c:manualLayout>
      </c:layout>
      <c:barChart>
        <c:barDir val="col"/>
        <c:grouping val="clustered"/>
        <c:ser>
          <c:idx val="1"/>
          <c:order val="0"/>
          <c:tx>
            <c:strRef>
              <c:f>'Temperaturer 2009'!$B$1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8000"/>
              </a:solidFill>
              <a:prstDash val="solid"/>
            </a:ln>
          </c:spPr>
          <c:cat>
            <c:numRef>
              <c:f>'Temperaturer 2009'!$A$2:$A$85</c:f>
              <c:numCache>
                <c:formatCode>[$-41D]dddd\ "den "d\ mmmm\ yyyy</c:formatCode>
                <c:ptCount val="84"/>
                <c:pt idx="0">
                  <c:v>39974</c:v>
                </c:pt>
                <c:pt idx="1">
                  <c:v>39975</c:v>
                </c:pt>
                <c:pt idx="2">
                  <c:v>39976</c:v>
                </c:pt>
                <c:pt idx="3">
                  <c:v>39977</c:v>
                </c:pt>
                <c:pt idx="4">
                  <c:v>39978</c:v>
                </c:pt>
                <c:pt idx="5">
                  <c:v>39979</c:v>
                </c:pt>
                <c:pt idx="6">
                  <c:v>39980</c:v>
                </c:pt>
                <c:pt idx="7">
                  <c:v>39981</c:v>
                </c:pt>
                <c:pt idx="8">
                  <c:v>39982</c:v>
                </c:pt>
                <c:pt idx="9">
                  <c:v>39983</c:v>
                </c:pt>
                <c:pt idx="10">
                  <c:v>39984</c:v>
                </c:pt>
                <c:pt idx="11">
                  <c:v>39985</c:v>
                </c:pt>
                <c:pt idx="12">
                  <c:v>39986</c:v>
                </c:pt>
                <c:pt idx="13">
                  <c:v>39987</c:v>
                </c:pt>
                <c:pt idx="14">
                  <c:v>39988</c:v>
                </c:pt>
                <c:pt idx="15">
                  <c:v>39989</c:v>
                </c:pt>
                <c:pt idx="16">
                  <c:v>39990</c:v>
                </c:pt>
                <c:pt idx="17">
                  <c:v>39991</c:v>
                </c:pt>
                <c:pt idx="18">
                  <c:v>39992</c:v>
                </c:pt>
                <c:pt idx="19">
                  <c:v>39993</c:v>
                </c:pt>
                <c:pt idx="20">
                  <c:v>39994</c:v>
                </c:pt>
                <c:pt idx="21">
                  <c:v>39995</c:v>
                </c:pt>
                <c:pt idx="22">
                  <c:v>39996</c:v>
                </c:pt>
                <c:pt idx="23">
                  <c:v>39997</c:v>
                </c:pt>
                <c:pt idx="24">
                  <c:v>39998</c:v>
                </c:pt>
                <c:pt idx="25">
                  <c:v>39999</c:v>
                </c:pt>
                <c:pt idx="26">
                  <c:v>40000</c:v>
                </c:pt>
                <c:pt idx="27">
                  <c:v>40001</c:v>
                </c:pt>
                <c:pt idx="28">
                  <c:v>40002</c:v>
                </c:pt>
                <c:pt idx="29">
                  <c:v>40003</c:v>
                </c:pt>
                <c:pt idx="30">
                  <c:v>40004</c:v>
                </c:pt>
                <c:pt idx="31">
                  <c:v>40005</c:v>
                </c:pt>
                <c:pt idx="32">
                  <c:v>40006</c:v>
                </c:pt>
                <c:pt idx="33">
                  <c:v>40007</c:v>
                </c:pt>
                <c:pt idx="34">
                  <c:v>40008</c:v>
                </c:pt>
                <c:pt idx="35">
                  <c:v>40009</c:v>
                </c:pt>
                <c:pt idx="36">
                  <c:v>40010</c:v>
                </c:pt>
                <c:pt idx="37">
                  <c:v>40011</c:v>
                </c:pt>
                <c:pt idx="38">
                  <c:v>40012</c:v>
                </c:pt>
                <c:pt idx="39">
                  <c:v>40013</c:v>
                </c:pt>
                <c:pt idx="40">
                  <c:v>40014</c:v>
                </c:pt>
                <c:pt idx="41">
                  <c:v>40015</c:v>
                </c:pt>
                <c:pt idx="42">
                  <c:v>40016</c:v>
                </c:pt>
                <c:pt idx="43">
                  <c:v>40017</c:v>
                </c:pt>
                <c:pt idx="44">
                  <c:v>40018</c:v>
                </c:pt>
                <c:pt idx="45">
                  <c:v>40019</c:v>
                </c:pt>
                <c:pt idx="46">
                  <c:v>40020</c:v>
                </c:pt>
                <c:pt idx="47">
                  <c:v>40021</c:v>
                </c:pt>
                <c:pt idx="48">
                  <c:v>40022</c:v>
                </c:pt>
                <c:pt idx="49">
                  <c:v>40023</c:v>
                </c:pt>
                <c:pt idx="50">
                  <c:v>40024</c:v>
                </c:pt>
                <c:pt idx="51">
                  <c:v>40025</c:v>
                </c:pt>
                <c:pt idx="52">
                  <c:v>40026</c:v>
                </c:pt>
                <c:pt idx="53">
                  <c:v>40027</c:v>
                </c:pt>
                <c:pt idx="54">
                  <c:v>40028</c:v>
                </c:pt>
                <c:pt idx="55">
                  <c:v>40029</c:v>
                </c:pt>
                <c:pt idx="56">
                  <c:v>40030</c:v>
                </c:pt>
                <c:pt idx="57">
                  <c:v>40031</c:v>
                </c:pt>
                <c:pt idx="58">
                  <c:v>40032</c:v>
                </c:pt>
                <c:pt idx="59">
                  <c:v>40033</c:v>
                </c:pt>
                <c:pt idx="60">
                  <c:v>40034</c:v>
                </c:pt>
                <c:pt idx="61">
                  <c:v>40035</c:v>
                </c:pt>
                <c:pt idx="62">
                  <c:v>40036</c:v>
                </c:pt>
                <c:pt idx="63">
                  <c:v>40037</c:v>
                </c:pt>
                <c:pt idx="64">
                  <c:v>40038</c:v>
                </c:pt>
                <c:pt idx="65">
                  <c:v>40039</c:v>
                </c:pt>
                <c:pt idx="66">
                  <c:v>40040</c:v>
                </c:pt>
                <c:pt idx="67">
                  <c:v>40041</c:v>
                </c:pt>
                <c:pt idx="68">
                  <c:v>40042</c:v>
                </c:pt>
                <c:pt idx="69">
                  <c:v>40043</c:v>
                </c:pt>
                <c:pt idx="70">
                  <c:v>40044</c:v>
                </c:pt>
                <c:pt idx="71">
                  <c:v>40045</c:v>
                </c:pt>
                <c:pt idx="72">
                  <c:v>40046</c:v>
                </c:pt>
                <c:pt idx="73">
                  <c:v>40047</c:v>
                </c:pt>
                <c:pt idx="74">
                  <c:v>40048</c:v>
                </c:pt>
                <c:pt idx="75">
                  <c:v>40049</c:v>
                </c:pt>
                <c:pt idx="76">
                  <c:v>40050</c:v>
                </c:pt>
                <c:pt idx="77">
                  <c:v>40051</c:v>
                </c:pt>
                <c:pt idx="78">
                  <c:v>40052</c:v>
                </c:pt>
                <c:pt idx="79">
                  <c:v>40053</c:v>
                </c:pt>
                <c:pt idx="80">
                  <c:v>40054</c:v>
                </c:pt>
                <c:pt idx="81">
                  <c:v>40055</c:v>
                </c:pt>
                <c:pt idx="82">
                  <c:v>40056</c:v>
                </c:pt>
                <c:pt idx="83">
                  <c:v>40057</c:v>
                </c:pt>
              </c:numCache>
            </c:numRef>
          </c:cat>
          <c:val>
            <c:numRef>
              <c:f>'Temperaturer 2009'!$B$2:$B$85</c:f>
              <c:numCache>
                <c:formatCode>General</c:formatCode>
                <c:ptCount val="84"/>
              </c:numCache>
            </c:numRef>
          </c:val>
        </c:ser>
        <c:axId val="90360064"/>
        <c:axId val="90366336"/>
      </c:barChart>
      <c:dateAx>
        <c:axId val="90360064"/>
        <c:scaling>
          <c:orientation val="minMax"/>
          <c:min val="39987"/>
        </c:scaling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028696161723537"/>
              <c:y val="0.8501222673252802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36633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90366336"/>
        <c:scaling>
          <c:orientation val="minMax"/>
          <c:max val="28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mm i regnrör
</a:t>
                </a:r>
              </a:p>
            </c:rich>
          </c:tx>
          <c:layout>
            <c:manualLayout>
              <c:xMode val="edge"/>
              <c:yMode val="edge"/>
              <c:x val="5.0215456736249706E-3"/>
              <c:y val="0.241079375947571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360064"/>
        <c:crossesAt val="39987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089"/>
          <c:y val="3.63400185663814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43615494978483E-2"/>
          <c:y val="0.24140168721609354"/>
          <c:w val="0.53371592539454815"/>
          <c:h val="0.301103179753407"/>
        </c:manualLayout>
      </c:layout>
      <c:lineChart>
        <c:grouping val="standard"/>
        <c:ser>
          <c:idx val="0"/>
          <c:order val="0"/>
          <c:tx>
            <c:strRef>
              <c:f>'Temperaturer 2009'!$C$1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2009'!$A$2:$A$85</c:f>
              <c:numCache>
                <c:formatCode>[$-41D]dddd\ "den "d\ mmmm\ yyyy</c:formatCode>
                <c:ptCount val="84"/>
                <c:pt idx="0">
                  <c:v>39974</c:v>
                </c:pt>
                <c:pt idx="1">
                  <c:v>39975</c:v>
                </c:pt>
                <c:pt idx="2">
                  <c:v>39976</c:v>
                </c:pt>
                <c:pt idx="3">
                  <c:v>39977</c:v>
                </c:pt>
                <c:pt idx="4">
                  <c:v>39978</c:v>
                </c:pt>
                <c:pt idx="5">
                  <c:v>39979</c:v>
                </c:pt>
                <c:pt idx="6">
                  <c:v>39980</c:v>
                </c:pt>
                <c:pt idx="7">
                  <c:v>39981</c:v>
                </c:pt>
                <c:pt idx="8">
                  <c:v>39982</c:v>
                </c:pt>
                <c:pt idx="9">
                  <c:v>39983</c:v>
                </c:pt>
                <c:pt idx="10">
                  <c:v>39984</c:v>
                </c:pt>
                <c:pt idx="11">
                  <c:v>39985</c:v>
                </c:pt>
                <c:pt idx="12">
                  <c:v>39986</c:v>
                </c:pt>
                <c:pt idx="13">
                  <c:v>39987</c:v>
                </c:pt>
                <c:pt idx="14">
                  <c:v>39988</c:v>
                </c:pt>
                <c:pt idx="15">
                  <c:v>39989</c:v>
                </c:pt>
                <c:pt idx="16">
                  <c:v>39990</c:v>
                </c:pt>
                <c:pt idx="17">
                  <c:v>39991</c:v>
                </c:pt>
                <c:pt idx="18">
                  <c:v>39992</c:v>
                </c:pt>
                <c:pt idx="19">
                  <c:v>39993</c:v>
                </c:pt>
                <c:pt idx="20">
                  <c:v>39994</c:v>
                </c:pt>
                <c:pt idx="21">
                  <c:v>39995</c:v>
                </c:pt>
                <c:pt idx="22">
                  <c:v>39996</c:v>
                </c:pt>
                <c:pt idx="23">
                  <c:v>39997</c:v>
                </c:pt>
                <c:pt idx="24">
                  <c:v>39998</c:v>
                </c:pt>
                <c:pt idx="25">
                  <c:v>39999</c:v>
                </c:pt>
                <c:pt idx="26">
                  <c:v>40000</c:v>
                </c:pt>
                <c:pt idx="27">
                  <c:v>40001</c:v>
                </c:pt>
                <c:pt idx="28">
                  <c:v>40002</c:v>
                </c:pt>
                <c:pt idx="29">
                  <c:v>40003</c:v>
                </c:pt>
                <c:pt idx="30">
                  <c:v>40004</c:v>
                </c:pt>
                <c:pt idx="31">
                  <c:v>40005</c:v>
                </c:pt>
                <c:pt idx="32">
                  <c:v>40006</c:v>
                </c:pt>
                <c:pt idx="33">
                  <c:v>40007</c:v>
                </c:pt>
                <c:pt idx="34">
                  <c:v>40008</c:v>
                </c:pt>
                <c:pt idx="35">
                  <c:v>40009</c:v>
                </c:pt>
                <c:pt idx="36">
                  <c:v>40010</c:v>
                </c:pt>
                <c:pt idx="37">
                  <c:v>40011</c:v>
                </c:pt>
                <c:pt idx="38">
                  <c:v>40012</c:v>
                </c:pt>
                <c:pt idx="39">
                  <c:v>40013</c:v>
                </c:pt>
                <c:pt idx="40">
                  <c:v>40014</c:v>
                </c:pt>
                <c:pt idx="41">
                  <c:v>40015</c:v>
                </c:pt>
                <c:pt idx="42">
                  <c:v>40016</c:v>
                </c:pt>
                <c:pt idx="43">
                  <c:v>40017</c:v>
                </c:pt>
                <c:pt idx="44">
                  <c:v>40018</c:v>
                </c:pt>
                <c:pt idx="45">
                  <c:v>40019</c:v>
                </c:pt>
                <c:pt idx="46">
                  <c:v>40020</c:v>
                </c:pt>
                <c:pt idx="47">
                  <c:v>40021</c:v>
                </c:pt>
                <c:pt idx="48">
                  <c:v>40022</c:v>
                </c:pt>
                <c:pt idx="49">
                  <c:v>40023</c:v>
                </c:pt>
                <c:pt idx="50">
                  <c:v>40024</c:v>
                </c:pt>
                <c:pt idx="51">
                  <c:v>40025</c:v>
                </c:pt>
                <c:pt idx="52">
                  <c:v>40026</c:v>
                </c:pt>
                <c:pt idx="53">
                  <c:v>40027</c:v>
                </c:pt>
                <c:pt idx="54">
                  <c:v>40028</c:v>
                </c:pt>
                <c:pt idx="55">
                  <c:v>40029</c:v>
                </c:pt>
                <c:pt idx="56">
                  <c:v>40030</c:v>
                </c:pt>
                <c:pt idx="57">
                  <c:v>40031</c:v>
                </c:pt>
                <c:pt idx="58">
                  <c:v>40032</c:v>
                </c:pt>
                <c:pt idx="59">
                  <c:v>40033</c:v>
                </c:pt>
                <c:pt idx="60">
                  <c:v>40034</c:v>
                </c:pt>
                <c:pt idx="61">
                  <c:v>40035</c:v>
                </c:pt>
                <c:pt idx="62">
                  <c:v>40036</c:v>
                </c:pt>
                <c:pt idx="63">
                  <c:v>40037</c:v>
                </c:pt>
                <c:pt idx="64">
                  <c:v>40038</c:v>
                </c:pt>
                <c:pt idx="65">
                  <c:v>40039</c:v>
                </c:pt>
                <c:pt idx="66">
                  <c:v>40040</c:v>
                </c:pt>
                <c:pt idx="67">
                  <c:v>40041</c:v>
                </c:pt>
                <c:pt idx="68">
                  <c:v>40042</c:v>
                </c:pt>
                <c:pt idx="69">
                  <c:v>40043</c:v>
                </c:pt>
                <c:pt idx="70">
                  <c:v>40044</c:v>
                </c:pt>
                <c:pt idx="71">
                  <c:v>40045</c:v>
                </c:pt>
                <c:pt idx="72">
                  <c:v>40046</c:v>
                </c:pt>
                <c:pt idx="73">
                  <c:v>40047</c:v>
                </c:pt>
                <c:pt idx="74">
                  <c:v>40048</c:v>
                </c:pt>
                <c:pt idx="75">
                  <c:v>40049</c:v>
                </c:pt>
                <c:pt idx="76">
                  <c:v>40050</c:v>
                </c:pt>
                <c:pt idx="77">
                  <c:v>40051</c:v>
                </c:pt>
                <c:pt idx="78">
                  <c:v>40052</c:v>
                </c:pt>
                <c:pt idx="79">
                  <c:v>40053</c:v>
                </c:pt>
                <c:pt idx="80">
                  <c:v>40054</c:v>
                </c:pt>
                <c:pt idx="81">
                  <c:v>40055</c:v>
                </c:pt>
                <c:pt idx="82">
                  <c:v>40056</c:v>
                </c:pt>
                <c:pt idx="83">
                  <c:v>40057</c:v>
                </c:pt>
              </c:numCache>
            </c:numRef>
          </c:cat>
          <c:val>
            <c:numRef>
              <c:f>'Temperaturer 2009'!$C$2:$C$85</c:f>
              <c:numCache>
                <c:formatCode>General</c:formatCode>
                <c:ptCount val="84"/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21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17</c:v>
                </c:pt>
                <c:pt idx="49">
                  <c:v>21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18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21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</c:numCache>
            </c:numRef>
          </c:val>
        </c:ser>
        <c:marker val="1"/>
        <c:axId val="90115456"/>
        <c:axId val="90147456"/>
      </c:lineChart>
      <c:dateAx>
        <c:axId val="9011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02869440459127"/>
              <c:y val="0.8539907702376899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1474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0147456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16E-3"/>
              <c:y val="0.202466056246785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115456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726457399103134"/>
          <c:y val="0.19805194805194806"/>
          <c:w val="0.32914798206278051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54657661326834"/>
          <c:y val="4.08462692163479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9542294193657688E-2"/>
          <c:y val="0.26550010809162894"/>
          <c:w val="0.60312358148800604"/>
          <c:h val="0.30342869496186203"/>
        </c:manualLayout>
      </c:layout>
      <c:barChart>
        <c:barDir val="col"/>
        <c:grouping val="clustered"/>
        <c:ser>
          <c:idx val="1"/>
          <c:order val="1"/>
          <c:tx>
            <c:strRef>
              <c:f>'Temperaturer 2009'!$B$1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'Temperaturer 2009'!$A$2:$A$85</c:f>
              <c:numCache>
                <c:formatCode>[$-41D]dddd\ "den "d\ mmmm\ yyyy</c:formatCode>
                <c:ptCount val="84"/>
                <c:pt idx="0">
                  <c:v>39974</c:v>
                </c:pt>
                <c:pt idx="1">
                  <c:v>39975</c:v>
                </c:pt>
                <c:pt idx="2">
                  <c:v>39976</c:v>
                </c:pt>
                <c:pt idx="3">
                  <c:v>39977</c:v>
                </c:pt>
                <c:pt idx="4">
                  <c:v>39978</c:v>
                </c:pt>
                <c:pt idx="5">
                  <c:v>39979</c:v>
                </c:pt>
                <c:pt idx="6">
                  <c:v>39980</c:v>
                </c:pt>
                <c:pt idx="7">
                  <c:v>39981</c:v>
                </c:pt>
                <c:pt idx="8">
                  <c:v>39982</c:v>
                </c:pt>
                <c:pt idx="9">
                  <c:v>39983</c:v>
                </c:pt>
                <c:pt idx="10">
                  <c:v>39984</c:v>
                </c:pt>
                <c:pt idx="11">
                  <c:v>39985</c:v>
                </c:pt>
                <c:pt idx="12">
                  <c:v>39986</c:v>
                </c:pt>
                <c:pt idx="13">
                  <c:v>39987</c:v>
                </c:pt>
                <c:pt idx="14">
                  <c:v>39988</c:v>
                </c:pt>
                <c:pt idx="15">
                  <c:v>39989</c:v>
                </c:pt>
                <c:pt idx="16">
                  <c:v>39990</c:v>
                </c:pt>
                <c:pt idx="17">
                  <c:v>39991</c:v>
                </c:pt>
                <c:pt idx="18">
                  <c:v>39992</c:v>
                </c:pt>
                <c:pt idx="19">
                  <c:v>39993</c:v>
                </c:pt>
                <c:pt idx="20">
                  <c:v>39994</c:v>
                </c:pt>
                <c:pt idx="21">
                  <c:v>39995</c:v>
                </c:pt>
                <c:pt idx="22">
                  <c:v>39996</c:v>
                </c:pt>
                <c:pt idx="23">
                  <c:v>39997</c:v>
                </c:pt>
                <c:pt idx="24">
                  <c:v>39998</c:v>
                </c:pt>
                <c:pt idx="25">
                  <c:v>39999</c:v>
                </c:pt>
                <c:pt idx="26">
                  <c:v>40000</c:v>
                </c:pt>
                <c:pt idx="27">
                  <c:v>40001</c:v>
                </c:pt>
                <c:pt idx="28">
                  <c:v>40002</c:v>
                </c:pt>
                <c:pt idx="29">
                  <c:v>40003</c:v>
                </c:pt>
                <c:pt idx="30">
                  <c:v>40004</c:v>
                </c:pt>
                <c:pt idx="31">
                  <c:v>40005</c:v>
                </c:pt>
                <c:pt idx="32">
                  <c:v>40006</c:v>
                </c:pt>
                <c:pt idx="33">
                  <c:v>40007</c:v>
                </c:pt>
                <c:pt idx="34">
                  <c:v>40008</c:v>
                </c:pt>
                <c:pt idx="35">
                  <c:v>40009</c:v>
                </c:pt>
                <c:pt idx="36">
                  <c:v>40010</c:v>
                </c:pt>
                <c:pt idx="37">
                  <c:v>40011</c:v>
                </c:pt>
                <c:pt idx="38">
                  <c:v>40012</c:v>
                </c:pt>
                <c:pt idx="39">
                  <c:v>40013</c:v>
                </c:pt>
                <c:pt idx="40">
                  <c:v>40014</c:v>
                </c:pt>
                <c:pt idx="41">
                  <c:v>40015</c:v>
                </c:pt>
                <c:pt idx="42">
                  <c:v>40016</c:v>
                </c:pt>
                <c:pt idx="43">
                  <c:v>40017</c:v>
                </c:pt>
                <c:pt idx="44">
                  <c:v>40018</c:v>
                </c:pt>
                <c:pt idx="45">
                  <c:v>40019</c:v>
                </c:pt>
                <c:pt idx="46">
                  <c:v>40020</c:v>
                </c:pt>
                <c:pt idx="47">
                  <c:v>40021</c:v>
                </c:pt>
                <c:pt idx="48">
                  <c:v>40022</c:v>
                </c:pt>
                <c:pt idx="49">
                  <c:v>40023</c:v>
                </c:pt>
                <c:pt idx="50">
                  <c:v>40024</c:v>
                </c:pt>
                <c:pt idx="51">
                  <c:v>40025</c:v>
                </c:pt>
                <c:pt idx="52">
                  <c:v>40026</c:v>
                </c:pt>
                <c:pt idx="53">
                  <c:v>40027</c:v>
                </c:pt>
                <c:pt idx="54">
                  <c:v>40028</c:v>
                </c:pt>
                <c:pt idx="55">
                  <c:v>40029</c:v>
                </c:pt>
                <c:pt idx="56">
                  <c:v>40030</c:v>
                </c:pt>
                <c:pt idx="57">
                  <c:v>40031</c:v>
                </c:pt>
                <c:pt idx="58">
                  <c:v>40032</c:v>
                </c:pt>
                <c:pt idx="59">
                  <c:v>40033</c:v>
                </c:pt>
                <c:pt idx="60">
                  <c:v>40034</c:v>
                </c:pt>
                <c:pt idx="61">
                  <c:v>40035</c:v>
                </c:pt>
                <c:pt idx="62">
                  <c:v>40036</c:v>
                </c:pt>
                <c:pt idx="63">
                  <c:v>40037</c:v>
                </c:pt>
                <c:pt idx="64">
                  <c:v>40038</c:v>
                </c:pt>
                <c:pt idx="65">
                  <c:v>40039</c:v>
                </c:pt>
                <c:pt idx="66">
                  <c:v>40040</c:v>
                </c:pt>
                <c:pt idx="67">
                  <c:v>40041</c:v>
                </c:pt>
                <c:pt idx="68">
                  <c:v>40042</c:v>
                </c:pt>
                <c:pt idx="69">
                  <c:v>40043</c:v>
                </c:pt>
                <c:pt idx="70">
                  <c:v>40044</c:v>
                </c:pt>
                <c:pt idx="71">
                  <c:v>40045</c:v>
                </c:pt>
                <c:pt idx="72">
                  <c:v>40046</c:v>
                </c:pt>
                <c:pt idx="73">
                  <c:v>40047</c:v>
                </c:pt>
                <c:pt idx="74">
                  <c:v>40048</c:v>
                </c:pt>
                <c:pt idx="75">
                  <c:v>40049</c:v>
                </c:pt>
                <c:pt idx="76">
                  <c:v>40050</c:v>
                </c:pt>
                <c:pt idx="77">
                  <c:v>40051</c:v>
                </c:pt>
                <c:pt idx="78">
                  <c:v>40052</c:v>
                </c:pt>
                <c:pt idx="79">
                  <c:v>40053</c:v>
                </c:pt>
                <c:pt idx="80">
                  <c:v>40054</c:v>
                </c:pt>
                <c:pt idx="81">
                  <c:v>40055</c:v>
                </c:pt>
                <c:pt idx="82">
                  <c:v>40056</c:v>
                </c:pt>
                <c:pt idx="83">
                  <c:v>40057</c:v>
                </c:pt>
              </c:numCache>
            </c:numRef>
          </c:cat>
          <c:val>
            <c:numRef>
              <c:f>'Temperaturer 2009'!$B$2:$B$85</c:f>
              <c:numCache>
                <c:formatCode>General</c:formatCode>
                <c:ptCount val="84"/>
              </c:numCache>
            </c:numRef>
          </c:val>
        </c:ser>
        <c:axId val="90175360"/>
        <c:axId val="90461312"/>
      </c:barChart>
      <c:lineChart>
        <c:grouping val="standard"/>
        <c:ser>
          <c:idx val="0"/>
          <c:order val="0"/>
          <c:tx>
            <c:strRef>
              <c:f>'Temperaturer 2009'!$C$1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2009'!$A$2:$A$85</c:f>
              <c:numCache>
                <c:formatCode>[$-41D]dddd\ "den "d\ mmmm\ yyyy</c:formatCode>
                <c:ptCount val="84"/>
                <c:pt idx="0">
                  <c:v>39974</c:v>
                </c:pt>
                <c:pt idx="1">
                  <c:v>39975</c:v>
                </c:pt>
                <c:pt idx="2">
                  <c:v>39976</c:v>
                </c:pt>
                <c:pt idx="3">
                  <c:v>39977</c:v>
                </c:pt>
                <c:pt idx="4">
                  <c:v>39978</c:v>
                </c:pt>
                <c:pt idx="5">
                  <c:v>39979</c:v>
                </c:pt>
                <c:pt idx="6">
                  <c:v>39980</c:v>
                </c:pt>
                <c:pt idx="7">
                  <c:v>39981</c:v>
                </c:pt>
                <c:pt idx="8">
                  <c:v>39982</c:v>
                </c:pt>
                <c:pt idx="9">
                  <c:v>39983</c:v>
                </c:pt>
                <c:pt idx="10">
                  <c:v>39984</c:v>
                </c:pt>
                <c:pt idx="11">
                  <c:v>39985</c:v>
                </c:pt>
                <c:pt idx="12">
                  <c:v>39986</c:v>
                </c:pt>
                <c:pt idx="13">
                  <c:v>39987</c:v>
                </c:pt>
                <c:pt idx="14">
                  <c:v>39988</c:v>
                </c:pt>
                <c:pt idx="15">
                  <c:v>39989</c:v>
                </c:pt>
                <c:pt idx="16">
                  <c:v>39990</c:v>
                </c:pt>
                <c:pt idx="17">
                  <c:v>39991</c:v>
                </c:pt>
                <c:pt idx="18">
                  <c:v>39992</c:v>
                </c:pt>
                <c:pt idx="19">
                  <c:v>39993</c:v>
                </c:pt>
                <c:pt idx="20">
                  <c:v>39994</c:v>
                </c:pt>
                <c:pt idx="21">
                  <c:v>39995</c:v>
                </c:pt>
                <c:pt idx="22">
                  <c:v>39996</c:v>
                </c:pt>
                <c:pt idx="23">
                  <c:v>39997</c:v>
                </c:pt>
                <c:pt idx="24">
                  <c:v>39998</c:v>
                </c:pt>
                <c:pt idx="25">
                  <c:v>39999</c:v>
                </c:pt>
                <c:pt idx="26">
                  <c:v>40000</c:v>
                </c:pt>
                <c:pt idx="27">
                  <c:v>40001</c:v>
                </c:pt>
                <c:pt idx="28">
                  <c:v>40002</c:v>
                </c:pt>
                <c:pt idx="29">
                  <c:v>40003</c:v>
                </c:pt>
                <c:pt idx="30">
                  <c:v>40004</c:v>
                </c:pt>
                <c:pt idx="31">
                  <c:v>40005</c:v>
                </c:pt>
                <c:pt idx="32">
                  <c:v>40006</c:v>
                </c:pt>
                <c:pt idx="33">
                  <c:v>40007</c:v>
                </c:pt>
                <c:pt idx="34">
                  <c:v>40008</c:v>
                </c:pt>
                <c:pt idx="35">
                  <c:v>40009</c:v>
                </c:pt>
                <c:pt idx="36">
                  <c:v>40010</c:v>
                </c:pt>
                <c:pt idx="37">
                  <c:v>40011</c:v>
                </c:pt>
                <c:pt idx="38">
                  <c:v>40012</c:v>
                </c:pt>
                <c:pt idx="39">
                  <c:v>40013</c:v>
                </c:pt>
                <c:pt idx="40">
                  <c:v>40014</c:v>
                </c:pt>
                <c:pt idx="41">
                  <c:v>40015</c:v>
                </c:pt>
                <c:pt idx="42">
                  <c:v>40016</c:v>
                </c:pt>
                <c:pt idx="43">
                  <c:v>40017</c:v>
                </c:pt>
                <c:pt idx="44">
                  <c:v>40018</c:v>
                </c:pt>
                <c:pt idx="45">
                  <c:v>40019</c:v>
                </c:pt>
                <c:pt idx="46">
                  <c:v>40020</c:v>
                </c:pt>
                <c:pt idx="47">
                  <c:v>40021</c:v>
                </c:pt>
                <c:pt idx="48">
                  <c:v>40022</c:v>
                </c:pt>
                <c:pt idx="49">
                  <c:v>40023</c:v>
                </c:pt>
                <c:pt idx="50">
                  <c:v>40024</c:v>
                </c:pt>
                <c:pt idx="51">
                  <c:v>40025</c:v>
                </c:pt>
                <c:pt idx="52">
                  <c:v>40026</c:v>
                </c:pt>
                <c:pt idx="53">
                  <c:v>40027</c:v>
                </c:pt>
                <c:pt idx="54">
                  <c:v>40028</c:v>
                </c:pt>
                <c:pt idx="55">
                  <c:v>40029</c:v>
                </c:pt>
                <c:pt idx="56">
                  <c:v>40030</c:v>
                </c:pt>
                <c:pt idx="57">
                  <c:v>40031</c:v>
                </c:pt>
                <c:pt idx="58">
                  <c:v>40032</c:v>
                </c:pt>
                <c:pt idx="59">
                  <c:v>40033</c:v>
                </c:pt>
                <c:pt idx="60">
                  <c:v>40034</c:v>
                </c:pt>
                <c:pt idx="61">
                  <c:v>40035</c:v>
                </c:pt>
                <c:pt idx="62">
                  <c:v>40036</c:v>
                </c:pt>
                <c:pt idx="63">
                  <c:v>40037</c:v>
                </c:pt>
                <c:pt idx="64">
                  <c:v>40038</c:v>
                </c:pt>
                <c:pt idx="65">
                  <c:v>40039</c:v>
                </c:pt>
                <c:pt idx="66">
                  <c:v>40040</c:v>
                </c:pt>
                <c:pt idx="67">
                  <c:v>40041</c:v>
                </c:pt>
                <c:pt idx="68">
                  <c:v>40042</c:v>
                </c:pt>
                <c:pt idx="69">
                  <c:v>40043</c:v>
                </c:pt>
                <c:pt idx="70">
                  <c:v>40044</c:v>
                </c:pt>
                <c:pt idx="71">
                  <c:v>40045</c:v>
                </c:pt>
                <c:pt idx="72">
                  <c:v>40046</c:v>
                </c:pt>
                <c:pt idx="73">
                  <c:v>40047</c:v>
                </c:pt>
                <c:pt idx="74">
                  <c:v>40048</c:v>
                </c:pt>
                <c:pt idx="75">
                  <c:v>40049</c:v>
                </c:pt>
                <c:pt idx="76">
                  <c:v>40050</c:v>
                </c:pt>
                <c:pt idx="77">
                  <c:v>40051</c:v>
                </c:pt>
                <c:pt idx="78">
                  <c:v>40052</c:v>
                </c:pt>
                <c:pt idx="79">
                  <c:v>40053</c:v>
                </c:pt>
                <c:pt idx="80">
                  <c:v>40054</c:v>
                </c:pt>
                <c:pt idx="81">
                  <c:v>40055</c:v>
                </c:pt>
                <c:pt idx="82">
                  <c:v>40056</c:v>
                </c:pt>
                <c:pt idx="83">
                  <c:v>40057</c:v>
                </c:pt>
              </c:numCache>
            </c:numRef>
          </c:cat>
          <c:val>
            <c:numRef>
              <c:f>'Temperaturer 2009'!$C$2:$C$85</c:f>
              <c:numCache>
                <c:formatCode>General</c:formatCode>
                <c:ptCount val="84"/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21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17</c:v>
                </c:pt>
                <c:pt idx="49">
                  <c:v>21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18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21</c:v>
                </c:pt>
                <c:pt idx="63">
                  <c:v>19</c:v>
                </c:pt>
                <c:pt idx="64">
                  <c:v>19</c:v>
                </c:pt>
                <c:pt idx="65">
                  <c:v>18</c:v>
                </c:pt>
              </c:numCache>
            </c:numRef>
          </c:val>
        </c:ser>
        <c:ser>
          <c:idx val="2"/>
          <c:order val="2"/>
          <c:tx>
            <c:strRef>
              <c:f>'Temperaturer 2009'!$D$1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2009'!$A$2:$A$85</c:f>
              <c:numCache>
                <c:formatCode>[$-41D]dddd\ "den "d\ mmmm\ yyyy</c:formatCode>
                <c:ptCount val="84"/>
                <c:pt idx="0">
                  <c:v>39974</c:v>
                </c:pt>
                <c:pt idx="1">
                  <c:v>39975</c:v>
                </c:pt>
                <c:pt idx="2">
                  <c:v>39976</c:v>
                </c:pt>
                <c:pt idx="3">
                  <c:v>39977</c:v>
                </c:pt>
                <c:pt idx="4">
                  <c:v>39978</c:v>
                </c:pt>
                <c:pt idx="5">
                  <c:v>39979</c:v>
                </c:pt>
                <c:pt idx="6">
                  <c:v>39980</c:v>
                </c:pt>
                <c:pt idx="7">
                  <c:v>39981</c:v>
                </c:pt>
                <c:pt idx="8">
                  <c:v>39982</c:v>
                </c:pt>
                <c:pt idx="9">
                  <c:v>39983</c:v>
                </c:pt>
                <c:pt idx="10">
                  <c:v>39984</c:v>
                </c:pt>
                <c:pt idx="11">
                  <c:v>39985</c:v>
                </c:pt>
                <c:pt idx="12">
                  <c:v>39986</c:v>
                </c:pt>
                <c:pt idx="13">
                  <c:v>39987</c:v>
                </c:pt>
                <c:pt idx="14">
                  <c:v>39988</c:v>
                </c:pt>
                <c:pt idx="15">
                  <c:v>39989</c:v>
                </c:pt>
                <c:pt idx="16">
                  <c:v>39990</c:v>
                </c:pt>
                <c:pt idx="17">
                  <c:v>39991</c:v>
                </c:pt>
                <c:pt idx="18">
                  <c:v>39992</c:v>
                </c:pt>
                <c:pt idx="19">
                  <c:v>39993</c:v>
                </c:pt>
                <c:pt idx="20">
                  <c:v>39994</c:v>
                </c:pt>
                <c:pt idx="21">
                  <c:v>39995</c:v>
                </c:pt>
                <c:pt idx="22">
                  <c:v>39996</c:v>
                </c:pt>
                <c:pt idx="23">
                  <c:v>39997</c:v>
                </c:pt>
                <c:pt idx="24">
                  <c:v>39998</c:v>
                </c:pt>
                <c:pt idx="25">
                  <c:v>39999</c:v>
                </c:pt>
                <c:pt idx="26">
                  <c:v>40000</c:v>
                </c:pt>
                <c:pt idx="27">
                  <c:v>40001</c:v>
                </c:pt>
                <c:pt idx="28">
                  <c:v>40002</c:v>
                </c:pt>
                <c:pt idx="29">
                  <c:v>40003</c:v>
                </c:pt>
                <c:pt idx="30">
                  <c:v>40004</c:v>
                </c:pt>
                <c:pt idx="31">
                  <c:v>40005</c:v>
                </c:pt>
                <c:pt idx="32">
                  <c:v>40006</c:v>
                </c:pt>
                <c:pt idx="33">
                  <c:v>40007</c:v>
                </c:pt>
                <c:pt idx="34">
                  <c:v>40008</c:v>
                </c:pt>
                <c:pt idx="35">
                  <c:v>40009</c:v>
                </c:pt>
                <c:pt idx="36">
                  <c:v>40010</c:v>
                </c:pt>
                <c:pt idx="37">
                  <c:v>40011</c:v>
                </c:pt>
                <c:pt idx="38">
                  <c:v>40012</c:v>
                </c:pt>
                <c:pt idx="39">
                  <c:v>40013</c:v>
                </c:pt>
                <c:pt idx="40">
                  <c:v>40014</c:v>
                </c:pt>
                <c:pt idx="41">
                  <c:v>40015</c:v>
                </c:pt>
                <c:pt idx="42">
                  <c:v>40016</c:v>
                </c:pt>
                <c:pt idx="43">
                  <c:v>40017</c:v>
                </c:pt>
                <c:pt idx="44">
                  <c:v>40018</c:v>
                </c:pt>
                <c:pt idx="45">
                  <c:v>40019</c:v>
                </c:pt>
                <c:pt idx="46">
                  <c:v>40020</c:v>
                </c:pt>
                <c:pt idx="47">
                  <c:v>40021</c:v>
                </c:pt>
                <c:pt idx="48">
                  <c:v>40022</c:v>
                </c:pt>
                <c:pt idx="49">
                  <c:v>40023</c:v>
                </c:pt>
                <c:pt idx="50">
                  <c:v>40024</c:v>
                </c:pt>
                <c:pt idx="51">
                  <c:v>40025</c:v>
                </c:pt>
                <c:pt idx="52">
                  <c:v>40026</c:v>
                </c:pt>
                <c:pt idx="53">
                  <c:v>40027</c:v>
                </c:pt>
                <c:pt idx="54">
                  <c:v>40028</c:v>
                </c:pt>
                <c:pt idx="55">
                  <c:v>40029</c:v>
                </c:pt>
                <c:pt idx="56">
                  <c:v>40030</c:v>
                </c:pt>
                <c:pt idx="57">
                  <c:v>40031</c:v>
                </c:pt>
                <c:pt idx="58">
                  <c:v>40032</c:v>
                </c:pt>
                <c:pt idx="59">
                  <c:v>40033</c:v>
                </c:pt>
                <c:pt idx="60">
                  <c:v>40034</c:v>
                </c:pt>
                <c:pt idx="61">
                  <c:v>40035</c:v>
                </c:pt>
                <c:pt idx="62">
                  <c:v>40036</c:v>
                </c:pt>
                <c:pt idx="63">
                  <c:v>40037</c:v>
                </c:pt>
                <c:pt idx="64">
                  <c:v>40038</c:v>
                </c:pt>
                <c:pt idx="65">
                  <c:v>40039</c:v>
                </c:pt>
                <c:pt idx="66">
                  <c:v>40040</c:v>
                </c:pt>
                <c:pt idx="67">
                  <c:v>40041</c:v>
                </c:pt>
                <c:pt idx="68">
                  <c:v>40042</c:v>
                </c:pt>
                <c:pt idx="69">
                  <c:v>40043</c:v>
                </c:pt>
                <c:pt idx="70">
                  <c:v>40044</c:v>
                </c:pt>
                <c:pt idx="71">
                  <c:v>40045</c:v>
                </c:pt>
                <c:pt idx="72">
                  <c:v>40046</c:v>
                </c:pt>
                <c:pt idx="73">
                  <c:v>40047</c:v>
                </c:pt>
                <c:pt idx="74">
                  <c:v>40048</c:v>
                </c:pt>
                <c:pt idx="75">
                  <c:v>40049</c:v>
                </c:pt>
                <c:pt idx="76">
                  <c:v>40050</c:v>
                </c:pt>
                <c:pt idx="77">
                  <c:v>40051</c:v>
                </c:pt>
                <c:pt idx="78">
                  <c:v>40052</c:v>
                </c:pt>
                <c:pt idx="79">
                  <c:v>40053</c:v>
                </c:pt>
                <c:pt idx="80">
                  <c:v>40054</c:v>
                </c:pt>
                <c:pt idx="81">
                  <c:v>40055</c:v>
                </c:pt>
                <c:pt idx="82">
                  <c:v>40056</c:v>
                </c:pt>
                <c:pt idx="83">
                  <c:v>40057</c:v>
                </c:pt>
              </c:numCache>
            </c:numRef>
          </c:cat>
          <c:val>
            <c:numRef>
              <c:f>'Temperaturer 2009'!$D$2:$D$85</c:f>
              <c:numCache>
                <c:formatCode>General</c:formatCode>
                <c:ptCount val="84"/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24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25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25</c:v>
                </c:pt>
                <c:pt idx="47">
                  <c:v>26</c:v>
                </c:pt>
                <c:pt idx="48">
                  <c:v>24</c:v>
                </c:pt>
                <c:pt idx="49">
                  <c:v>27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27</c:v>
                </c:pt>
                <c:pt idx="58">
                  <c:v>28</c:v>
                </c:pt>
                <c:pt idx="59">
                  <c:v>27</c:v>
                </c:pt>
                <c:pt idx="60">
                  <c:v>26</c:v>
                </c:pt>
                <c:pt idx="61">
                  <c:v>27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</c:numCache>
            </c:numRef>
          </c:val>
        </c:ser>
        <c:marker val="1"/>
        <c:axId val="90175360"/>
        <c:axId val="90461312"/>
      </c:lineChart>
      <c:dateAx>
        <c:axId val="9017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3099997737351833"/>
              <c:y val="0.86068728908886383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4613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0461312"/>
        <c:scaling>
          <c:orientation val="minMax"/>
          <c:max val="28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60015989380671E-3"/>
              <c:y val="0.239241844769403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175360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466817242033764"/>
          <c:y val="0.18978136009737145"/>
          <c:w val="0.29084393358495492"/>
          <c:h val="0.226277775500711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1345920469633"/>
          <c:y val="3.75586417839502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606784079410144E-2"/>
          <c:y val="0.25754569334249877"/>
          <c:w val="0.6658310788619094"/>
          <c:h val="0.28169060209335783"/>
        </c:manualLayout>
      </c:layout>
      <c:lineChart>
        <c:grouping val="standard"/>
        <c:ser>
          <c:idx val="1"/>
          <c:order val="0"/>
          <c:tx>
            <c:strRef>
              <c:f>'Temperaturer 2009'!$D$1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2009'!$A$2:$A$85</c:f>
              <c:numCache>
                <c:formatCode>[$-41D]dddd\ "den "d\ mmmm\ yyyy</c:formatCode>
                <c:ptCount val="84"/>
                <c:pt idx="0">
                  <c:v>39974</c:v>
                </c:pt>
                <c:pt idx="1">
                  <c:v>39975</c:v>
                </c:pt>
                <c:pt idx="2">
                  <c:v>39976</c:v>
                </c:pt>
                <c:pt idx="3">
                  <c:v>39977</c:v>
                </c:pt>
                <c:pt idx="4">
                  <c:v>39978</c:v>
                </c:pt>
                <c:pt idx="5">
                  <c:v>39979</c:v>
                </c:pt>
                <c:pt idx="6">
                  <c:v>39980</c:v>
                </c:pt>
                <c:pt idx="7">
                  <c:v>39981</c:v>
                </c:pt>
                <c:pt idx="8">
                  <c:v>39982</c:v>
                </c:pt>
                <c:pt idx="9">
                  <c:v>39983</c:v>
                </c:pt>
                <c:pt idx="10">
                  <c:v>39984</c:v>
                </c:pt>
                <c:pt idx="11">
                  <c:v>39985</c:v>
                </c:pt>
                <c:pt idx="12">
                  <c:v>39986</c:v>
                </c:pt>
                <c:pt idx="13">
                  <c:v>39987</c:v>
                </c:pt>
                <c:pt idx="14">
                  <c:v>39988</c:v>
                </c:pt>
                <c:pt idx="15">
                  <c:v>39989</c:v>
                </c:pt>
                <c:pt idx="16">
                  <c:v>39990</c:v>
                </c:pt>
                <c:pt idx="17">
                  <c:v>39991</c:v>
                </c:pt>
                <c:pt idx="18">
                  <c:v>39992</c:v>
                </c:pt>
                <c:pt idx="19">
                  <c:v>39993</c:v>
                </c:pt>
                <c:pt idx="20">
                  <c:v>39994</c:v>
                </c:pt>
                <c:pt idx="21">
                  <c:v>39995</c:v>
                </c:pt>
                <c:pt idx="22">
                  <c:v>39996</c:v>
                </c:pt>
                <c:pt idx="23">
                  <c:v>39997</c:v>
                </c:pt>
                <c:pt idx="24">
                  <c:v>39998</c:v>
                </c:pt>
                <c:pt idx="25">
                  <c:v>39999</c:v>
                </c:pt>
                <c:pt idx="26">
                  <c:v>40000</c:v>
                </c:pt>
                <c:pt idx="27">
                  <c:v>40001</c:v>
                </c:pt>
                <c:pt idx="28">
                  <c:v>40002</c:v>
                </c:pt>
                <c:pt idx="29">
                  <c:v>40003</c:v>
                </c:pt>
                <c:pt idx="30">
                  <c:v>40004</c:v>
                </c:pt>
                <c:pt idx="31">
                  <c:v>40005</c:v>
                </c:pt>
                <c:pt idx="32">
                  <c:v>40006</c:v>
                </c:pt>
                <c:pt idx="33">
                  <c:v>40007</c:v>
                </c:pt>
                <c:pt idx="34">
                  <c:v>40008</c:v>
                </c:pt>
                <c:pt idx="35">
                  <c:v>40009</c:v>
                </c:pt>
                <c:pt idx="36">
                  <c:v>40010</c:v>
                </c:pt>
                <c:pt idx="37">
                  <c:v>40011</c:v>
                </c:pt>
                <c:pt idx="38">
                  <c:v>40012</c:v>
                </c:pt>
                <c:pt idx="39">
                  <c:v>40013</c:v>
                </c:pt>
                <c:pt idx="40">
                  <c:v>40014</c:v>
                </c:pt>
                <c:pt idx="41">
                  <c:v>40015</c:v>
                </c:pt>
                <c:pt idx="42">
                  <c:v>40016</c:v>
                </c:pt>
                <c:pt idx="43">
                  <c:v>40017</c:v>
                </c:pt>
                <c:pt idx="44">
                  <c:v>40018</c:v>
                </c:pt>
                <c:pt idx="45">
                  <c:v>40019</c:v>
                </c:pt>
                <c:pt idx="46">
                  <c:v>40020</c:v>
                </c:pt>
                <c:pt idx="47">
                  <c:v>40021</c:v>
                </c:pt>
                <c:pt idx="48">
                  <c:v>40022</c:v>
                </c:pt>
                <c:pt idx="49">
                  <c:v>40023</c:v>
                </c:pt>
                <c:pt idx="50">
                  <c:v>40024</c:v>
                </c:pt>
                <c:pt idx="51">
                  <c:v>40025</c:v>
                </c:pt>
                <c:pt idx="52">
                  <c:v>40026</c:v>
                </c:pt>
                <c:pt idx="53">
                  <c:v>40027</c:v>
                </c:pt>
                <c:pt idx="54">
                  <c:v>40028</c:v>
                </c:pt>
                <c:pt idx="55">
                  <c:v>40029</c:v>
                </c:pt>
                <c:pt idx="56">
                  <c:v>40030</c:v>
                </c:pt>
                <c:pt idx="57">
                  <c:v>40031</c:v>
                </c:pt>
                <c:pt idx="58">
                  <c:v>40032</c:v>
                </c:pt>
                <c:pt idx="59">
                  <c:v>40033</c:v>
                </c:pt>
                <c:pt idx="60">
                  <c:v>40034</c:v>
                </c:pt>
                <c:pt idx="61">
                  <c:v>40035</c:v>
                </c:pt>
                <c:pt idx="62">
                  <c:v>40036</c:v>
                </c:pt>
                <c:pt idx="63">
                  <c:v>40037</c:v>
                </c:pt>
                <c:pt idx="64">
                  <c:v>40038</c:v>
                </c:pt>
                <c:pt idx="65">
                  <c:v>40039</c:v>
                </c:pt>
                <c:pt idx="66">
                  <c:v>40040</c:v>
                </c:pt>
                <c:pt idx="67">
                  <c:v>40041</c:v>
                </c:pt>
                <c:pt idx="68">
                  <c:v>40042</c:v>
                </c:pt>
                <c:pt idx="69">
                  <c:v>40043</c:v>
                </c:pt>
                <c:pt idx="70">
                  <c:v>40044</c:v>
                </c:pt>
                <c:pt idx="71">
                  <c:v>40045</c:v>
                </c:pt>
                <c:pt idx="72">
                  <c:v>40046</c:v>
                </c:pt>
                <c:pt idx="73">
                  <c:v>40047</c:v>
                </c:pt>
                <c:pt idx="74">
                  <c:v>40048</c:v>
                </c:pt>
                <c:pt idx="75">
                  <c:v>40049</c:v>
                </c:pt>
                <c:pt idx="76">
                  <c:v>40050</c:v>
                </c:pt>
                <c:pt idx="77">
                  <c:v>40051</c:v>
                </c:pt>
                <c:pt idx="78">
                  <c:v>40052</c:v>
                </c:pt>
                <c:pt idx="79">
                  <c:v>40053</c:v>
                </c:pt>
                <c:pt idx="80">
                  <c:v>40054</c:v>
                </c:pt>
                <c:pt idx="81">
                  <c:v>40055</c:v>
                </c:pt>
                <c:pt idx="82">
                  <c:v>40056</c:v>
                </c:pt>
                <c:pt idx="83">
                  <c:v>40057</c:v>
                </c:pt>
              </c:numCache>
            </c:numRef>
          </c:cat>
          <c:val>
            <c:numRef>
              <c:f>'Temperaturer 2009'!$D$2:$D$85</c:f>
              <c:numCache>
                <c:formatCode>General</c:formatCode>
                <c:ptCount val="84"/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24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25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25</c:v>
                </c:pt>
                <c:pt idx="47">
                  <c:v>26</c:v>
                </c:pt>
                <c:pt idx="48">
                  <c:v>24</c:v>
                </c:pt>
                <c:pt idx="49">
                  <c:v>27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25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27</c:v>
                </c:pt>
                <c:pt idx="58">
                  <c:v>28</c:v>
                </c:pt>
                <c:pt idx="59">
                  <c:v>27</c:v>
                </c:pt>
                <c:pt idx="60">
                  <c:v>26</c:v>
                </c:pt>
                <c:pt idx="61">
                  <c:v>27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</c:numCache>
            </c:numRef>
          </c:val>
        </c:ser>
        <c:marker val="1"/>
        <c:axId val="90469888"/>
        <c:axId val="90505216"/>
      </c:lineChart>
      <c:dateAx>
        <c:axId val="90469888"/>
        <c:scaling>
          <c:orientation val="minMax"/>
          <c:min val="39974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351226258008088"/>
              <c:y val="0.85580286716128984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5052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0505216"/>
        <c:scaling>
          <c:orientation val="minMax"/>
          <c:max val="28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69804043311821E-3"/>
              <c:y val="0.203890507781015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469888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13322651807086"/>
          <c:y val="0.26845681571285118"/>
          <c:w val="0.29480312535275754"/>
          <c:h val="7.38256243210340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54657661326857"/>
          <c:y val="4.08462692163479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9542294193657743E-2"/>
          <c:y val="0.26550010809162894"/>
          <c:w val="0.60312358148800604"/>
          <c:h val="0.30342869496186292"/>
        </c:manualLayout>
      </c:layout>
      <c:barChart>
        <c:barDir val="col"/>
        <c:grouping val="clustered"/>
        <c:ser>
          <c:idx val="1"/>
          <c:order val="1"/>
          <c:tx>
            <c:strRef>
              <c:f>'Temperaturer 2013'!$B$1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'Temperaturer 2013'!$A$2:$A$85</c:f>
              <c:numCache>
                <c:formatCode>[$-41D]dddd\ "den "d\ mmmm\ yyyy</c:formatCode>
                <c:ptCount val="84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</c:numCache>
            </c:numRef>
          </c:cat>
          <c:val>
            <c:numRef>
              <c:f>'Temperaturer 2013'!$B$2:$B$85</c:f>
              <c:numCache>
                <c:formatCode>General</c:formatCode>
                <c:ptCount val="84"/>
                <c:pt idx="75">
                  <c:v>0</c:v>
                </c:pt>
              </c:numCache>
            </c:numRef>
          </c:val>
        </c:ser>
        <c:axId val="85015168"/>
        <c:axId val="85030784"/>
      </c:barChart>
      <c:lineChart>
        <c:grouping val="standard"/>
        <c:ser>
          <c:idx val="0"/>
          <c:order val="0"/>
          <c:tx>
            <c:strRef>
              <c:f>'Temperaturer 2013'!$C$1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2013'!$A$2:$A$85</c:f>
              <c:numCache>
                <c:formatCode>[$-41D]dddd\ "den "d\ mmmm\ yyyy</c:formatCode>
                <c:ptCount val="84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</c:numCache>
            </c:numRef>
          </c:cat>
          <c:val>
            <c:numRef>
              <c:f>'Temperaturer 2013'!$C$2:$C$85</c:f>
              <c:numCache>
                <c:formatCode>General</c:formatCode>
                <c:ptCount val="84"/>
                <c:pt idx="26">
                  <c:v>11</c:v>
                </c:pt>
                <c:pt idx="27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19</c:v>
                </c:pt>
                <c:pt idx="42">
                  <c:v>14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</c:numCache>
            </c:numRef>
          </c:val>
        </c:ser>
        <c:ser>
          <c:idx val="2"/>
          <c:order val="2"/>
          <c:tx>
            <c:strRef>
              <c:f>'Temperaturer 2013'!$D$1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2013'!$A$2:$A$85</c:f>
              <c:numCache>
                <c:formatCode>[$-41D]dddd\ "den "d\ mmmm\ yyyy</c:formatCode>
                <c:ptCount val="84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</c:numCache>
            </c:numRef>
          </c:cat>
          <c:val>
            <c:numRef>
              <c:f>'Temperaturer 2013'!$D$2:$D$85</c:f>
              <c:numCache>
                <c:formatCode>General</c:formatCode>
                <c:ptCount val="84"/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6">
                  <c:v>25</c:v>
                </c:pt>
                <c:pt idx="27">
                  <c:v>25</c:v>
                </c:pt>
                <c:pt idx="28">
                  <c:v>20</c:v>
                </c:pt>
                <c:pt idx="29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29</c:v>
                </c:pt>
                <c:pt idx="42">
                  <c:v>31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</c:numCache>
            </c:numRef>
          </c:val>
        </c:ser>
        <c:marker val="1"/>
        <c:axId val="85015168"/>
        <c:axId val="85030784"/>
      </c:lineChart>
      <c:dateAx>
        <c:axId val="8501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3099997737351877"/>
              <c:y val="0.86068728908886383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03078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5030784"/>
        <c:scaling>
          <c:orientation val="minMax"/>
          <c:max val="3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60015989380706E-3"/>
              <c:y val="0.239241844769404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015168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838450718856382"/>
          <c:y val="0.22627777550071188"/>
          <c:w val="0.29084393358495525"/>
          <c:h val="0.226277775500711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Nederbörds Kurva</a:t>
            </a:r>
          </a:p>
        </c:rich>
      </c:tx>
      <c:layout>
        <c:manualLayout>
          <c:xMode val="edge"/>
          <c:yMode val="edge"/>
          <c:x val="0.4371864006948884"/>
          <c:y val="4.03726708074534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0301576233610432E-2"/>
          <c:y val="0.26086966411317231"/>
          <c:w val="0.71931165935806762"/>
          <c:h val="0.28881998526815539"/>
        </c:manualLayout>
      </c:layout>
      <c:barChart>
        <c:barDir val="col"/>
        <c:grouping val="clustered"/>
        <c:ser>
          <c:idx val="1"/>
          <c:order val="0"/>
          <c:tx>
            <c:strRef>
              <c:f>'Temperaturer 2008'!$B$1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8000"/>
              </a:solidFill>
              <a:prstDash val="solid"/>
            </a:ln>
          </c:spPr>
          <c:cat>
            <c:numRef>
              <c:f>'Temperaturer 2008'!$A$2:$A$85</c:f>
              <c:numCache>
                <c:formatCode>[$-41D]dddd\ "den "d\ mmmm\ yyyy</c:formatCode>
                <c:ptCount val="84"/>
                <c:pt idx="0">
                  <c:v>39609</c:v>
                </c:pt>
                <c:pt idx="1">
                  <c:v>39610</c:v>
                </c:pt>
                <c:pt idx="2">
                  <c:v>39611</c:v>
                </c:pt>
                <c:pt idx="3">
                  <c:v>39612</c:v>
                </c:pt>
                <c:pt idx="4">
                  <c:v>39613</c:v>
                </c:pt>
                <c:pt idx="5">
                  <c:v>39614</c:v>
                </c:pt>
                <c:pt idx="6">
                  <c:v>39615</c:v>
                </c:pt>
                <c:pt idx="7">
                  <c:v>39616</c:v>
                </c:pt>
                <c:pt idx="8">
                  <c:v>39617</c:v>
                </c:pt>
                <c:pt idx="9">
                  <c:v>39618</c:v>
                </c:pt>
                <c:pt idx="10">
                  <c:v>39619</c:v>
                </c:pt>
                <c:pt idx="11">
                  <c:v>39620</c:v>
                </c:pt>
                <c:pt idx="12">
                  <c:v>39621</c:v>
                </c:pt>
                <c:pt idx="13">
                  <c:v>39622</c:v>
                </c:pt>
                <c:pt idx="14">
                  <c:v>39623</c:v>
                </c:pt>
                <c:pt idx="15">
                  <c:v>39624</c:v>
                </c:pt>
                <c:pt idx="16">
                  <c:v>39625</c:v>
                </c:pt>
                <c:pt idx="17">
                  <c:v>39626</c:v>
                </c:pt>
                <c:pt idx="18">
                  <c:v>39627</c:v>
                </c:pt>
                <c:pt idx="19">
                  <c:v>39628</c:v>
                </c:pt>
                <c:pt idx="20">
                  <c:v>39629</c:v>
                </c:pt>
                <c:pt idx="21">
                  <c:v>39630</c:v>
                </c:pt>
                <c:pt idx="22">
                  <c:v>39631</c:v>
                </c:pt>
                <c:pt idx="23">
                  <c:v>39632</c:v>
                </c:pt>
                <c:pt idx="24">
                  <c:v>39633</c:v>
                </c:pt>
                <c:pt idx="25">
                  <c:v>39634</c:v>
                </c:pt>
                <c:pt idx="26">
                  <c:v>39635</c:v>
                </c:pt>
                <c:pt idx="27">
                  <c:v>39636</c:v>
                </c:pt>
                <c:pt idx="28">
                  <c:v>39637</c:v>
                </c:pt>
                <c:pt idx="29">
                  <c:v>39638</c:v>
                </c:pt>
                <c:pt idx="30">
                  <c:v>39639</c:v>
                </c:pt>
                <c:pt idx="31">
                  <c:v>39640</c:v>
                </c:pt>
                <c:pt idx="32">
                  <c:v>39641</c:v>
                </c:pt>
                <c:pt idx="33">
                  <c:v>39642</c:v>
                </c:pt>
                <c:pt idx="34">
                  <c:v>39643</c:v>
                </c:pt>
                <c:pt idx="35">
                  <c:v>39644</c:v>
                </c:pt>
                <c:pt idx="36">
                  <c:v>39645</c:v>
                </c:pt>
                <c:pt idx="37">
                  <c:v>39646</c:v>
                </c:pt>
                <c:pt idx="38">
                  <c:v>39647</c:v>
                </c:pt>
                <c:pt idx="39">
                  <c:v>39648</c:v>
                </c:pt>
                <c:pt idx="40">
                  <c:v>39649</c:v>
                </c:pt>
                <c:pt idx="41">
                  <c:v>39650</c:v>
                </c:pt>
                <c:pt idx="42">
                  <c:v>39651</c:v>
                </c:pt>
                <c:pt idx="43">
                  <c:v>39652</c:v>
                </c:pt>
                <c:pt idx="44">
                  <c:v>39653</c:v>
                </c:pt>
                <c:pt idx="45">
                  <c:v>39654</c:v>
                </c:pt>
                <c:pt idx="46">
                  <c:v>39655</c:v>
                </c:pt>
                <c:pt idx="47">
                  <c:v>39656</c:v>
                </c:pt>
                <c:pt idx="48">
                  <c:v>39657</c:v>
                </c:pt>
                <c:pt idx="49">
                  <c:v>39658</c:v>
                </c:pt>
                <c:pt idx="50">
                  <c:v>39659</c:v>
                </c:pt>
                <c:pt idx="51">
                  <c:v>39660</c:v>
                </c:pt>
                <c:pt idx="52">
                  <c:v>39661</c:v>
                </c:pt>
                <c:pt idx="53">
                  <c:v>39662</c:v>
                </c:pt>
                <c:pt idx="54">
                  <c:v>39663</c:v>
                </c:pt>
                <c:pt idx="55">
                  <c:v>39664</c:v>
                </c:pt>
                <c:pt idx="56">
                  <c:v>39665</c:v>
                </c:pt>
                <c:pt idx="57">
                  <c:v>39666</c:v>
                </c:pt>
                <c:pt idx="58">
                  <c:v>39667</c:v>
                </c:pt>
                <c:pt idx="59">
                  <c:v>39668</c:v>
                </c:pt>
                <c:pt idx="60">
                  <c:v>39669</c:v>
                </c:pt>
                <c:pt idx="61">
                  <c:v>39670</c:v>
                </c:pt>
                <c:pt idx="62">
                  <c:v>39671</c:v>
                </c:pt>
                <c:pt idx="63">
                  <c:v>39672</c:v>
                </c:pt>
                <c:pt idx="64">
                  <c:v>39673</c:v>
                </c:pt>
                <c:pt idx="65">
                  <c:v>39674</c:v>
                </c:pt>
                <c:pt idx="66">
                  <c:v>39675</c:v>
                </c:pt>
                <c:pt idx="67">
                  <c:v>39676</c:v>
                </c:pt>
                <c:pt idx="68">
                  <c:v>39677</c:v>
                </c:pt>
                <c:pt idx="69">
                  <c:v>39678</c:v>
                </c:pt>
                <c:pt idx="70">
                  <c:v>39679</c:v>
                </c:pt>
                <c:pt idx="71">
                  <c:v>39680</c:v>
                </c:pt>
                <c:pt idx="72">
                  <c:v>39681</c:v>
                </c:pt>
                <c:pt idx="73">
                  <c:v>39682</c:v>
                </c:pt>
                <c:pt idx="74">
                  <c:v>39683</c:v>
                </c:pt>
                <c:pt idx="75">
                  <c:v>39684</c:v>
                </c:pt>
                <c:pt idx="76">
                  <c:v>39685</c:v>
                </c:pt>
                <c:pt idx="77">
                  <c:v>39686</c:v>
                </c:pt>
                <c:pt idx="78">
                  <c:v>39687</c:v>
                </c:pt>
                <c:pt idx="79">
                  <c:v>39688</c:v>
                </c:pt>
                <c:pt idx="80">
                  <c:v>39689</c:v>
                </c:pt>
                <c:pt idx="81">
                  <c:v>39690</c:v>
                </c:pt>
                <c:pt idx="82">
                  <c:v>39691</c:v>
                </c:pt>
                <c:pt idx="83">
                  <c:v>39692</c:v>
                </c:pt>
              </c:numCache>
            </c:numRef>
          </c:cat>
          <c:val>
            <c:numRef>
              <c:f>'Temperaturer 2008'!$B$2:$B$85</c:f>
              <c:numCache>
                <c:formatCode>General</c:formatCode>
                <c:ptCount val="84"/>
                <c:pt idx="9">
                  <c:v>0</c:v>
                </c:pt>
                <c:pt idx="55">
                  <c:v>12</c:v>
                </c:pt>
                <c:pt idx="58">
                  <c:v>18</c:v>
                </c:pt>
              </c:numCache>
            </c:numRef>
          </c:val>
        </c:ser>
        <c:axId val="91796608"/>
        <c:axId val="91798528"/>
      </c:barChart>
      <c:dateAx>
        <c:axId val="91796608"/>
        <c:scaling>
          <c:orientation val="minMax"/>
          <c:min val="39622"/>
        </c:scaling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9985689602870028"/>
              <c:y val="0.85403767463849711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179852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91798528"/>
        <c:scaling>
          <c:orientation val="minMax"/>
          <c:max val="28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mm i regnrör
</a:t>
                </a:r>
              </a:p>
            </c:rich>
          </c:tx>
          <c:layout>
            <c:manualLayout>
              <c:xMode val="edge"/>
              <c:yMode val="edge"/>
              <c:x val="5.025125628140701E-3"/>
              <c:y val="0.245341614906832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1796608"/>
        <c:crossesAt val="39622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089"/>
          <c:y val="3.81679389312977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6671449067431809E-2"/>
          <c:y val="0.23409727381836903"/>
          <c:w val="0.56241032998565166"/>
          <c:h val="0.31806694812278408"/>
        </c:manualLayout>
      </c:layout>
      <c:lineChart>
        <c:grouping val="standard"/>
        <c:ser>
          <c:idx val="0"/>
          <c:order val="0"/>
          <c:tx>
            <c:strRef>
              <c:f>'Temperaturer 2008'!$C$1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2008'!$A$2:$A$85</c:f>
              <c:numCache>
                <c:formatCode>[$-41D]dddd\ "den "d\ mmmm\ yyyy</c:formatCode>
                <c:ptCount val="84"/>
                <c:pt idx="0">
                  <c:v>39609</c:v>
                </c:pt>
                <c:pt idx="1">
                  <c:v>39610</c:v>
                </c:pt>
                <c:pt idx="2">
                  <c:v>39611</c:v>
                </c:pt>
                <c:pt idx="3">
                  <c:v>39612</c:v>
                </c:pt>
                <c:pt idx="4">
                  <c:v>39613</c:v>
                </c:pt>
                <c:pt idx="5">
                  <c:v>39614</c:v>
                </c:pt>
                <c:pt idx="6">
                  <c:v>39615</c:v>
                </c:pt>
                <c:pt idx="7">
                  <c:v>39616</c:v>
                </c:pt>
                <c:pt idx="8">
                  <c:v>39617</c:v>
                </c:pt>
                <c:pt idx="9">
                  <c:v>39618</c:v>
                </c:pt>
                <c:pt idx="10">
                  <c:v>39619</c:v>
                </c:pt>
                <c:pt idx="11">
                  <c:v>39620</c:v>
                </c:pt>
                <c:pt idx="12">
                  <c:v>39621</c:v>
                </c:pt>
                <c:pt idx="13">
                  <c:v>39622</c:v>
                </c:pt>
                <c:pt idx="14">
                  <c:v>39623</c:v>
                </c:pt>
                <c:pt idx="15">
                  <c:v>39624</c:v>
                </c:pt>
                <c:pt idx="16">
                  <c:v>39625</c:v>
                </c:pt>
                <c:pt idx="17">
                  <c:v>39626</c:v>
                </c:pt>
                <c:pt idx="18">
                  <c:v>39627</c:v>
                </c:pt>
                <c:pt idx="19">
                  <c:v>39628</c:v>
                </c:pt>
                <c:pt idx="20">
                  <c:v>39629</c:v>
                </c:pt>
                <c:pt idx="21">
                  <c:v>39630</c:v>
                </c:pt>
                <c:pt idx="22">
                  <c:v>39631</c:v>
                </c:pt>
                <c:pt idx="23">
                  <c:v>39632</c:v>
                </c:pt>
                <c:pt idx="24">
                  <c:v>39633</c:v>
                </c:pt>
                <c:pt idx="25">
                  <c:v>39634</c:v>
                </c:pt>
                <c:pt idx="26">
                  <c:v>39635</c:v>
                </c:pt>
                <c:pt idx="27">
                  <c:v>39636</c:v>
                </c:pt>
                <c:pt idx="28">
                  <c:v>39637</c:v>
                </c:pt>
                <c:pt idx="29">
                  <c:v>39638</c:v>
                </c:pt>
                <c:pt idx="30">
                  <c:v>39639</c:v>
                </c:pt>
                <c:pt idx="31">
                  <c:v>39640</c:v>
                </c:pt>
                <c:pt idx="32">
                  <c:v>39641</c:v>
                </c:pt>
                <c:pt idx="33">
                  <c:v>39642</c:v>
                </c:pt>
                <c:pt idx="34">
                  <c:v>39643</c:v>
                </c:pt>
                <c:pt idx="35">
                  <c:v>39644</c:v>
                </c:pt>
                <c:pt idx="36">
                  <c:v>39645</c:v>
                </c:pt>
                <c:pt idx="37">
                  <c:v>39646</c:v>
                </c:pt>
                <c:pt idx="38">
                  <c:v>39647</c:v>
                </c:pt>
                <c:pt idx="39">
                  <c:v>39648</c:v>
                </c:pt>
                <c:pt idx="40">
                  <c:v>39649</c:v>
                </c:pt>
                <c:pt idx="41">
                  <c:v>39650</c:v>
                </c:pt>
                <c:pt idx="42">
                  <c:v>39651</c:v>
                </c:pt>
                <c:pt idx="43">
                  <c:v>39652</c:v>
                </c:pt>
                <c:pt idx="44">
                  <c:v>39653</c:v>
                </c:pt>
                <c:pt idx="45">
                  <c:v>39654</c:v>
                </c:pt>
                <c:pt idx="46">
                  <c:v>39655</c:v>
                </c:pt>
                <c:pt idx="47">
                  <c:v>39656</c:v>
                </c:pt>
                <c:pt idx="48">
                  <c:v>39657</c:v>
                </c:pt>
                <c:pt idx="49">
                  <c:v>39658</c:v>
                </c:pt>
                <c:pt idx="50">
                  <c:v>39659</c:v>
                </c:pt>
                <c:pt idx="51">
                  <c:v>39660</c:v>
                </c:pt>
                <c:pt idx="52">
                  <c:v>39661</c:v>
                </c:pt>
                <c:pt idx="53">
                  <c:v>39662</c:v>
                </c:pt>
                <c:pt idx="54">
                  <c:v>39663</c:v>
                </c:pt>
                <c:pt idx="55">
                  <c:v>39664</c:v>
                </c:pt>
                <c:pt idx="56">
                  <c:v>39665</c:v>
                </c:pt>
                <c:pt idx="57">
                  <c:v>39666</c:v>
                </c:pt>
                <c:pt idx="58">
                  <c:v>39667</c:v>
                </c:pt>
                <c:pt idx="59">
                  <c:v>39668</c:v>
                </c:pt>
                <c:pt idx="60">
                  <c:v>39669</c:v>
                </c:pt>
                <c:pt idx="61">
                  <c:v>39670</c:v>
                </c:pt>
                <c:pt idx="62">
                  <c:v>39671</c:v>
                </c:pt>
                <c:pt idx="63">
                  <c:v>39672</c:v>
                </c:pt>
                <c:pt idx="64">
                  <c:v>39673</c:v>
                </c:pt>
                <c:pt idx="65">
                  <c:v>39674</c:v>
                </c:pt>
                <c:pt idx="66">
                  <c:v>39675</c:v>
                </c:pt>
                <c:pt idx="67">
                  <c:v>39676</c:v>
                </c:pt>
                <c:pt idx="68">
                  <c:v>39677</c:v>
                </c:pt>
                <c:pt idx="69">
                  <c:v>39678</c:v>
                </c:pt>
                <c:pt idx="70">
                  <c:v>39679</c:v>
                </c:pt>
                <c:pt idx="71">
                  <c:v>39680</c:v>
                </c:pt>
                <c:pt idx="72">
                  <c:v>39681</c:v>
                </c:pt>
                <c:pt idx="73">
                  <c:v>39682</c:v>
                </c:pt>
                <c:pt idx="74">
                  <c:v>39683</c:v>
                </c:pt>
                <c:pt idx="75">
                  <c:v>39684</c:v>
                </c:pt>
                <c:pt idx="76">
                  <c:v>39685</c:v>
                </c:pt>
                <c:pt idx="77">
                  <c:v>39686</c:v>
                </c:pt>
                <c:pt idx="78">
                  <c:v>39687</c:v>
                </c:pt>
                <c:pt idx="79">
                  <c:v>39688</c:v>
                </c:pt>
                <c:pt idx="80">
                  <c:v>39689</c:v>
                </c:pt>
                <c:pt idx="81">
                  <c:v>39690</c:v>
                </c:pt>
                <c:pt idx="82">
                  <c:v>39691</c:v>
                </c:pt>
                <c:pt idx="83">
                  <c:v>39692</c:v>
                </c:pt>
              </c:numCache>
            </c:numRef>
          </c:cat>
          <c:val>
            <c:numRef>
              <c:f>'Temperaturer 2008'!$C$2:$C$85</c:f>
              <c:numCache>
                <c:formatCode>General</c:formatCode>
                <c:ptCount val="84"/>
                <c:pt idx="0">
                  <c:v>20</c:v>
                </c:pt>
                <c:pt idx="9">
                  <c:v>0</c:v>
                </c:pt>
                <c:pt idx="17">
                  <c:v>21</c:v>
                </c:pt>
                <c:pt idx="25">
                  <c:v>18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15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13</c:v>
                </c:pt>
                <c:pt idx="57">
                  <c:v>0</c:v>
                </c:pt>
                <c:pt idx="58">
                  <c:v>19</c:v>
                </c:pt>
                <c:pt idx="59">
                  <c:v>19</c:v>
                </c:pt>
                <c:pt idx="81">
                  <c:v>16</c:v>
                </c:pt>
                <c:pt idx="82">
                  <c:v>16</c:v>
                </c:pt>
              </c:numCache>
            </c:numRef>
          </c:val>
        </c:ser>
        <c:marker val="1"/>
        <c:axId val="91814144"/>
        <c:axId val="91829760"/>
      </c:lineChart>
      <c:dateAx>
        <c:axId val="91814144"/>
        <c:scaling>
          <c:orientation val="minMax"/>
          <c:min val="39622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1420373027259685"/>
              <c:y val="0.85750836488950322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18297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1829760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16E-3"/>
              <c:y val="0.2061075380844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1814144"/>
        <c:crossesAt val="39622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008968609865504"/>
          <c:y val="0.23701298701298709"/>
          <c:w val="0.32914798206278051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06359549883861"/>
          <c:y val="4.00000000000000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8362154202840187E-2"/>
          <c:y val="0.25714393335909608"/>
          <c:w val="0.54885110415422689"/>
          <c:h val="0.28857263632520813"/>
        </c:manualLayout>
      </c:layout>
      <c:barChart>
        <c:barDir val="col"/>
        <c:grouping val="clustered"/>
        <c:ser>
          <c:idx val="1"/>
          <c:order val="1"/>
          <c:tx>
            <c:strRef>
              <c:f>'Temperaturer 2008'!$B$1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'Temperaturer 2008'!$A$2:$A$85</c:f>
              <c:numCache>
                <c:formatCode>[$-41D]dddd\ "den "d\ mmmm\ yyyy</c:formatCode>
                <c:ptCount val="84"/>
                <c:pt idx="0">
                  <c:v>39609</c:v>
                </c:pt>
                <c:pt idx="1">
                  <c:v>39610</c:v>
                </c:pt>
                <c:pt idx="2">
                  <c:v>39611</c:v>
                </c:pt>
                <c:pt idx="3">
                  <c:v>39612</c:v>
                </c:pt>
                <c:pt idx="4">
                  <c:v>39613</c:v>
                </c:pt>
                <c:pt idx="5">
                  <c:v>39614</c:v>
                </c:pt>
                <c:pt idx="6">
                  <c:v>39615</c:v>
                </c:pt>
                <c:pt idx="7">
                  <c:v>39616</c:v>
                </c:pt>
                <c:pt idx="8">
                  <c:v>39617</c:v>
                </c:pt>
                <c:pt idx="9">
                  <c:v>39618</c:v>
                </c:pt>
                <c:pt idx="10">
                  <c:v>39619</c:v>
                </c:pt>
                <c:pt idx="11">
                  <c:v>39620</c:v>
                </c:pt>
                <c:pt idx="12">
                  <c:v>39621</c:v>
                </c:pt>
                <c:pt idx="13">
                  <c:v>39622</c:v>
                </c:pt>
                <c:pt idx="14">
                  <c:v>39623</c:v>
                </c:pt>
                <c:pt idx="15">
                  <c:v>39624</c:v>
                </c:pt>
                <c:pt idx="16">
                  <c:v>39625</c:v>
                </c:pt>
                <c:pt idx="17">
                  <c:v>39626</c:v>
                </c:pt>
                <c:pt idx="18">
                  <c:v>39627</c:v>
                </c:pt>
                <c:pt idx="19">
                  <c:v>39628</c:v>
                </c:pt>
                <c:pt idx="20">
                  <c:v>39629</c:v>
                </c:pt>
                <c:pt idx="21">
                  <c:v>39630</c:v>
                </c:pt>
                <c:pt idx="22">
                  <c:v>39631</c:v>
                </c:pt>
                <c:pt idx="23">
                  <c:v>39632</c:v>
                </c:pt>
                <c:pt idx="24">
                  <c:v>39633</c:v>
                </c:pt>
                <c:pt idx="25">
                  <c:v>39634</c:v>
                </c:pt>
                <c:pt idx="26">
                  <c:v>39635</c:v>
                </c:pt>
                <c:pt idx="27">
                  <c:v>39636</c:v>
                </c:pt>
                <c:pt idx="28">
                  <c:v>39637</c:v>
                </c:pt>
                <c:pt idx="29">
                  <c:v>39638</c:v>
                </c:pt>
                <c:pt idx="30">
                  <c:v>39639</c:v>
                </c:pt>
                <c:pt idx="31">
                  <c:v>39640</c:v>
                </c:pt>
                <c:pt idx="32">
                  <c:v>39641</c:v>
                </c:pt>
                <c:pt idx="33">
                  <c:v>39642</c:v>
                </c:pt>
                <c:pt idx="34">
                  <c:v>39643</c:v>
                </c:pt>
                <c:pt idx="35">
                  <c:v>39644</c:v>
                </c:pt>
                <c:pt idx="36">
                  <c:v>39645</c:v>
                </c:pt>
                <c:pt idx="37">
                  <c:v>39646</c:v>
                </c:pt>
                <c:pt idx="38">
                  <c:v>39647</c:v>
                </c:pt>
                <c:pt idx="39">
                  <c:v>39648</c:v>
                </c:pt>
                <c:pt idx="40">
                  <c:v>39649</c:v>
                </c:pt>
                <c:pt idx="41">
                  <c:v>39650</c:v>
                </c:pt>
                <c:pt idx="42">
                  <c:v>39651</c:v>
                </c:pt>
                <c:pt idx="43">
                  <c:v>39652</c:v>
                </c:pt>
                <c:pt idx="44">
                  <c:v>39653</c:v>
                </c:pt>
                <c:pt idx="45">
                  <c:v>39654</c:v>
                </c:pt>
                <c:pt idx="46">
                  <c:v>39655</c:v>
                </c:pt>
                <c:pt idx="47">
                  <c:v>39656</c:v>
                </c:pt>
                <c:pt idx="48">
                  <c:v>39657</c:v>
                </c:pt>
                <c:pt idx="49">
                  <c:v>39658</c:v>
                </c:pt>
                <c:pt idx="50">
                  <c:v>39659</c:v>
                </c:pt>
                <c:pt idx="51">
                  <c:v>39660</c:v>
                </c:pt>
                <c:pt idx="52">
                  <c:v>39661</c:v>
                </c:pt>
                <c:pt idx="53">
                  <c:v>39662</c:v>
                </c:pt>
                <c:pt idx="54">
                  <c:v>39663</c:v>
                </c:pt>
                <c:pt idx="55">
                  <c:v>39664</c:v>
                </c:pt>
                <c:pt idx="56">
                  <c:v>39665</c:v>
                </c:pt>
                <c:pt idx="57">
                  <c:v>39666</c:v>
                </c:pt>
                <c:pt idx="58">
                  <c:v>39667</c:v>
                </c:pt>
                <c:pt idx="59">
                  <c:v>39668</c:v>
                </c:pt>
                <c:pt idx="60">
                  <c:v>39669</c:v>
                </c:pt>
                <c:pt idx="61">
                  <c:v>39670</c:v>
                </c:pt>
                <c:pt idx="62">
                  <c:v>39671</c:v>
                </c:pt>
                <c:pt idx="63">
                  <c:v>39672</c:v>
                </c:pt>
                <c:pt idx="64">
                  <c:v>39673</c:v>
                </c:pt>
                <c:pt idx="65">
                  <c:v>39674</c:v>
                </c:pt>
                <c:pt idx="66">
                  <c:v>39675</c:v>
                </c:pt>
                <c:pt idx="67">
                  <c:v>39676</c:v>
                </c:pt>
                <c:pt idx="68">
                  <c:v>39677</c:v>
                </c:pt>
                <c:pt idx="69">
                  <c:v>39678</c:v>
                </c:pt>
                <c:pt idx="70">
                  <c:v>39679</c:v>
                </c:pt>
                <c:pt idx="71">
                  <c:v>39680</c:v>
                </c:pt>
                <c:pt idx="72">
                  <c:v>39681</c:v>
                </c:pt>
                <c:pt idx="73">
                  <c:v>39682</c:v>
                </c:pt>
                <c:pt idx="74">
                  <c:v>39683</c:v>
                </c:pt>
                <c:pt idx="75">
                  <c:v>39684</c:v>
                </c:pt>
                <c:pt idx="76">
                  <c:v>39685</c:v>
                </c:pt>
                <c:pt idx="77">
                  <c:v>39686</c:v>
                </c:pt>
                <c:pt idx="78">
                  <c:v>39687</c:v>
                </c:pt>
                <c:pt idx="79">
                  <c:v>39688</c:v>
                </c:pt>
                <c:pt idx="80">
                  <c:v>39689</c:v>
                </c:pt>
                <c:pt idx="81">
                  <c:v>39690</c:v>
                </c:pt>
                <c:pt idx="82">
                  <c:v>39691</c:v>
                </c:pt>
                <c:pt idx="83">
                  <c:v>39692</c:v>
                </c:pt>
              </c:numCache>
            </c:numRef>
          </c:cat>
          <c:val>
            <c:numRef>
              <c:f>'Temperaturer 2008'!$B$2:$B$85</c:f>
              <c:numCache>
                <c:formatCode>General</c:formatCode>
                <c:ptCount val="84"/>
                <c:pt idx="9">
                  <c:v>0</c:v>
                </c:pt>
                <c:pt idx="55">
                  <c:v>12</c:v>
                </c:pt>
                <c:pt idx="58">
                  <c:v>18</c:v>
                </c:pt>
              </c:numCache>
            </c:numRef>
          </c:val>
        </c:ser>
        <c:axId val="91874048"/>
        <c:axId val="90652672"/>
      </c:barChart>
      <c:lineChart>
        <c:grouping val="standard"/>
        <c:ser>
          <c:idx val="0"/>
          <c:order val="0"/>
          <c:tx>
            <c:strRef>
              <c:f>'Temperaturer 2008'!$C$1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2008'!$A$2:$A$85</c:f>
              <c:numCache>
                <c:formatCode>[$-41D]dddd\ "den "d\ mmmm\ yyyy</c:formatCode>
                <c:ptCount val="84"/>
                <c:pt idx="0">
                  <c:v>39609</c:v>
                </c:pt>
                <c:pt idx="1">
                  <c:v>39610</c:v>
                </c:pt>
                <c:pt idx="2">
                  <c:v>39611</c:v>
                </c:pt>
                <c:pt idx="3">
                  <c:v>39612</c:v>
                </c:pt>
                <c:pt idx="4">
                  <c:v>39613</c:v>
                </c:pt>
                <c:pt idx="5">
                  <c:v>39614</c:v>
                </c:pt>
                <c:pt idx="6">
                  <c:v>39615</c:v>
                </c:pt>
                <c:pt idx="7">
                  <c:v>39616</c:v>
                </c:pt>
                <c:pt idx="8">
                  <c:v>39617</c:v>
                </c:pt>
                <c:pt idx="9">
                  <c:v>39618</c:v>
                </c:pt>
                <c:pt idx="10">
                  <c:v>39619</c:v>
                </c:pt>
                <c:pt idx="11">
                  <c:v>39620</c:v>
                </c:pt>
                <c:pt idx="12">
                  <c:v>39621</c:v>
                </c:pt>
                <c:pt idx="13">
                  <c:v>39622</c:v>
                </c:pt>
                <c:pt idx="14">
                  <c:v>39623</c:v>
                </c:pt>
                <c:pt idx="15">
                  <c:v>39624</c:v>
                </c:pt>
                <c:pt idx="16">
                  <c:v>39625</c:v>
                </c:pt>
                <c:pt idx="17">
                  <c:v>39626</c:v>
                </c:pt>
                <c:pt idx="18">
                  <c:v>39627</c:v>
                </c:pt>
                <c:pt idx="19">
                  <c:v>39628</c:v>
                </c:pt>
                <c:pt idx="20">
                  <c:v>39629</c:v>
                </c:pt>
                <c:pt idx="21">
                  <c:v>39630</c:v>
                </c:pt>
                <c:pt idx="22">
                  <c:v>39631</c:v>
                </c:pt>
                <c:pt idx="23">
                  <c:v>39632</c:v>
                </c:pt>
                <c:pt idx="24">
                  <c:v>39633</c:v>
                </c:pt>
                <c:pt idx="25">
                  <c:v>39634</c:v>
                </c:pt>
                <c:pt idx="26">
                  <c:v>39635</c:v>
                </c:pt>
                <c:pt idx="27">
                  <c:v>39636</c:v>
                </c:pt>
                <c:pt idx="28">
                  <c:v>39637</c:v>
                </c:pt>
                <c:pt idx="29">
                  <c:v>39638</c:v>
                </c:pt>
                <c:pt idx="30">
                  <c:v>39639</c:v>
                </c:pt>
                <c:pt idx="31">
                  <c:v>39640</c:v>
                </c:pt>
                <c:pt idx="32">
                  <c:v>39641</c:v>
                </c:pt>
                <c:pt idx="33">
                  <c:v>39642</c:v>
                </c:pt>
                <c:pt idx="34">
                  <c:v>39643</c:v>
                </c:pt>
                <c:pt idx="35">
                  <c:v>39644</c:v>
                </c:pt>
                <c:pt idx="36">
                  <c:v>39645</c:v>
                </c:pt>
                <c:pt idx="37">
                  <c:v>39646</c:v>
                </c:pt>
                <c:pt idx="38">
                  <c:v>39647</c:v>
                </c:pt>
                <c:pt idx="39">
                  <c:v>39648</c:v>
                </c:pt>
                <c:pt idx="40">
                  <c:v>39649</c:v>
                </c:pt>
                <c:pt idx="41">
                  <c:v>39650</c:v>
                </c:pt>
                <c:pt idx="42">
                  <c:v>39651</c:v>
                </c:pt>
                <c:pt idx="43">
                  <c:v>39652</c:v>
                </c:pt>
                <c:pt idx="44">
                  <c:v>39653</c:v>
                </c:pt>
                <c:pt idx="45">
                  <c:v>39654</c:v>
                </c:pt>
                <c:pt idx="46">
                  <c:v>39655</c:v>
                </c:pt>
                <c:pt idx="47">
                  <c:v>39656</c:v>
                </c:pt>
                <c:pt idx="48">
                  <c:v>39657</c:v>
                </c:pt>
                <c:pt idx="49">
                  <c:v>39658</c:v>
                </c:pt>
                <c:pt idx="50">
                  <c:v>39659</c:v>
                </c:pt>
                <c:pt idx="51">
                  <c:v>39660</c:v>
                </c:pt>
                <c:pt idx="52">
                  <c:v>39661</c:v>
                </c:pt>
                <c:pt idx="53">
                  <c:v>39662</c:v>
                </c:pt>
                <c:pt idx="54">
                  <c:v>39663</c:v>
                </c:pt>
                <c:pt idx="55">
                  <c:v>39664</c:v>
                </c:pt>
                <c:pt idx="56">
                  <c:v>39665</c:v>
                </c:pt>
                <c:pt idx="57">
                  <c:v>39666</c:v>
                </c:pt>
                <c:pt idx="58">
                  <c:v>39667</c:v>
                </c:pt>
                <c:pt idx="59">
                  <c:v>39668</c:v>
                </c:pt>
                <c:pt idx="60">
                  <c:v>39669</c:v>
                </c:pt>
                <c:pt idx="61">
                  <c:v>39670</c:v>
                </c:pt>
                <c:pt idx="62">
                  <c:v>39671</c:v>
                </c:pt>
                <c:pt idx="63">
                  <c:v>39672</c:v>
                </c:pt>
                <c:pt idx="64">
                  <c:v>39673</c:v>
                </c:pt>
                <c:pt idx="65">
                  <c:v>39674</c:v>
                </c:pt>
                <c:pt idx="66">
                  <c:v>39675</c:v>
                </c:pt>
                <c:pt idx="67">
                  <c:v>39676</c:v>
                </c:pt>
                <c:pt idx="68">
                  <c:v>39677</c:v>
                </c:pt>
                <c:pt idx="69">
                  <c:v>39678</c:v>
                </c:pt>
                <c:pt idx="70">
                  <c:v>39679</c:v>
                </c:pt>
                <c:pt idx="71">
                  <c:v>39680</c:v>
                </c:pt>
                <c:pt idx="72">
                  <c:v>39681</c:v>
                </c:pt>
                <c:pt idx="73">
                  <c:v>39682</c:v>
                </c:pt>
                <c:pt idx="74">
                  <c:v>39683</c:v>
                </c:pt>
                <c:pt idx="75">
                  <c:v>39684</c:v>
                </c:pt>
                <c:pt idx="76">
                  <c:v>39685</c:v>
                </c:pt>
                <c:pt idx="77">
                  <c:v>39686</c:v>
                </c:pt>
                <c:pt idx="78">
                  <c:v>39687</c:v>
                </c:pt>
                <c:pt idx="79">
                  <c:v>39688</c:v>
                </c:pt>
                <c:pt idx="80">
                  <c:v>39689</c:v>
                </c:pt>
                <c:pt idx="81">
                  <c:v>39690</c:v>
                </c:pt>
                <c:pt idx="82">
                  <c:v>39691</c:v>
                </c:pt>
                <c:pt idx="83">
                  <c:v>39692</c:v>
                </c:pt>
              </c:numCache>
            </c:numRef>
          </c:cat>
          <c:val>
            <c:numRef>
              <c:f>'Temperaturer 2008'!$C$2:$C$85</c:f>
              <c:numCache>
                <c:formatCode>General</c:formatCode>
                <c:ptCount val="84"/>
                <c:pt idx="0">
                  <c:v>20</c:v>
                </c:pt>
                <c:pt idx="9">
                  <c:v>0</c:v>
                </c:pt>
                <c:pt idx="17">
                  <c:v>21</c:v>
                </c:pt>
                <c:pt idx="25">
                  <c:v>18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15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21</c:v>
                </c:pt>
                <c:pt idx="54">
                  <c:v>19</c:v>
                </c:pt>
                <c:pt idx="55">
                  <c:v>13</c:v>
                </c:pt>
                <c:pt idx="57">
                  <c:v>0</c:v>
                </c:pt>
                <c:pt idx="58">
                  <c:v>19</c:v>
                </c:pt>
                <c:pt idx="59">
                  <c:v>19</c:v>
                </c:pt>
                <c:pt idx="81">
                  <c:v>16</c:v>
                </c:pt>
                <c:pt idx="82">
                  <c:v>16</c:v>
                </c:pt>
              </c:numCache>
            </c:numRef>
          </c:val>
        </c:ser>
        <c:ser>
          <c:idx val="2"/>
          <c:order val="2"/>
          <c:tx>
            <c:strRef>
              <c:f>'Temperaturer 2008'!$D$1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2008'!$A$2:$A$85</c:f>
              <c:numCache>
                <c:formatCode>[$-41D]dddd\ "den "d\ mmmm\ yyyy</c:formatCode>
                <c:ptCount val="84"/>
                <c:pt idx="0">
                  <c:v>39609</c:v>
                </c:pt>
                <c:pt idx="1">
                  <c:v>39610</c:v>
                </c:pt>
                <c:pt idx="2">
                  <c:v>39611</c:v>
                </c:pt>
                <c:pt idx="3">
                  <c:v>39612</c:v>
                </c:pt>
                <c:pt idx="4">
                  <c:v>39613</c:v>
                </c:pt>
                <c:pt idx="5">
                  <c:v>39614</c:v>
                </c:pt>
                <c:pt idx="6">
                  <c:v>39615</c:v>
                </c:pt>
                <c:pt idx="7">
                  <c:v>39616</c:v>
                </c:pt>
                <c:pt idx="8">
                  <c:v>39617</c:v>
                </c:pt>
                <c:pt idx="9">
                  <c:v>39618</c:v>
                </c:pt>
                <c:pt idx="10">
                  <c:v>39619</c:v>
                </c:pt>
                <c:pt idx="11">
                  <c:v>39620</c:v>
                </c:pt>
                <c:pt idx="12">
                  <c:v>39621</c:v>
                </c:pt>
                <c:pt idx="13">
                  <c:v>39622</c:v>
                </c:pt>
                <c:pt idx="14">
                  <c:v>39623</c:v>
                </c:pt>
                <c:pt idx="15">
                  <c:v>39624</c:v>
                </c:pt>
                <c:pt idx="16">
                  <c:v>39625</c:v>
                </c:pt>
                <c:pt idx="17">
                  <c:v>39626</c:v>
                </c:pt>
                <c:pt idx="18">
                  <c:v>39627</c:v>
                </c:pt>
                <c:pt idx="19">
                  <c:v>39628</c:v>
                </c:pt>
                <c:pt idx="20">
                  <c:v>39629</c:v>
                </c:pt>
                <c:pt idx="21">
                  <c:v>39630</c:v>
                </c:pt>
                <c:pt idx="22">
                  <c:v>39631</c:v>
                </c:pt>
                <c:pt idx="23">
                  <c:v>39632</c:v>
                </c:pt>
                <c:pt idx="24">
                  <c:v>39633</c:v>
                </c:pt>
                <c:pt idx="25">
                  <c:v>39634</c:v>
                </c:pt>
                <c:pt idx="26">
                  <c:v>39635</c:v>
                </c:pt>
                <c:pt idx="27">
                  <c:v>39636</c:v>
                </c:pt>
                <c:pt idx="28">
                  <c:v>39637</c:v>
                </c:pt>
                <c:pt idx="29">
                  <c:v>39638</c:v>
                </c:pt>
                <c:pt idx="30">
                  <c:v>39639</c:v>
                </c:pt>
                <c:pt idx="31">
                  <c:v>39640</c:v>
                </c:pt>
                <c:pt idx="32">
                  <c:v>39641</c:v>
                </c:pt>
                <c:pt idx="33">
                  <c:v>39642</c:v>
                </c:pt>
                <c:pt idx="34">
                  <c:v>39643</c:v>
                </c:pt>
                <c:pt idx="35">
                  <c:v>39644</c:v>
                </c:pt>
                <c:pt idx="36">
                  <c:v>39645</c:v>
                </c:pt>
                <c:pt idx="37">
                  <c:v>39646</c:v>
                </c:pt>
                <c:pt idx="38">
                  <c:v>39647</c:v>
                </c:pt>
                <c:pt idx="39">
                  <c:v>39648</c:v>
                </c:pt>
                <c:pt idx="40">
                  <c:v>39649</c:v>
                </c:pt>
                <c:pt idx="41">
                  <c:v>39650</c:v>
                </c:pt>
                <c:pt idx="42">
                  <c:v>39651</c:v>
                </c:pt>
                <c:pt idx="43">
                  <c:v>39652</c:v>
                </c:pt>
                <c:pt idx="44">
                  <c:v>39653</c:v>
                </c:pt>
                <c:pt idx="45">
                  <c:v>39654</c:v>
                </c:pt>
                <c:pt idx="46">
                  <c:v>39655</c:v>
                </c:pt>
                <c:pt idx="47">
                  <c:v>39656</c:v>
                </c:pt>
                <c:pt idx="48">
                  <c:v>39657</c:v>
                </c:pt>
                <c:pt idx="49">
                  <c:v>39658</c:v>
                </c:pt>
                <c:pt idx="50">
                  <c:v>39659</c:v>
                </c:pt>
                <c:pt idx="51">
                  <c:v>39660</c:v>
                </c:pt>
                <c:pt idx="52">
                  <c:v>39661</c:v>
                </c:pt>
                <c:pt idx="53">
                  <c:v>39662</c:v>
                </c:pt>
                <c:pt idx="54">
                  <c:v>39663</c:v>
                </c:pt>
                <c:pt idx="55">
                  <c:v>39664</c:v>
                </c:pt>
                <c:pt idx="56">
                  <c:v>39665</c:v>
                </c:pt>
                <c:pt idx="57">
                  <c:v>39666</c:v>
                </c:pt>
                <c:pt idx="58">
                  <c:v>39667</c:v>
                </c:pt>
                <c:pt idx="59">
                  <c:v>39668</c:v>
                </c:pt>
                <c:pt idx="60">
                  <c:v>39669</c:v>
                </c:pt>
                <c:pt idx="61">
                  <c:v>39670</c:v>
                </c:pt>
                <c:pt idx="62">
                  <c:v>39671</c:v>
                </c:pt>
                <c:pt idx="63">
                  <c:v>39672</c:v>
                </c:pt>
                <c:pt idx="64">
                  <c:v>39673</c:v>
                </c:pt>
                <c:pt idx="65">
                  <c:v>39674</c:v>
                </c:pt>
                <c:pt idx="66">
                  <c:v>39675</c:v>
                </c:pt>
                <c:pt idx="67">
                  <c:v>39676</c:v>
                </c:pt>
                <c:pt idx="68">
                  <c:v>39677</c:v>
                </c:pt>
                <c:pt idx="69">
                  <c:v>39678</c:v>
                </c:pt>
                <c:pt idx="70">
                  <c:v>39679</c:v>
                </c:pt>
                <c:pt idx="71">
                  <c:v>39680</c:v>
                </c:pt>
                <c:pt idx="72">
                  <c:v>39681</c:v>
                </c:pt>
                <c:pt idx="73">
                  <c:v>39682</c:v>
                </c:pt>
                <c:pt idx="74">
                  <c:v>39683</c:v>
                </c:pt>
                <c:pt idx="75">
                  <c:v>39684</c:v>
                </c:pt>
                <c:pt idx="76">
                  <c:v>39685</c:v>
                </c:pt>
                <c:pt idx="77">
                  <c:v>39686</c:v>
                </c:pt>
                <c:pt idx="78">
                  <c:v>39687</c:v>
                </c:pt>
                <c:pt idx="79">
                  <c:v>39688</c:v>
                </c:pt>
                <c:pt idx="80">
                  <c:v>39689</c:v>
                </c:pt>
                <c:pt idx="81">
                  <c:v>39690</c:v>
                </c:pt>
                <c:pt idx="82">
                  <c:v>39691</c:v>
                </c:pt>
                <c:pt idx="83">
                  <c:v>39692</c:v>
                </c:pt>
              </c:numCache>
            </c:numRef>
          </c:cat>
          <c:val>
            <c:numRef>
              <c:f>'Temperaturer 2008'!$D$2:$D$85</c:f>
              <c:numCache>
                <c:formatCode>General</c:formatCode>
                <c:ptCount val="84"/>
                <c:pt idx="0">
                  <c:v>26</c:v>
                </c:pt>
                <c:pt idx="9">
                  <c:v>0</c:v>
                </c:pt>
                <c:pt idx="17">
                  <c:v>21</c:v>
                </c:pt>
                <c:pt idx="25">
                  <c:v>28</c:v>
                </c:pt>
                <c:pt idx="40">
                  <c:v>21</c:v>
                </c:pt>
                <c:pt idx="41">
                  <c:v>21</c:v>
                </c:pt>
                <c:pt idx="42">
                  <c:v>24</c:v>
                </c:pt>
                <c:pt idx="43">
                  <c:v>24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29</c:v>
                </c:pt>
                <c:pt idx="48">
                  <c:v>29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26</c:v>
                </c:pt>
                <c:pt idx="54">
                  <c:v>26</c:v>
                </c:pt>
                <c:pt idx="55">
                  <c:v>19</c:v>
                </c:pt>
                <c:pt idx="58">
                  <c:v>27</c:v>
                </c:pt>
                <c:pt idx="59">
                  <c:v>24</c:v>
                </c:pt>
                <c:pt idx="81">
                  <c:v>22</c:v>
                </c:pt>
                <c:pt idx="82">
                  <c:v>23</c:v>
                </c:pt>
              </c:numCache>
            </c:numRef>
          </c:val>
        </c:ser>
        <c:marker val="1"/>
        <c:axId val="91874048"/>
        <c:axId val="90652672"/>
      </c:lineChart>
      <c:dateAx>
        <c:axId val="91874048"/>
        <c:scaling>
          <c:orientation val="minMax"/>
          <c:min val="39622"/>
        </c:scaling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51752421033576"/>
              <c:y val="0.86000374953130854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6526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0652672"/>
        <c:scaling>
          <c:orientation val="minMax"/>
          <c:max val="35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8735632183908E-3"/>
              <c:y val="0.205715035620547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1874048"/>
        <c:crossesAt val="39622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773817856987972"/>
          <c:y val="0.18613171855703731"/>
          <c:w val="0.31867159389709554"/>
          <c:h val="0.2335770585813801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8862454021221"/>
          <c:y val="3.674540682414698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623672474181048E-2"/>
          <c:y val="0.25721900153085187"/>
          <c:w val="0.6659499373372294"/>
          <c:h val="0.31758672637992991"/>
        </c:manualLayout>
      </c:layout>
      <c:lineChart>
        <c:grouping val="standard"/>
        <c:ser>
          <c:idx val="1"/>
          <c:order val="0"/>
          <c:tx>
            <c:strRef>
              <c:f>'Temperaturer 2008'!$D$1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2008'!$A$2:$A$85</c:f>
              <c:numCache>
                <c:formatCode>[$-41D]dddd\ "den "d\ mmmm\ yyyy</c:formatCode>
                <c:ptCount val="84"/>
                <c:pt idx="0">
                  <c:v>39609</c:v>
                </c:pt>
                <c:pt idx="1">
                  <c:v>39610</c:v>
                </c:pt>
                <c:pt idx="2">
                  <c:v>39611</c:v>
                </c:pt>
                <c:pt idx="3">
                  <c:v>39612</c:v>
                </c:pt>
                <c:pt idx="4">
                  <c:v>39613</c:v>
                </c:pt>
                <c:pt idx="5">
                  <c:v>39614</c:v>
                </c:pt>
                <c:pt idx="6">
                  <c:v>39615</c:v>
                </c:pt>
                <c:pt idx="7">
                  <c:v>39616</c:v>
                </c:pt>
                <c:pt idx="8">
                  <c:v>39617</c:v>
                </c:pt>
                <c:pt idx="9">
                  <c:v>39618</c:v>
                </c:pt>
                <c:pt idx="10">
                  <c:v>39619</c:v>
                </c:pt>
                <c:pt idx="11">
                  <c:v>39620</c:v>
                </c:pt>
                <c:pt idx="12">
                  <c:v>39621</c:v>
                </c:pt>
                <c:pt idx="13">
                  <c:v>39622</c:v>
                </c:pt>
                <c:pt idx="14">
                  <c:v>39623</c:v>
                </c:pt>
                <c:pt idx="15">
                  <c:v>39624</c:v>
                </c:pt>
                <c:pt idx="16">
                  <c:v>39625</c:v>
                </c:pt>
                <c:pt idx="17">
                  <c:v>39626</c:v>
                </c:pt>
                <c:pt idx="18">
                  <c:v>39627</c:v>
                </c:pt>
                <c:pt idx="19">
                  <c:v>39628</c:v>
                </c:pt>
                <c:pt idx="20">
                  <c:v>39629</c:v>
                </c:pt>
                <c:pt idx="21">
                  <c:v>39630</c:v>
                </c:pt>
                <c:pt idx="22">
                  <c:v>39631</c:v>
                </c:pt>
                <c:pt idx="23">
                  <c:v>39632</c:v>
                </c:pt>
                <c:pt idx="24">
                  <c:v>39633</c:v>
                </c:pt>
                <c:pt idx="25">
                  <c:v>39634</c:v>
                </c:pt>
                <c:pt idx="26">
                  <c:v>39635</c:v>
                </c:pt>
                <c:pt idx="27">
                  <c:v>39636</c:v>
                </c:pt>
                <c:pt idx="28">
                  <c:v>39637</c:v>
                </c:pt>
                <c:pt idx="29">
                  <c:v>39638</c:v>
                </c:pt>
                <c:pt idx="30">
                  <c:v>39639</c:v>
                </c:pt>
                <c:pt idx="31">
                  <c:v>39640</c:v>
                </c:pt>
                <c:pt idx="32">
                  <c:v>39641</c:v>
                </c:pt>
                <c:pt idx="33">
                  <c:v>39642</c:v>
                </c:pt>
                <c:pt idx="34">
                  <c:v>39643</c:v>
                </c:pt>
                <c:pt idx="35">
                  <c:v>39644</c:v>
                </c:pt>
                <c:pt idx="36">
                  <c:v>39645</c:v>
                </c:pt>
                <c:pt idx="37">
                  <c:v>39646</c:v>
                </c:pt>
                <c:pt idx="38">
                  <c:v>39647</c:v>
                </c:pt>
                <c:pt idx="39">
                  <c:v>39648</c:v>
                </c:pt>
                <c:pt idx="40">
                  <c:v>39649</c:v>
                </c:pt>
                <c:pt idx="41">
                  <c:v>39650</c:v>
                </c:pt>
                <c:pt idx="42">
                  <c:v>39651</c:v>
                </c:pt>
                <c:pt idx="43">
                  <c:v>39652</c:v>
                </c:pt>
                <c:pt idx="44">
                  <c:v>39653</c:v>
                </c:pt>
                <c:pt idx="45">
                  <c:v>39654</c:v>
                </c:pt>
                <c:pt idx="46">
                  <c:v>39655</c:v>
                </c:pt>
                <c:pt idx="47">
                  <c:v>39656</c:v>
                </c:pt>
                <c:pt idx="48">
                  <c:v>39657</c:v>
                </c:pt>
                <c:pt idx="49">
                  <c:v>39658</c:v>
                </c:pt>
                <c:pt idx="50">
                  <c:v>39659</c:v>
                </c:pt>
                <c:pt idx="51">
                  <c:v>39660</c:v>
                </c:pt>
                <c:pt idx="52">
                  <c:v>39661</c:v>
                </c:pt>
                <c:pt idx="53">
                  <c:v>39662</c:v>
                </c:pt>
                <c:pt idx="54">
                  <c:v>39663</c:v>
                </c:pt>
                <c:pt idx="55">
                  <c:v>39664</c:v>
                </c:pt>
                <c:pt idx="56">
                  <c:v>39665</c:v>
                </c:pt>
                <c:pt idx="57">
                  <c:v>39666</c:v>
                </c:pt>
                <c:pt idx="58">
                  <c:v>39667</c:v>
                </c:pt>
                <c:pt idx="59">
                  <c:v>39668</c:v>
                </c:pt>
                <c:pt idx="60">
                  <c:v>39669</c:v>
                </c:pt>
                <c:pt idx="61">
                  <c:v>39670</c:v>
                </c:pt>
                <c:pt idx="62">
                  <c:v>39671</c:v>
                </c:pt>
                <c:pt idx="63">
                  <c:v>39672</c:v>
                </c:pt>
                <c:pt idx="64">
                  <c:v>39673</c:v>
                </c:pt>
                <c:pt idx="65">
                  <c:v>39674</c:v>
                </c:pt>
                <c:pt idx="66">
                  <c:v>39675</c:v>
                </c:pt>
                <c:pt idx="67">
                  <c:v>39676</c:v>
                </c:pt>
                <c:pt idx="68">
                  <c:v>39677</c:v>
                </c:pt>
                <c:pt idx="69">
                  <c:v>39678</c:v>
                </c:pt>
                <c:pt idx="70">
                  <c:v>39679</c:v>
                </c:pt>
                <c:pt idx="71">
                  <c:v>39680</c:v>
                </c:pt>
                <c:pt idx="72">
                  <c:v>39681</c:v>
                </c:pt>
                <c:pt idx="73">
                  <c:v>39682</c:v>
                </c:pt>
                <c:pt idx="74">
                  <c:v>39683</c:v>
                </c:pt>
                <c:pt idx="75">
                  <c:v>39684</c:v>
                </c:pt>
                <c:pt idx="76">
                  <c:v>39685</c:v>
                </c:pt>
                <c:pt idx="77">
                  <c:v>39686</c:v>
                </c:pt>
                <c:pt idx="78">
                  <c:v>39687</c:v>
                </c:pt>
                <c:pt idx="79">
                  <c:v>39688</c:v>
                </c:pt>
                <c:pt idx="80">
                  <c:v>39689</c:v>
                </c:pt>
                <c:pt idx="81">
                  <c:v>39690</c:v>
                </c:pt>
                <c:pt idx="82">
                  <c:v>39691</c:v>
                </c:pt>
                <c:pt idx="83">
                  <c:v>39692</c:v>
                </c:pt>
              </c:numCache>
            </c:numRef>
          </c:cat>
          <c:val>
            <c:numRef>
              <c:f>'Temperaturer 2008'!$D$2:$D$85</c:f>
              <c:numCache>
                <c:formatCode>General</c:formatCode>
                <c:ptCount val="84"/>
                <c:pt idx="0">
                  <c:v>26</c:v>
                </c:pt>
                <c:pt idx="9">
                  <c:v>0</c:v>
                </c:pt>
                <c:pt idx="17">
                  <c:v>21</c:v>
                </c:pt>
                <c:pt idx="25">
                  <c:v>28</c:v>
                </c:pt>
                <c:pt idx="40">
                  <c:v>21</c:v>
                </c:pt>
                <c:pt idx="41">
                  <c:v>21</c:v>
                </c:pt>
                <c:pt idx="42">
                  <c:v>24</c:v>
                </c:pt>
                <c:pt idx="43">
                  <c:v>24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29</c:v>
                </c:pt>
                <c:pt idx="48">
                  <c:v>29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26</c:v>
                </c:pt>
                <c:pt idx="54">
                  <c:v>26</c:v>
                </c:pt>
                <c:pt idx="55">
                  <c:v>19</c:v>
                </c:pt>
                <c:pt idx="58">
                  <c:v>27</c:v>
                </c:pt>
                <c:pt idx="59">
                  <c:v>24</c:v>
                </c:pt>
                <c:pt idx="81">
                  <c:v>22</c:v>
                </c:pt>
                <c:pt idx="82">
                  <c:v>23</c:v>
                </c:pt>
              </c:numCache>
            </c:numRef>
          </c:val>
        </c:ser>
        <c:marker val="1"/>
        <c:axId val="90680704"/>
        <c:axId val="90700416"/>
      </c:lineChart>
      <c:dateAx>
        <c:axId val="90680704"/>
        <c:scaling>
          <c:orientation val="minMax"/>
          <c:min val="39622"/>
        </c:scaling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358432346494355"/>
              <c:y val="0.85827150543190001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7004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90700416"/>
        <c:scaling>
          <c:orientation val="minMax"/>
          <c:max val="28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7921146953405E-3"/>
              <c:y val="0.2257228181123029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680704"/>
        <c:crossesAt val="39622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802928464984204"/>
          <c:y val="0.29194678708772548"/>
          <c:w val="0.29480312535275754"/>
          <c:h val="7.38256243210340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 paperSize="9"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089"/>
          <c:y val="3.63400185663814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43615494978483E-2"/>
          <c:y val="0.24140168721609354"/>
          <c:w val="0.53371592539454815"/>
          <c:h val="0.3270603504218042"/>
        </c:manualLayout>
      </c:layout>
      <c:lineChart>
        <c:grouping val="standard"/>
        <c:ser>
          <c:idx val="0"/>
          <c:order val="0"/>
          <c:tx>
            <c:strRef>
              <c:f>'Temperaturer 2007'!$C$1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2007'!$A$2:$A$72</c:f>
              <c:numCache>
                <c:formatCode>[$-41D]dddd\ "den "d\ mmmm\ yyyy</c:formatCode>
                <c:ptCount val="71"/>
                <c:pt idx="0">
                  <c:v>39255</c:v>
                </c:pt>
                <c:pt idx="1">
                  <c:v>39256</c:v>
                </c:pt>
                <c:pt idx="2">
                  <c:v>39257</c:v>
                </c:pt>
                <c:pt idx="3">
                  <c:v>39258</c:v>
                </c:pt>
                <c:pt idx="4">
                  <c:v>39259</c:v>
                </c:pt>
                <c:pt idx="5">
                  <c:v>39260</c:v>
                </c:pt>
                <c:pt idx="6">
                  <c:v>39261</c:v>
                </c:pt>
                <c:pt idx="7">
                  <c:v>39262</c:v>
                </c:pt>
                <c:pt idx="8">
                  <c:v>39263</c:v>
                </c:pt>
                <c:pt idx="9">
                  <c:v>39264</c:v>
                </c:pt>
                <c:pt idx="10">
                  <c:v>39265</c:v>
                </c:pt>
                <c:pt idx="11">
                  <c:v>39266</c:v>
                </c:pt>
                <c:pt idx="12">
                  <c:v>39267</c:v>
                </c:pt>
                <c:pt idx="13">
                  <c:v>39268</c:v>
                </c:pt>
                <c:pt idx="14">
                  <c:v>39269</c:v>
                </c:pt>
                <c:pt idx="15">
                  <c:v>39270</c:v>
                </c:pt>
                <c:pt idx="16">
                  <c:v>39271</c:v>
                </c:pt>
                <c:pt idx="17">
                  <c:v>39272</c:v>
                </c:pt>
                <c:pt idx="18">
                  <c:v>39273</c:v>
                </c:pt>
                <c:pt idx="19">
                  <c:v>39274</c:v>
                </c:pt>
                <c:pt idx="20">
                  <c:v>39275</c:v>
                </c:pt>
                <c:pt idx="21">
                  <c:v>39276</c:v>
                </c:pt>
                <c:pt idx="22">
                  <c:v>39277</c:v>
                </c:pt>
                <c:pt idx="23">
                  <c:v>39278</c:v>
                </c:pt>
                <c:pt idx="24">
                  <c:v>39279</c:v>
                </c:pt>
                <c:pt idx="25">
                  <c:v>39280</c:v>
                </c:pt>
                <c:pt idx="26">
                  <c:v>39281</c:v>
                </c:pt>
                <c:pt idx="27">
                  <c:v>39282</c:v>
                </c:pt>
                <c:pt idx="28">
                  <c:v>39283</c:v>
                </c:pt>
                <c:pt idx="29">
                  <c:v>39284</c:v>
                </c:pt>
                <c:pt idx="30">
                  <c:v>39285</c:v>
                </c:pt>
                <c:pt idx="31">
                  <c:v>39286</c:v>
                </c:pt>
                <c:pt idx="32">
                  <c:v>39287</c:v>
                </c:pt>
                <c:pt idx="33">
                  <c:v>39288</c:v>
                </c:pt>
                <c:pt idx="34">
                  <c:v>39289</c:v>
                </c:pt>
                <c:pt idx="35">
                  <c:v>39290</c:v>
                </c:pt>
                <c:pt idx="36">
                  <c:v>39291</c:v>
                </c:pt>
                <c:pt idx="37">
                  <c:v>39292</c:v>
                </c:pt>
                <c:pt idx="38">
                  <c:v>39293</c:v>
                </c:pt>
                <c:pt idx="39">
                  <c:v>39294</c:v>
                </c:pt>
                <c:pt idx="40">
                  <c:v>39295</c:v>
                </c:pt>
                <c:pt idx="41">
                  <c:v>39296</c:v>
                </c:pt>
                <c:pt idx="42">
                  <c:v>39297</c:v>
                </c:pt>
                <c:pt idx="43">
                  <c:v>39298</c:v>
                </c:pt>
                <c:pt idx="44">
                  <c:v>39299</c:v>
                </c:pt>
                <c:pt idx="45">
                  <c:v>39300</c:v>
                </c:pt>
                <c:pt idx="46">
                  <c:v>39301</c:v>
                </c:pt>
                <c:pt idx="47">
                  <c:v>39302</c:v>
                </c:pt>
                <c:pt idx="48">
                  <c:v>39303</c:v>
                </c:pt>
                <c:pt idx="49">
                  <c:v>39304</c:v>
                </c:pt>
                <c:pt idx="50">
                  <c:v>39305</c:v>
                </c:pt>
                <c:pt idx="51">
                  <c:v>39306</c:v>
                </c:pt>
                <c:pt idx="52">
                  <c:v>39307</c:v>
                </c:pt>
                <c:pt idx="53">
                  <c:v>39308</c:v>
                </c:pt>
                <c:pt idx="54">
                  <c:v>39309</c:v>
                </c:pt>
                <c:pt idx="55">
                  <c:v>39310</c:v>
                </c:pt>
                <c:pt idx="56">
                  <c:v>39311</c:v>
                </c:pt>
                <c:pt idx="57">
                  <c:v>39312</c:v>
                </c:pt>
                <c:pt idx="58">
                  <c:v>39313</c:v>
                </c:pt>
                <c:pt idx="59">
                  <c:v>39314</c:v>
                </c:pt>
                <c:pt idx="60">
                  <c:v>39315</c:v>
                </c:pt>
                <c:pt idx="61">
                  <c:v>39316</c:v>
                </c:pt>
                <c:pt idx="62">
                  <c:v>39317</c:v>
                </c:pt>
                <c:pt idx="63">
                  <c:v>39318</c:v>
                </c:pt>
                <c:pt idx="64">
                  <c:v>39319</c:v>
                </c:pt>
                <c:pt idx="65">
                  <c:v>39320</c:v>
                </c:pt>
                <c:pt idx="66">
                  <c:v>39321</c:v>
                </c:pt>
                <c:pt idx="67">
                  <c:v>39322</c:v>
                </c:pt>
                <c:pt idx="68">
                  <c:v>39323</c:v>
                </c:pt>
                <c:pt idx="69">
                  <c:v>39324</c:v>
                </c:pt>
                <c:pt idx="70">
                  <c:v>39325</c:v>
                </c:pt>
              </c:numCache>
            </c:numRef>
          </c:cat>
          <c:val>
            <c:numRef>
              <c:f>'Temperaturer 2007'!$C$2:$C$72</c:f>
              <c:numCache>
                <c:formatCode>General</c:formatCode>
                <c:ptCount val="71"/>
                <c:pt idx="22">
                  <c:v>15</c:v>
                </c:pt>
                <c:pt idx="23">
                  <c:v>15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</c:numCache>
            </c:numRef>
          </c:val>
        </c:ser>
        <c:marker val="1"/>
        <c:axId val="101554816"/>
        <c:axId val="101569664"/>
      </c:lineChart>
      <c:dateAx>
        <c:axId val="101554816"/>
        <c:scaling>
          <c:orientation val="minMax"/>
          <c:min val="39256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02869440459127"/>
              <c:y val="0.8539907702376899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56966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1569664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16E-3"/>
              <c:y val="0.215444491194326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554816"/>
        <c:crossesAt val="3925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57399103139014"/>
          <c:y val="0.21753246753246777"/>
          <c:w val="0.32914798206278051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54657661326834"/>
          <c:y val="4.08462692163479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288494586438985E-2"/>
          <c:y val="0.26550010809162894"/>
          <c:w val="0.58014744505036731"/>
          <c:h val="0.3238517801996797"/>
        </c:manualLayout>
      </c:layout>
      <c:barChart>
        <c:barDir val="col"/>
        <c:grouping val="clustered"/>
        <c:ser>
          <c:idx val="1"/>
          <c:order val="1"/>
          <c:tx>
            <c:strRef>
              <c:f>'Temperaturer 2007'!$B$1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'Temperaturer 2007'!$A$2:$A$72</c:f>
              <c:numCache>
                <c:formatCode>[$-41D]dddd\ "den "d\ mmmm\ yyyy</c:formatCode>
                <c:ptCount val="71"/>
                <c:pt idx="0">
                  <c:v>39255</c:v>
                </c:pt>
                <c:pt idx="1">
                  <c:v>39256</c:v>
                </c:pt>
                <c:pt idx="2">
                  <c:v>39257</c:v>
                </c:pt>
                <c:pt idx="3">
                  <c:v>39258</c:v>
                </c:pt>
                <c:pt idx="4">
                  <c:v>39259</c:v>
                </c:pt>
                <c:pt idx="5">
                  <c:v>39260</c:v>
                </c:pt>
                <c:pt idx="6">
                  <c:v>39261</c:v>
                </c:pt>
                <c:pt idx="7">
                  <c:v>39262</c:v>
                </c:pt>
                <c:pt idx="8">
                  <c:v>39263</c:v>
                </c:pt>
                <c:pt idx="9">
                  <c:v>39264</c:v>
                </c:pt>
                <c:pt idx="10">
                  <c:v>39265</c:v>
                </c:pt>
                <c:pt idx="11">
                  <c:v>39266</c:v>
                </c:pt>
                <c:pt idx="12">
                  <c:v>39267</c:v>
                </c:pt>
                <c:pt idx="13">
                  <c:v>39268</c:v>
                </c:pt>
                <c:pt idx="14">
                  <c:v>39269</c:v>
                </c:pt>
                <c:pt idx="15">
                  <c:v>39270</c:v>
                </c:pt>
                <c:pt idx="16">
                  <c:v>39271</c:v>
                </c:pt>
                <c:pt idx="17">
                  <c:v>39272</c:v>
                </c:pt>
                <c:pt idx="18">
                  <c:v>39273</c:v>
                </c:pt>
                <c:pt idx="19">
                  <c:v>39274</c:v>
                </c:pt>
                <c:pt idx="20">
                  <c:v>39275</c:v>
                </c:pt>
                <c:pt idx="21">
                  <c:v>39276</c:v>
                </c:pt>
                <c:pt idx="22">
                  <c:v>39277</c:v>
                </c:pt>
                <c:pt idx="23">
                  <c:v>39278</c:v>
                </c:pt>
                <c:pt idx="24">
                  <c:v>39279</c:v>
                </c:pt>
                <c:pt idx="25">
                  <c:v>39280</c:v>
                </c:pt>
                <c:pt idx="26">
                  <c:v>39281</c:v>
                </c:pt>
                <c:pt idx="27">
                  <c:v>39282</c:v>
                </c:pt>
                <c:pt idx="28">
                  <c:v>39283</c:v>
                </c:pt>
                <c:pt idx="29">
                  <c:v>39284</c:v>
                </c:pt>
                <c:pt idx="30">
                  <c:v>39285</c:v>
                </c:pt>
                <c:pt idx="31">
                  <c:v>39286</c:v>
                </c:pt>
                <c:pt idx="32">
                  <c:v>39287</c:v>
                </c:pt>
                <c:pt idx="33">
                  <c:v>39288</c:v>
                </c:pt>
                <c:pt idx="34">
                  <c:v>39289</c:v>
                </c:pt>
                <c:pt idx="35">
                  <c:v>39290</c:v>
                </c:pt>
                <c:pt idx="36">
                  <c:v>39291</c:v>
                </c:pt>
                <c:pt idx="37">
                  <c:v>39292</c:v>
                </c:pt>
                <c:pt idx="38">
                  <c:v>39293</c:v>
                </c:pt>
                <c:pt idx="39">
                  <c:v>39294</c:v>
                </c:pt>
                <c:pt idx="40">
                  <c:v>39295</c:v>
                </c:pt>
                <c:pt idx="41">
                  <c:v>39296</c:v>
                </c:pt>
                <c:pt idx="42">
                  <c:v>39297</c:v>
                </c:pt>
                <c:pt idx="43">
                  <c:v>39298</c:v>
                </c:pt>
                <c:pt idx="44">
                  <c:v>39299</c:v>
                </c:pt>
                <c:pt idx="45">
                  <c:v>39300</c:v>
                </c:pt>
                <c:pt idx="46">
                  <c:v>39301</c:v>
                </c:pt>
                <c:pt idx="47">
                  <c:v>39302</c:v>
                </c:pt>
                <c:pt idx="48">
                  <c:v>39303</c:v>
                </c:pt>
                <c:pt idx="49">
                  <c:v>39304</c:v>
                </c:pt>
                <c:pt idx="50">
                  <c:v>39305</c:v>
                </c:pt>
                <c:pt idx="51">
                  <c:v>39306</c:v>
                </c:pt>
                <c:pt idx="52">
                  <c:v>39307</c:v>
                </c:pt>
                <c:pt idx="53">
                  <c:v>39308</c:v>
                </c:pt>
                <c:pt idx="54">
                  <c:v>39309</c:v>
                </c:pt>
                <c:pt idx="55">
                  <c:v>39310</c:v>
                </c:pt>
                <c:pt idx="56">
                  <c:v>39311</c:v>
                </c:pt>
                <c:pt idx="57">
                  <c:v>39312</c:v>
                </c:pt>
                <c:pt idx="58">
                  <c:v>39313</c:v>
                </c:pt>
                <c:pt idx="59">
                  <c:v>39314</c:v>
                </c:pt>
                <c:pt idx="60">
                  <c:v>39315</c:v>
                </c:pt>
                <c:pt idx="61">
                  <c:v>39316</c:v>
                </c:pt>
                <c:pt idx="62">
                  <c:v>39317</c:v>
                </c:pt>
                <c:pt idx="63">
                  <c:v>39318</c:v>
                </c:pt>
                <c:pt idx="64">
                  <c:v>39319</c:v>
                </c:pt>
                <c:pt idx="65">
                  <c:v>39320</c:v>
                </c:pt>
                <c:pt idx="66">
                  <c:v>39321</c:v>
                </c:pt>
                <c:pt idx="67">
                  <c:v>39322</c:v>
                </c:pt>
                <c:pt idx="68">
                  <c:v>39323</c:v>
                </c:pt>
                <c:pt idx="69">
                  <c:v>39324</c:v>
                </c:pt>
                <c:pt idx="70">
                  <c:v>39325</c:v>
                </c:pt>
              </c:numCache>
            </c:numRef>
          </c:cat>
          <c:val>
            <c:numRef>
              <c:f>'Temperaturer 2007'!$B$2:$B$72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20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axId val="101616256"/>
        <c:axId val="101643392"/>
      </c:barChart>
      <c:lineChart>
        <c:grouping val="standard"/>
        <c:ser>
          <c:idx val="0"/>
          <c:order val="0"/>
          <c:tx>
            <c:strRef>
              <c:f>'Temperaturer 2007'!$C$1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2007'!$A$2:$A$72</c:f>
              <c:numCache>
                <c:formatCode>[$-41D]dddd\ "den "d\ mmmm\ yyyy</c:formatCode>
                <c:ptCount val="71"/>
                <c:pt idx="0">
                  <c:v>39255</c:v>
                </c:pt>
                <c:pt idx="1">
                  <c:v>39256</c:v>
                </c:pt>
                <c:pt idx="2">
                  <c:v>39257</c:v>
                </c:pt>
                <c:pt idx="3">
                  <c:v>39258</c:v>
                </c:pt>
                <c:pt idx="4">
                  <c:v>39259</c:v>
                </c:pt>
                <c:pt idx="5">
                  <c:v>39260</c:v>
                </c:pt>
                <c:pt idx="6">
                  <c:v>39261</c:v>
                </c:pt>
                <c:pt idx="7">
                  <c:v>39262</c:v>
                </c:pt>
                <c:pt idx="8">
                  <c:v>39263</c:v>
                </c:pt>
                <c:pt idx="9">
                  <c:v>39264</c:v>
                </c:pt>
                <c:pt idx="10">
                  <c:v>39265</c:v>
                </c:pt>
                <c:pt idx="11">
                  <c:v>39266</c:v>
                </c:pt>
                <c:pt idx="12">
                  <c:v>39267</c:v>
                </c:pt>
                <c:pt idx="13">
                  <c:v>39268</c:v>
                </c:pt>
                <c:pt idx="14">
                  <c:v>39269</c:v>
                </c:pt>
                <c:pt idx="15">
                  <c:v>39270</c:v>
                </c:pt>
                <c:pt idx="16">
                  <c:v>39271</c:v>
                </c:pt>
                <c:pt idx="17">
                  <c:v>39272</c:v>
                </c:pt>
                <c:pt idx="18">
                  <c:v>39273</c:v>
                </c:pt>
                <c:pt idx="19">
                  <c:v>39274</c:v>
                </c:pt>
                <c:pt idx="20">
                  <c:v>39275</c:v>
                </c:pt>
                <c:pt idx="21">
                  <c:v>39276</c:v>
                </c:pt>
                <c:pt idx="22">
                  <c:v>39277</c:v>
                </c:pt>
                <c:pt idx="23">
                  <c:v>39278</c:v>
                </c:pt>
                <c:pt idx="24">
                  <c:v>39279</c:v>
                </c:pt>
                <c:pt idx="25">
                  <c:v>39280</c:v>
                </c:pt>
                <c:pt idx="26">
                  <c:v>39281</c:v>
                </c:pt>
                <c:pt idx="27">
                  <c:v>39282</c:v>
                </c:pt>
                <c:pt idx="28">
                  <c:v>39283</c:v>
                </c:pt>
                <c:pt idx="29">
                  <c:v>39284</c:v>
                </c:pt>
                <c:pt idx="30">
                  <c:v>39285</c:v>
                </c:pt>
                <c:pt idx="31">
                  <c:v>39286</c:v>
                </c:pt>
                <c:pt idx="32">
                  <c:v>39287</c:v>
                </c:pt>
                <c:pt idx="33">
                  <c:v>39288</c:v>
                </c:pt>
                <c:pt idx="34">
                  <c:v>39289</c:v>
                </c:pt>
                <c:pt idx="35">
                  <c:v>39290</c:v>
                </c:pt>
                <c:pt idx="36">
                  <c:v>39291</c:v>
                </c:pt>
                <c:pt idx="37">
                  <c:v>39292</c:v>
                </c:pt>
                <c:pt idx="38">
                  <c:v>39293</c:v>
                </c:pt>
                <c:pt idx="39">
                  <c:v>39294</c:v>
                </c:pt>
                <c:pt idx="40">
                  <c:v>39295</c:v>
                </c:pt>
                <c:pt idx="41">
                  <c:v>39296</c:v>
                </c:pt>
                <c:pt idx="42">
                  <c:v>39297</c:v>
                </c:pt>
                <c:pt idx="43">
                  <c:v>39298</c:v>
                </c:pt>
                <c:pt idx="44">
                  <c:v>39299</c:v>
                </c:pt>
                <c:pt idx="45">
                  <c:v>39300</c:v>
                </c:pt>
                <c:pt idx="46">
                  <c:v>39301</c:v>
                </c:pt>
                <c:pt idx="47">
                  <c:v>39302</c:v>
                </c:pt>
                <c:pt idx="48">
                  <c:v>39303</c:v>
                </c:pt>
                <c:pt idx="49">
                  <c:v>39304</c:v>
                </c:pt>
                <c:pt idx="50">
                  <c:v>39305</c:v>
                </c:pt>
                <c:pt idx="51">
                  <c:v>39306</c:v>
                </c:pt>
                <c:pt idx="52">
                  <c:v>39307</c:v>
                </c:pt>
                <c:pt idx="53">
                  <c:v>39308</c:v>
                </c:pt>
                <c:pt idx="54">
                  <c:v>39309</c:v>
                </c:pt>
                <c:pt idx="55">
                  <c:v>39310</c:v>
                </c:pt>
                <c:pt idx="56">
                  <c:v>39311</c:v>
                </c:pt>
                <c:pt idx="57">
                  <c:v>39312</c:v>
                </c:pt>
                <c:pt idx="58">
                  <c:v>39313</c:v>
                </c:pt>
                <c:pt idx="59">
                  <c:v>39314</c:v>
                </c:pt>
                <c:pt idx="60">
                  <c:v>39315</c:v>
                </c:pt>
                <c:pt idx="61">
                  <c:v>39316</c:v>
                </c:pt>
                <c:pt idx="62">
                  <c:v>39317</c:v>
                </c:pt>
                <c:pt idx="63">
                  <c:v>39318</c:v>
                </c:pt>
                <c:pt idx="64">
                  <c:v>39319</c:v>
                </c:pt>
                <c:pt idx="65">
                  <c:v>39320</c:v>
                </c:pt>
                <c:pt idx="66">
                  <c:v>39321</c:v>
                </c:pt>
                <c:pt idx="67">
                  <c:v>39322</c:v>
                </c:pt>
                <c:pt idx="68">
                  <c:v>39323</c:v>
                </c:pt>
                <c:pt idx="69">
                  <c:v>39324</c:v>
                </c:pt>
                <c:pt idx="70">
                  <c:v>39325</c:v>
                </c:pt>
              </c:numCache>
            </c:numRef>
          </c:cat>
          <c:val>
            <c:numRef>
              <c:f>'Temperaturer 2007'!$C$2:$C$72</c:f>
              <c:numCache>
                <c:formatCode>General</c:formatCode>
                <c:ptCount val="71"/>
                <c:pt idx="22">
                  <c:v>15</c:v>
                </c:pt>
                <c:pt idx="23">
                  <c:v>15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20</c:v>
                </c:pt>
                <c:pt idx="46">
                  <c:v>19</c:v>
                </c:pt>
                <c:pt idx="47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'Temperaturer 2007'!$D$1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2007'!$A$2:$A$72</c:f>
              <c:numCache>
                <c:formatCode>[$-41D]dddd\ "den "d\ mmmm\ yyyy</c:formatCode>
                <c:ptCount val="71"/>
                <c:pt idx="0">
                  <c:v>39255</c:v>
                </c:pt>
                <c:pt idx="1">
                  <c:v>39256</c:v>
                </c:pt>
                <c:pt idx="2">
                  <c:v>39257</c:v>
                </c:pt>
                <c:pt idx="3">
                  <c:v>39258</c:v>
                </c:pt>
                <c:pt idx="4">
                  <c:v>39259</c:v>
                </c:pt>
                <c:pt idx="5">
                  <c:v>39260</c:v>
                </c:pt>
                <c:pt idx="6">
                  <c:v>39261</c:v>
                </c:pt>
                <c:pt idx="7">
                  <c:v>39262</c:v>
                </c:pt>
                <c:pt idx="8">
                  <c:v>39263</c:v>
                </c:pt>
                <c:pt idx="9">
                  <c:v>39264</c:v>
                </c:pt>
                <c:pt idx="10">
                  <c:v>39265</c:v>
                </c:pt>
                <c:pt idx="11">
                  <c:v>39266</c:v>
                </c:pt>
                <c:pt idx="12">
                  <c:v>39267</c:v>
                </c:pt>
                <c:pt idx="13">
                  <c:v>39268</c:v>
                </c:pt>
                <c:pt idx="14">
                  <c:v>39269</c:v>
                </c:pt>
                <c:pt idx="15">
                  <c:v>39270</c:v>
                </c:pt>
                <c:pt idx="16">
                  <c:v>39271</c:v>
                </c:pt>
                <c:pt idx="17">
                  <c:v>39272</c:v>
                </c:pt>
                <c:pt idx="18">
                  <c:v>39273</c:v>
                </c:pt>
                <c:pt idx="19">
                  <c:v>39274</c:v>
                </c:pt>
                <c:pt idx="20">
                  <c:v>39275</c:v>
                </c:pt>
                <c:pt idx="21">
                  <c:v>39276</c:v>
                </c:pt>
                <c:pt idx="22">
                  <c:v>39277</c:v>
                </c:pt>
                <c:pt idx="23">
                  <c:v>39278</c:v>
                </c:pt>
                <c:pt idx="24">
                  <c:v>39279</c:v>
                </c:pt>
                <c:pt idx="25">
                  <c:v>39280</c:v>
                </c:pt>
                <c:pt idx="26">
                  <c:v>39281</c:v>
                </c:pt>
                <c:pt idx="27">
                  <c:v>39282</c:v>
                </c:pt>
                <c:pt idx="28">
                  <c:v>39283</c:v>
                </c:pt>
                <c:pt idx="29">
                  <c:v>39284</c:v>
                </c:pt>
                <c:pt idx="30">
                  <c:v>39285</c:v>
                </c:pt>
                <c:pt idx="31">
                  <c:v>39286</c:v>
                </c:pt>
                <c:pt idx="32">
                  <c:v>39287</c:v>
                </c:pt>
                <c:pt idx="33">
                  <c:v>39288</c:v>
                </c:pt>
                <c:pt idx="34">
                  <c:v>39289</c:v>
                </c:pt>
                <c:pt idx="35">
                  <c:v>39290</c:v>
                </c:pt>
                <c:pt idx="36">
                  <c:v>39291</c:v>
                </c:pt>
                <c:pt idx="37">
                  <c:v>39292</c:v>
                </c:pt>
                <c:pt idx="38">
                  <c:v>39293</c:v>
                </c:pt>
                <c:pt idx="39">
                  <c:v>39294</c:v>
                </c:pt>
                <c:pt idx="40">
                  <c:v>39295</c:v>
                </c:pt>
                <c:pt idx="41">
                  <c:v>39296</c:v>
                </c:pt>
                <c:pt idx="42">
                  <c:v>39297</c:v>
                </c:pt>
                <c:pt idx="43">
                  <c:v>39298</c:v>
                </c:pt>
                <c:pt idx="44">
                  <c:v>39299</c:v>
                </c:pt>
                <c:pt idx="45">
                  <c:v>39300</c:v>
                </c:pt>
                <c:pt idx="46">
                  <c:v>39301</c:v>
                </c:pt>
                <c:pt idx="47">
                  <c:v>39302</c:v>
                </c:pt>
                <c:pt idx="48">
                  <c:v>39303</c:v>
                </c:pt>
                <c:pt idx="49">
                  <c:v>39304</c:v>
                </c:pt>
                <c:pt idx="50">
                  <c:v>39305</c:v>
                </c:pt>
                <c:pt idx="51">
                  <c:v>39306</c:v>
                </c:pt>
                <c:pt idx="52">
                  <c:v>39307</c:v>
                </c:pt>
                <c:pt idx="53">
                  <c:v>39308</c:v>
                </c:pt>
                <c:pt idx="54">
                  <c:v>39309</c:v>
                </c:pt>
                <c:pt idx="55">
                  <c:v>39310</c:v>
                </c:pt>
                <c:pt idx="56">
                  <c:v>39311</c:v>
                </c:pt>
                <c:pt idx="57">
                  <c:v>39312</c:v>
                </c:pt>
                <c:pt idx="58">
                  <c:v>39313</c:v>
                </c:pt>
                <c:pt idx="59">
                  <c:v>39314</c:v>
                </c:pt>
                <c:pt idx="60">
                  <c:v>39315</c:v>
                </c:pt>
                <c:pt idx="61">
                  <c:v>39316</c:v>
                </c:pt>
                <c:pt idx="62">
                  <c:v>39317</c:v>
                </c:pt>
                <c:pt idx="63">
                  <c:v>39318</c:v>
                </c:pt>
                <c:pt idx="64">
                  <c:v>39319</c:v>
                </c:pt>
                <c:pt idx="65">
                  <c:v>39320</c:v>
                </c:pt>
                <c:pt idx="66">
                  <c:v>39321</c:v>
                </c:pt>
                <c:pt idx="67">
                  <c:v>39322</c:v>
                </c:pt>
                <c:pt idx="68">
                  <c:v>39323</c:v>
                </c:pt>
                <c:pt idx="69">
                  <c:v>39324</c:v>
                </c:pt>
                <c:pt idx="70">
                  <c:v>39325</c:v>
                </c:pt>
              </c:numCache>
            </c:numRef>
          </c:cat>
          <c:val>
            <c:numRef>
              <c:f>'Temperaturer 2007'!$D$2:$D$72</c:f>
              <c:numCache>
                <c:formatCode>General</c:formatCode>
                <c:ptCount val="71"/>
                <c:pt idx="22">
                  <c:v>24</c:v>
                </c:pt>
                <c:pt idx="23">
                  <c:v>24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18</c:v>
                </c:pt>
                <c:pt idx="31">
                  <c:v>20</c:v>
                </c:pt>
                <c:pt idx="32">
                  <c:v>16</c:v>
                </c:pt>
                <c:pt idx="33">
                  <c:v>21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19</c:v>
                </c:pt>
                <c:pt idx="42">
                  <c:v>21</c:v>
                </c:pt>
                <c:pt idx="43">
                  <c:v>25</c:v>
                </c:pt>
                <c:pt idx="44">
                  <c:v>27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</c:numCache>
            </c:numRef>
          </c:val>
        </c:ser>
        <c:marker val="1"/>
        <c:axId val="101616256"/>
        <c:axId val="101643392"/>
      </c:lineChart>
      <c:dateAx>
        <c:axId val="101616256"/>
        <c:scaling>
          <c:orientation val="minMax"/>
          <c:min val="39256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5325811913597022"/>
              <c:y val="0.86068728908886383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6433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1643392"/>
        <c:scaling>
          <c:orientation val="minMax"/>
          <c:max val="40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60015989380671E-3"/>
              <c:y val="0.247994750656168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616256"/>
        <c:crossesAt val="3925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975173035292"/>
          <c:y val="0.21532885087970974"/>
          <c:w val="0.29084393358495492"/>
          <c:h val="0.226277775500711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1345920469633"/>
          <c:y val="3.75586417839502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606784079410144E-2"/>
          <c:y val="0.25754569334249877"/>
          <c:w val="0.6658310788619094"/>
          <c:h val="0.30851827848320157"/>
        </c:manualLayout>
      </c:layout>
      <c:lineChart>
        <c:grouping val="standard"/>
        <c:ser>
          <c:idx val="1"/>
          <c:order val="0"/>
          <c:tx>
            <c:strRef>
              <c:f>'Temperaturer 2007'!$D$1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2007'!$A$2:$A$72</c:f>
              <c:numCache>
                <c:formatCode>[$-41D]dddd\ "den "d\ mmmm\ yyyy</c:formatCode>
                <c:ptCount val="71"/>
                <c:pt idx="0">
                  <c:v>39255</c:v>
                </c:pt>
                <c:pt idx="1">
                  <c:v>39256</c:v>
                </c:pt>
                <c:pt idx="2">
                  <c:v>39257</c:v>
                </c:pt>
                <c:pt idx="3">
                  <c:v>39258</c:v>
                </c:pt>
                <c:pt idx="4">
                  <c:v>39259</c:v>
                </c:pt>
                <c:pt idx="5">
                  <c:v>39260</c:v>
                </c:pt>
                <c:pt idx="6">
                  <c:v>39261</c:v>
                </c:pt>
                <c:pt idx="7">
                  <c:v>39262</c:v>
                </c:pt>
                <c:pt idx="8">
                  <c:v>39263</c:v>
                </c:pt>
                <c:pt idx="9">
                  <c:v>39264</c:v>
                </c:pt>
                <c:pt idx="10">
                  <c:v>39265</c:v>
                </c:pt>
                <c:pt idx="11">
                  <c:v>39266</c:v>
                </c:pt>
                <c:pt idx="12">
                  <c:v>39267</c:v>
                </c:pt>
                <c:pt idx="13">
                  <c:v>39268</c:v>
                </c:pt>
                <c:pt idx="14">
                  <c:v>39269</c:v>
                </c:pt>
                <c:pt idx="15">
                  <c:v>39270</c:v>
                </c:pt>
                <c:pt idx="16">
                  <c:v>39271</c:v>
                </c:pt>
                <c:pt idx="17">
                  <c:v>39272</c:v>
                </c:pt>
                <c:pt idx="18">
                  <c:v>39273</c:v>
                </c:pt>
                <c:pt idx="19">
                  <c:v>39274</c:v>
                </c:pt>
                <c:pt idx="20">
                  <c:v>39275</c:v>
                </c:pt>
                <c:pt idx="21">
                  <c:v>39276</c:v>
                </c:pt>
                <c:pt idx="22">
                  <c:v>39277</c:v>
                </c:pt>
                <c:pt idx="23">
                  <c:v>39278</c:v>
                </c:pt>
                <c:pt idx="24">
                  <c:v>39279</c:v>
                </c:pt>
                <c:pt idx="25">
                  <c:v>39280</c:v>
                </c:pt>
                <c:pt idx="26">
                  <c:v>39281</c:v>
                </c:pt>
                <c:pt idx="27">
                  <c:v>39282</c:v>
                </c:pt>
                <c:pt idx="28">
                  <c:v>39283</c:v>
                </c:pt>
                <c:pt idx="29">
                  <c:v>39284</c:v>
                </c:pt>
                <c:pt idx="30">
                  <c:v>39285</c:v>
                </c:pt>
                <c:pt idx="31">
                  <c:v>39286</c:v>
                </c:pt>
                <c:pt idx="32">
                  <c:v>39287</c:v>
                </c:pt>
                <c:pt idx="33">
                  <c:v>39288</c:v>
                </c:pt>
                <c:pt idx="34">
                  <c:v>39289</c:v>
                </c:pt>
                <c:pt idx="35">
                  <c:v>39290</c:v>
                </c:pt>
                <c:pt idx="36">
                  <c:v>39291</c:v>
                </c:pt>
                <c:pt idx="37">
                  <c:v>39292</c:v>
                </c:pt>
                <c:pt idx="38">
                  <c:v>39293</c:v>
                </c:pt>
                <c:pt idx="39">
                  <c:v>39294</c:v>
                </c:pt>
                <c:pt idx="40">
                  <c:v>39295</c:v>
                </c:pt>
                <c:pt idx="41">
                  <c:v>39296</c:v>
                </c:pt>
                <c:pt idx="42">
                  <c:v>39297</c:v>
                </c:pt>
                <c:pt idx="43">
                  <c:v>39298</c:v>
                </c:pt>
                <c:pt idx="44">
                  <c:v>39299</c:v>
                </c:pt>
                <c:pt idx="45">
                  <c:v>39300</c:v>
                </c:pt>
                <c:pt idx="46">
                  <c:v>39301</c:v>
                </c:pt>
                <c:pt idx="47">
                  <c:v>39302</c:v>
                </c:pt>
                <c:pt idx="48">
                  <c:v>39303</c:v>
                </c:pt>
                <c:pt idx="49">
                  <c:v>39304</c:v>
                </c:pt>
                <c:pt idx="50">
                  <c:v>39305</c:v>
                </c:pt>
                <c:pt idx="51">
                  <c:v>39306</c:v>
                </c:pt>
                <c:pt idx="52">
                  <c:v>39307</c:v>
                </c:pt>
                <c:pt idx="53">
                  <c:v>39308</c:v>
                </c:pt>
                <c:pt idx="54">
                  <c:v>39309</c:v>
                </c:pt>
                <c:pt idx="55">
                  <c:v>39310</c:v>
                </c:pt>
                <c:pt idx="56">
                  <c:v>39311</c:v>
                </c:pt>
                <c:pt idx="57">
                  <c:v>39312</c:v>
                </c:pt>
                <c:pt idx="58">
                  <c:v>39313</c:v>
                </c:pt>
                <c:pt idx="59">
                  <c:v>39314</c:v>
                </c:pt>
                <c:pt idx="60">
                  <c:v>39315</c:v>
                </c:pt>
                <c:pt idx="61">
                  <c:v>39316</c:v>
                </c:pt>
                <c:pt idx="62">
                  <c:v>39317</c:v>
                </c:pt>
                <c:pt idx="63">
                  <c:v>39318</c:v>
                </c:pt>
                <c:pt idx="64">
                  <c:v>39319</c:v>
                </c:pt>
                <c:pt idx="65">
                  <c:v>39320</c:v>
                </c:pt>
                <c:pt idx="66">
                  <c:v>39321</c:v>
                </c:pt>
                <c:pt idx="67">
                  <c:v>39322</c:v>
                </c:pt>
                <c:pt idx="68">
                  <c:v>39323</c:v>
                </c:pt>
                <c:pt idx="69">
                  <c:v>39324</c:v>
                </c:pt>
                <c:pt idx="70">
                  <c:v>39325</c:v>
                </c:pt>
              </c:numCache>
            </c:numRef>
          </c:cat>
          <c:val>
            <c:numRef>
              <c:f>'Temperaturer 2007'!$D$2:$D$72</c:f>
              <c:numCache>
                <c:formatCode>General</c:formatCode>
                <c:ptCount val="71"/>
                <c:pt idx="22">
                  <c:v>24</c:v>
                </c:pt>
                <c:pt idx="23">
                  <c:v>24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18</c:v>
                </c:pt>
                <c:pt idx="31">
                  <c:v>20</c:v>
                </c:pt>
                <c:pt idx="32">
                  <c:v>16</c:v>
                </c:pt>
                <c:pt idx="33">
                  <c:v>21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19</c:v>
                </c:pt>
                <c:pt idx="42">
                  <c:v>21</c:v>
                </c:pt>
                <c:pt idx="43">
                  <c:v>25</c:v>
                </c:pt>
                <c:pt idx="44">
                  <c:v>27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</c:numCache>
            </c:numRef>
          </c:val>
        </c:ser>
        <c:marker val="1"/>
        <c:axId val="101651968"/>
        <c:axId val="101669888"/>
      </c:lineChart>
      <c:dateAx>
        <c:axId val="101651968"/>
        <c:scaling>
          <c:orientation val="minMax"/>
          <c:min val="39256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351226258008088"/>
              <c:y val="0.85580286716128984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66988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1669888"/>
        <c:scaling>
          <c:orientation val="minMax"/>
          <c:max val="28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69804043311821E-3"/>
              <c:y val="0.21730423460846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651968"/>
        <c:crossesAt val="3925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13322651807086"/>
          <c:y val="0.27181252590926186"/>
          <c:w val="0.29480312535275754"/>
          <c:h val="7.38256243210340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Nederbörds Kurva</a:t>
            </a:r>
          </a:p>
        </c:rich>
      </c:tx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1"/>
          <c:order val="0"/>
          <c:tx>
            <c:strRef>
              <c:f>'Temperaturer 2006'!$B$1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8000"/>
              </a:solidFill>
              <a:prstDash val="solid"/>
            </a:ln>
          </c:spPr>
          <c:cat>
            <c:numRef>
              <c:f>'Temperaturer 2006'!$A$18:$A$85</c:f>
              <c:numCache>
                <c:formatCode>[$-41D]dddd\ "den "d\ mmmm\ yyyy</c:formatCode>
                <c:ptCount val="68"/>
                <c:pt idx="0">
                  <c:v>38885</c:v>
                </c:pt>
                <c:pt idx="1">
                  <c:v>38886</c:v>
                </c:pt>
                <c:pt idx="2">
                  <c:v>38887</c:v>
                </c:pt>
                <c:pt idx="3">
                  <c:v>38888</c:v>
                </c:pt>
                <c:pt idx="4">
                  <c:v>38889</c:v>
                </c:pt>
                <c:pt idx="5">
                  <c:v>38890</c:v>
                </c:pt>
                <c:pt idx="6">
                  <c:v>38891</c:v>
                </c:pt>
                <c:pt idx="7">
                  <c:v>38892</c:v>
                </c:pt>
                <c:pt idx="8">
                  <c:v>38893</c:v>
                </c:pt>
                <c:pt idx="9">
                  <c:v>38894</c:v>
                </c:pt>
                <c:pt idx="10">
                  <c:v>38895</c:v>
                </c:pt>
                <c:pt idx="11">
                  <c:v>38896</c:v>
                </c:pt>
                <c:pt idx="12">
                  <c:v>38897</c:v>
                </c:pt>
                <c:pt idx="13">
                  <c:v>38898</c:v>
                </c:pt>
                <c:pt idx="14">
                  <c:v>38899</c:v>
                </c:pt>
                <c:pt idx="15">
                  <c:v>38900</c:v>
                </c:pt>
                <c:pt idx="16">
                  <c:v>38901</c:v>
                </c:pt>
                <c:pt idx="17">
                  <c:v>38902</c:v>
                </c:pt>
                <c:pt idx="18">
                  <c:v>38903</c:v>
                </c:pt>
                <c:pt idx="19">
                  <c:v>38904</c:v>
                </c:pt>
                <c:pt idx="20">
                  <c:v>38905</c:v>
                </c:pt>
                <c:pt idx="21">
                  <c:v>38906</c:v>
                </c:pt>
                <c:pt idx="22">
                  <c:v>38907</c:v>
                </c:pt>
                <c:pt idx="23">
                  <c:v>38908</c:v>
                </c:pt>
                <c:pt idx="24">
                  <c:v>38909</c:v>
                </c:pt>
                <c:pt idx="25">
                  <c:v>38910</c:v>
                </c:pt>
                <c:pt idx="26">
                  <c:v>38911</c:v>
                </c:pt>
                <c:pt idx="27">
                  <c:v>38912</c:v>
                </c:pt>
                <c:pt idx="28">
                  <c:v>38913</c:v>
                </c:pt>
                <c:pt idx="29">
                  <c:v>38914</c:v>
                </c:pt>
                <c:pt idx="30">
                  <c:v>38915</c:v>
                </c:pt>
                <c:pt idx="31">
                  <c:v>38916</c:v>
                </c:pt>
                <c:pt idx="32">
                  <c:v>38917</c:v>
                </c:pt>
                <c:pt idx="33">
                  <c:v>38918</c:v>
                </c:pt>
                <c:pt idx="34">
                  <c:v>38919</c:v>
                </c:pt>
                <c:pt idx="35">
                  <c:v>38920</c:v>
                </c:pt>
                <c:pt idx="36">
                  <c:v>38921</c:v>
                </c:pt>
                <c:pt idx="37">
                  <c:v>38922</c:v>
                </c:pt>
                <c:pt idx="38">
                  <c:v>38923</c:v>
                </c:pt>
                <c:pt idx="39">
                  <c:v>38924</c:v>
                </c:pt>
                <c:pt idx="40">
                  <c:v>38925</c:v>
                </c:pt>
                <c:pt idx="41">
                  <c:v>38926</c:v>
                </c:pt>
                <c:pt idx="42">
                  <c:v>38927</c:v>
                </c:pt>
                <c:pt idx="43">
                  <c:v>38928</c:v>
                </c:pt>
                <c:pt idx="44">
                  <c:v>38929</c:v>
                </c:pt>
                <c:pt idx="45">
                  <c:v>38930</c:v>
                </c:pt>
                <c:pt idx="46">
                  <c:v>38931</c:v>
                </c:pt>
                <c:pt idx="47">
                  <c:v>38932</c:v>
                </c:pt>
                <c:pt idx="48">
                  <c:v>38933</c:v>
                </c:pt>
                <c:pt idx="49">
                  <c:v>38934</c:v>
                </c:pt>
                <c:pt idx="50">
                  <c:v>38935</c:v>
                </c:pt>
                <c:pt idx="51">
                  <c:v>38936</c:v>
                </c:pt>
                <c:pt idx="52">
                  <c:v>38937</c:v>
                </c:pt>
                <c:pt idx="53">
                  <c:v>38938</c:v>
                </c:pt>
                <c:pt idx="54">
                  <c:v>38939</c:v>
                </c:pt>
                <c:pt idx="55">
                  <c:v>38940</c:v>
                </c:pt>
                <c:pt idx="56">
                  <c:v>38941</c:v>
                </c:pt>
                <c:pt idx="57">
                  <c:v>38942</c:v>
                </c:pt>
                <c:pt idx="58">
                  <c:v>38943</c:v>
                </c:pt>
                <c:pt idx="59">
                  <c:v>38944</c:v>
                </c:pt>
                <c:pt idx="60">
                  <c:v>38945</c:v>
                </c:pt>
                <c:pt idx="61">
                  <c:v>38946</c:v>
                </c:pt>
                <c:pt idx="62">
                  <c:v>38947</c:v>
                </c:pt>
                <c:pt idx="63">
                  <c:v>38948</c:v>
                </c:pt>
              </c:numCache>
            </c:numRef>
          </c:cat>
          <c:val>
            <c:numRef>
              <c:f>'Temperaturer 2006'!$B$18:$B$85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14</c:v>
                </c:pt>
                <c:pt idx="45">
                  <c:v>0</c:v>
                </c:pt>
                <c:pt idx="46">
                  <c:v>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5</c:v>
                </c:pt>
                <c:pt idx="61">
                  <c:v>3</c:v>
                </c:pt>
                <c:pt idx="62">
                  <c:v>9</c:v>
                </c:pt>
                <c:pt idx="63">
                  <c:v>4</c:v>
                </c:pt>
              </c:numCache>
            </c:numRef>
          </c:val>
        </c:ser>
        <c:axId val="101727232"/>
        <c:axId val="101733504"/>
      </c:barChart>
      <c:dateAx>
        <c:axId val="101727232"/>
        <c:scaling>
          <c:orientation val="minMax"/>
          <c:max val="39313"/>
          <c:min val="39256"/>
        </c:scaling>
        <c:axPos val="b"/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7335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01733504"/>
        <c:scaling>
          <c:orientation val="minMax"/>
          <c:max val="45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mm i regnrör
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727232"/>
        <c:crossesAt val="3925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089"/>
          <c:y val="3.63400482300118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43615494978483E-2"/>
          <c:y val="0.24140168721609354"/>
          <c:w val="0.53371592539454815"/>
          <c:h val="0.301103179753407"/>
        </c:manualLayout>
      </c:layout>
      <c:lineChart>
        <c:grouping val="standard"/>
        <c:ser>
          <c:idx val="0"/>
          <c:order val="0"/>
          <c:tx>
            <c:strRef>
              <c:f>'Temperaturer 2006'!$C$1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2006'!$A$17:$A$81</c:f>
              <c:numCache>
                <c:formatCode>[$-41D]dddd\ "den "d\ mmmm\ yyyy</c:formatCode>
                <c:ptCount val="65"/>
                <c:pt idx="0">
                  <c:v>38884</c:v>
                </c:pt>
                <c:pt idx="1">
                  <c:v>38885</c:v>
                </c:pt>
                <c:pt idx="2">
                  <c:v>38886</c:v>
                </c:pt>
                <c:pt idx="3">
                  <c:v>38887</c:v>
                </c:pt>
                <c:pt idx="4">
                  <c:v>38888</c:v>
                </c:pt>
                <c:pt idx="5">
                  <c:v>38889</c:v>
                </c:pt>
                <c:pt idx="6">
                  <c:v>38890</c:v>
                </c:pt>
                <c:pt idx="7">
                  <c:v>38891</c:v>
                </c:pt>
                <c:pt idx="8">
                  <c:v>38892</c:v>
                </c:pt>
                <c:pt idx="9">
                  <c:v>38893</c:v>
                </c:pt>
                <c:pt idx="10">
                  <c:v>38894</c:v>
                </c:pt>
                <c:pt idx="11">
                  <c:v>38895</c:v>
                </c:pt>
                <c:pt idx="12">
                  <c:v>38896</c:v>
                </c:pt>
                <c:pt idx="13">
                  <c:v>38897</c:v>
                </c:pt>
                <c:pt idx="14">
                  <c:v>38898</c:v>
                </c:pt>
                <c:pt idx="15">
                  <c:v>38899</c:v>
                </c:pt>
                <c:pt idx="16">
                  <c:v>38900</c:v>
                </c:pt>
                <c:pt idx="17">
                  <c:v>38901</c:v>
                </c:pt>
                <c:pt idx="18">
                  <c:v>38902</c:v>
                </c:pt>
                <c:pt idx="19">
                  <c:v>38903</c:v>
                </c:pt>
                <c:pt idx="20">
                  <c:v>38904</c:v>
                </c:pt>
                <c:pt idx="21">
                  <c:v>38905</c:v>
                </c:pt>
                <c:pt idx="22">
                  <c:v>38906</c:v>
                </c:pt>
                <c:pt idx="23">
                  <c:v>38907</c:v>
                </c:pt>
                <c:pt idx="24">
                  <c:v>38908</c:v>
                </c:pt>
                <c:pt idx="25">
                  <c:v>38909</c:v>
                </c:pt>
                <c:pt idx="26">
                  <c:v>38910</c:v>
                </c:pt>
                <c:pt idx="27">
                  <c:v>38911</c:v>
                </c:pt>
                <c:pt idx="28">
                  <c:v>38912</c:v>
                </c:pt>
                <c:pt idx="29">
                  <c:v>38913</c:v>
                </c:pt>
                <c:pt idx="30">
                  <c:v>38914</c:v>
                </c:pt>
                <c:pt idx="31">
                  <c:v>38915</c:v>
                </c:pt>
                <c:pt idx="32">
                  <c:v>38916</c:v>
                </c:pt>
                <c:pt idx="33">
                  <c:v>38917</c:v>
                </c:pt>
                <c:pt idx="34">
                  <c:v>38918</c:v>
                </c:pt>
                <c:pt idx="35">
                  <c:v>38919</c:v>
                </c:pt>
                <c:pt idx="36">
                  <c:v>38920</c:v>
                </c:pt>
                <c:pt idx="37">
                  <c:v>38921</c:v>
                </c:pt>
                <c:pt idx="38">
                  <c:v>38922</c:v>
                </c:pt>
                <c:pt idx="39">
                  <c:v>38923</c:v>
                </c:pt>
                <c:pt idx="40">
                  <c:v>38924</c:v>
                </c:pt>
                <c:pt idx="41">
                  <c:v>38925</c:v>
                </c:pt>
                <c:pt idx="42">
                  <c:v>38926</c:v>
                </c:pt>
                <c:pt idx="43">
                  <c:v>38927</c:v>
                </c:pt>
                <c:pt idx="44">
                  <c:v>38928</c:v>
                </c:pt>
                <c:pt idx="45">
                  <c:v>38929</c:v>
                </c:pt>
                <c:pt idx="46">
                  <c:v>38930</c:v>
                </c:pt>
                <c:pt idx="47">
                  <c:v>38931</c:v>
                </c:pt>
                <c:pt idx="48">
                  <c:v>38932</c:v>
                </c:pt>
                <c:pt idx="49">
                  <c:v>38933</c:v>
                </c:pt>
                <c:pt idx="50">
                  <c:v>38934</c:v>
                </c:pt>
                <c:pt idx="51">
                  <c:v>38935</c:v>
                </c:pt>
                <c:pt idx="52">
                  <c:v>38936</c:v>
                </c:pt>
                <c:pt idx="53">
                  <c:v>38937</c:v>
                </c:pt>
                <c:pt idx="54">
                  <c:v>38938</c:v>
                </c:pt>
                <c:pt idx="55">
                  <c:v>38939</c:v>
                </c:pt>
                <c:pt idx="56">
                  <c:v>38940</c:v>
                </c:pt>
                <c:pt idx="57">
                  <c:v>38941</c:v>
                </c:pt>
                <c:pt idx="58">
                  <c:v>38942</c:v>
                </c:pt>
                <c:pt idx="59">
                  <c:v>38943</c:v>
                </c:pt>
                <c:pt idx="60">
                  <c:v>38944</c:v>
                </c:pt>
                <c:pt idx="61">
                  <c:v>38945</c:v>
                </c:pt>
                <c:pt idx="62">
                  <c:v>38946</c:v>
                </c:pt>
                <c:pt idx="63">
                  <c:v>38947</c:v>
                </c:pt>
                <c:pt idx="64">
                  <c:v>38948</c:v>
                </c:pt>
              </c:numCache>
            </c:numRef>
          </c:cat>
          <c:val>
            <c:numRef>
              <c:f>'Temperaturer 2006'!$C$16:$C$81</c:f>
              <c:numCache>
                <c:formatCode>General</c:formatCode>
                <c:ptCount val="66"/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22">
                  <c:v>22</c:v>
                </c:pt>
                <c:pt idx="23">
                  <c:v>22</c:v>
                </c:pt>
                <c:pt idx="24">
                  <c:v>16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14</c:v>
                </c:pt>
                <c:pt idx="33">
                  <c:v>11</c:v>
                </c:pt>
                <c:pt idx="34">
                  <c:v>20.5</c:v>
                </c:pt>
                <c:pt idx="35">
                  <c:v>20</c:v>
                </c:pt>
                <c:pt idx="36">
                  <c:v>20</c:v>
                </c:pt>
                <c:pt idx="37">
                  <c:v>23</c:v>
                </c:pt>
                <c:pt idx="38">
                  <c:v>23.5</c:v>
                </c:pt>
                <c:pt idx="39">
                  <c:v>22.5</c:v>
                </c:pt>
                <c:pt idx="40">
                  <c:v>24</c:v>
                </c:pt>
                <c:pt idx="41">
                  <c:v>25</c:v>
                </c:pt>
                <c:pt idx="42">
                  <c:v>24.5</c:v>
                </c:pt>
                <c:pt idx="43">
                  <c:v>16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20</c:v>
                </c:pt>
                <c:pt idx="49">
                  <c:v>21.5</c:v>
                </c:pt>
                <c:pt idx="50">
                  <c:v>23</c:v>
                </c:pt>
                <c:pt idx="51">
                  <c:v>22</c:v>
                </c:pt>
                <c:pt idx="52">
                  <c:v>22.5</c:v>
                </c:pt>
                <c:pt idx="53">
                  <c:v>22.5</c:v>
                </c:pt>
                <c:pt idx="54">
                  <c:v>23</c:v>
                </c:pt>
                <c:pt idx="55">
                  <c:v>21.5</c:v>
                </c:pt>
                <c:pt idx="56">
                  <c:v>20.5</c:v>
                </c:pt>
                <c:pt idx="57">
                  <c:v>19.5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20</c:v>
                </c:pt>
                <c:pt idx="64">
                  <c:v>22</c:v>
                </c:pt>
                <c:pt idx="65">
                  <c:v>21</c:v>
                </c:pt>
              </c:numCache>
            </c:numRef>
          </c:val>
        </c:ser>
        <c:marker val="1"/>
        <c:axId val="101815040"/>
        <c:axId val="101817344"/>
      </c:lineChart>
      <c:dateAx>
        <c:axId val="101815040"/>
        <c:scaling>
          <c:orientation val="minMax"/>
          <c:min val="38884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02869440459127"/>
              <c:y val="0.85399096686518283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8173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1817344"/>
        <c:scaling>
          <c:orientation val="minMax"/>
          <c:max val="28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16E-3"/>
              <c:y val="0.202465792664241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815040"/>
        <c:crossesAt val="3852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228699551569512"/>
          <c:y val="0.26298701298701316"/>
          <c:w val="0.32914798206278051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1345920469633"/>
          <c:y val="3.75586417839502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606784079410144E-2"/>
          <c:y val="0.25754569334249877"/>
          <c:w val="0.66654779692311716"/>
          <c:h val="0.30851827848320157"/>
        </c:manualLayout>
      </c:layout>
      <c:lineChart>
        <c:grouping val="standard"/>
        <c:ser>
          <c:idx val="1"/>
          <c:order val="0"/>
          <c:tx>
            <c:strRef>
              <c:f>'Temperaturer 2006'!$D$1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2006'!$A$17:$A$811</c:f>
              <c:numCache>
                <c:formatCode>[$-41D]dddd\ "den "d\ mmmm\ yyyy</c:formatCode>
                <c:ptCount val="795"/>
                <c:pt idx="0">
                  <c:v>38884</c:v>
                </c:pt>
                <c:pt idx="1">
                  <c:v>38885</c:v>
                </c:pt>
                <c:pt idx="2">
                  <c:v>38886</c:v>
                </c:pt>
                <c:pt idx="3">
                  <c:v>38887</c:v>
                </c:pt>
                <c:pt idx="4">
                  <c:v>38888</c:v>
                </c:pt>
                <c:pt idx="5">
                  <c:v>38889</c:v>
                </c:pt>
                <c:pt idx="6">
                  <c:v>38890</c:v>
                </c:pt>
                <c:pt idx="7">
                  <c:v>38891</c:v>
                </c:pt>
                <c:pt idx="8">
                  <c:v>38892</c:v>
                </c:pt>
                <c:pt idx="9">
                  <c:v>38893</c:v>
                </c:pt>
                <c:pt idx="10">
                  <c:v>38894</c:v>
                </c:pt>
                <c:pt idx="11">
                  <c:v>38895</c:v>
                </c:pt>
                <c:pt idx="12">
                  <c:v>38896</c:v>
                </c:pt>
                <c:pt idx="13">
                  <c:v>38897</c:v>
                </c:pt>
                <c:pt idx="14">
                  <c:v>38898</c:v>
                </c:pt>
                <c:pt idx="15">
                  <c:v>38899</c:v>
                </c:pt>
                <c:pt idx="16">
                  <c:v>38900</c:v>
                </c:pt>
                <c:pt idx="17">
                  <c:v>38901</c:v>
                </c:pt>
                <c:pt idx="18">
                  <c:v>38902</c:v>
                </c:pt>
                <c:pt idx="19">
                  <c:v>38903</c:v>
                </c:pt>
                <c:pt idx="20">
                  <c:v>38904</c:v>
                </c:pt>
                <c:pt idx="21">
                  <c:v>38905</c:v>
                </c:pt>
                <c:pt idx="22">
                  <c:v>38906</c:v>
                </c:pt>
                <c:pt idx="23">
                  <c:v>38907</c:v>
                </c:pt>
                <c:pt idx="24">
                  <c:v>38908</c:v>
                </c:pt>
                <c:pt idx="25">
                  <c:v>38909</c:v>
                </c:pt>
                <c:pt idx="26">
                  <c:v>38910</c:v>
                </c:pt>
                <c:pt idx="27">
                  <c:v>38911</c:v>
                </c:pt>
                <c:pt idx="28">
                  <c:v>38912</c:v>
                </c:pt>
                <c:pt idx="29">
                  <c:v>38913</c:v>
                </c:pt>
                <c:pt idx="30">
                  <c:v>38914</c:v>
                </c:pt>
                <c:pt idx="31">
                  <c:v>38915</c:v>
                </c:pt>
                <c:pt idx="32">
                  <c:v>38916</c:v>
                </c:pt>
                <c:pt idx="33">
                  <c:v>38917</c:v>
                </c:pt>
                <c:pt idx="34">
                  <c:v>38918</c:v>
                </c:pt>
                <c:pt idx="35">
                  <c:v>38919</c:v>
                </c:pt>
                <c:pt idx="36">
                  <c:v>38920</c:v>
                </c:pt>
                <c:pt idx="37">
                  <c:v>38921</c:v>
                </c:pt>
                <c:pt idx="38">
                  <c:v>38922</c:v>
                </c:pt>
                <c:pt idx="39">
                  <c:v>38923</c:v>
                </c:pt>
                <c:pt idx="40">
                  <c:v>38924</c:v>
                </c:pt>
                <c:pt idx="41">
                  <c:v>38925</c:v>
                </c:pt>
                <c:pt idx="42">
                  <c:v>38926</c:v>
                </c:pt>
                <c:pt idx="43">
                  <c:v>38927</c:v>
                </c:pt>
                <c:pt idx="44">
                  <c:v>38928</c:v>
                </c:pt>
                <c:pt idx="45">
                  <c:v>38929</c:v>
                </c:pt>
                <c:pt idx="46">
                  <c:v>38930</c:v>
                </c:pt>
                <c:pt idx="47">
                  <c:v>38931</c:v>
                </c:pt>
                <c:pt idx="48">
                  <c:v>38932</c:v>
                </c:pt>
                <c:pt idx="49">
                  <c:v>38933</c:v>
                </c:pt>
                <c:pt idx="50">
                  <c:v>38934</c:v>
                </c:pt>
                <c:pt idx="51">
                  <c:v>38935</c:v>
                </c:pt>
                <c:pt idx="52">
                  <c:v>38936</c:v>
                </c:pt>
                <c:pt idx="53">
                  <c:v>38937</c:v>
                </c:pt>
                <c:pt idx="54">
                  <c:v>38938</c:v>
                </c:pt>
                <c:pt idx="55">
                  <c:v>38939</c:v>
                </c:pt>
                <c:pt idx="56">
                  <c:v>38940</c:v>
                </c:pt>
                <c:pt idx="57">
                  <c:v>38941</c:v>
                </c:pt>
                <c:pt idx="58">
                  <c:v>38942</c:v>
                </c:pt>
                <c:pt idx="59">
                  <c:v>38943</c:v>
                </c:pt>
                <c:pt idx="60">
                  <c:v>38944</c:v>
                </c:pt>
                <c:pt idx="61">
                  <c:v>38945</c:v>
                </c:pt>
                <c:pt idx="62">
                  <c:v>38946</c:v>
                </c:pt>
                <c:pt idx="63">
                  <c:v>38947</c:v>
                </c:pt>
                <c:pt idx="64">
                  <c:v>38948</c:v>
                </c:pt>
              </c:numCache>
            </c:numRef>
          </c:cat>
          <c:val>
            <c:numRef>
              <c:f>'Temperaturer 2006'!$D$17:$D$81</c:f>
              <c:numCache>
                <c:formatCode>General</c:formatCode>
                <c:ptCount val="65"/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23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28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24</c:v>
                </c:pt>
                <c:pt idx="29">
                  <c:v>27</c:v>
                </c:pt>
                <c:pt idx="30">
                  <c:v>28</c:v>
                </c:pt>
                <c:pt idx="31">
                  <c:v>30</c:v>
                </c:pt>
                <c:pt idx="32">
                  <c:v>29</c:v>
                </c:pt>
                <c:pt idx="33">
                  <c:v>27</c:v>
                </c:pt>
                <c:pt idx="34">
                  <c:v>30</c:v>
                </c:pt>
                <c:pt idx="35">
                  <c:v>22</c:v>
                </c:pt>
                <c:pt idx="36">
                  <c:v>30</c:v>
                </c:pt>
                <c:pt idx="37">
                  <c:v>27</c:v>
                </c:pt>
                <c:pt idx="38">
                  <c:v>30</c:v>
                </c:pt>
                <c:pt idx="39">
                  <c:v>32</c:v>
                </c:pt>
                <c:pt idx="40">
                  <c:v>29</c:v>
                </c:pt>
                <c:pt idx="41">
                  <c:v>33</c:v>
                </c:pt>
                <c:pt idx="42">
                  <c:v>22</c:v>
                </c:pt>
                <c:pt idx="43">
                  <c:v>29</c:v>
                </c:pt>
                <c:pt idx="44">
                  <c:v>27</c:v>
                </c:pt>
                <c:pt idx="45">
                  <c:v>25</c:v>
                </c:pt>
                <c:pt idx="46">
                  <c:v>29.5</c:v>
                </c:pt>
                <c:pt idx="47">
                  <c:v>18</c:v>
                </c:pt>
                <c:pt idx="48">
                  <c:v>21</c:v>
                </c:pt>
                <c:pt idx="49">
                  <c:v>26</c:v>
                </c:pt>
                <c:pt idx="50">
                  <c:v>27</c:v>
                </c:pt>
                <c:pt idx="51">
                  <c:v>28.5</c:v>
                </c:pt>
                <c:pt idx="52">
                  <c:v>29</c:v>
                </c:pt>
                <c:pt idx="53">
                  <c:v>28</c:v>
                </c:pt>
                <c:pt idx="54">
                  <c:v>21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</c:numCache>
            </c:numRef>
          </c:val>
        </c:ser>
        <c:marker val="1"/>
        <c:axId val="101853824"/>
        <c:axId val="101880960"/>
      </c:lineChart>
      <c:dateAx>
        <c:axId val="101853824"/>
        <c:scaling>
          <c:orientation val="minMax"/>
          <c:min val="38884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422901438395481"/>
              <c:y val="0.85580286716128984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8809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1880960"/>
        <c:scaling>
          <c:orientation val="minMax"/>
          <c:max val="35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69804043311821E-3"/>
              <c:y val="0.21730423460846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853824"/>
        <c:crossesAt val="3744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082492476699425"/>
          <c:y val="0.86912894087035453"/>
          <c:w val="0.29480312535275754"/>
          <c:h val="7.38256243210340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1345920469638"/>
          <c:y val="3.75586417839502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606784079410144E-2"/>
          <c:y val="0.25754569334249888"/>
          <c:w val="0.66583107886190962"/>
          <c:h val="0.28169060209335783"/>
        </c:manualLayout>
      </c:layout>
      <c:lineChart>
        <c:grouping val="standard"/>
        <c:ser>
          <c:idx val="1"/>
          <c:order val="0"/>
          <c:tx>
            <c:strRef>
              <c:f>'Temperaturer 2013'!$D$1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2013'!$A$2:$A$85</c:f>
              <c:numCache>
                <c:formatCode>[$-41D]dddd\ "den "d\ mmmm\ yyyy</c:formatCode>
                <c:ptCount val="84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</c:numCache>
            </c:numRef>
          </c:cat>
          <c:val>
            <c:numRef>
              <c:f>'Temperaturer 2013'!$D$2:$D$85</c:f>
              <c:numCache>
                <c:formatCode>General</c:formatCode>
                <c:ptCount val="84"/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6">
                  <c:v>25</c:v>
                </c:pt>
                <c:pt idx="27">
                  <c:v>25</c:v>
                </c:pt>
                <c:pt idx="28">
                  <c:v>20</c:v>
                </c:pt>
                <c:pt idx="29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29</c:v>
                </c:pt>
                <c:pt idx="42">
                  <c:v>31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</c:numCache>
            </c:numRef>
          </c:val>
        </c:ser>
        <c:marker val="1"/>
        <c:axId val="85063168"/>
        <c:axId val="85095168"/>
      </c:lineChart>
      <c:dateAx>
        <c:axId val="8506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351226258008088"/>
              <c:y val="0.85580286716128984"/>
            </c:manualLayout>
          </c:layout>
          <c:spPr>
            <a:noFill/>
            <a:ln w="25400">
              <a:noFill/>
            </a:ln>
          </c:spPr>
        </c:title>
        <c:numFmt formatCode="yyyy/mm/dd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0951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5095168"/>
        <c:scaling>
          <c:orientation val="minMax"/>
          <c:max val="35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69804043311865E-3"/>
              <c:y val="0.203890507781015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063168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61351717692688"/>
          <c:y val="0.23825542394515511"/>
          <c:w val="0.29480312535275793"/>
          <c:h val="7.38256243210340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111" r="0.75000000000000111" t="1" header="0.5" footer="0.5"/>
    <c:pageSetup paperSize="9"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Nederbörds Kurva</a:t>
            </a:r>
          </a:p>
        </c:rich>
      </c:tx>
      <c:layout>
        <c:manualLayout>
          <c:xMode val="edge"/>
          <c:yMode val="edge"/>
          <c:x val="0.45134814398200246"/>
          <c:y val="4.567124276751646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7843276209080714E-2"/>
          <c:y val="0.28544376191091242"/>
          <c:w val="0.71130186334169165"/>
          <c:h val="0.27783192825995467"/>
        </c:manualLayout>
      </c:layout>
      <c:barChart>
        <c:barDir val="col"/>
        <c:grouping val="clustered"/>
        <c:ser>
          <c:idx val="1"/>
          <c:order val="0"/>
          <c:tx>
            <c:strRef>
              <c:f>'Temperaturer 2006'!$B$1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8000"/>
              </a:solidFill>
              <a:prstDash val="solid"/>
            </a:ln>
          </c:spPr>
          <c:cat>
            <c:numRef>
              <c:f>'Temperaturer 2006'!$A$18:$A$119</c:f>
              <c:numCache>
                <c:formatCode>[$-41D]dddd\ "den "d\ mmmm\ yyyy</c:formatCode>
                <c:ptCount val="102"/>
                <c:pt idx="0">
                  <c:v>38885</c:v>
                </c:pt>
                <c:pt idx="1">
                  <c:v>38886</c:v>
                </c:pt>
                <c:pt idx="2">
                  <c:v>38887</c:v>
                </c:pt>
                <c:pt idx="3">
                  <c:v>38888</c:v>
                </c:pt>
                <c:pt idx="4">
                  <c:v>38889</c:v>
                </c:pt>
                <c:pt idx="5">
                  <c:v>38890</c:v>
                </c:pt>
                <c:pt idx="6">
                  <c:v>38891</c:v>
                </c:pt>
                <c:pt idx="7">
                  <c:v>38892</c:v>
                </c:pt>
                <c:pt idx="8">
                  <c:v>38893</c:v>
                </c:pt>
                <c:pt idx="9">
                  <c:v>38894</c:v>
                </c:pt>
                <c:pt idx="10">
                  <c:v>38895</c:v>
                </c:pt>
                <c:pt idx="11">
                  <c:v>38896</c:v>
                </c:pt>
                <c:pt idx="12">
                  <c:v>38897</c:v>
                </c:pt>
                <c:pt idx="13">
                  <c:v>38898</c:v>
                </c:pt>
                <c:pt idx="14">
                  <c:v>38899</c:v>
                </c:pt>
                <c:pt idx="15">
                  <c:v>38900</c:v>
                </c:pt>
                <c:pt idx="16">
                  <c:v>38901</c:v>
                </c:pt>
                <c:pt idx="17">
                  <c:v>38902</c:v>
                </c:pt>
                <c:pt idx="18">
                  <c:v>38903</c:v>
                </c:pt>
                <c:pt idx="19">
                  <c:v>38904</c:v>
                </c:pt>
                <c:pt idx="20">
                  <c:v>38905</c:v>
                </c:pt>
                <c:pt idx="21">
                  <c:v>38906</c:v>
                </c:pt>
                <c:pt idx="22">
                  <c:v>38907</c:v>
                </c:pt>
                <c:pt idx="23">
                  <c:v>38908</c:v>
                </c:pt>
                <c:pt idx="24">
                  <c:v>38909</c:v>
                </c:pt>
                <c:pt idx="25">
                  <c:v>38910</c:v>
                </c:pt>
                <c:pt idx="26">
                  <c:v>38911</c:v>
                </c:pt>
                <c:pt idx="27">
                  <c:v>38912</c:v>
                </c:pt>
                <c:pt idx="28">
                  <c:v>38913</c:v>
                </c:pt>
                <c:pt idx="29">
                  <c:v>38914</c:v>
                </c:pt>
                <c:pt idx="30">
                  <c:v>38915</c:v>
                </c:pt>
                <c:pt idx="31">
                  <c:v>38916</c:v>
                </c:pt>
                <c:pt idx="32">
                  <c:v>38917</c:v>
                </c:pt>
                <c:pt idx="33">
                  <c:v>38918</c:v>
                </c:pt>
                <c:pt idx="34">
                  <c:v>38919</c:v>
                </c:pt>
                <c:pt idx="35">
                  <c:v>38920</c:v>
                </c:pt>
                <c:pt idx="36">
                  <c:v>38921</c:v>
                </c:pt>
                <c:pt idx="37">
                  <c:v>38922</c:v>
                </c:pt>
                <c:pt idx="38">
                  <c:v>38923</c:v>
                </c:pt>
                <c:pt idx="39">
                  <c:v>38924</c:v>
                </c:pt>
                <c:pt idx="40">
                  <c:v>38925</c:v>
                </c:pt>
                <c:pt idx="41">
                  <c:v>38926</c:v>
                </c:pt>
                <c:pt idx="42">
                  <c:v>38927</c:v>
                </c:pt>
                <c:pt idx="43">
                  <c:v>38928</c:v>
                </c:pt>
                <c:pt idx="44">
                  <c:v>38929</c:v>
                </c:pt>
                <c:pt idx="45">
                  <c:v>38930</c:v>
                </c:pt>
                <c:pt idx="46">
                  <c:v>38931</c:v>
                </c:pt>
                <c:pt idx="47">
                  <c:v>38932</c:v>
                </c:pt>
                <c:pt idx="48">
                  <c:v>38933</c:v>
                </c:pt>
                <c:pt idx="49">
                  <c:v>38934</c:v>
                </c:pt>
                <c:pt idx="50">
                  <c:v>38935</c:v>
                </c:pt>
                <c:pt idx="51">
                  <c:v>38936</c:v>
                </c:pt>
                <c:pt idx="52">
                  <c:v>38937</c:v>
                </c:pt>
                <c:pt idx="53">
                  <c:v>38938</c:v>
                </c:pt>
                <c:pt idx="54">
                  <c:v>38939</c:v>
                </c:pt>
                <c:pt idx="55">
                  <c:v>38940</c:v>
                </c:pt>
                <c:pt idx="56">
                  <c:v>38941</c:v>
                </c:pt>
                <c:pt idx="57">
                  <c:v>38942</c:v>
                </c:pt>
                <c:pt idx="58">
                  <c:v>38943</c:v>
                </c:pt>
                <c:pt idx="59">
                  <c:v>38944</c:v>
                </c:pt>
                <c:pt idx="60">
                  <c:v>38945</c:v>
                </c:pt>
                <c:pt idx="61">
                  <c:v>38946</c:v>
                </c:pt>
                <c:pt idx="62">
                  <c:v>38947</c:v>
                </c:pt>
                <c:pt idx="63">
                  <c:v>38948</c:v>
                </c:pt>
              </c:numCache>
            </c:numRef>
          </c:cat>
          <c:val>
            <c:numRef>
              <c:f>'Temperaturer 2006'!$B$18:$B$119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14</c:v>
                </c:pt>
                <c:pt idx="45">
                  <c:v>0</c:v>
                </c:pt>
                <c:pt idx="46">
                  <c:v>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5</c:v>
                </c:pt>
                <c:pt idx="61">
                  <c:v>3</c:v>
                </c:pt>
                <c:pt idx="62">
                  <c:v>9</c:v>
                </c:pt>
                <c:pt idx="63">
                  <c:v>4</c:v>
                </c:pt>
              </c:numCache>
            </c:numRef>
          </c:val>
        </c:ser>
        <c:axId val="101995648"/>
        <c:axId val="101997568"/>
      </c:barChart>
      <c:dateAx>
        <c:axId val="101995648"/>
        <c:scaling>
          <c:orientation val="minMax"/>
          <c:min val="38891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1778271466066758"/>
              <c:y val="0.83349578979207517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99756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01997568"/>
        <c:scaling>
          <c:orientation val="minMax"/>
          <c:max val="45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mm i regnrör
</a:t>
                </a:r>
              </a:p>
            </c:rich>
          </c:tx>
          <c:layout>
            <c:manualLayout>
              <c:xMode val="edge"/>
              <c:yMode val="edge"/>
              <c:x val="5.7132545931758531E-3"/>
              <c:y val="0.258802408063304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995648"/>
        <c:crossesAt val="3744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15494978479213"/>
          <c:y val="4.12981158335035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931133428981355E-2"/>
          <c:y val="0.26548720365937944"/>
          <c:w val="0.55380200860832163"/>
          <c:h val="0.31268492875438036"/>
        </c:manualLayout>
      </c:layout>
      <c:barChart>
        <c:barDir val="col"/>
        <c:grouping val="clustered"/>
        <c:ser>
          <c:idx val="1"/>
          <c:order val="1"/>
          <c:tx>
            <c:strRef>
              <c:f>'Temperaturer 2006'!$B$1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'Temperaturer 2006'!$A$18:$A$81</c:f>
              <c:numCache>
                <c:formatCode>[$-41D]dddd\ "den "d\ mmmm\ yyyy</c:formatCode>
                <c:ptCount val="64"/>
                <c:pt idx="0">
                  <c:v>38885</c:v>
                </c:pt>
                <c:pt idx="1">
                  <c:v>38886</c:v>
                </c:pt>
                <c:pt idx="2">
                  <c:v>38887</c:v>
                </c:pt>
                <c:pt idx="3">
                  <c:v>38888</c:v>
                </c:pt>
                <c:pt idx="4">
                  <c:v>38889</c:v>
                </c:pt>
                <c:pt idx="5">
                  <c:v>38890</c:v>
                </c:pt>
                <c:pt idx="6">
                  <c:v>38891</c:v>
                </c:pt>
                <c:pt idx="7">
                  <c:v>38892</c:v>
                </c:pt>
                <c:pt idx="8">
                  <c:v>38893</c:v>
                </c:pt>
                <c:pt idx="9">
                  <c:v>38894</c:v>
                </c:pt>
                <c:pt idx="10">
                  <c:v>38895</c:v>
                </c:pt>
                <c:pt idx="11">
                  <c:v>38896</c:v>
                </c:pt>
                <c:pt idx="12">
                  <c:v>38897</c:v>
                </c:pt>
                <c:pt idx="13">
                  <c:v>38898</c:v>
                </c:pt>
                <c:pt idx="14">
                  <c:v>38899</c:v>
                </c:pt>
                <c:pt idx="15">
                  <c:v>38900</c:v>
                </c:pt>
                <c:pt idx="16">
                  <c:v>38901</c:v>
                </c:pt>
                <c:pt idx="17">
                  <c:v>38902</c:v>
                </c:pt>
                <c:pt idx="18">
                  <c:v>38903</c:v>
                </c:pt>
                <c:pt idx="19">
                  <c:v>38904</c:v>
                </c:pt>
                <c:pt idx="20">
                  <c:v>38905</c:v>
                </c:pt>
                <c:pt idx="21">
                  <c:v>38906</c:v>
                </c:pt>
                <c:pt idx="22">
                  <c:v>38907</c:v>
                </c:pt>
                <c:pt idx="23">
                  <c:v>38908</c:v>
                </c:pt>
                <c:pt idx="24">
                  <c:v>38909</c:v>
                </c:pt>
                <c:pt idx="25">
                  <c:v>38910</c:v>
                </c:pt>
                <c:pt idx="26">
                  <c:v>38911</c:v>
                </c:pt>
                <c:pt idx="27">
                  <c:v>38912</c:v>
                </c:pt>
                <c:pt idx="28">
                  <c:v>38913</c:v>
                </c:pt>
                <c:pt idx="29">
                  <c:v>38914</c:v>
                </c:pt>
                <c:pt idx="30">
                  <c:v>38915</c:v>
                </c:pt>
                <c:pt idx="31">
                  <c:v>38916</c:v>
                </c:pt>
                <c:pt idx="32">
                  <c:v>38917</c:v>
                </c:pt>
                <c:pt idx="33">
                  <c:v>38918</c:v>
                </c:pt>
                <c:pt idx="34">
                  <c:v>38919</c:v>
                </c:pt>
                <c:pt idx="35">
                  <c:v>38920</c:v>
                </c:pt>
                <c:pt idx="36">
                  <c:v>38921</c:v>
                </c:pt>
                <c:pt idx="37">
                  <c:v>38922</c:v>
                </c:pt>
                <c:pt idx="38">
                  <c:v>38923</c:v>
                </c:pt>
                <c:pt idx="39">
                  <c:v>38924</c:v>
                </c:pt>
                <c:pt idx="40">
                  <c:v>38925</c:v>
                </c:pt>
                <c:pt idx="41">
                  <c:v>38926</c:v>
                </c:pt>
                <c:pt idx="42">
                  <c:v>38927</c:v>
                </c:pt>
                <c:pt idx="43">
                  <c:v>38928</c:v>
                </c:pt>
                <c:pt idx="44">
                  <c:v>38929</c:v>
                </c:pt>
                <c:pt idx="45">
                  <c:v>38930</c:v>
                </c:pt>
                <c:pt idx="46">
                  <c:v>38931</c:v>
                </c:pt>
                <c:pt idx="47">
                  <c:v>38932</c:v>
                </c:pt>
                <c:pt idx="48">
                  <c:v>38933</c:v>
                </c:pt>
                <c:pt idx="49">
                  <c:v>38934</c:v>
                </c:pt>
                <c:pt idx="50">
                  <c:v>38935</c:v>
                </c:pt>
                <c:pt idx="51">
                  <c:v>38936</c:v>
                </c:pt>
                <c:pt idx="52">
                  <c:v>38937</c:v>
                </c:pt>
                <c:pt idx="53">
                  <c:v>38938</c:v>
                </c:pt>
                <c:pt idx="54">
                  <c:v>38939</c:v>
                </c:pt>
                <c:pt idx="55">
                  <c:v>38940</c:v>
                </c:pt>
                <c:pt idx="56">
                  <c:v>38941</c:v>
                </c:pt>
                <c:pt idx="57">
                  <c:v>38942</c:v>
                </c:pt>
                <c:pt idx="58">
                  <c:v>38943</c:v>
                </c:pt>
                <c:pt idx="59">
                  <c:v>38944</c:v>
                </c:pt>
                <c:pt idx="60">
                  <c:v>38945</c:v>
                </c:pt>
                <c:pt idx="61">
                  <c:v>38946</c:v>
                </c:pt>
                <c:pt idx="62">
                  <c:v>38947</c:v>
                </c:pt>
                <c:pt idx="63">
                  <c:v>38948</c:v>
                </c:pt>
              </c:numCache>
            </c:numRef>
          </c:cat>
          <c:val>
            <c:numRef>
              <c:f>'Temperaturer 2006'!$B$18:$B$81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14</c:v>
                </c:pt>
                <c:pt idx="45">
                  <c:v>0</c:v>
                </c:pt>
                <c:pt idx="46">
                  <c:v>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5</c:v>
                </c:pt>
                <c:pt idx="61">
                  <c:v>3</c:v>
                </c:pt>
                <c:pt idx="62">
                  <c:v>9</c:v>
                </c:pt>
                <c:pt idx="63">
                  <c:v>4</c:v>
                </c:pt>
              </c:numCache>
            </c:numRef>
          </c:val>
        </c:ser>
        <c:axId val="102027648"/>
        <c:axId val="102029952"/>
      </c:barChart>
      <c:lineChart>
        <c:grouping val="standard"/>
        <c:ser>
          <c:idx val="0"/>
          <c:order val="0"/>
          <c:tx>
            <c:strRef>
              <c:f>'Temperaturer 2006'!$C$1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2006'!$A$18:$A$81</c:f>
              <c:numCache>
                <c:formatCode>[$-41D]dddd\ "den "d\ mmmm\ yyyy</c:formatCode>
                <c:ptCount val="64"/>
                <c:pt idx="0">
                  <c:v>38885</c:v>
                </c:pt>
                <c:pt idx="1">
                  <c:v>38886</c:v>
                </c:pt>
                <c:pt idx="2">
                  <c:v>38887</c:v>
                </c:pt>
                <c:pt idx="3">
                  <c:v>38888</c:v>
                </c:pt>
                <c:pt idx="4">
                  <c:v>38889</c:v>
                </c:pt>
                <c:pt idx="5">
                  <c:v>38890</c:v>
                </c:pt>
                <c:pt idx="6">
                  <c:v>38891</c:v>
                </c:pt>
                <c:pt idx="7">
                  <c:v>38892</c:v>
                </c:pt>
                <c:pt idx="8">
                  <c:v>38893</c:v>
                </c:pt>
                <c:pt idx="9">
                  <c:v>38894</c:v>
                </c:pt>
                <c:pt idx="10">
                  <c:v>38895</c:v>
                </c:pt>
                <c:pt idx="11">
                  <c:v>38896</c:v>
                </c:pt>
                <c:pt idx="12">
                  <c:v>38897</c:v>
                </c:pt>
                <c:pt idx="13">
                  <c:v>38898</c:v>
                </c:pt>
                <c:pt idx="14">
                  <c:v>38899</c:v>
                </c:pt>
                <c:pt idx="15">
                  <c:v>38900</c:v>
                </c:pt>
                <c:pt idx="16">
                  <c:v>38901</c:v>
                </c:pt>
                <c:pt idx="17">
                  <c:v>38902</c:v>
                </c:pt>
                <c:pt idx="18">
                  <c:v>38903</c:v>
                </c:pt>
                <c:pt idx="19">
                  <c:v>38904</c:v>
                </c:pt>
                <c:pt idx="20">
                  <c:v>38905</c:v>
                </c:pt>
                <c:pt idx="21">
                  <c:v>38906</c:v>
                </c:pt>
                <c:pt idx="22">
                  <c:v>38907</c:v>
                </c:pt>
                <c:pt idx="23">
                  <c:v>38908</c:v>
                </c:pt>
                <c:pt idx="24">
                  <c:v>38909</c:v>
                </c:pt>
                <c:pt idx="25">
                  <c:v>38910</c:v>
                </c:pt>
                <c:pt idx="26">
                  <c:v>38911</c:v>
                </c:pt>
                <c:pt idx="27">
                  <c:v>38912</c:v>
                </c:pt>
                <c:pt idx="28">
                  <c:v>38913</c:v>
                </c:pt>
                <c:pt idx="29">
                  <c:v>38914</c:v>
                </c:pt>
                <c:pt idx="30">
                  <c:v>38915</c:v>
                </c:pt>
                <c:pt idx="31">
                  <c:v>38916</c:v>
                </c:pt>
                <c:pt idx="32">
                  <c:v>38917</c:v>
                </c:pt>
                <c:pt idx="33">
                  <c:v>38918</c:v>
                </c:pt>
                <c:pt idx="34">
                  <c:v>38919</c:v>
                </c:pt>
                <c:pt idx="35">
                  <c:v>38920</c:v>
                </c:pt>
                <c:pt idx="36">
                  <c:v>38921</c:v>
                </c:pt>
                <c:pt idx="37">
                  <c:v>38922</c:v>
                </c:pt>
                <c:pt idx="38">
                  <c:v>38923</c:v>
                </c:pt>
                <c:pt idx="39">
                  <c:v>38924</c:v>
                </c:pt>
                <c:pt idx="40">
                  <c:v>38925</c:v>
                </c:pt>
                <c:pt idx="41">
                  <c:v>38926</c:v>
                </c:pt>
                <c:pt idx="42">
                  <c:v>38927</c:v>
                </c:pt>
                <c:pt idx="43">
                  <c:v>38928</c:v>
                </c:pt>
                <c:pt idx="44">
                  <c:v>38929</c:v>
                </c:pt>
                <c:pt idx="45">
                  <c:v>38930</c:v>
                </c:pt>
                <c:pt idx="46">
                  <c:v>38931</c:v>
                </c:pt>
                <c:pt idx="47">
                  <c:v>38932</c:v>
                </c:pt>
                <c:pt idx="48">
                  <c:v>38933</c:v>
                </c:pt>
                <c:pt idx="49">
                  <c:v>38934</c:v>
                </c:pt>
                <c:pt idx="50">
                  <c:v>38935</c:v>
                </c:pt>
                <c:pt idx="51">
                  <c:v>38936</c:v>
                </c:pt>
                <c:pt idx="52">
                  <c:v>38937</c:v>
                </c:pt>
                <c:pt idx="53">
                  <c:v>38938</c:v>
                </c:pt>
                <c:pt idx="54">
                  <c:v>38939</c:v>
                </c:pt>
                <c:pt idx="55">
                  <c:v>38940</c:v>
                </c:pt>
                <c:pt idx="56">
                  <c:v>38941</c:v>
                </c:pt>
                <c:pt idx="57">
                  <c:v>38942</c:v>
                </c:pt>
                <c:pt idx="58">
                  <c:v>38943</c:v>
                </c:pt>
                <c:pt idx="59">
                  <c:v>38944</c:v>
                </c:pt>
                <c:pt idx="60">
                  <c:v>38945</c:v>
                </c:pt>
                <c:pt idx="61">
                  <c:v>38946</c:v>
                </c:pt>
                <c:pt idx="62">
                  <c:v>38947</c:v>
                </c:pt>
                <c:pt idx="63">
                  <c:v>38948</c:v>
                </c:pt>
              </c:numCache>
            </c:numRef>
          </c:cat>
          <c:val>
            <c:numRef>
              <c:f>'Temperaturer 2006'!$C$18:$C$81</c:f>
              <c:numCache>
                <c:formatCode>General</c:formatCode>
                <c:ptCount val="64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20">
                  <c:v>22</c:v>
                </c:pt>
                <c:pt idx="21">
                  <c:v>22</c:v>
                </c:pt>
                <c:pt idx="22">
                  <c:v>16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15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14</c:v>
                </c:pt>
                <c:pt idx="31">
                  <c:v>11</c:v>
                </c:pt>
                <c:pt idx="32">
                  <c:v>20.5</c:v>
                </c:pt>
                <c:pt idx="33">
                  <c:v>20</c:v>
                </c:pt>
                <c:pt idx="34">
                  <c:v>20</c:v>
                </c:pt>
                <c:pt idx="35">
                  <c:v>23</c:v>
                </c:pt>
                <c:pt idx="36">
                  <c:v>23.5</c:v>
                </c:pt>
                <c:pt idx="37">
                  <c:v>22.5</c:v>
                </c:pt>
                <c:pt idx="38">
                  <c:v>24</c:v>
                </c:pt>
                <c:pt idx="39">
                  <c:v>25</c:v>
                </c:pt>
                <c:pt idx="40">
                  <c:v>24.5</c:v>
                </c:pt>
                <c:pt idx="41">
                  <c:v>16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20</c:v>
                </c:pt>
                <c:pt idx="47">
                  <c:v>21.5</c:v>
                </c:pt>
                <c:pt idx="48">
                  <c:v>23</c:v>
                </c:pt>
                <c:pt idx="49">
                  <c:v>22</c:v>
                </c:pt>
                <c:pt idx="50">
                  <c:v>22.5</c:v>
                </c:pt>
                <c:pt idx="51">
                  <c:v>22.5</c:v>
                </c:pt>
                <c:pt idx="52">
                  <c:v>23</c:v>
                </c:pt>
                <c:pt idx="53">
                  <c:v>21.5</c:v>
                </c:pt>
                <c:pt idx="54">
                  <c:v>20.5</c:v>
                </c:pt>
                <c:pt idx="55">
                  <c:v>19.5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20</c:v>
                </c:pt>
                <c:pt idx="62">
                  <c:v>22</c:v>
                </c:pt>
                <c:pt idx="63">
                  <c:v>21</c:v>
                </c:pt>
              </c:numCache>
            </c:numRef>
          </c:val>
        </c:ser>
        <c:ser>
          <c:idx val="2"/>
          <c:order val="2"/>
          <c:tx>
            <c:strRef>
              <c:f>'Temperaturer 2006'!$D$1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2006'!$A$18:$A$81</c:f>
              <c:numCache>
                <c:formatCode>[$-41D]dddd\ "den "d\ mmmm\ yyyy</c:formatCode>
                <c:ptCount val="64"/>
                <c:pt idx="0">
                  <c:v>38885</c:v>
                </c:pt>
                <c:pt idx="1">
                  <c:v>38886</c:v>
                </c:pt>
                <c:pt idx="2">
                  <c:v>38887</c:v>
                </c:pt>
                <c:pt idx="3">
                  <c:v>38888</c:v>
                </c:pt>
                <c:pt idx="4">
                  <c:v>38889</c:v>
                </c:pt>
                <c:pt idx="5">
                  <c:v>38890</c:v>
                </c:pt>
                <c:pt idx="6">
                  <c:v>38891</c:v>
                </c:pt>
                <c:pt idx="7">
                  <c:v>38892</c:v>
                </c:pt>
                <c:pt idx="8">
                  <c:v>38893</c:v>
                </c:pt>
                <c:pt idx="9">
                  <c:v>38894</c:v>
                </c:pt>
                <c:pt idx="10">
                  <c:v>38895</c:v>
                </c:pt>
                <c:pt idx="11">
                  <c:v>38896</c:v>
                </c:pt>
                <c:pt idx="12">
                  <c:v>38897</c:v>
                </c:pt>
                <c:pt idx="13">
                  <c:v>38898</c:v>
                </c:pt>
                <c:pt idx="14">
                  <c:v>38899</c:v>
                </c:pt>
                <c:pt idx="15">
                  <c:v>38900</c:v>
                </c:pt>
                <c:pt idx="16">
                  <c:v>38901</c:v>
                </c:pt>
                <c:pt idx="17">
                  <c:v>38902</c:v>
                </c:pt>
                <c:pt idx="18">
                  <c:v>38903</c:v>
                </c:pt>
                <c:pt idx="19">
                  <c:v>38904</c:v>
                </c:pt>
                <c:pt idx="20">
                  <c:v>38905</c:v>
                </c:pt>
                <c:pt idx="21">
                  <c:v>38906</c:v>
                </c:pt>
                <c:pt idx="22">
                  <c:v>38907</c:v>
                </c:pt>
                <c:pt idx="23">
                  <c:v>38908</c:v>
                </c:pt>
                <c:pt idx="24">
                  <c:v>38909</c:v>
                </c:pt>
                <c:pt idx="25">
                  <c:v>38910</c:v>
                </c:pt>
                <c:pt idx="26">
                  <c:v>38911</c:v>
                </c:pt>
                <c:pt idx="27">
                  <c:v>38912</c:v>
                </c:pt>
                <c:pt idx="28">
                  <c:v>38913</c:v>
                </c:pt>
                <c:pt idx="29">
                  <c:v>38914</c:v>
                </c:pt>
                <c:pt idx="30">
                  <c:v>38915</c:v>
                </c:pt>
                <c:pt idx="31">
                  <c:v>38916</c:v>
                </c:pt>
                <c:pt idx="32">
                  <c:v>38917</c:v>
                </c:pt>
                <c:pt idx="33">
                  <c:v>38918</c:v>
                </c:pt>
                <c:pt idx="34">
                  <c:v>38919</c:v>
                </c:pt>
                <c:pt idx="35">
                  <c:v>38920</c:v>
                </c:pt>
                <c:pt idx="36">
                  <c:v>38921</c:v>
                </c:pt>
                <c:pt idx="37">
                  <c:v>38922</c:v>
                </c:pt>
                <c:pt idx="38">
                  <c:v>38923</c:v>
                </c:pt>
                <c:pt idx="39">
                  <c:v>38924</c:v>
                </c:pt>
                <c:pt idx="40">
                  <c:v>38925</c:v>
                </c:pt>
                <c:pt idx="41">
                  <c:v>38926</c:v>
                </c:pt>
                <c:pt idx="42">
                  <c:v>38927</c:v>
                </c:pt>
                <c:pt idx="43">
                  <c:v>38928</c:v>
                </c:pt>
                <c:pt idx="44">
                  <c:v>38929</c:v>
                </c:pt>
                <c:pt idx="45">
                  <c:v>38930</c:v>
                </c:pt>
                <c:pt idx="46">
                  <c:v>38931</c:v>
                </c:pt>
                <c:pt idx="47">
                  <c:v>38932</c:v>
                </c:pt>
                <c:pt idx="48">
                  <c:v>38933</c:v>
                </c:pt>
                <c:pt idx="49">
                  <c:v>38934</c:v>
                </c:pt>
                <c:pt idx="50">
                  <c:v>38935</c:v>
                </c:pt>
                <c:pt idx="51">
                  <c:v>38936</c:v>
                </c:pt>
                <c:pt idx="52">
                  <c:v>38937</c:v>
                </c:pt>
                <c:pt idx="53">
                  <c:v>38938</c:v>
                </c:pt>
                <c:pt idx="54">
                  <c:v>38939</c:v>
                </c:pt>
                <c:pt idx="55">
                  <c:v>38940</c:v>
                </c:pt>
                <c:pt idx="56">
                  <c:v>38941</c:v>
                </c:pt>
                <c:pt idx="57">
                  <c:v>38942</c:v>
                </c:pt>
                <c:pt idx="58">
                  <c:v>38943</c:v>
                </c:pt>
                <c:pt idx="59">
                  <c:v>38944</c:v>
                </c:pt>
                <c:pt idx="60">
                  <c:v>38945</c:v>
                </c:pt>
                <c:pt idx="61">
                  <c:v>38946</c:v>
                </c:pt>
                <c:pt idx="62">
                  <c:v>38947</c:v>
                </c:pt>
                <c:pt idx="63">
                  <c:v>38948</c:v>
                </c:pt>
              </c:numCache>
            </c:numRef>
          </c:cat>
          <c:val>
            <c:numRef>
              <c:f>'Temperaturer 2006'!$D$18:$D$81</c:f>
              <c:numCache>
                <c:formatCode>General</c:formatCode>
                <c:ptCount val="64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23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28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24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29</c:v>
                </c:pt>
                <c:pt idx="32">
                  <c:v>27</c:v>
                </c:pt>
                <c:pt idx="33">
                  <c:v>30</c:v>
                </c:pt>
                <c:pt idx="34">
                  <c:v>22</c:v>
                </c:pt>
                <c:pt idx="35">
                  <c:v>30</c:v>
                </c:pt>
                <c:pt idx="36">
                  <c:v>27</c:v>
                </c:pt>
                <c:pt idx="37">
                  <c:v>30</c:v>
                </c:pt>
                <c:pt idx="38">
                  <c:v>32</c:v>
                </c:pt>
                <c:pt idx="39">
                  <c:v>29</c:v>
                </c:pt>
                <c:pt idx="40">
                  <c:v>33</c:v>
                </c:pt>
                <c:pt idx="41">
                  <c:v>22</c:v>
                </c:pt>
                <c:pt idx="42">
                  <c:v>29</c:v>
                </c:pt>
                <c:pt idx="43">
                  <c:v>27</c:v>
                </c:pt>
                <c:pt idx="44">
                  <c:v>25</c:v>
                </c:pt>
                <c:pt idx="45">
                  <c:v>29.5</c:v>
                </c:pt>
                <c:pt idx="46">
                  <c:v>18</c:v>
                </c:pt>
                <c:pt idx="47">
                  <c:v>21</c:v>
                </c:pt>
                <c:pt idx="48">
                  <c:v>26</c:v>
                </c:pt>
                <c:pt idx="49">
                  <c:v>27</c:v>
                </c:pt>
                <c:pt idx="50">
                  <c:v>28.5</c:v>
                </c:pt>
                <c:pt idx="51">
                  <c:v>29</c:v>
                </c:pt>
                <c:pt idx="52">
                  <c:v>28</c:v>
                </c:pt>
                <c:pt idx="53">
                  <c:v>21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22</c:v>
                </c:pt>
              </c:numCache>
            </c:numRef>
          </c:val>
        </c:ser>
        <c:marker val="1"/>
        <c:axId val="102027648"/>
        <c:axId val="102029952"/>
      </c:lineChart>
      <c:dateAx>
        <c:axId val="102027648"/>
        <c:scaling>
          <c:orientation val="minMax"/>
          <c:min val="38891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74605451936874"/>
              <c:y val="0.8525089443070335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02995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2029952"/>
        <c:scaling>
          <c:orientation val="minMax"/>
          <c:max val="34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16E-3"/>
              <c:y val="0.241888477917205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027648"/>
        <c:crossesAt val="38891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24215246636768"/>
          <c:y val="0.19926235164601536"/>
          <c:w val="0.29147982062780292"/>
          <c:h val="0.228782700038017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Nederbörds Kurva</a:t>
            </a:r>
          </a:p>
        </c:rich>
      </c:tx>
      <c:layout>
        <c:manualLayout>
          <c:xMode val="edge"/>
          <c:yMode val="edge"/>
          <c:x val="0.4404591385875759"/>
          <c:y val="4.12371007971829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39454806312732E-2"/>
          <c:y val="0.26645622605534602"/>
          <c:w val="0.69727403156384549"/>
          <c:h val="0.30452140120610982"/>
        </c:manualLayout>
      </c:layout>
      <c:barChart>
        <c:barDir val="col"/>
        <c:grouping val="clustered"/>
        <c:ser>
          <c:idx val="1"/>
          <c:order val="0"/>
          <c:tx>
            <c:strRef>
              <c:f>'Temperaturer 2005'!$B$1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8000"/>
              </a:solidFill>
              <a:prstDash val="solid"/>
            </a:ln>
          </c:spPr>
          <c:cat>
            <c:numRef>
              <c:f>'Temperaturer 2005'!$A$18:$A$119</c:f>
              <c:numCache>
                <c:formatCode>[$-41D]dddd\ "den "d\ mmmm\ yyyy</c:formatCode>
                <c:ptCount val="102"/>
                <c:pt idx="0">
                  <c:v>38542</c:v>
                </c:pt>
                <c:pt idx="1">
                  <c:v>38543</c:v>
                </c:pt>
                <c:pt idx="2">
                  <c:v>38544</c:v>
                </c:pt>
                <c:pt idx="3">
                  <c:v>38545</c:v>
                </c:pt>
                <c:pt idx="4">
                  <c:v>38546</c:v>
                </c:pt>
                <c:pt idx="5">
                  <c:v>38547</c:v>
                </c:pt>
                <c:pt idx="6">
                  <c:v>38548</c:v>
                </c:pt>
                <c:pt idx="7">
                  <c:v>38549</c:v>
                </c:pt>
                <c:pt idx="8">
                  <c:v>38550</c:v>
                </c:pt>
                <c:pt idx="9">
                  <c:v>38551</c:v>
                </c:pt>
                <c:pt idx="10">
                  <c:v>38552</c:v>
                </c:pt>
                <c:pt idx="11">
                  <c:v>38553</c:v>
                </c:pt>
                <c:pt idx="12">
                  <c:v>38554</c:v>
                </c:pt>
                <c:pt idx="13">
                  <c:v>38555</c:v>
                </c:pt>
                <c:pt idx="14">
                  <c:v>38556</c:v>
                </c:pt>
                <c:pt idx="15">
                  <c:v>38557</c:v>
                </c:pt>
                <c:pt idx="16">
                  <c:v>38558</c:v>
                </c:pt>
                <c:pt idx="17">
                  <c:v>38559</c:v>
                </c:pt>
                <c:pt idx="18">
                  <c:v>38560</c:v>
                </c:pt>
                <c:pt idx="19">
                  <c:v>38561</c:v>
                </c:pt>
                <c:pt idx="20">
                  <c:v>38562</c:v>
                </c:pt>
                <c:pt idx="21">
                  <c:v>38563</c:v>
                </c:pt>
                <c:pt idx="22">
                  <c:v>38564</c:v>
                </c:pt>
                <c:pt idx="23">
                  <c:v>38565</c:v>
                </c:pt>
                <c:pt idx="24">
                  <c:v>38566</c:v>
                </c:pt>
                <c:pt idx="25">
                  <c:v>38567</c:v>
                </c:pt>
                <c:pt idx="26">
                  <c:v>38568</c:v>
                </c:pt>
                <c:pt idx="27">
                  <c:v>38569</c:v>
                </c:pt>
                <c:pt idx="28">
                  <c:v>38570</c:v>
                </c:pt>
                <c:pt idx="29">
                  <c:v>38571</c:v>
                </c:pt>
                <c:pt idx="30">
                  <c:v>38572</c:v>
                </c:pt>
                <c:pt idx="31">
                  <c:v>38573</c:v>
                </c:pt>
                <c:pt idx="32">
                  <c:v>38574</c:v>
                </c:pt>
                <c:pt idx="33">
                  <c:v>38575</c:v>
                </c:pt>
                <c:pt idx="34">
                  <c:v>38576</c:v>
                </c:pt>
                <c:pt idx="35">
                  <c:v>38577</c:v>
                </c:pt>
                <c:pt idx="36">
                  <c:v>38578</c:v>
                </c:pt>
                <c:pt idx="37">
                  <c:v>38579</c:v>
                </c:pt>
                <c:pt idx="38">
                  <c:v>38580</c:v>
                </c:pt>
                <c:pt idx="39">
                  <c:v>38581</c:v>
                </c:pt>
                <c:pt idx="40">
                  <c:v>38582</c:v>
                </c:pt>
                <c:pt idx="41">
                  <c:v>38583</c:v>
                </c:pt>
                <c:pt idx="42">
                  <c:v>38584</c:v>
                </c:pt>
                <c:pt idx="43">
                  <c:v>38585</c:v>
                </c:pt>
                <c:pt idx="44">
                  <c:v>38586</c:v>
                </c:pt>
              </c:numCache>
            </c:numRef>
          </c:cat>
          <c:val>
            <c:numRef>
              <c:f>'Temperaturer 2005'!$B$18:$B$119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15</c:v>
                </c:pt>
              </c:numCache>
            </c:numRef>
          </c:val>
        </c:ser>
        <c:axId val="101940224"/>
        <c:axId val="102249600"/>
      </c:barChart>
      <c:dateAx>
        <c:axId val="101940224"/>
        <c:scaling>
          <c:orientation val="minMax"/>
          <c:min val="38526"/>
        </c:scaling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2109035993616378"/>
              <c:y val="0.8501222673252802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2496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02249600"/>
        <c:scaling>
          <c:orientation val="minMax"/>
          <c:max val="28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mm i regnrör
</a:t>
                </a:r>
              </a:p>
            </c:rich>
          </c:tx>
          <c:layout>
            <c:manualLayout>
              <c:xMode val="edge"/>
              <c:yMode val="edge"/>
              <c:x val="5.0215456736249706E-3"/>
              <c:y val="0.256939893382892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1940224"/>
        <c:crossesAt val="3744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089"/>
          <c:y val="3.63400185663814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43615494978483E-2"/>
          <c:y val="0.24140168721609354"/>
          <c:w val="0.53371592539454815"/>
          <c:h val="0.3270603504218042"/>
        </c:manualLayout>
      </c:layout>
      <c:lineChart>
        <c:grouping val="standard"/>
        <c:ser>
          <c:idx val="0"/>
          <c:order val="0"/>
          <c:tx>
            <c:strRef>
              <c:f>'Temperaturer 2005'!$C$1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2005'!$A$10:$A$47</c:f>
              <c:numCache>
                <c:formatCode>[$-41D]dddd\ "den "d\ mmmm\ yyyy</c:formatCode>
                <c:ptCount val="38"/>
                <c:pt idx="0">
                  <c:v>38534</c:v>
                </c:pt>
                <c:pt idx="1">
                  <c:v>38535</c:v>
                </c:pt>
                <c:pt idx="2">
                  <c:v>38536</c:v>
                </c:pt>
                <c:pt idx="3">
                  <c:v>38537</c:v>
                </c:pt>
                <c:pt idx="4">
                  <c:v>38538</c:v>
                </c:pt>
                <c:pt idx="5">
                  <c:v>38539</c:v>
                </c:pt>
                <c:pt idx="6">
                  <c:v>38540</c:v>
                </c:pt>
                <c:pt idx="7">
                  <c:v>38541</c:v>
                </c:pt>
                <c:pt idx="8">
                  <c:v>38542</c:v>
                </c:pt>
                <c:pt idx="9">
                  <c:v>38543</c:v>
                </c:pt>
                <c:pt idx="10">
                  <c:v>38544</c:v>
                </c:pt>
                <c:pt idx="11">
                  <c:v>38545</c:v>
                </c:pt>
                <c:pt idx="12">
                  <c:v>38546</c:v>
                </c:pt>
                <c:pt idx="13">
                  <c:v>38547</c:v>
                </c:pt>
                <c:pt idx="14">
                  <c:v>38548</c:v>
                </c:pt>
                <c:pt idx="15">
                  <c:v>38549</c:v>
                </c:pt>
                <c:pt idx="16">
                  <c:v>38550</c:v>
                </c:pt>
                <c:pt idx="17">
                  <c:v>38551</c:v>
                </c:pt>
                <c:pt idx="18">
                  <c:v>38552</c:v>
                </c:pt>
                <c:pt idx="19">
                  <c:v>38553</c:v>
                </c:pt>
                <c:pt idx="20">
                  <c:v>38554</c:v>
                </c:pt>
                <c:pt idx="21">
                  <c:v>38555</c:v>
                </c:pt>
                <c:pt idx="22">
                  <c:v>38556</c:v>
                </c:pt>
                <c:pt idx="23">
                  <c:v>38557</c:v>
                </c:pt>
                <c:pt idx="24">
                  <c:v>38558</c:v>
                </c:pt>
                <c:pt idx="25">
                  <c:v>38559</c:v>
                </c:pt>
                <c:pt idx="26">
                  <c:v>38560</c:v>
                </c:pt>
                <c:pt idx="27">
                  <c:v>38561</c:v>
                </c:pt>
                <c:pt idx="28">
                  <c:v>38562</c:v>
                </c:pt>
                <c:pt idx="29">
                  <c:v>38563</c:v>
                </c:pt>
                <c:pt idx="30">
                  <c:v>38564</c:v>
                </c:pt>
                <c:pt idx="31">
                  <c:v>38565</c:v>
                </c:pt>
                <c:pt idx="32">
                  <c:v>38566</c:v>
                </c:pt>
                <c:pt idx="33">
                  <c:v>38567</c:v>
                </c:pt>
                <c:pt idx="34">
                  <c:v>38568</c:v>
                </c:pt>
                <c:pt idx="35">
                  <c:v>38569</c:v>
                </c:pt>
                <c:pt idx="36">
                  <c:v>38570</c:v>
                </c:pt>
                <c:pt idx="37">
                  <c:v>38571</c:v>
                </c:pt>
              </c:numCache>
            </c:numRef>
          </c:cat>
          <c:val>
            <c:numRef>
              <c:f>'Temperaturer 2005'!$C$10:$C$47</c:f>
              <c:numCache>
                <c:formatCode>General</c:formatCode>
                <c:ptCount val="38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20</c:v>
                </c:pt>
                <c:pt idx="18">
                  <c:v>20</c:v>
                </c:pt>
                <c:pt idx="19">
                  <c:v>15</c:v>
                </c:pt>
                <c:pt idx="20">
                  <c:v>13</c:v>
                </c:pt>
                <c:pt idx="21">
                  <c:v>16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  <c:pt idx="26">
                  <c:v>17</c:v>
                </c:pt>
                <c:pt idx="27">
                  <c:v>17</c:v>
                </c:pt>
                <c:pt idx="28">
                  <c:v>17.5</c:v>
                </c:pt>
                <c:pt idx="29">
                  <c:v>17.5</c:v>
                </c:pt>
                <c:pt idx="30">
                  <c:v>20</c:v>
                </c:pt>
                <c:pt idx="31">
                  <c:v>14</c:v>
                </c:pt>
                <c:pt idx="32">
                  <c:v>15.5</c:v>
                </c:pt>
                <c:pt idx="33">
                  <c:v>16.5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</c:numCache>
            </c:numRef>
          </c:val>
        </c:ser>
        <c:marker val="1"/>
        <c:axId val="102289792"/>
        <c:axId val="102292096"/>
      </c:lineChart>
      <c:dateAx>
        <c:axId val="102289792"/>
        <c:scaling>
          <c:orientation val="minMax"/>
          <c:min val="38526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02869440459127"/>
              <c:y val="0.8539907702376899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2920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2292096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16E-3"/>
              <c:y val="0.215444491194326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289792"/>
        <c:crossesAt val="3852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57399103139014"/>
          <c:y val="0.21103896103896111"/>
          <c:w val="0.32914798206278051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54657661326834"/>
          <c:y val="4.14508518805091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006498850115185E-2"/>
          <c:y val="0.26647024509566541"/>
          <c:w val="0.5535812872943483"/>
          <c:h val="0.3108819526116095"/>
        </c:manualLayout>
      </c:layout>
      <c:barChart>
        <c:barDir val="col"/>
        <c:grouping val="clustered"/>
        <c:ser>
          <c:idx val="1"/>
          <c:order val="1"/>
          <c:tx>
            <c:strRef>
              <c:f>'Temperaturer 2005'!$B$1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'Temperaturer 2005'!$A$18:$A$59</c:f>
              <c:numCache>
                <c:formatCode>[$-41D]dddd\ "den "d\ mmmm\ yyyy</c:formatCode>
                <c:ptCount val="42"/>
                <c:pt idx="0">
                  <c:v>38542</c:v>
                </c:pt>
                <c:pt idx="1">
                  <c:v>38543</c:v>
                </c:pt>
                <c:pt idx="2">
                  <c:v>38544</c:v>
                </c:pt>
                <c:pt idx="3">
                  <c:v>38545</c:v>
                </c:pt>
                <c:pt idx="4">
                  <c:v>38546</c:v>
                </c:pt>
                <c:pt idx="5">
                  <c:v>38547</c:v>
                </c:pt>
                <c:pt idx="6">
                  <c:v>38548</c:v>
                </c:pt>
                <c:pt idx="7">
                  <c:v>38549</c:v>
                </c:pt>
                <c:pt idx="8">
                  <c:v>38550</c:v>
                </c:pt>
                <c:pt idx="9">
                  <c:v>38551</c:v>
                </c:pt>
                <c:pt idx="10">
                  <c:v>38552</c:v>
                </c:pt>
                <c:pt idx="11">
                  <c:v>38553</c:v>
                </c:pt>
                <c:pt idx="12">
                  <c:v>38554</c:v>
                </c:pt>
                <c:pt idx="13">
                  <c:v>38555</c:v>
                </c:pt>
                <c:pt idx="14">
                  <c:v>38556</c:v>
                </c:pt>
                <c:pt idx="15">
                  <c:v>38557</c:v>
                </c:pt>
                <c:pt idx="16">
                  <c:v>38558</c:v>
                </c:pt>
                <c:pt idx="17">
                  <c:v>38559</c:v>
                </c:pt>
                <c:pt idx="18">
                  <c:v>38560</c:v>
                </c:pt>
                <c:pt idx="19">
                  <c:v>38561</c:v>
                </c:pt>
                <c:pt idx="20">
                  <c:v>38562</c:v>
                </c:pt>
                <c:pt idx="21">
                  <c:v>38563</c:v>
                </c:pt>
                <c:pt idx="22">
                  <c:v>38564</c:v>
                </c:pt>
                <c:pt idx="23">
                  <c:v>38565</c:v>
                </c:pt>
                <c:pt idx="24">
                  <c:v>38566</c:v>
                </c:pt>
                <c:pt idx="25">
                  <c:v>38567</c:v>
                </c:pt>
                <c:pt idx="26">
                  <c:v>38568</c:v>
                </c:pt>
                <c:pt idx="27">
                  <c:v>38569</c:v>
                </c:pt>
                <c:pt idx="28">
                  <c:v>38570</c:v>
                </c:pt>
                <c:pt idx="29">
                  <c:v>38571</c:v>
                </c:pt>
                <c:pt idx="30">
                  <c:v>38572</c:v>
                </c:pt>
                <c:pt idx="31">
                  <c:v>38573</c:v>
                </c:pt>
                <c:pt idx="32">
                  <c:v>38574</c:v>
                </c:pt>
                <c:pt idx="33">
                  <c:v>38575</c:v>
                </c:pt>
                <c:pt idx="34">
                  <c:v>38576</c:v>
                </c:pt>
                <c:pt idx="35">
                  <c:v>38577</c:v>
                </c:pt>
                <c:pt idx="36">
                  <c:v>38578</c:v>
                </c:pt>
                <c:pt idx="37">
                  <c:v>38579</c:v>
                </c:pt>
                <c:pt idx="38">
                  <c:v>38580</c:v>
                </c:pt>
                <c:pt idx="39">
                  <c:v>38581</c:v>
                </c:pt>
                <c:pt idx="40">
                  <c:v>38582</c:v>
                </c:pt>
                <c:pt idx="41">
                  <c:v>38583</c:v>
                </c:pt>
              </c:numCache>
            </c:numRef>
          </c:cat>
          <c:val>
            <c:numRef>
              <c:f>'Temperaturer 2005'!$B$18:$B$59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15</c:v>
                </c:pt>
              </c:numCache>
            </c:numRef>
          </c:val>
        </c:ser>
        <c:axId val="102151680"/>
        <c:axId val="102162816"/>
      </c:barChart>
      <c:lineChart>
        <c:grouping val="standard"/>
        <c:ser>
          <c:idx val="0"/>
          <c:order val="0"/>
          <c:tx>
            <c:strRef>
              <c:f>'Temperaturer 2005'!$C$1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2005'!$A$18:$A$59</c:f>
              <c:numCache>
                <c:formatCode>[$-41D]dddd\ "den "d\ mmmm\ yyyy</c:formatCode>
                <c:ptCount val="42"/>
                <c:pt idx="0">
                  <c:v>38542</c:v>
                </c:pt>
                <c:pt idx="1">
                  <c:v>38543</c:v>
                </c:pt>
                <c:pt idx="2">
                  <c:v>38544</c:v>
                </c:pt>
                <c:pt idx="3">
                  <c:v>38545</c:v>
                </c:pt>
                <c:pt idx="4">
                  <c:v>38546</c:v>
                </c:pt>
                <c:pt idx="5">
                  <c:v>38547</c:v>
                </c:pt>
                <c:pt idx="6">
                  <c:v>38548</c:v>
                </c:pt>
                <c:pt idx="7">
                  <c:v>38549</c:v>
                </c:pt>
                <c:pt idx="8">
                  <c:v>38550</c:v>
                </c:pt>
                <c:pt idx="9">
                  <c:v>38551</c:v>
                </c:pt>
                <c:pt idx="10">
                  <c:v>38552</c:v>
                </c:pt>
                <c:pt idx="11">
                  <c:v>38553</c:v>
                </c:pt>
                <c:pt idx="12">
                  <c:v>38554</c:v>
                </c:pt>
                <c:pt idx="13">
                  <c:v>38555</c:v>
                </c:pt>
                <c:pt idx="14">
                  <c:v>38556</c:v>
                </c:pt>
                <c:pt idx="15">
                  <c:v>38557</c:v>
                </c:pt>
                <c:pt idx="16">
                  <c:v>38558</c:v>
                </c:pt>
                <c:pt idx="17">
                  <c:v>38559</c:v>
                </c:pt>
                <c:pt idx="18">
                  <c:v>38560</c:v>
                </c:pt>
                <c:pt idx="19">
                  <c:v>38561</c:v>
                </c:pt>
                <c:pt idx="20">
                  <c:v>38562</c:v>
                </c:pt>
                <c:pt idx="21">
                  <c:v>38563</c:v>
                </c:pt>
                <c:pt idx="22">
                  <c:v>38564</c:v>
                </c:pt>
                <c:pt idx="23">
                  <c:v>38565</c:v>
                </c:pt>
                <c:pt idx="24">
                  <c:v>38566</c:v>
                </c:pt>
                <c:pt idx="25">
                  <c:v>38567</c:v>
                </c:pt>
                <c:pt idx="26">
                  <c:v>38568</c:v>
                </c:pt>
                <c:pt idx="27">
                  <c:v>38569</c:v>
                </c:pt>
                <c:pt idx="28">
                  <c:v>38570</c:v>
                </c:pt>
                <c:pt idx="29">
                  <c:v>38571</c:v>
                </c:pt>
                <c:pt idx="30">
                  <c:v>38572</c:v>
                </c:pt>
                <c:pt idx="31">
                  <c:v>38573</c:v>
                </c:pt>
                <c:pt idx="32">
                  <c:v>38574</c:v>
                </c:pt>
                <c:pt idx="33">
                  <c:v>38575</c:v>
                </c:pt>
                <c:pt idx="34">
                  <c:v>38576</c:v>
                </c:pt>
                <c:pt idx="35">
                  <c:v>38577</c:v>
                </c:pt>
                <c:pt idx="36">
                  <c:v>38578</c:v>
                </c:pt>
                <c:pt idx="37">
                  <c:v>38579</c:v>
                </c:pt>
                <c:pt idx="38">
                  <c:v>38580</c:v>
                </c:pt>
                <c:pt idx="39">
                  <c:v>38581</c:v>
                </c:pt>
                <c:pt idx="40">
                  <c:v>38582</c:v>
                </c:pt>
                <c:pt idx="41">
                  <c:v>38583</c:v>
                </c:pt>
              </c:numCache>
            </c:numRef>
          </c:cat>
          <c:val>
            <c:numRef>
              <c:f>'Temperaturer 2005'!$C$18:$C$119</c:f>
              <c:numCache>
                <c:formatCode>General</c:formatCode>
                <c:ptCount val="10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19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15</c:v>
                </c:pt>
                <c:pt idx="17">
                  <c:v>13</c:v>
                </c:pt>
                <c:pt idx="18">
                  <c:v>17</c:v>
                </c:pt>
                <c:pt idx="19">
                  <c:v>17</c:v>
                </c:pt>
                <c:pt idx="20">
                  <c:v>17.5</c:v>
                </c:pt>
                <c:pt idx="21">
                  <c:v>17.5</c:v>
                </c:pt>
                <c:pt idx="22">
                  <c:v>20</c:v>
                </c:pt>
                <c:pt idx="23">
                  <c:v>14</c:v>
                </c:pt>
                <c:pt idx="24">
                  <c:v>15.5</c:v>
                </c:pt>
                <c:pt idx="25">
                  <c:v>16.5</c:v>
                </c:pt>
                <c:pt idx="26">
                  <c:v>17</c:v>
                </c:pt>
                <c:pt idx="27">
                  <c:v>15</c:v>
                </c:pt>
                <c:pt idx="28">
                  <c:v>11</c:v>
                </c:pt>
              </c:numCache>
            </c:numRef>
          </c:val>
        </c:ser>
        <c:ser>
          <c:idx val="2"/>
          <c:order val="2"/>
          <c:tx>
            <c:strRef>
              <c:f>'Temperaturer 2005'!$D$1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2005'!$A$18:$A$59</c:f>
              <c:numCache>
                <c:formatCode>[$-41D]dddd\ "den "d\ mmmm\ yyyy</c:formatCode>
                <c:ptCount val="42"/>
                <c:pt idx="0">
                  <c:v>38542</c:v>
                </c:pt>
                <c:pt idx="1">
                  <c:v>38543</c:v>
                </c:pt>
                <c:pt idx="2">
                  <c:v>38544</c:v>
                </c:pt>
                <c:pt idx="3">
                  <c:v>38545</c:v>
                </c:pt>
                <c:pt idx="4">
                  <c:v>38546</c:v>
                </c:pt>
                <c:pt idx="5">
                  <c:v>38547</c:v>
                </c:pt>
                <c:pt idx="6">
                  <c:v>38548</c:v>
                </c:pt>
                <c:pt idx="7">
                  <c:v>38549</c:v>
                </c:pt>
                <c:pt idx="8">
                  <c:v>38550</c:v>
                </c:pt>
                <c:pt idx="9">
                  <c:v>38551</c:v>
                </c:pt>
                <c:pt idx="10">
                  <c:v>38552</c:v>
                </c:pt>
                <c:pt idx="11">
                  <c:v>38553</c:v>
                </c:pt>
                <c:pt idx="12">
                  <c:v>38554</c:v>
                </c:pt>
                <c:pt idx="13">
                  <c:v>38555</c:v>
                </c:pt>
                <c:pt idx="14">
                  <c:v>38556</c:v>
                </c:pt>
                <c:pt idx="15">
                  <c:v>38557</c:v>
                </c:pt>
                <c:pt idx="16">
                  <c:v>38558</c:v>
                </c:pt>
                <c:pt idx="17">
                  <c:v>38559</c:v>
                </c:pt>
                <c:pt idx="18">
                  <c:v>38560</c:v>
                </c:pt>
                <c:pt idx="19">
                  <c:v>38561</c:v>
                </c:pt>
                <c:pt idx="20">
                  <c:v>38562</c:v>
                </c:pt>
                <c:pt idx="21">
                  <c:v>38563</c:v>
                </c:pt>
                <c:pt idx="22">
                  <c:v>38564</c:v>
                </c:pt>
                <c:pt idx="23">
                  <c:v>38565</c:v>
                </c:pt>
                <c:pt idx="24">
                  <c:v>38566</c:v>
                </c:pt>
                <c:pt idx="25">
                  <c:v>38567</c:v>
                </c:pt>
                <c:pt idx="26">
                  <c:v>38568</c:v>
                </c:pt>
                <c:pt idx="27">
                  <c:v>38569</c:v>
                </c:pt>
                <c:pt idx="28">
                  <c:v>38570</c:v>
                </c:pt>
                <c:pt idx="29">
                  <c:v>38571</c:v>
                </c:pt>
                <c:pt idx="30">
                  <c:v>38572</c:v>
                </c:pt>
                <c:pt idx="31">
                  <c:v>38573</c:v>
                </c:pt>
                <c:pt idx="32">
                  <c:v>38574</c:v>
                </c:pt>
                <c:pt idx="33">
                  <c:v>38575</c:v>
                </c:pt>
                <c:pt idx="34">
                  <c:v>38576</c:v>
                </c:pt>
                <c:pt idx="35">
                  <c:v>38577</c:v>
                </c:pt>
                <c:pt idx="36">
                  <c:v>38578</c:v>
                </c:pt>
                <c:pt idx="37">
                  <c:v>38579</c:v>
                </c:pt>
                <c:pt idx="38">
                  <c:v>38580</c:v>
                </c:pt>
                <c:pt idx="39">
                  <c:v>38581</c:v>
                </c:pt>
                <c:pt idx="40">
                  <c:v>38582</c:v>
                </c:pt>
                <c:pt idx="41">
                  <c:v>38583</c:v>
                </c:pt>
              </c:numCache>
            </c:numRef>
          </c:cat>
          <c:val>
            <c:numRef>
              <c:f>'Temperaturer 2005'!$D$18:$D$55</c:f>
              <c:numCache>
                <c:formatCode>General</c:formatCode>
                <c:ptCount val="38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21</c:v>
                </c:pt>
                <c:pt idx="16">
                  <c:v>23</c:v>
                </c:pt>
                <c:pt idx="17">
                  <c:v>20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25</c:v>
                </c:pt>
                <c:pt idx="23">
                  <c:v>21</c:v>
                </c:pt>
                <c:pt idx="24">
                  <c:v>23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18</c:v>
                </c:pt>
              </c:numCache>
            </c:numRef>
          </c:val>
        </c:ser>
        <c:marker val="1"/>
        <c:axId val="102151680"/>
        <c:axId val="102162816"/>
      </c:lineChart>
      <c:dateAx>
        <c:axId val="102151680"/>
        <c:scaling>
          <c:orientation val="minMax"/>
          <c:min val="38526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33406115183895"/>
              <c:y val="0.85270470165217827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1628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02162816"/>
        <c:scaling>
          <c:orientation val="minMax"/>
          <c:max val="28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60015989380671E-3"/>
              <c:y val="0.239823327719873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151680"/>
        <c:crossesAt val="3852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07750657361012"/>
          <c:y val="0.20740815758158856"/>
          <c:w val="0.29084393358495492"/>
          <c:h val="0.22963046017961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1345920469633"/>
          <c:y val="3.75586417839502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606784079410144E-2"/>
          <c:y val="0.25754569334249877"/>
          <c:w val="0.6658310788619094"/>
          <c:h val="0.30851827848320157"/>
        </c:manualLayout>
      </c:layout>
      <c:lineChart>
        <c:grouping val="standard"/>
        <c:ser>
          <c:idx val="1"/>
          <c:order val="0"/>
          <c:tx>
            <c:strRef>
              <c:f>'Temperaturer 2005'!$D$1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2005'!$A$10:$A$46</c:f>
              <c:numCache>
                <c:formatCode>[$-41D]dddd\ "den "d\ mmmm\ yyyy</c:formatCode>
                <c:ptCount val="37"/>
                <c:pt idx="0">
                  <c:v>38534</c:v>
                </c:pt>
                <c:pt idx="1">
                  <c:v>38535</c:v>
                </c:pt>
                <c:pt idx="2">
                  <c:v>38536</c:v>
                </c:pt>
                <c:pt idx="3">
                  <c:v>38537</c:v>
                </c:pt>
                <c:pt idx="4">
                  <c:v>38538</c:v>
                </c:pt>
                <c:pt idx="5">
                  <c:v>38539</c:v>
                </c:pt>
                <c:pt idx="6">
                  <c:v>38540</c:v>
                </c:pt>
                <c:pt idx="7">
                  <c:v>38541</c:v>
                </c:pt>
                <c:pt idx="8">
                  <c:v>38542</c:v>
                </c:pt>
                <c:pt idx="9">
                  <c:v>38543</c:v>
                </c:pt>
                <c:pt idx="10">
                  <c:v>38544</c:v>
                </c:pt>
                <c:pt idx="11">
                  <c:v>38545</c:v>
                </c:pt>
                <c:pt idx="12">
                  <c:v>38546</c:v>
                </c:pt>
                <c:pt idx="13">
                  <c:v>38547</c:v>
                </c:pt>
                <c:pt idx="14">
                  <c:v>38548</c:v>
                </c:pt>
                <c:pt idx="15">
                  <c:v>38549</c:v>
                </c:pt>
                <c:pt idx="16">
                  <c:v>38550</c:v>
                </c:pt>
                <c:pt idx="17">
                  <c:v>38551</c:v>
                </c:pt>
                <c:pt idx="18">
                  <c:v>38552</c:v>
                </c:pt>
                <c:pt idx="19">
                  <c:v>38553</c:v>
                </c:pt>
                <c:pt idx="20">
                  <c:v>38554</c:v>
                </c:pt>
                <c:pt idx="21">
                  <c:v>38555</c:v>
                </c:pt>
                <c:pt idx="22">
                  <c:v>38556</c:v>
                </c:pt>
                <c:pt idx="23">
                  <c:v>38557</c:v>
                </c:pt>
                <c:pt idx="24">
                  <c:v>38558</c:v>
                </c:pt>
                <c:pt idx="25">
                  <c:v>38559</c:v>
                </c:pt>
                <c:pt idx="26">
                  <c:v>38560</c:v>
                </c:pt>
                <c:pt idx="27">
                  <c:v>38561</c:v>
                </c:pt>
                <c:pt idx="28">
                  <c:v>38562</c:v>
                </c:pt>
                <c:pt idx="29">
                  <c:v>38563</c:v>
                </c:pt>
                <c:pt idx="30">
                  <c:v>38564</c:v>
                </c:pt>
                <c:pt idx="31">
                  <c:v>38565</c:v>
                </c:pt>
                <c:pt idx="32">
                  <c:v>38566</c:v>
                </c:pt>
                <c:pt idx="33">
                  <c:v>38567</c:v>
                </c:pt>
                <c:pt idx="34">
                  <c:v>38568</c:v>
                </c:pt>
                <c:pt idx="35">
                  <c:v>38569</c:v>
                </c:pt>
                <c:pt idx="36">
                  <c:v>38570</c:v>
                </c:pt>
              </c:numCache>
            </c:numRef>
          </c:cat>
          <c:val>
            <c:numRef>
              <c:f>'Temperaturer 2005'!$D$10:$D$46</c:f>
              <c:numCache>
                <c:formatCode>General</c:formatCode>
                <c:ptCount val="37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24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23</c:v>
                </c:pt>
                <c:pt idx="21">
                  <c:v>22</c:v>
                </c:pt>
                <c:pt idx="22">
                  <c:v>23</c:v>
                </c:pt>
                <c:pt idx="23">
                  <c:v>21</c:v>
                </c:pt>
                <c:pt idx="24">
                  <c:v>23</c:v>
                </c:pt>
                <c:pt idx="25">
                  <c:v>20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25</c:v>
                </c:pt>
                <c:pt idx="31">
                  <c:v>21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18</c:v>
                </c:pt>
              </c:numCache>
            </c:numRef>
          </c:val>
        </c:ser>
        <c:marker val="1"/>
        <c:axId val="102379520"/>
        <c:axId val="102381824"/>
      </c:lineChart>
      <c:dateAx>
        <c:axId val="102379520"/>
        <c:scaling>
          <c:orientation val="minMax"/>
          <c:min val="38526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351226258008088"/>
              <c:y val="0.85580286716128984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38182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02381824"/>
        <c:scaling>
          <c:orientation val="minMax"/>
          <c:max val="28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69804043311821E-3"/>
              <c:y val="0.217304234608469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379520"/>
        <c:crossesAt val="3744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13322651807086"/>
          <c:y val="0.27181252590926186"/>
          <c:w val="0.29480312535275754"/>
          <c:h val="7.38256243210340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 verticalDpi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Kvälls Luft Temperatur Kurva</a:t>
            </a:r>
          </a:p>
        </c:rich>
      </c:tx>
      <c:layout>
        <c:manualLayout>
          <c:xMode val="edge"/>
          <c:yMode val="edge"/>
          <c:x val="0.3981348436973019"/>
          <c:y val="3.88619051694625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9670014347202356E-2"/>
          <c:y val="0.25260321541577913"/>
          <c:w val="0.67073170731707388"/>
          <c:h val="0.31644798414724001"/>
        </c:manualLayout>
      </c:layout>
      <c:lineChart>
        <c:grouping val="standard"/>
        <c:ser>
          <c:idx val="1"/>
          <c:order val="0"/>
          <c:tx>
            <c:strRef>
              <c:f>'Temperaturer 2004'!$B$1</c:f>
              <c:strCache>
                <c:ptCount val="1"/>
                <c:pt idx="0">
                  <c:v>Luft Temperatur ung kl 21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'Temperaturer 2004'!$A$2:$A$121</c:f>
              <c:numCache>
                <c:formatCode>dd/mmm</c:formatCode>
                <c:ptCount val="120"/>
                <c:pt idx="0">
                  <c:v>38177</c:v>
                </c:pt>
                <c:pt idx="1">
                  <c:v>38178</c:v>
                </c:pt>
                <c:pt idx="2">
                  <c:v>38179</c:v>
                </c:pt>
                <c:pt idx="3">
                  <c:v>38180</c:v>
                </c:pt>
                <c:pt idx="4">
                  <c:v>38181</c:v>
                </c:pt>
                <c:pt idx="5">
                  <c:v>38182</c:v>
                </c:pt>
                <c:pt idx="6">
                  <c:v>38183</c:v>
                </c:pt>
                <c:pt idx="7">
                  <c:v>38184</c:v>
                </c:pt>
                <c:pt idx="8">
                  <c:v>38185</c:v>
                </c:pt>
                <c:pt idx="9">
                  <c:v>38186</c:v>
                </c:pt>
                <c:pt idx="10">
                  <c:v>38187</c:v>
                </c:pt>
                <c:pt idx="11">
                  <c:v>38188</c:v>
                </c:pt>
                <c:pt idx="12">
                  <c:v>38189</c:v>
                </c:pt>
                <c:pt idx="13">
                  <c:v>38190</c:v>
                </c:pt>
                <c:pt idx="14">
                  <c:v>38191</c:v>
                </c:pt>
                <c:pt idx="15">
                  <c:v>38192</c:v>
                </c:pt>
                <c:pt idx="16">
                  <c:v>38193</c:v>
                </c:pt>
                <c:pt idx="17">
                  <c:v>38194</c:v>
                </c:pt>
                <c:pt idx="18">
                  <c:v>38195</c:v>
                </c:pt>
                <c:pt idx="19">
                  <c:v>38196</c:v>
                </c:pt>
                <c:pt idx="20">
                  <c:v>38197</c:v>
                </c:pt>
                <c:pt idx="21">
                  <c:v>38198</c:v>
                </c:pt>
                <c:pt idx="22">
                  <c:v>38199</c:v>
                </c:pt>
                <c:pt idx="23">
                  <c:v>38200</c:v>
                </c:pt>
                <c:pt idx="24">
                  <c:v>38201</c:v>
                </c:pt>
                <c:pt idx="25">
                  <c:v>38202</c:v>
                </c:pt>
                <c:pt idx="26">
                  <c:v>38203</c:v>
                </c:pt>
                <c:pt idx="27">
                  <c:v>38204</c:v>
                </c:pt>
                <c:pt idx="28">
                  <c:v>38205</c:v>
                </c:pt>
                <c:pt idx="29">
                  <c:v>38206</c:v>
                </c:pt>
                <c:pt idx="30">
                  <c:v>38207</c:v>
                </c:pt>
                <c:pt idx="31">
                  <c:v>38208</c:v>
                </c:pt>
                <c:pt idx="32">
                  <c:v>38209</c:v>
                </c:pt>
                <c:pt idx="33">
                  <c:v>38210</c:v>
                </c:pt>
                <c:pt idx="34">
                  <c:v>38211</c:v>
                </c:pt>
                <c:pt idx="35">
                  <c:v>38212</c:v>
                </c:pt>
                <c:pt idx="36">
                  <c:v>38213</c:v>
                </c:pt>
                <c:pt idx="37">
                  <c:v>38214</c:v>
                </c:pt>
                <c:pt idx="38">
                  <c:v>38215</c:v>
                </c:pt>
                <c:pt idx="39">
                  <c:v>38216</c:v>
                </c:pt>
                <c:pt idx="40">
                  <c:v>38217</c:v>
                </c:pt>
                <c:pt idx="41">
                  <c:v>38218</c:v>
                </c:pt>
              </c:numCache>
            </c:numRef>
          </c:cat>
          <c:val>
            <c:numRef>
              <c:f>'Temperaturer 2004'!$B$2:$B$121</c:f>
              <c:numCache>
                <c:formatCode>General</c:formatCode>
                <c:ptCount val="120"/>
                <c:pt idx="0">
                  <c:v>0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14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15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19</c:v>
                </c:pt>
              </c:numCache>
            </c:numRef>
          </c:val>
        </c:ser>
        <c:marker val="1"/>
        <c:axId val="102362112"/>
        <c:axId val="90391680"/>
      </c:lineChart>
      <c:dateAx>
        <c:axId val="102362112"/>
        <c:scaling>
          <c:orientation val="minMax"/>
          <c:min val="38177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243898532783939"/>
              <c:y val="0.84941301494921828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39168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90391680"/>
        <c:scaling>
          <c:orientation val="minMax"/>
          <c:max val="28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456736249706E-3"/>
              <c:y val="0.222068640876412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362112"/>
        <c:crossesAt val="3744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96860986547081"/>
          <c:y val="0.30902882564570361"/>
          <c:w val="0.1829596412556054"/>
          <c:h val="7.638914791242103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089"/>
          <c:y val="3.63400185663814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43615494978483E-2"/>
          <c:y val="0.24140168721609354"/>
          <c:w val="0.53371592539454815"/>
          <c:h val="0.301103179753407"/>
        </c:manualLayout>
      </c:layout>
      <c:lineChart>
        <c:grouping val="standard"/>
        <c:ser>
          <c:idx val="0"/>
          <c:order val="0"/>
          <c:tx>
            <c:strRef>
              <c:f>'Temperaturer 2004'!$C$1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2004'!$A$2:$A$121</c:f>
              <c:numCache>
                <c:formatCode>dd/mmm</c:formatCode>
                <c:ptCount val="120"/>
                <c:pt idx="0">
                  <c:v>38177</c:v>
                </c:pt>
                <c:pt idx="1">
                  <c:v>38178</c:v>
                </c:pt>
                <c:pt idx="2">
                  <c:v>38179</c:v>
                </c:pt>
                <c:pt idx="3">
                  <c:v>38180</c:v>
                </c:pt>
                <c:pt idx="4">
                  <c:v>38181</c:v>
                </c:pt>
                <c:pt idx="5">
                  <c:v>38182</c:v>
                </c:pt>
                <c:pt idx="6">
                  <c:v>38183</c:v>
                </c:pt>
                <c:pt idx="7">
                  <c:v>38184</c:v>
                </c:pt>
                <c:pt idx="8">
                  <c:v>38185</c:v>
                </c:pt>
                <c:pt idx="9">
                  <c:v>38186</c:v>
                </c:pt>
                <c:pt idx="10">
                  <c:v>38187</c:v>
                </c:pt>
                <c:pt idx="11">
                  <c:v>38188</c:v>
                </c:pt>
                <c:pt idx="12">
                  <c:v>38189</c:v>
                </c:pt>
                <c:pt idx="13">
                  <c:v>38190</c:v>
                </c:pt>
                <c:pt idx="14">
                  <c:v>38191</c:v>
                </c:pt>
                <c:pt idx="15">
                  <c:v>38192</c:v>
                </c:pt>
                <c:pt idx="16">
                  <c:v>38193</c:v>
                </c:pt>
                <c:pt idx="17">
                  <c:v>38194</c:v>
                </c:pt>
                <c:pt idx="18">
                  <c:v>38195</c:v>
                </c:pt>
                <c:pt idx="19">
                  <c:v>38196</c:v>
                </c:pt>
                <c:pt idx="20">
                  <c:v>38197</c:v>
                </c:pt>
                <c:pt idx="21">
                  <c:v>38198</c:v>
                </c:pt>
                <c:pt idx="22">
                  <c:v>38199</c:v>
                </c:pt>
                <c:pt idx="23">
                  <c:v>38200</c:v>
                </c:pt>
                <c:pt idx="24">
                  <c:v>38201</c:v>
                </c:pt>
                <c:pt idx="25">
                  <c:v>38202</c:v>
                </c:pt>
                <c:pt idx="26">
                  <c:v>38203</c:v>
                </c:pt>
                <c:pt idx="27">
                  <c:v>38204</c:v>
                </c:pt>
                <c:pt idx="28">
                  <c:v>38205</c:v>
                </c:pt>
                <c:pt idx="29">
                  <c:v>38206</c:v>
                </c:pt>
                <c:pt idx="30">
                  <c:v>38207</c:v>
                </c:pt>
                <c:pt idx="31">
                  <c:v>38208</c:v>
                </c:pt>
                <c:pt idx="32">
                  <c:v>38209</c:v>
                </c:pt>
                <c:pt idx="33">
                  <c:v>38210</c:v>
                </c:pt>
                <c:pt idx="34">
                  <c:v>38211</c:v>
                </c:pt>
                <c:pt idx="35">
                  <c:v>38212</c:v>
                </c:pt>
                <c:pt idx="36">
                  <c:v>38213</c:v>
                </c:pt>
                <c:pt idx="37">
                  <c:v>38214</c:v>
                </c:pt>
                <c:pt idx="38">
                  <c:v>38215</c:v>
                </c:pt>
                <c:pt idx="39">
                  <c:v>38216</c:v>
                </c:pt>
                <c:pt idx="40">
                  <c:v>38217</c:v>
                </c:pt>
                <c:pt idx="41">
                  <c:v>38218</c:v>
                </c:pt>
              </c:numCache>
            </c:numRef>
          </c:cat>
          <c:val>
            <c:numRef>
              <c:f>'Temperaturer 2004'!$C$2:$C$121</c:f>
              <c:numCache>
                <c:formatCode>General</c:formatCode>
                <c:ptCount val="120"/>
                <c:pt idx="0">
                  <c:v>0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  <c:pt idx="13">
                  <c:v>13</c:v>
                </c:pt>
                <c:pt idx="14">
                  <c:v>19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22.5</c:v>
                </c:pt>
                <c:pt idx="24">
                  <c:v>22.5</c:v>
                </c:pt>
                <c:pt idx="25">
                  <c:v>19</c:v>
                </c:pt>
                <c:pt idx="26">
                  <c:v>21.5</c:v>
                </c:pt>
                <c:pt idx="27">
                  <c:v>22</c:v>
                </c:pt>
                <c:pt idx="28">
                  <c:v>22.5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20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</c:numCache>
            </c:numRef>
          </c:val>
        </c:ser>
        <c:marker val="1"/>
        <c:axId val="90423680"/>
        <c:axId val="90425984"/>
      </c:lineChart>
      <c:dateAx>
        <c:axId val="90423680"/>
        <c:scaling>
          <c:orientation val="minMax"/>
          <c:min val="38177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02869440459127"/>
              <c:y val="0.8539907702376899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42598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90425984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16E-3"/>
              <c:y val="0.202466056246785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90423680"/>
        <c:crossesAt val="3744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57399103139014"/>
          <c:y val="0.24350649350649378"/>
          <c:w val="0.32914798206278051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54657661326834"/>
          <c:y val="4.01233987542601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134481795410385E-2"/>
          <c:y val="0.27160544992225538"/>
          <c:w val="0.58445547063242487"/>
          <c:h val="0.30864255672983582"/>
        </c:manualLayout>
      </c:layout>
      <c:lineChart>
        <c:grouping val="standard"/>
        <c:ser>
          <c:idx val="0"/>
          <c:order val="0"/>
          <c:tx>
            <c:strRef>
              <c:f>'Temperaturer 2004'!$C$1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2004'!$A$2:$A$43</c:f>
              <c:numCache>
                <c:formatCode>dd/mmm</c:formatCode>
                <c:ptCount val="42"/>
                <c:pt idx="0">
                  <c:v>38177</c:v>
                </c:pt>
                <c:pt idx="1">
                  <c:v>38178</c:v>
                </c:pt>
                <c:pt idx="2">
                  <c:v>38179</c:v>
                </c:pt>
                <c:pt idx="3">
                  <c:v>38180</c:v>
                </c:pt>
                <c:pt idx="4">
                  <c:v>38181</c:v>
                </c:pt>
                <c:pt idx="5">
                  <c:v>38182</c:v>
                </c:pt>
                <c:pt idx="6">
                  <c:v>38183</c:v>
                </c:pt>
                <c:pt idx="7">
                  <c:v>38184</c:v>
                </c:pt>
                <c:pt idx="8">
                  <c:v>38185</c:v>
                </c:pt>
                <c:pt idx="9">
                  <c:v>38186</c:v>
                </c:pt>
                <c:pt idx="10">
                  <c:v>38187</c:v>
                </c:pt>
                <c:pt idx="11">
                  <c:v>38188</c:v>
                </c:pt>
                <c:pt idx="12">
                  <c:v>38189</c:v>
                </c:pt>
                <c:pt idx="13">
                  <c:v>38190</c:v>
                </c:pt>
                <c:pt idx="14">
                  <c:v>38191</c:v>
                </c:pt>
                <c:pt idx="15">
                  <c:v>38192</c:v>
                </c:pt>
                <c:pt idx="16">
                  <c:v>38193</c:v>
                </c:pt>
                <c:pt idx="17">
                  <c:v>38194</c:v>
                </c:pt>
                <c:pt idx="18">
                  <c:v>38195</c:v>
                </c:pt>
                <c:pt idx="19">
                  <c:v>38196</c:v>
                </c:pt>
                <c:pt idx="20">
                  <c:v>38197</c:v>
                </c:pt>
                <c:pt idx="21">
                  <c:v>38198</c:v>
                </c:pt>
                <c:pt idx="22">
                  <c:v>38199</c:v>
                </c:pt>
                <c:pt idx="23">
                  <c:v>38200</c:v>
                </c:pt>
                <c:pt idx="24">
                  <c:v>38201</c:v>
                </c:pt>
                <c:pt idx="25">
                  <c:v>38202</c:v>
                </c:pt>
                <c:pt idx="26">
                  <c:v>38203</c:v>
                </c:pt>
                <c:pt idx="27">
                  <c:v>38204</c:v>
                </c:pt>
                <c:pt idx="28">
                  <c:v>38205</c:v>
                </c:pt>
                <c:pt idx="29">
                  <c:v>38206</c:v>
                </c:pt>
                <c:pt idx="30">
                  <c:v>38207</c:v>
                </c:pt>
                <c:pt idx="31">
                  <c:v>38208</c:v>
                </c:pt>
                <c:pt idx="32">
                  <c:v>38209</c:v>
                </c:pt>
                <c:pt idx="33">
                  <c:v>38210</c:v>
                </c:pt>
                <c:pt idx="34">
                  <c:v>38211</c:v>
                </c:pt>
                <c:pt idx="35">
                  <c:v>38212</c:v>
                </c:pt>
                <c:pt idx="36">
                  <c:v>38213</c:v>
                </c:pt>
                <c:pt idx="37">
                  <c:v>38214</c:v>
                </c:pt>
                <c:pt idx="38">
                  <c:v>38215</c:v>
                </c:pt>
                <c:pt idx="39">
                  <c:v>38216</c:v>
                </c:pt>
                <c:pt idx="40">
                  <c:v>38217</c:v>
                </c:pt>
                <c:pt idx="41">
                  <c:v>38218</c:v>
                </c:pt>
              </c:numCache>
            </c:numRef>
          </c:cat>
          <c:val>
            <c:numRef>
              <c:f>'Temperaturer 2004'!$C$2:$C$121</c:f>
              <c:numCache>
                <c:formatCode>General</c:formatCode>
                <c:ptCount val="120"/>
                <c:pt idx="0">
                  <c:v>0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  <c:pt idx="13">
                  <c:v>13</c:v>
                </c:pt>
                <c:pt idx="14">
                  <c:v>19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22.5</c:v>
                </c:pt>
                <c:pt idx="24">
                  <c:v>22.5</c:v>
                </c:pt>
                <c:pt idx="25">
                  <c:v>19</c:v>
                </c:pt>
                <c:pt idx="26">
                  <c:v>21.5</c:v>
                </c:pt>
                <c:pt idx="27">
                  <c:v>22</c:v>
                </c:pt>
                <c:pt idx="28">
                  <c:v>22.5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20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</c:numCache>
            </c:numRef>
          </c:val>
        </c:ser>
        <c:ser>
          <c:idx val="1"/>
          <c:order val="1"/>
          <c:tx>
            <c:strRef>
              <c:f>'Temperaturer 2004'!$B$1</c:f>
              <c:strCache>
                <c:ptCount val="1"/>
                <c:pt idx="0">
                  <c:v>Luft Temperatur ung kl 21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'Temperaturer 2004'!$A$2:$A$43</c:f>
              <c:numCache>
                <c:formatCode>dd/mmm</c:formatCode>
                <c:ptCount val="42"/>
                <c:pt idx="0">
                  <c:v>38177</c:v>
                </c:pt>
                <c:pt idx="1">
                  <c:v>38178</c:v>
                </c:pt>
                <c:pt idx="2">
                  <c:v>38179</c:v>
                </c:pt>
                <c:pt idx="3">
                  <c:v>38180</c:v>
                </c:pt>
                <c:pt idx="4">
                  <c:v>38181</c:v>
                </c:pt>
                <c:pt idx="5">
                  <c:v>38182</c:v>
                </c:pt>
                <c:pt idx="6">
                  <c:v>38183</c:v>
                </c:pt>
                <c:pt idx="7">
                  <c:v>38184</c:v>
                </c:pt>
                <c:pt idx="8">
                  <c:v>38185</c:v>
                </c:pt>
                <c:pt idx="9">
                  <c:v>38186</c:v>
                </c:pt>
                <c:pt idx="10">
                  <c:v>38187</c:v>
                </c:pt>
                <c:pt idx="11">
                  <c:v>38188</c:v>
                </c:pt>
                <c:pt idx="12">
                  <c:v>38189</c:v>
                </c:pt>
                <c:pt idx="13">
                  <c:v>38190</c:v>
                </c:pt>
                <c:pt idx="14">
                  <c:v>38191</c:v>
                </c:pt>
                <c:pt idx="15">
                  <c:v>38192</c:v>
                </c:pt>
                <c:pt idx="16">
                  <c:v>38193</c:v>
                </c:pt>
                <c:pt idx="17">
                  <c:v>38194</c:v>
                </c:pt>
                <c:pt idx="18">
                  <c:v>38195</c:v>
                </c:pt>
                <c:pt idx="19">
                  <c:v>38196</c:v>
                </c:pt>
                <c:pt idx="20">
                  <c:v>38197</c:v>
                </c:pt>
                <c:pt idx="21">
                  <c:v>38198</c:v>
                </c:pt>
                <c:pt idx="22">
                  <c:v>38199</c:v>
                </c:pt>
                <c:pt idx="23">
                  <c:v>38200</c:v>
                </c:pt>
                <c:pt idx="24">
                  <c:v>38201</c:v>
                </c:pt>
                <c:pt idx="25">
                  <c:v>38202</c:v>
                </c:pt>
                <c:pt idx="26">
                  <c:v>38203</c:v>
                </c:pt>
                <c:pt idx="27">
                  <c:v>38204</c:v>
                </c:pt>
                <c:pt idx="28">
                  <c:v>38205</c:v>
                </c:pt>
                <c:pt idx="29">
                  <c:v>38206</c:v>
                </c:pt>
                <c:pt idx="30">
                  <c:v>38207</c:v>
                </c:pt>
                <c:pt idx="31">
                  <c:v>38208</c:v>
                </c:pt>
                <c:pt idx="32">
                  <c:v>38209</c:v>
                </c:pt>
                <c:pt idx="33">
                  <c:v>38210</c:v>
                </c:pt>
                <c:pt idx="34">
                  <c:v>38211</c:v>
                </c:pt>
                <c:pt idx="35">
                  <c:v>38212</c:v>
                </c:pt>
                <c:pt idx="36">
                  <c:v>38213</c:v>
                </c:pt>
                <c:pt idx="37">
                  <c:v>38214</c:v>
                </c:pt>
                <c:pt idx="38">
                  <c:v>38215</c:v>
                </c:pt>
                <c:pt idx="39">
                  <c:v>38216</c:v>
                </c:pt>
                <c:pt idx="40">
                  <c:v>38217</c:v>
                </c:pt>
                <c:pt idx="41">
                  <c:v>38218</c:v>
                </c:pt>
              </c:numCache>
            </c:numRef>
          </c:cat>
          <c:val>
            <c:numRef>
              <c:f>'Temperaturer 2004'!$B$2:$B$43</c:f>
              <c:numCache>
                <c:formatCode>General</c:formatCode>
                <c:ptCount val="42"/>
                <c:pt idx="0">
                  <c:v>0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14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15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19</c:v>
                </c:pt>
              </c:numCache>
            </c:numRef>
          </c:val>
        </c:ser>
        <c:ser>
          <c:idx val="2"/>
          <c:order val="2"/>
          <c:tx>
            <c:strRef>
              <c:f>'Temperaturer 2004'!$D$1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2004'!$A$2:$A$43</c:f>
              <c:numCache>
                <c:formatCode>dd/mmm</c:formatCode>
                <c:ptCount val="42"/>
                <c:pt idx="0">
                  <c:v>38177</c:v>
                </c:pt>
                <c:pt idx="1">
                  <c:v>38178</c:v>
                </c:pt>
                <c:pt idx="2">
                  <c:v>38179</c:v>
                </c:pt>
                <c:pt idx="3">
                  <c:v>38180</c:v>
                </c:pt>
                <c:pt idx="4">
                  <c:v>38181</c:v>
                </c:pt>
                <c:pt idx="5">
                  <c:v>38182</c:v>
                </c:pt>
                <c:pt idx="6">
                  <c:v>38183</c:v>
                </c:pt>
                <c:pt idx="7">
                  <c:v>38184</c:v>
                </c:pt>
                <c:pt idx="8">
                  <c:v>38185</c:v>
                </c:pt>
                <c:pt idx="9">
                  <c:v>38186</c:v>
                </c:pt>
                <c:pt idx="10">
                  <c:v>38187</c:v>
                </c:pt>
                <c:pt idx="11">
                  <c:v>38188</c:v>
                </c:pt>
                <c:pt idx="12">
                  <c:v>38189</c:v>
                </c:pt>
                <c:pt idx="13">
                  <c:v>38190</c:v>
                </c:pt>
                <c:pt idx="14">
                  <c:v>38191</c:v>
                </c:pt>
                <c:pt idx="15">
                  <c:v>38192</c:v>
                </c:pt>
                <c:pt idx="16">
                  <c:v>38193</c:v>
                </c:pt>
                <c:pt idx="17">
                  <c:v>38194</c:v>
                </c:pt>
                <c:pt idx="18">
                  <c:v>38195</c:v>
                </c:pt>
                <c:pt idx="19">
                  <c:v>38196</c:v>
                </c:pt>
                <c:pt idx="20">
                  <c:v>38197</c:v>
                </c:pt>
                <c:pt idx="21">
                  <c:v>38198</c:v>
                </c:pt>
                <c:pt idx="22">
                  <c:v>38199</c:v>
                </c:pt>
                <c:pt idx="23">
                  <c:v>38200</c:v>
                </c:pt>
                <c:pt idx="24">
                  <c:v>38201</c:v>
                </c:pt>
                <c:pt idx="25">
                  <c:v>38202</c:v>
                </c:pt>
                <c:pt idx="26">
                  <c:v>38203</c:v>
                </c:pt>
                <c:pt idx="27">
                  <c:v>38204</c:v>
                </c:pt>
                <c:pt idx="28">
                  <c:v>38205</c:v>
                </c:pt>
                <c:pt idx="29">
                  <c:v>38206</c:v>
                </c:pt>
                <c:pt idx="30">
                  <c:v>38207</c:v>
                </c:pt>
                <c:pt idx="31">
                  <c:v>38208</c:v>
                </c:pt>
                <c:pt idx="32">
                  <c:v>38209</c:v>
                </c:pt>
                <c:pt idx="33">
                  <c:v>38210</c:v>
                </c:pt>
                <c:pt idx="34">
                  <c:v>38211</c:v>
                </c:pt>
                <c:pt idx="35">
                  <c:v>38212</c:v>
                </c:pt>
                <c:pt idx="36">
                  <c:v>38213</c:v>
                </c:pt>
                <c:pt idx="37">
                  <c:v>38214</c:v>
                </c:pt>
                <c:pt idx="38">
                  <c:v>38215</c:v>
                </c:pt>
                <c:pt idx="39">
                  <c:v>38216</c:v>
                </c:pt>
                <c:pt idx="40">
                  <c:v>38217</c:v>
                </c:pt>
                <c:pt idx="41">
                  <c:v>38218</c:v>
                </c:pt>
              </c:numCache>
            </c:numRef>
          </c:cat>
          <c:val>
            <c:numRef>
              <c:f>'Temperaturer 2004'!$D$2:$D$39</c:f>
              <c:numCache>
                <c:formatCode>General</c:formatCode>
                <c:ptCount val="38"/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21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19</c:v>
                </c:pt>
                <c:pt idx="25">
                  <c:v>23</c:v>
                </c:pt>
                <c:pt idx="26">
                  <c:v>23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</c:numCache>
            </c:numRef>
          </c:val>
        </c:ser>
        <c:marker val="1"/>
        <c:axId val="102663296"/>
        <c:axId val="102674432"/>
      </c:lineChart>
      <c:dateAx>
        <c:axId val="102663296"/>
        <c:scaling>
          <c:orientation val="minMax"/>
          <c:min val="38177"/>
        </c:scaling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5325811913597022"/>
              <c:y val="0.8518533317663646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67443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02674432"/>
        <c:scaling>
          <c:orientation val="minMax"/>
          <c:max val="28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60015989380671E-3"/>
              <c:y val="0.243827711834528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663296"/>
        <c:crossesAt val="38177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84950411379389"/>
          <c:y val="0.25482673523983368"/>
          <c:w val="0.27917426958308933"/>
          <c:h val="0.231660668399848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1345920469633"/>
          <c:y val="3.87276691220049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9589757650956559E-2"/>
          <c:y val="0.2600281015451123"/>
          <c:w val="0.67084810529036309"/>
          <c:h val="0.30982071673460226"/>
        </c:manualLayout>
      </c:layout>
      <c:lineChart>
        <c:grouping val="standard"/>
        <c:ser>
          <c:idx val="1"/>
          <c:order val="0"/>
          <c:tx>
            <c:strRef>
              <c:f>'Temperaturer 2004'!$D$1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2004'!$A$2:$A$43</c:f>
              <c:numCache>
                <c:formatCode>dd/mmm</c:formatCode>
                <c:ptCount val="42"/>
                <c:pt idx="0">
                  <c:v>38177</c:v>
                </c:pt>
                <c:pt idx="1">
                  <c:v>38178</c:v>
                </c:pt>
                <c:pt idx="2">
                  <c:v>38179</c:v>
                </c:pt>
                <c:pt idx="3">
                  <c:v>38180</c:v>
                </c:pt>
                <c:pt idx="4">
                  <c:v>38181</c:v>
                </c:pt>
                <c:pt idx="5">
                  <c:v>38182</c:v>
                </c:pt>
                <c:pt idx="6">
                  <c:v>38183</c:v>
                </c:pt>
                <c:pt idx="7">
                  <c:v>38184</c:v>
                </c:pt>
                <c:pt idx="8">
                  <c:v>38185</c:v>
                </c:pt>
                <c:pt idx="9">
                  <c:v>38186</c:v>
                </c:pt>
                <c:pt idx="10">
                  <c:v>38187</c:v>
                </c:pt>
                <c:pt idx="11">
                  <c:v>38188</c:v>
                </c:pt>
                <c:pt idx="12">
                  <c:v>38189</c:v>
                </c:pt>
                <c:pt idx="13">
                  <c:v>38190</c:v>
                </c:pt>
                <c:pt idx="14">
                  <c:v>38191</c:v>
                </c:pt>
                <c:pt idx="15">
                  <c:v>38192</c:v>
                </c:pt>
                <c:pt idx="16">
                  <c:v>38193</c:v>
                </c:pt>
                <c:pt idx="17">
                  <c:v>38194</c:v>
                </c:pt>
                <c:pt idx="18">
                  <c:v>38195</c:v>
                </c:pt>
                <c:pt idx="19">
                  <c:v>38196</c:v>
                </c:pt>
                <c:pt idx="20">
                  <c:v>38197</c:v>
                </c:pt>
                <c:pt idx="21">
                  <c:v>38198</c:v>
                </c:pt>
                <c:pt idx="22">
                  <c:v>38199</c:v>
                </c:pt>
                <c:pt idx="23">
                  <c:v>38200</c:v>
                </c:pt>
                <c:pt idx="24">
                  <c:v>38201</c:v>
                </c:pt>
                <c:pt idx="25">
                  <c:v>38202</c:v>
                </c:pt>
                <c:pt idx="26">
                  <c:v>38203</c:v>
                </c:pt>
                <c:pt idx="27">
                  <c:v>38204</c:v>
                </c:pt>
                <c:pt idx="28">
                  <c:v>38205</c:v>
                </c:pt>
                <c:pt idx="29">
                  <c:v>38206</c:v>
                </c:pt>
                <c:pt idx="30">
                  <c:v>38207</c:v>
                </c:pt>
                <c:pt idx="31">
                  <c:v>38208</c:v>
                </c:pt>
                <c:pt idx="32">
                  <c:v>38209</c:v>
                </c:pt>
                <c:pt idx="33">
                  <c:v>38210</c:v>
                </c:pt>
                <c:pt idx="34">
                  <c:v>38211</c:v>
                </c:pt>
                <c:pt idx="35">
                  <c:v>38212</c:v>
                </c:pt>
                <c:pt idx="36">
                  <c:v>38213</c:v>
                </c:pt>
                <c:pt idx="37">
                  <c:v>38214</c:v>
                </c:pt>
                <c:pt idx="38">
                  <c:v>38215</c:v>
                </c:pt>
                <c:pt idx="39">
                  <c:v>38216</c:v>
                </c:pt>
                <c:pt idx="40">
                  <c:v>38217</c:v>
                </c:pt>
                <c:pt idx="41">
                  <c:v>38218</c:v>
                </c:pt>
              </c:numCache>
            </c:numRef>
          </c:cat>
          <c:val>
            <c:numRef>
              <c:f>'Temperaturer 2004'!$D$2:$D$43</c:f>
              <c:numCache>
                <c:formatCode>General</c:formatCode>
                <c:ptCount val="42"/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21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20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19</c:v>
                </c:pt>
                <c:pt idx="25">
                  <c:v>23</c:v>
                </c:pt>
                <c:pt idx="26">
                  <c:v>23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</c:numCache>
            </c:numRef>
          </c:val>
        </c:ser>
        <c:marker val="1"/>
        <c:axId val="102571392"/>
        <c:axId val="102599296"/>
      </c:lineChart>
      <c:dateAx>
        <c:axId val="102571392"/>
        <c:scaling>
          <c:orientation val="minMax"/>
          <c:min val="38177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279551077620673"/>
              <c:y val="0.84924082070386364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59929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02599296"/>
        <c:scaling>
          <c:orientation val="minMax"/>
          <c:max val="28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69804043311821E-3"/>
              <c:y val="0.2268330369994074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571392"/>
        <c:crossesAt val="38177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98986596755453"/>
          <c:y val="0.30795899782216091"/>
          <c:w val="0.28315436963973056"/>
          <c:h val="7.61246960908711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Nederbörds Kurva</a:t>
            </a:r>
          </a:p>
        </c:rich>
      </c:tx>
      <c:layout>
        <c:manualLayout>
          <c:xMode val="edge"/>
          <c:yMode val="edge"/>
          <c:x val="0.44045913858757579"/>
          <c:y val="4.123710079718288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0975609756097567E-2"/>
          <c:y val="0.26645622605534602"/>
          <c:w val="0.71951219512194942"/>
          <c:h val="0.27280042191380727"/>
        </c:manualLayout>
      </c:layout>
      <c:barChart>
        <c:barDir val="col"/>
        <c:grouping val="clustered"/>
        <c:ser>
          <c:idx val="1"/>
          <c:order val="0"/>
          <c:tx>
            <c:strRef>
              <c:f>'Temperaturer 2012'!$B$1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8000"/>
              </a:solidFill>
              <a:prstDash val="solid"/>
            </a:ln>
          </c:spPr>
          <c:cat>
            <c:numRef>
              <c:f>'Temperaturer 2012'!$A$2:$A$85</c:f>
              <c:numCache>
                <c:formatCode>[$-41D]dddd\ "den "d\ mmmm\ yyyy</c:formatCode>
                <c:ptCount val="84"/>
                <c:pt idx="0">
                  <c:v>41070</c:v>
                </c:pt>
                <c:pt idx="1">
                  <c:v>41071</c:v>
                </c:pt>
                <c:pt idx="2">
                  <c:v>41072</c:v>
                </c:pt>
                <c:pt idx="3">
                  <c:v>41073</c:v>
                </c:pt>
                <c:pt idx="4">
                  <c:v>41074</c:v>
                </c:pt>
                <c:pt idx="5">
                  <c:v>41075</c:v>
                </c:pt>
                <c:pt idx="6">
                  <c:v>41076</c:v>
                </c:pt>
                <c:pt idx="7">
                  <c:v>41077</c:v>
                </c:pt>
                <c:pt idx="8">
                  <c:v>41078</c:v>
                </c:pt>
                <c:pt idx="9">
                  <c:v>41079</c:v>
                </c:pt>
                <c:pt idx="10">
                  <c:v>41080</c:v>
                </c:pt>
                <c:pt idx="11">
                  <c:v>41081</c:v>
                </c:pt>
                <c:pt idx="12">
                  <c:v>41082</c:v>
                </c:pt>
                <c:pt idx="13">
                  <c:v>41083</c:v>
                </c:pt>
                <c:pt idx="14">
                  <c:v>41084</c:v>
                </c:pt>
                <c:pt idx="15">
                  <c:v>41085</c:v>
                </c:pt>
                <c:pt idx="16">
                  <c:v>41086</c:v>
                </c:pt>
                <c:pt idx="17">
                  <c:v>41087</c:v>
                </c:pt>
                <c:pt idx="18">
                  <c:v>41088</c:v>
                </c:pt>
                <c:pt idx="19">
                  <c:v>41089</c:v>
                </c:pt>
                <c:pt idx="20">
                  <c:v>41090</c:v>
                </c:pt>
                <c:pt idx="21">
                  <c:v>41091</c:v>
                </c:pt>
                <c:pt idx="22">
                  <c:v>41092</c:v>
                </c:pt>
                <c:pt idx="23">
                  <c:v>41093</c:v>
                </c:pt>
                <c:pt idx="24">
                  <c:v>41094</c:v>
                </c:pt>
                <c:pt idx="25">
                  <c:v>41095</c:v>
                </c:pt>
                <c:pt idx="26">
                  <c:v>41096</c:v>
                </c:pt>
                <c:pt idx="27">
                  <c:v>41097</c:v>
                </c:pt>
                <c:pt idx="28">
                  <c:v>41098</c:v>
                </c:pt>
                <c:pt idx="29">
                  <c:v>41099</c:v>
                </c:pt>
                <c:pt idx="30">
                  <c:v>41100</c:v>
                </c:pt>
                <c:pt idx="31">
                  <c:v>41101</c:v>
                </c:pt>
                <c:pt idx="32">
                  <c:v>41102</c:v>
                </c:pt>
                <c:pt idx="33">
                  <c:v>41103</c:v>
                </c:pt>
                <c:pt idx="34">
                  <c:v>41104</c:v>
                </c:pt>
                <c:pt idx="35">
                  <c:v>41105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41111</c:v>
                </c:pt>
                <c:pt idx="42">
                  <c:v>41112</c:v>
                </c:pt>
                <c:pt idx="43">
                  <c:v>41113</c:v>
                </c:pt>
                <c:pt idx="44">
                  <c:v>41114</c:v>
                </c:pt>
                <c:pt idx="45">
                  <c:v>41115</c:v>
                </c:pt>
                <c:pt idx="46">
                  <c:v>41116</c:v>
                </c:pt>
                <c:pt idx="47">
                  <c:v>41117</c:v>
                </c:pt>
                <c:pt idx="48">
                  <c:v>41118</c:v>
                </c:pt>
                <c:pt idx="49">
                  <c:v>41119</c:v>
                </c:pt>
                <c:pt idx="50">
                  <c:v>41120</c:v>
                </c:pt>
                <c:pt idx="51">
                  <c:v>41121</c:v>
                </c:pt>
                <c:pt idx="52">
                  <c:v>41122</c:v>
                </c:pt>
                <c:pt idx="53">
                  <c:v>41123</c:v>
                </c:pt>
                <c:pt idx="54">
                  <c:v>41124</c:v>
                </c:pt>
                <c:pt idx="55">
                  <c:v>41125</c:v>
                </c:pt>
                <c:pt idx="56">
                  <c:v>41126</c:v>
                </c:pt>
                <c:pt idx="57">
                  <c:v>41127</c:v>
                </c:pt>
                <c:pt idx="58">
                  <c:v>41128</c:v>
                </c:pt>
                <c:pt idx="59">
                  <c:v>41129</c:v>
                </c:pt>
                <c:pt idx="60">
                  <c:v>41130</c:v>
                </c:pt>
                <c:pt idx="61">
                  <c:v>41131</c:v>
                </c:pt>
                <c:pt idx="62">
                  <c:v>41132</c:v>
                </c:pt>
                <c:pt idx="63">
                  <c:v>41133</c:v>
                </c:pt>
                <c:pt idx="64">
                  <c:v>41134</c:v>
                </c:pt>
                <c:pt idx="65">
                  <c:v>41135</c:v>
                </c:pt>
                <c:pt idx="66">
                  <c:v>41136</c:v>
                </c:pt>
                <c:pt idx="67">
                  <c:v>41137</c:v>
                </c:pt>
                <c:pt idx="68">
                  <c:v>41138</c:v>
                </c:pt>
                <c:pt idx="69">
                  <c:v>41139</c:v>
                </c:pt>
                <c:pt idx="70">
                  <c:v>41140</c:v>
                </c:pt>
                <c:pt idx="71">
                  <c:v>41141</c:v>
                </c:pt>
                <c:pt idx="72">
                  <c:v>41142</c:v>
                </c:pt>
                <c:pt idx="73">
                  <c:v>41143</c:v>
                </c:pt>
                <c:pt idx="74">
                  <c:v>41144</c:v>
                </c:pt>
                <c:pt idx="75">
                  <c:v>41145</c:v>
                </c:pt>
                <c:pt idx="76">
                  <c:v>41146</c:v>
                </c:pt>
                <c:pt idx="77">
                  <c:v>41147</c:v>
                </c:pt>
                <c:pt idx="78">
                  <c:v>41148</c:v>
                </c:pt>
                <c:pt idx="79">
                  <c:v>41149</c:v>
                </c:pt>
                <c:pt idx="80">
                  <c:v>41150</c:v>
                </c:pt>
                <c:pt idx="81">
                  <c:v>41151</c:v>
                </c:pt>
                <c:pt idx="82">
                  <c:v>41152</c:v>
                </c:pt>
                <c:pt idx="83">
                  <c:v>41153</c:v>
                </c:pt>
              </c:numCache>
            </c:numRef>
          </c:cat>
          <c:val>
            <c:numRef>
              <c:f>'Temperaturer 2012'!$B$2:$B$85</c:f>
              <c:numCache>
                <c:formatCode>General</c:formatCode>
                <c:ptCount val="84"/>
              </c:numCache>
            </c:numRef>
          </c:val>
        </c:ser>
        <c:axId val="85137280"/>
        <c:axId val="85151744"/>
      </c:barChart>
      <c:dateAx>
        <c:axId val="85137280"/>
        <c:scaling>
          <c:orientation val="minMax"/>
          <c:min val="39987"/>
        </c:scaling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028696161723554"/>
              <c:y val="0.85012226732528051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15174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85151744"/>
        <c:scaling>
          <c:orientation val="minMax"/>
          <c:max val="28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mm i regnrör
</a:t>
                </a:r>
              </a:p>
            </c:rich>
          </c:tx>
          <c:layout>
            <c:manualLayout>
              <c:xMode val="edge"/>
              <c:yMode val="edge"/>
              <c:x val="5.0215456736249714E-3"/>
              <c:y val="0.241079375947571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137280"/>
        <c:crossesAt val="39987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Kvälls Luft Temperatur Kurva</a:t>
            </a:r>
          </a:p>
        </c:rich>
      </c:tx>
      <c:layout>
        <c:manualLayout>
          <c:xMode val="edge"/>
          <c:yMode val="edge"/>
          <c:x val="0.39773739118119372"/>
          <c:y val="4.459675098752195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4830316332262194E-2"/>
          <c:y val="0.26758147512864527"/>
          <c:w val="0.6927766952457256"/>
          <c:h val="0.36363636363636376"/>
        </c:manualLayout>
      </c:layout>
      <c:lineChart>
        <c:grouping val="standard"/>
        <c:ser>
          <c:idx val="1"/>
          <c:order val="0"/>
          <c:tx>
            <c:strRef>
              <c:f>'Temperaturer 2003'!$B$1</c:f>
              <c:strCache>
                <c:ptCount val="1"/>
                <c:pt idx="0">
                  <c:v>Luft Temperatur ung kl 21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'Temperaturer 2003'!$A$2:$A$26</c:f>
              <c:numCache>
                <c:formatCode>dd/mmm</c:formatCode>
                <c:ptCount val="25"/>
                <c:pt idx="0">
                  <c:v>37821</c:v>
                </c:pt>
                <c:pt idx="1">
                  <c:v>37822</c:v>
                </c:pt>
                <c:pt idx="2">
                  <c:v>37823</c:v>
                </c:pt>
                <c:pt idx="3">
                  <c:v>37824</c:v>
                </c:pt>
                <c:pt idx="4">
                  <c:v>37825</c:v>
                </c:pt>
                <c:pt idx="5">
                  <c:v>37826</c:v>
                </c:pt>
                <c:pt idx="6">
                  <c:v>37827</c:v>
                </c:pt>
                <c:pt idx="7">
                  <c:v>37828</c:v>
                </c:pt>
                <c:pt idx="8">
                  <c:v>37829</c:v>
                </c:pt>
                <c:pt idx="9">
                  <c:v>37830</c:v>
                </c:pt>
                <c:pt idx="10">
                  <c:v>37831</c:v>
                </c:pt>
                <c:pt idx="11">
                  <c:v>37832</c:v>
                </c:pt>
                <c:pt idx="12">
                  <c:v>37833</c:v>
                </c:pt>
                <c:pt idx="13">
                  <c:v>37834</c:v>
                </c:pt>
                <c:pt idx="14">
                  <c:v>37835</c:v>
                </c:pt>
                <c:pt idx="15">
                  <c:v>37836</c:v>
                </c:pt>
                <c:pt idx="16">
                  <c:v>37837</c:v>
                </c:pt>
                <c:pt idx="17">
                  <c:v>37838</c:v>
                </c:pt>
                <c:pt idx="18">
                  <c:v>37839</c:v>
                </c:pt>
                <c:pt idx="19">
                  <c:v>37840</c:v>
                </c:pt>
                <c:pt idx="20">
                  <c:v>37841</c:v>
                </c:pt>
                <c:pt idx="21">
                  <c:v>37842</c:v>
                </c:pt>
                <c:pt idx="22">
                  <c:v>37843</c:v>
                </c:pt>
                <c:pt idx="23">
                  <c:v>37844</c:v>
                </c:pt>
                <c:pt idx="24">
                  <c:v>37845</c:v>
                </c:pt>
              </c:numCache>
            </c:numRef>
          </c:cat>
          <c:val>
            <c:numRef>
              <c:f>'Temperaturer 2003'!$B$2:$B$26</c:f>
              <c:numCache>
                <c:formatCode>General</c:formatCode>
                <c:ptCount val="25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</c:numCache>
            </c:numRef>
          </c:val>
        </c:ser>
        <c:marker val="1"/>
        <c:axId val="102615680"/>
        <c:axId val="102749312"/>
      </c:lineChart>
      <c:catAx>
        <c:axId val="10261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8033095079825224"/>
              <c:y val="0.84048011440430404"/>
            </c:manualLayout>
          </c:layout>
          <c:spPr>
            <a:noFill/>
            <a:ln w="25400">
              <a:noFill/>
            </a:ln>
          </c:spPr>
        </c:title>
        <c:numFmt formatCode="dd/m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749312"/>
        <c:crosses val="autoZero"/>
        <c:lblAlgn val="ctr"/>
        <c:lblOffset val="100"/>
        <c:tickLblSkip val="1"/>
        <c:tickMarkSkip val="1"/>
      </c:catAx>
      <c:valAx>
        <c:axId val="102749312"/>
        <c:scaling>
          <c:orientation val="minMax"/>
          <c:max val="28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6.0922541340295913E-3"/>
              <c:y val="0.260720607598468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615680"/>
        <c:crosses val="autoZero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8791596244818"/>
          <c:y val="0.38197424892703891"/>
          <c:w val="0.18389563633600789"/>
          <c:h val="8.58369098712446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39425610310460579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902570627912388E-2"/>
          <c:y val="0.25000083839781523"/>
          <c:w val="0.54047026098944151"/>
          <c:h val="0.39285846033942418"/>
        </c:manualLayout>
      </c:layout>
      <c:lineChart>
        <c:grouping val="standard"/>
        <c:ser>
          <c:idx val="0"/>
          <c:order val="0"/>
          <c:tx>
            <c:strRef>
              <c:f>'Temperaturer 2003'!$C$1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2003'!$A$2:$A$26</c:f>
              <c:numCache>
                <c:formatCode>dd/mmm</c:formatCode>
                <c:ptCount val="25"/>
                <c:pt idx="0">
                  <c:v>37821</c:v>
                </c:pt>
                <c:pt idx="1">
                  <c:v>37822</c:v>
                </c:pt>
                <c:pt idx="2">
                  <c:v>37823</c:v>
                </c:pt>
                <c:pt idx="3">
                  <c:v>37824</c:v>
                </c:pt>
                <c:pt idx="4">
                  <c:v>37825</c:v>
                </c:pt>
                <c:pt idx="5">
                  <c:v>37826</c:v>
                </c:pt>
                <c:pt idx="6">
                  <c:v>37827</c:v>
                </c:pt>
                <c:pt idx="7">
                  <c:v>37828</c:v>
                </c:pt>
                <c:pt idx="8">
                  <c:v>37829</c:v>
                </c:pt>
                <c:pt idx="9">
                  <c:v>37830</c:v>
                </c:pt>
                <c:pt idx="10">
                  <c:v>37831</c:v>
                </c:pt>
                <c:pt idx="11">
                  <c:v>37832</c:v>
                </c:pt>
                <c:pt idx="12">
                  <c:v>37833</c:v>
                </c:pt>
                <c:pt idx="13">
                  <c:v>37834</c:v>
                </c:pt>
                <c:pt idx="14">
                  <c:v>37835</c:v>
                </c:pt>
                <c:pt idx="15">
                  <c:v>37836</c:v>
                </c:pt>
                <c:pt idx="16">
                  <c:v>37837</c:v>
                </c:pt>
                <c:pt idx="17">
                  <c:v>37838</c:v>
                </c:pt>
                <c:pt idx="18">
                  <c:v>37839</c:v>
                </c:pt>
                <c:pt idx="19">
                  <c:v>37840</c:v>
                </c:pt>
                <c:pt idx="20">
                  <c:v>37841</c:v>
                </c:pt>
                <c:pt idx="21">
                  <c:v>37842</c:v>
                </c:pt>
                <c:pt idx="22">
                  <c:v>37843</c:v>
                </c:pt>
                <c:pt idx="23">
                  <c:v>37844</c:v>
                </c:pt>
                <c:pt idx="24">
                  <c:v>37845</c:v>
                </c:pt>
              </c:numCache>
            </c:numRef>
          </c:cat>
          <c:val>
            <c:numRef>
              <c:f>'Temperaturer 2003'!$C$2:$C$26</c:f>
              <c:numCache>
                <c:formatCode>General</c:formatCode>
                <c:ptCount val="25"/>
                <c:pt idx="0">
                  <c:v>20</c:v>
                </c:pt>
                <c:pt idx="1">
                  <c:v>22</c:v>
                </c:pt>
                <c:pt idx="2">
                  <c:v>20.5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21.5</c:v>
                </c:pt>
                <c:pt idx="10">
                  <c:v>22</c:v>
                </c:pt>
                <c:pt idx="11">
                  <c:v>24</c:v>
                </c:pt>
                <c:pt idx="12">
                  <c:v>23.5</c:v>
                </c:pt>
                <c:pt idx="13">
                  <c:v>25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</c:ser>
        <c:marker val="1"/>
        <c:axId val="102757888"/>
        <c:axId val="102845440"/>
      </c:lineChart>
      <c:catAx>
        <c:axId val="10275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3072259570686863"/>
              <c:y val="0.85165103698907763"/>
            </c:manualLayout>
          </c:layout>
          <c:spPr>
            <a:noFill/>
            <a:ln w="25400">
              <a:noFill/>
            </a:ln>
          </c:spPr>
        </c:title>
        <c:numFmt formatCode="dd/m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845440"/>
        <c:crosses val="autoZero"/>
        <c:lblAlgn val="ctr"/>
        <c:lblOffset val="100"/>
        <c:tickLblSkip val="2"/>
        <c:tickMarkSkip val="1"/>
      </c:catAx>
      <c:valAx>
        <c:axId val="102845440"/>
        <c:scaling>
          <c:orientation val="minMax"/>
          <c:max val="25"/>
          <c:min val="1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6.9625761531766778E-3"/>
              <c:y val="0.258242653355333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757888"/>
        <c:crosses val="autoZero"/>
        <c:crossBetween val="midCat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029415374544865"/>
          <c:y val="0.33677088961450852"/>
          <c:w val="0.32100125869303126"/>
          <c:h val="0.137457505965105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2343765718309606"/>
          <c:y val="4.10745150758593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414372224499429E-2"/>
          <c:y val="0.38230721435009696"/>
          <c:w val="0.54454425155902419"/>
          <c:h val="0.42022197940961087"/>
        </c:manualLayout>
      </c:layout>
      <c:lineChart>
        <c:grouping val="standard"/>
        <c:ser>
          <c:idx val="0"/>
          <c:order val="0"/>
          <c:tx>
            <c:strRef>
              <c:f>'Temperaturer 2003'!$C$1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2003'!$A$2:$A$26</c:f>
              <c:numCache>
                <c:formatCode>dd/mmm</c:formatCode>
                <c:ptCount val="25"/>
                <c:pt idx="0">
                  <c:v>37821</c:v>
                </c:pt>
                <c:pt idx="1">
                  <c:v>37822</c:v>
                </c:pt>
                <c:pt idx="2">
                  <c:v>37823</c:v>
                </c:pt>
                <c:pt idx="3">
                  <c:v>37824</c:v>
                </c:pt>
                <c:pt idx="4">
                  <c:v>37825</c:v>
                </c:pt>
                <c:pt idx="5">
                  <c:v>37826</c:v>
                </c:pt>
                <c:pt idx="6">
                  <c:v>37827</c:v>
                </c:pt>
                <c:pt idx="7">
                  <c:v>37828</c:v>
                </c:pt>
                <c:pt idx="8">
                  <c:v>37829</c:v>
                </c:pt>
                <c:pt idx="9">
                  <c:v>37830</c:v>
                </c:pt>
                <c:pt idx="10">
                  <c:v>37831</c:v>
                </c:pt>
                <c:pt idx="11">
                  <c:v>37832</c:v>
                </c:pt>
                <c:pt idx="12">
                  <c:v>37833</c:v>
                </c:pt>
                <c:pt idx="13">
                  <c:v>37834</c:v>
                </c:pt>
                <c:pt idx="14">
                  <c:v>37835</c:v>
                </c:pt>
                <c:pt idx="15">
                  <c:v>37836</c:v>
                </c:pt>
                <c:pt idx="16">
                  <c:v>37837</c:v>
                </c:pt>
                <c:pt idx="17">
                  <c:v>37838</c:v>
                </c:pt>
                <c:pt idx="18">
                  <c:v>37839</c:v>
                </c:pt>
                <c:pt idx="19">
                  <c:v>37840</c:v>
                </c:pt>
                <c:pt idx="20">
                  <c:v>37841</c:v>
                </c:pt>
                <c:pt idx="21">
                  <c:v>37842</c:v>
                </c:pt>
                <c:pt idx="22">
                  <c:v>37843</c:v>
                </c:pt>
                <c:pt idx="23">
                  <c:v>37844</c:v>
                </c:pt>
                <c:pt idx="24">
                  <c:v>37845</c:v>
                </c:pt>
              </c:numCache>
            </c:numRef>
          </c:cat>
          <c:val>
            <c:numRef>
              <c:f>'Temperaturer 2003'!$C$2:$C$26</c:f>
              <c:numCache>
                <c:formatCode>General</c:formatCode>
                <c:ptCount val="25"/>
                <c:pt idx="0">
                  <c:v>20</c:v>
                </c:pt>
                <c:pt idx="1">
                  <c:v>22</c:v>
                </c:pt>
                <c:pt idx="2">
                  <c:v>20.5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21</c:v>
                </c:pt>
                <c:pt idx="8">
                  <c:v>21</c:v>
                </c:pt>
                <c:pt idx="9">
                  <c:v>21.5</c:v>
                </c:pt>
                <c:pt idx="10">
                  <c:v>22</c:v>
                </c:pt>
                <c:pt idx="11">
                  <c:v>24</c:v>
                </c:pt>
                <c:pt idx="12">
                  <c:v>23.5</c:v>
                </c:pt>
                <c:pt idx="13">
                  <c:v>25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</c:ser>
        <c:ser>
          <c:idx val="1"/>
          <c:order val="1"/>
          <c:tx>
            <c:strRef>
              <c:f>'Temperaturer 2003'!$B$1</c:f>
              <c:strCache>
                <c:ptCount val="1"/>
                <c:pt idx="0">
                  <c:v>Luft Temperatur ung kl 21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'Temperaturer 2003'!$A$2:$A$26</c:f>
              <c:numCache>
                <c:formatCode>dd/mmm</c:formatCode>
                <c:ptCount val="25"/>
                <c:pt idx="0">
                  <c:v>37821</c:v>
                </c:pt>
                <c:pt idx="1">
                  <c:v>37822</c:v>
                </c:pt>
                <c:pt idx="2">
                  <c:v>37823</c:v>
                </c:pt>
                <c:pt idx="3">
                  <c:v>37824</c:v>
                </c:pt>
                <c:pt idx="4">
                  <c:v>37825</c:v>
                </c:pt>
                <c:pt idx="5">
                  <c:v>37826</c:v>
                </c:pt>
                <c:pt idx="6">
                  <c:v>37827</c:v>
                </c:pt>
                <c:pt idx="7">
                  <c:v>37828</c:v>
                </c:pt>
                <c:pt idx="8">
                  <c:v>37829</c:v>
                </c:pt>
                <c:pt idx="9">
                  <c:v>37830</c:v>
                </c:pt>
                <c:pt idx="10">
                  <c:v>37831</c:v>
                </c:pt>
                <c:pt idx="11">
                  <c:v>37832</c:v>
                </c:pt>
                <c:pt idx="12">
                  <c:v>37833</c:v>
                </c:pt>
                <c:pt idx="13">
                  <c:v>37834</c:v>
                </c:pt>
                <c:pt idx="14">
                  <c:v>37835</c:v>
                </c:pt>
                <c:pt idx="15">
                  <c:v>37836</c:v>
                </c:pt>
                <c:pt idx="16">
                  <c:v>37837</c:v>
                </c:pt>
                <c:pt idx="17">
                  <c:v>37838</c:v>
                </c:pt>
                <c:pt idx="18">
                  <c:v>37839</c:v>
                </c:pt>
                <c:pt idx="19">
                  <c:v>37840</c:v>
                </c:pt>
                <c:pt idx="20">
                  <c:v>37841</c:v>
                </c:pt>
                <c:pt idx="21">
                  <c:v>37842</c:v>
                </c:pt>
                <c:pt idx="22">
                  <c:v>37843</c:v>
                </c:pt>
                <c:pt idx="23">
                  <c:v>37844</c:v>
                </c:pt>
                <c:pt idx="24">
                  <c:v>37845</c:v>
                </c:pt>
              </c:numCache>
            </c:numRef>
          </c:cat>
          <c:val>
            <c:numRef>
              <c:f>'Temperaturer 2003'!$B$2:$B$26</c:f>
              <c:numCache>
                <c:formatCode>General</c:formatCode>
                <c:ptCount val="25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</c:numCache>
            </c:numRef>
          </c:val>
        </c:ser>
        <c:marker val="1"/>
        <c:axId val="102894976"/>
        <c:axId val="102909824"/>
      </c:lineChart>
      <c:catAx>
        <c:axId val="102894976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2585530467228202"/>
              <c:y val="8.5308238909160686E-2"/>
            </c:manualLayout>
          </c:layout>
          <c:spPr>
            <a:noFill/>
            <a:ln w="25400">
              <a:noFill/>
            </a:ln>
          </c:spPr>
        </c:title>
        <c:numFmt formatCode="dd/mmm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909824"/>
        <c:crosses val="max"/>
        <c:lblAlgn val="ctr"/>
        <c:lblOffset val="100"/>
        <c:tickLblSkip val="1"/>
        <c:tickMarkSkip val="1"/>
      </c:catAx>
      <c:valAx>
        <c:axId val="102909824"/>
        <c:scaling>
          <c:orientation val="minMax"/>
          <c:max val="28"/>
          <c:min val="1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6.0989327553568028E-3"/>
              <c:y val="0.4044243326291532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894976"/>
        <c:crosses val="autoZero"/>
        <c:crossBetween val="midCat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1140047509071"/>
          <c:y val="0.45059375500585747"/>
          <c:w val="0.31917245282336432"/>
          <c:h val="0.28458552947738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Kvälls Luft Temperatur Kurva</a:t>
            </a:r>
          </a:p>
        </c:rich>
      </c:tx>
      <c:layout>
        <c:manualLayout>
          <c:xMode val="edge"/>
          <c:yMode val="edge"/>
          <c:x val="0.37684966272166392"/>
          <c:y val="4.11462061560487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95740784987954"/>
          <c:y val="0.26745040411462184"/>
          <c:w val="0.6214102517656378"/>
          <c:h val="0.31447465099191796"/>
        </c:manualLayout>
      </c:layout>
      <c:lineChart>
        <c:grouping val="standard"/>
        <c:ser>
          <c:idx val="1"/>
          <c:order val="0"/>
          <c:tx>
            <c:strRef>
              <c:f>'Temperaturer 2002'!$B$1</c:f>
              <c:strCache>
                <c:ptCount val="1"/>
                <c:pt idx="0">
                  <c:v>Luft Temperatur ung kl 21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'Temperaturer 2002'!$A$2:$A$120</c:f>
              <c:numCache>
                <c:formatCode>dd/mmm</c:formatCode>
                <c:ptCount val="119"/>
                <c:pt idx="0">
                  <c:v>37446</c:v>
                </c:pt>
                <c:pt idx="1">
                  <c:v>37447</c:v>
                </c:pt>
                <c:pt idx="2">
                  <c:v>37448</c:v>
                </c:pt>
                <c:pt idx="3">
                  <c:v>37449</c:v>
                </c:pt>
                <c:pt idx="4">
                  <c:v>37450</c:v>
                </c:pt>
                <c:pt idx="5">
                  <c:v>37451</c:v>
                </c:pt>
                <c:pt idx="6">
                  <c:v>37452</c:v>
                </c:pt>
                <c:pt idx="7">
                  <c:v>37453</c:v>
                </c:pt>
                <c:pt idx="8">
                  <c:v>37454</c:v>
                </c:pt>
                <c:pt idx="9">
                  <c:v>37455</c:v>
                </c:pt>
                <c:pt idx="10">
                  <c:v>37456</c:v>
                </c:pt>
                <c:pt idx="11">
                  <c:v>37457</c:v>
                </c:pt>
                <c:pt idx="12">
                  <c:v>37458</c:v>
                </c:pt>
                <c:pt idx="13">
                  <c:v>37459</c:v>
                </c:pt>
                <c:pt idx="14">
                  <c:v>37460</c:v>
                </c:pt>
                <c:pt idx="15">
                  <c:v>37461</c:v>
                </c:pt>
                <c:pt idx="16">
                  <c:v>37462</c:v>
                </c:pt>
                <c:pt idx="17">
                  <c:v>37463</c:v>
                </c:pt>
                <c:pt idx="18">
                  <c:v>37464</c:v>
                </c:pt>
                <c:pt idx="19">
                  <c:v>37465</c:v>
                </c:pt>
                <c:pt idx="20">
                  <c:v>37466</c:v>
                </c:pt>
                <c:pt idx="21">
                  <c:v>37467</c:v>
                </c:pt>
                <c:pt idx="22">
                  <c:v>37468</c:v>
                </c:pt>
                <c:pt idx="23">
                  <c:v>37469</c:v>
                </c:pt>
                <c:pt idx="24">
                  <c:v>37470</c:v>
                </c:pt>
                <c:pt idx="25">
                  <c:v>37471</c:v>
                </c:pt>
                <c:pt idx="26">
                  <c:v>37472</c:v>
                </c:pt>
                <c:pt idx="27">
                  <c:v>37473</c:v>
                </c:pt>
                <c:pt idx="28">
                  <c:v>37474</c:v>
                </c:pt>
                <c:pt idx="29">
                  <c:v>37475</c:v>
                </c:pt>
                <c:pt idx="30">
                  <c:v>37476</c:v>
                </c:pt>
                <c:pt idx="31">
                  <c:v>37477</c:v>
                </c:pt>
                <c:pt idx="32">
                  <c:v>37478</c:v>
                </c:pt>
                <c:pt idx="33">
                  <c:v>37479</c:v>
                </c:pt>
              </c:numCache>
            </c:numRef>
          </c:cat>
          <c:val>
            <c:numRef>
              <c:f>'Temperaturer 2002'!$B$2:$B$120</c:f>
              <c:numCache>
                <c:formatCode>General</c:formatCode>
                <c:ptCount val="119"/>
                <c:pt idx="0">
                  <c:v>19</c:v>
                </c:pt>
                <c:pt idx="1">
                  <c:v>20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21.5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18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24</c:v>
                </c:pt>
                <c:pt idx="21">
                  <c:v>22</c:v>
                </c:pt>
                <c:pt idx="22">
                  <c:v>26</c:v>
                </c:pt>
                <c:pt idx="23">
                  <c:v>23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22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</c:ser>
        <c:marker val="1"/>
        <c:axId val="102950784"/>
        <c:axId val="102998400"/>
      </c:lineChart>
      <c:dateAx>
        <c:axId val="102950784"/>
        <c:scaling>
          <c:orientation val="minMax"/>
          <c:min val="37446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8729352695142871"/>
              <c:y val="0.8552534448818897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9984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02998400"/>
        <c:scaling>
          <c:orientation val="minMax"/>
          <c:max val="28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6.0922541340295913E-3"/>
              <c:y val="0.24393827547124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950784"/>
        <c:crossesAt val="3744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511876292062"/>
          <c:y val="0.37867647058823545"/>
          <c:w val="0.2045702936755589"/>
          <c:h val="7.72058823529411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39425610310460579"/>
          <c:y val="4.084627133472727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95740784987954"/>
          <c:y val="0.26550010809162894"/>
          <c:w val="0.50565736173086206"/>
          <c:h val="0.3238517801996797"/>
        </c:manualLayout>
      </c:layout>
      <c:lineChart>
        <c:grouping val="standard"/>
        <c:ser>
          <c:idx val="0"/>
          <c:order val="0"/>
          <c:tx>
            <c:strRef>
              <c:f>'Temperaturer 2002'!$C$1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2002'!$A$2:$A$120</c:f>
              <c:numCache>
                <c:formatCode>dd/mmm</c:formatCode>
                <c:ptCount val="119"/>
                <c:pt idx="0">
                  <c:v>37446</c:v>
                </c:pt>
                <c:pt idx="1">
                  <c:v>37447</c:v>
                </c:pt>
                <c:pt idx="2">
                  <c:v>37448</c:v>
                </c:pt>
                <c:pt idx="3">
                  <c:v>37449</c:v>
                </c:pt>
                <c:pt idx="4">
                  <c:v>37450</c:v>
                </c:pt>
                <c:pt idx="5">
                  <c:v>37451</c:v>
                </c:pt>
                <c:pt idx="6">
                  <c:v>37452</c:v>
                </c:pt>
                <c:pt idx="7">
                  <c:v>37453</c:v>
                </c:pt>
                <c:pt idx="8">
                  <c:v>37454</c:v>
                </c:pt>
                <c:pt idx="9">
                  <c:v>37455</c:v>
                </c:pt>
                <c:pt idx="10">
                  <c:v>37456</c:v>
                </c:pt>
                <c:pt idx="11">
                  <c:v>37457</c:v>
                </c:pt>
                <c:pt idx="12">
                  <c:v>37458</c:v>
                </c:pt>
                <c:pt idx="13">
                  <c:v>37459</c:v>
                </c:pt>
                <c:pt idx="14">
                  <c:v>37460</c:v>
                </c:pt>
                <c:pt idx="15">
                  <c:v>37461</c:v>
                </c:pt>
                <c:pt idx="16">
                  <c:v>37462</c:v>
                </c:pt>
                <c:pt idx="17">
                  <c:v>37463</c:v>
                </c:pt>
                <c:pt idx="18">
                  <c:v>37464</c:v>
                </c:pt>
                <c:pt idx="19">
                  <c:v>37465</c:v>
                </c:pt>
                <c:pt idx="20">
                  <c:v>37466</c:v>
                </c:pt>
                <c:pt idx="21">
                  <c:v>37467</c:v>
                </c:pt>
                <c:pt idx="22">
                  <c:v>37468</c:v>
                </c:pt>
                <c:pt idx="23">
                  <c:v>37469</c:v>
                </c:pt>
                <c:pt idx="24">
                  <c:v>37470</c:v>
                </c:pt>
                <c:pt idx="25">
                  <c:v>37471</c:v>
                </c:pt>
                <c:pt idx="26">
                  <c:v>37472</c:v>
                </c:pt>
                <c:pt idx="27">
                  <c:v>37473</c:v>
                </c:pt>
                <c:pt idx="28">
                  <c:v>37474</c:v>
                </c:pt>
                <c:pt idx="29">
                  <c:v>37475</c:v>
                </c:pt>
                <c:pt idx="30">
                  <c:v>37476</c:v>
                </c:pt>
                <c:pt idx="31">
                  <c:v>37477</c:v>
                </c:pt>
                <c:pt idx="32">
                  <c:v>37478</c:v>
                </c:pt>
                <c:pt idx="33">
                  <c:v>37479</c:v>
                </c:pt>
              </c:numCache>
            </c:numRef>
          </c:cat>
          <c:val>
            <c:numRef>
              <c:f>'Temperaturer 2002'!$C$2:$C$120</c:f>
              <c:numCache>
                <c:formatCode>General</c:formatCode>
                <c:ptCount val="119"/>
                <c:pt idx="0">
                  <c:v>12</c:v>
                </c:pt>
                <c:pt idx="1">
                  <c:v>17</c:v>
                </c:pt>
                <c:pt idx="2">
                  <c:v>13.5</c:v>
                </c:pt>
                <c:pt idx="3">
                  <c:v>16</c:v>
                </c:pt>
                <c:pt idx="4">
                  <c:v>14.5</c:v>
                </c:pt>
                <c:pt idx="5">
                  <c:v>18</c:v>
                </c:pt>
                <c:pt idx="6">
                  <c:v>21</c:v>
                </c:pt>
                <c:pt idx="7">
                  <c:v>21.5</c:v>
                </c:pt>
                <c:pt idx="8">
                  <c:v>20.5</c:v>
                </c:pt>
                <c:pt idx="9">
                  <c:v>19</c:v>
                </c:pt>
                <c:pt idx="10">
                  <c:v>19.5</c:v>
                </c:pt>
                <c:pt idx="11">
                  <c:v>19</c:v>
                </c:pt>
                <c:pt idx="12">
                  <c:v>19.5</c:v>
                </c:pt>
                <c:pt idx="13">
                  <c:v>15</c:v>
                </c:pt>
                <c:pt idx="14">
                  <c:v>11</c:v>
                </c:pt>
                <c:pt idx="15">
                  <c:v>10.5</c:v>
                </c:pt>
                <c:pt idx="16">
                  <c:v>8.5</c:v>
                </c:pt>
                <c:pt idx="17">
                  <c:v>10.5</c:v>
                </c:pt>
                <c:pt idx="18">
                  <c:v>10</c:v>
                </c:pt>
                <c:pt idx="19">
                  <c:v>17</c:v>
                </c:pt>
                <c:pt idx="20">
                  <c:v>19</c:v>
                </c:pt>
                <c:pt idx="21">
                  <c:v>18.5</c:v>
                </c:pt>
                <c:pt idx="22">
                  <c:v>19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20.5</c:v>
                </c:pt>
                <c:pt idx="29">
                  <c:v>22</c:v>
                </c:pt>
                <c:pt idx="30">
                  <c:v>22</c:v>
                </c:pt>
                <c:pt idx="31">
                  <c:v>20</c:v>
                </c:pt>
              </c:numCache>
            </c:numRef>
          </c:val>
        </c:ser>
        <c:marker val="1"/>
        <c:axId val="103018496"/>
        <c:axId val="103020800"/>
      </c:lineChart>
      <c:dateAx>
        <c:axId val="103018496"/>
        <c:scaling>
          <c:orientation val="minMax"/>
          <c:min val="37446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2898195166857436"/>
              <c:y val="0.86068701158118011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30208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03020800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6.0922541340295913E-3"/>
              <c:y val="0.2479944244257604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3018496"/>
        <c:crossesAt val="3744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941275514568487"/>
          <c:y val="0.33941666325106845"/>
          <c:w val="0.33188265729279554"/>
          <c:h val="0.138686378532694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2343765718309606"/>
          <c:y val="4.10745150758593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8453600681871506E-2"/>
          <c:y val="0.26224379166163664"/>
          <c:w val="0.52450502310165159"/>
          <c:h val="0.30647768423106952"/>
        </c:manualLayout>
      </c:layout>
      <c:lineChart>
        <c:grouping val="standard"/>
        <c:ser>
          <c:idx val="0"/>
          <c:order val="0"/>
          <c:tx>
            <c:strRef>
              <c:f>'Temperaturer 2002'!$C$1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2002'!$A$2:$A$120</c:f>
              <c:numCache>
                <c:formatCode>dd/mmm</c:formatCode>
                <c:ptCount val="119"/>
                <c:pt idx="0">
                  <c:v>37446</c:v>
                </c:pt>
                <c:pt idx="1">
                  <c:v>37447</c:v>
                </c:pt>
                <c:pt idx="2">
                  <c:v>37448</c:v>
                </c:pt>
                <c:pt idx="3">
                  <c:v>37449</c:v>
                </c:pt>
                <c:pt idx="4">
                  <c:v>37450</c:v>
                </c:pt>
                <c:pt idx="5">
                  <c:v>37451</c:v>
                </c:pt>
                <c:pt idx="6">
                  <c:v>37452</c:v>
                </c:pt>
                <c:pt idx="7">
                  <c:v>37453</c:v>
                </c:pt>
                <c:pt idx="8">
                  <c:v>37454</c:v>
                </c:pt>
                <c:pt idx="9">
                  <c:v>37455</c:v>
                </c:pt>
                <c:pt idx="10">
                  <c:v>37456</c:v>
                </c:pt>
                <c:pt idx="11">
                  <c:v>37457</c:v>
                </c:pt>
                <c:pt idx="12">
                  <c:v>37458</c:v>
                </c:pt>
                <c:pt idx="13">
                  <c:v>37459</c:v>
                </c:pt>
                <c:pt idx="14">
                  <c:v>37460</c:v>
                </c:pt>
                <c:pt idx="15">
                  <c:v>37461</c:v>
                </c:pt>
                <c:pt idx="16">
                  <c:v>37462</c:v>
                </c:pt>
                <c:pt idx="17">
                  <c:v>37463</c:v>
                </c:pt>
                <c:pt idx="18">
                  <c:v>37464</c:v>
                </c:pt>
                <c:pt idx="19">
                  <c:v>37465</c:v>
                </c:pt>
                <c:pt idx="20">
                  <c:v>37466</c:v>
                </c:pt>
                <c:pt idx="21">
                  <c:v>37467</c:v>
                </c:pt>
                <c:pt idx="22">
                  <c:v>37468</c:v>
                </c:pt>
                <c:pt idx="23">
                  <c:v>37469</c:v>
                </c:pt>
                <c:pt idx="24">
                  <c:v>37470</c:v>
                </c:pt>
                <c:pt idx="25">
                  <c:v>37471</c:v>
                </c:pt>
                <c:pt idx="26">
                  <c:v>37472</c:v>
                </c:pt>
                <c:pt idx="27">
                  <c:v>37473</c:v>
                </c:pt>
                <c:pt idx="28">
                  <c:v>37474</c:v>
                </c:pt>
                <c:pt idx="29">
                  <c:v>37475</c:v>
                </c:pt>
                <c:pt idx="30">
                  <c:v>37476</c:v>
                </c:pt>
                <c:pt idx="31">
                  <c:v>37477</c:v>
                </c:pt>
                <c:pt idx="32">
                  <c:v>37478</c:v>
                </c:pt>
                <c:pt idx="33">
                  <c:v>37479</c:v>
                </c:pt>
              </c:numCache>
            </c:numRef>
          </c:cat>
          <c:val>
            <c:numRef>
              <c:f>'Temperaturer 2002'!$C$2:$C$120</c:f>
              <c:numCache>
                <c:formatCode>General</c:formatCode>
                <c:ptCount val="119"/>
                <c:pt idx="0">
                  <c:v>12</c:v>
                </c:pt>
                <c:pt idx="1">
                  <c:v>17</c:v>
                </c:pt>
                <c:pt idx="2">
                  <c:v>13.5</c:v>
                </c:pt>
                <c:pt idx="3">
                  <c:v>16</c:v>
                </c:pt>
                <c:pt idx="4">
                  <c:v>14.5</c:v>
                </c:pt>
                <c:pt idx="5">
                  <c:v>18</c:v>
                </c:pt>
                <c:pt idx="6">
                  <c:v>21</c:v>
                </c:pt>
                <c:pt idx="7">
                  <c:v>21.5</c:v>
                </c:pt>
                <c:pt idx="8">
                  <c:v>20.5</c:v>
                </c:pt>
                <c:pt idx="9">
                  <c:v>19</c:v>
                </c:pt>
                <c:pt idx="10">
                  <c:v>19.5</c:v>
                </c:pt>
                <c:pt idx="11">
                  <c:v>19</c:v>
                </c:pt>
                <c:pt idx="12">
                  <c:v>19.5</c:v>
                </c:pt>
                <c:pt idx="13">
                  <c:v>15</c:v>
                </c:pt>
                <c:pt idx="14">
                  <c:v>11</c:v>
                </c:pt>
                <c:pt idx="15">
                  <c:v>10.5</c:v>
                </c:pt>
                <c:pt idx="16">
                  <c:v>8.5</c:v>
                </c:pt>
                <c:pt idx="17">
                  <c:v>10.5</c:v>
                </c:pt>
                <c:pt idx="18">
                  <c:v>10</c:v>
                </c:pt>
                <c:pt idx="19">
                  <c:v>17</c:v>
                </c:pt>
                <c:pt idx="20">
                  <c:v>19</c:v>
                </c:pt>
                <c:pt idx="21">
                  <c:v>18.5</c:v>
                </c:pt>
                <c:pt idx="22">
                  <c:v>19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20.5</c:v>
                </c:pt>
                <c:pt idx="29">
                  <c:v>22</c:v>
                </c:pt>
                <c:pt idx="30">
                  <c:v>22</c:v>
                </c:pt>
                <c:pt idx="31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'Temperaturer 2002'!$B$1</c:f>
              <c:strCache>
                <c:ptCount val="1"/>
                <c:pt idx="0">
                  <c:v>Luft Temperatur ung kl 21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'Temperaturer 2002'!$A$2:$A$120</c:f>
              <c:numCache>
                <c:formatCode>dd/mmm</c:formatCode>
                <c:ptCount val="119"/>
                <c:pt idx="0">
                  <c:v>37446</c:v>
                </c:pt>
                <c:pt idx="1">
                  <c:v>37447</c:v>
                </c:pt>
                <c:pt idx="2">
                  <c:v>37448</c:v>
                </c:pt>
                <c:pt idx="3">
                  <c:v>37449</c:v>
                </c:pt>
                <c:pt idx="4">
                  <c:v>37450</c:v>
                </c:pt>
                <c:pt idx="5">
                  <c:v>37451</c:v>
                </c:pt>
                <c:pt idx="6">
                  <c:v>37452</c:v>
                </c:pt>
                <c:pt idx="7">
                  <c:v>37453</c:v>
                </c:pt>
                <c:pt idx="8">
                  <c:v>37454</c:v>
                </c:pt>
                <c:pt idx="9">
                  <c:v>37455</c:v>
                </c:pt>
                <c:pt idx="10">
                  <c:v>37456</c:v>
                </c:pt>
                <c:pt idx="11">
                  <c:v>37457</c:v>
                </c:pt>
                <c:pt idx="12">
                  <c:v>37458</c:v>
                </c:pt>
                <c:pt idx="13">
                  <c:v>37459</c:v>
                </c:pt>
                <c:pt idx="14">
                  <c:v>37460</c:v>
                </c:pt>
                <c:pt idx="15">
                  <c:v>37461</c:v>
                </c:pt>
                <c:pt idx="16">
                  <c:v>37462</c:v>
                </c:pt>
                <c:pt idx="17">
                  <c:v>37463</c:v>
                </c:pt>
                <c:pt idx="18">
                  <c:v>37464</c:v>
                </c:pt>
                <c:pt idx="19">
                  <c:v>37465</c:v>
                </c:pt>
                <c:pt idx="20">
                  <c:v>37466</c:v>
                </c:pt>
                <c:pt idx="21">
                  <c:v>37467</c:v>
                </c:pt>
                <c:pt idx="22">
                  <c:v>37468</c:v>
                </c:pt>
                <c:pt idx="23">
                  <c:v>37469</c:v>
                </c:pt>
                <c:pt idx="24">
                  <c:v>37470</c:v>
                </c:pt>
                <c:pt idx="25">
                  <c:v>37471</c:v>
                </c:pt>
                <c:pt idx="26">
                  <c:v>37472</c:v>
                </c:pt>
                <c:pt idx="27">
                  <c:v>37473</c:v>
                </c:pt>
                <c:pt idx="28">
                  <c:v>37474</c:v>
                </c:pt>
                <c:pt idx="29">
                  <c:v>37475</c:v>
                </c:pt>
                <c:pt idx="30">
                  <c:v>37476</c:v>
                </c:pt>
                <c:pt idx="31">
                  <c:v>37477</c:v>
                </c:pt>
                <c:pt idx="32">
                  <c:v>37478</c:v>
                </c:pt>
                <c:pt idx="33">
                  <c:v>37479</c:v>
                </c:pt>
              </c:numCache>
            </c:numRef>
          </c:cat>
          <c:val>
            <c:numRef>
              <c:f>'Temperaturer 2002'!$B$2:$B$120</c:f>
              <c:numCache>
                <c:formatCode>General</c:formatCode>
                <c:ptCount val="119"/>
                <c:pt idx="0">
                  <c:v>19</c:v>
                </c:pt>
                <c:pt idx="1">
                  <c:v>20</c:v>
                </c:pt>
                <c:pt idx="2">
                  <c:v>19</c:v>
                </c:pt>
                <c:pt idx="3">
                  <c:v>16</c:v>
                </c:pt>
                <c:pt idx="4">
                  <c:v>15</c:v>
                </c:pt>
                <c:pt idx="5">
                  <c:v>21.5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18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24</c:v>
                </c:pt>
                <c:pt idx="21">
                  <c:v>22</c:v>
                </c:pt>
                <c:pt idx="22">
                  <c:v>26</c:v>
                </c:pt>
                <c:pt idx="23">
                  <c:v>23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22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</c:ser>
        <c:marker val="1"/>
        <c:axId val="102808192"/>
        <c:axId val="102818944"/>
      </c:lineChart>
      <c:dateAx>
        <c:axId val="102808192"/>
        <c:scaling>
          <c:orientation val="minMax"/>
          <c:min val="37446"/>
        </c:scaling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363105526443344"/>
              <c:y val="0.84676317137187151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81894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02818944"/>
        <c:scaling>
          <c:orientation val="minMax"/>
          <c:max val="28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6.0989327553568028E-3"/>
              <c:y val="0.227488637091095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02808192"/>
        <c:crossesAt val="37446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1140047509071"/>
          <c:y val="0.2648226454858989"/>
          <c:w val="0.31917245282336432"/>
          <c:h val="0.28458552947738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111"/>
          <c:y val="3.63400185663814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43615494978483E-2"/>
          <c:y val="0.24140168721609367"/>
          <c:w val="0.53371592539454815"/>
          <c:h val="0.30110317975340722"/>
        </c:manualLayout>
      </c:layout>
      <c:lineChart>
        <c:grouping val="standard"/>
        <c:ser>
          <c:idx val="0"/>
          <c:order val="0"/>
          <c:tx>
            <c:strRef>
              <c:f>'Temperaturer 2012'!$C$1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2012'!$A$2:$A$85</c:f>
              <c:numCache>
                <c:formatCode>[$-41D]dddd\ "den "d\ mmmm\ yyyy</c:formatCode>
                <c:ptCount val="84"/>
                <c:pt idx="0">
                  <c:v>41070</c:v>
                </c:pt>
                <c:pt idx="1">
                  <c:v>41071</c:v>
                </c:pt>
                <c:pt idx="2">
                  <c:v>41072</c:v>
                </c:pt>
                <c:pt idx="3">
                  <c:v>41073</c:v>
                </c:pt>
                <c:pt idx="4">
                  <c:v>41074</c:v>
                </c:pt>
                <c:pt idx="5">
                  <c:v>41075</c:v>
                </c:pt>
                <c:pt idx="6">
                  <c:v>41076</c:v>
                </c:pt>
                <c:pt idx="7">
                  <c:v>41077</c:v>
                </c:pt>
                <c:pt idx="8">
                  <c:v>41078</c:v>
                </c:pt>
                <c:pt idx="9">
                  <c:v>41079</c:v>
                </c:pt>
                <c:pt idx="10">
                  <c:v>41080</c:v>
                </c:pt>
                <c:pt idx="11">
                  <c:v>41081</c:v>
                </c:pt>
                <c:pt idx="12">
                  <c:v>41082</c:v>
                </c:pt>
                <c:pt idx="13">
                  <c:v>41083</c:v>
                </c:pt>
                <c:pt idx="14">
                  <c:v>41084</c:v>
                </c:pt>
                <c:pt idx="15">
                  <c:v>41085</c:v>
                </c:pt>
                <c:pt idx="16">
                  <c:v>41086</c:v>
                </c:pt>
                <c:pt idx="17">
                  <c:v>41087</c:v>
                </c:pt>
                <c:pt idx="18">
                  <c:v>41088</c:v>
                </c:pt>
                <c:pt idx="19">
                  <c:v>41089</c:v>
                </c:pt>
                <c:pt idx="20">
                  <c:v>41090</c:v>
                </c:pt>
                <c:pt idx="21">
                  <c:v>41091</c:v>
                </c:pt>
                <c:pt idx="22">
                  <c:v>41092</c:v>
                </c:pt>
                <c:pt idx="23">
                  <c:v>41093</c:v>
                </c:pt>
                <c:pt idx="24">
                  <c:v>41094</c:v>
                </c:pt>
                <c:pt idx="25">
                  <c:v>41095</c:v>
                </c:pt>
                <c:pt idx="26">
                  <c:v>41096</c:v>
                </c:pt>
                <c:pt idx="27">
                  <c:v>41097</c:v>
                </c:pt>
                <c:pt idx="28">
                  <c:v>41098</c:v>
                </c:pt>
                <c:pt idx="29">
                  <c:v>41099</c:v>
                </c:pt>
                <c:pt idx="30">
                  <c:v>41100</c:v>
                </c:pt>
                <c:pt idx="31">
                  <c:v>41101</c:v>
                </c:pt>
                <c:pt idx="32">
                  <c:v>41102</c:v>
                </c:pt>
                <c:pt idx="33">
                  <c:v>41103</c:v>
                </c:pt>
                <c:pt idx="34">
                  <c:v>41104</c:v>
                </c:pt>
                <c:pt idx="35">
                  <c:v>41105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41111</c:v>
                </c:pt>
                <c:pt idx="42">
                  <c:v>41112</c:v>
                </c:pt>
                <c:pt idx="43">
                  <c:v>41113</c:v>
                </c:pt>
                <c:pt idx="44">
                  <c:v>41114</c:v>
                </c:pt>
                <c:pt idx="45">
                  <c:v>41115</c:v>
                </c:pt>
                <c:pt idx="46">
                  <c:v>41116</c:v>
                </c:pt>
                <c:pt idx="47">
                  <c:v>41117</c:v>
                </c:pt>
                <c:pt idx="48">
                  <c:v>41118</c:v>
                </c:pt>
                <c:pt idx="49">
                  <c:v>41119</c:v>
                </c:pt>
                <c:pt idx="50">
                  <c:v>41120</c:v>
                </c:pt>
                <c:pt idx="51">
                  <c:v>41121</c:v>
                </c:pt>
                <c:pt idx="52">
                  <c:v>41122</c:v>
                </c:pt>
                <c:pt idx="53">
                  <c:v>41123</c:v>
                </c:pt>
                <c:pt idx="54">
                  <c:v>41124</c:v>
                </c:pt>
                <c:pt idx="55">
                  <c:v>41125</c:v>
                </c:pt>
                <c:pt idx="56">
                  <c:v>41126</c:v>
                </c:pt>
                <c:pt idx="57">
                  <c:v>41127</c:v>
                </c:pt>
                <c:pt idx="58">
                  <c:v>41128</c:v>
                </c:pt>
                <c:pt idx="59">
                  <c:v>41129</c:v>
                </c:pt>
                <c:pt idx="60">
                  <c:v>41130</c:v>
                </c:pt>
                <c:pt idx="61">
                  <c:v>41131</c:v>
                </c:pt>
                <c:pt idx="62">
                  <c:v>41132</c:v>
                </c:pt>
                <c:pt idx="63">
                  <c:v>41133</c:v>
                </c:pt>
                <c:pt idx="64">
                  <c:v>41134</c:v>
                </c:pt>
                <c:pt idx="65">
                  <c:v>41135</c:v>
                </c:pt>
                <c:pt idx="66">
                  <c:v>41136</c:v>
                </c:pt>
                <c:pt idx="67">
                  <c:v>41137</c:v>
                </c:pt>
                <c:pt idx="68">
                  <c:v>41138</c:v>
                </c:pt>
                <c:pt idx="69">
                  <c:v>41139</c:v>
                </c:pt>
                <c:pt idx="70">
                  <c:v>41140</c:v>
                </c:pt>
                <c:pt idx="71">
                  <c:v>41141</c:v>
                </c:pt>
                <c:pt idx="72">
                  <c:v>41142</c:v>
                </c:pt>
                <c:pt idx="73">
                  <c:v>41143</c:v>
                </c:pt>
                <c:pt idx="74">
                  <c:v>41144</c:v>
                </c:pt>
                <c:pt idx="75">
                  <c:v>41145</c:v>
                </c:pt>
                <c:pt idx="76">
                  <c:v>41146</c:v>
                </c:pt>
                <c:pt idx="77">
                  <c:v>41147</c:v>
                </c:pt>
                <c:pt idx="78">
                  <c:v>41148</c:v>
                </c:pt>
                <c:pt idx="79">
                  <c:v>41149</c:v>
                </c:pt>
                <c:pt idx="80">
                  <c:v>41150</c:v>
                </c:pt>
                <c:pt idx="81">
                  <c:v>41151</c:v>
                </c:pt>
                <c:pt idx="82">
                  <c:v>41152</c:v>
                </c:pt>
                <c:pt idx="83">
                  <c:v>41153</c:v>
                </c:pt>
              </c:numCache>
            </c:numRef>
          </c:cat>
          <c:val>
            <c:numRef>
              <c:f>'Temperaturer 2012'!$C$2:$C$85</c:f>
              <c:numCache>
                <c:formatCode>General</c:formatCode>
                <c:ptCount val="84"/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19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10</c:v>
                </c:pt>
                <c:pt idx="59">
                  <c:v>13</c:v>
                </c:pt>
                <c:pt idx="60">
                  <c:v>10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15</c:v>
                </c:pt>
                <c:pt idx="72">
                  <c:v>16</c:v>
                </c:pt>
              </c:numCache>
            </c:numRef>
          </c:val>
        </c:ser>
        <c:marker val="1"/>
        <c:axId val="84751104"/>
        <c:axId val="84752640"/>
      </c:lineChart>
      <c:dateAx>
        <c:axId val="8475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02869440459138"/>
              <c:y val="0.85399077023769021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475264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4752640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34E-3"/>
              <c:y val="0.202466056246785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4751104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008968609865526"/>
          <c:y val="0.22077922077922091"/>
          <c:w val="0.32914798206278062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Temperatur Kurva</a:t>
            </a:r>
          </a:p>
        </c:rich>
      </c:tx>
      <c:layout>
        <c:manualLayout>
          <c:xMode val="edge"/>
          <c:yMode val="edge"/>
          <c:x val="0.43654657661326846"/>
          <c:y val="4.08462692163479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9542294193657729E-2"/>
          <c:y val="0.26550010809162894"/>
          <c:w val="0.60312358148800604"/>
          <c:h val="0.30342869496186259"/>
        </c:manualLayout>
      </c:layout>
      <c:barChart>
        <c:barDir val="col"/>
        <c:grouping val="clustered"/>
        <c:ser>
          <c:idx val="1"/>
          <c:order val="1"/>
          <c:tx>
            <c:strRef>
              <c:f>'Temperaturer 2012'!$B$1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'Temperaturer 2012'!$A$2:$A$85</c:f>
              <c:numCache>
                <c:formatCode>[$-41D]dddd\ "den "d\ mmmm\ yyyy</c:formatCode>
                <c:ptCount val="84"/>
                <c:pt idx="0">
                  <c:v>41070</c:v>
                </c:pt>
                <c:pt idx="1">
                  <c:v>41071</c:v>
                </c:pt>
                <c:pt idx="2">
                  <c:v>41072</c:v>
                </c:pt>
                <c:pt idx="3">
                  <c:v>41073</c:v>
                </c:pt>
                <c:pt idx="4">
                  <c:v>41074</c:v>
                </c:pt>
                <c:pt idx="5">
                  <c:v>41075</c:v>
                </c:pt>
                <c:pt idx="6">
                  <c:v>41076</c:v>
                </c:pt>
                <c:pt idx="7">
                  <c:v>41077</c:v>
                </c:pt>
                <c:pt idx="8">
                  <c:v>41078</c:v>
                </c:pt>
                <c:pt idx="9">
                  <c:v>41079</c:v>
                </c:pt>
                <c:pt idx="10">
                  <c:v>41080</c:v>
                </c:pt>
                <c:pt idx="11">
                  <c:v>41081</c:v>
                </c:pt>
                <c:pt idx="12">
                  <c:v>41082</c:v>
                </c:pt>
                <c:pt idx="13">
                  <c:v>41083</c:v>
                </c:pt>
                <c:pt idx="14">
                  <c:v>41084</c:v>
                </c:pt>
                <c:pt idx="15">
                  <c:v>41085</c:v>
                </c:pt>
                <c:pt idx="16">
                  <c:v>41086</c:v>
                </c:pt>
                <c:pt idx="17">
                  <c:v>41087</c:v>
                </c:pt>
                <c:pt idx="18">
                  <c:v>41088</c:v>
                </c:pt>
                <c:pt idx="19">
                  <c:v>41089</c:v>
                </c:pt>
                <c:pt idx="20">
                  <c:v>41090</c:v>
                </c:pt>
                <c:pt idx="21">
                  <c:v>41091</c:v>
                </c:pt>
                <c:pt idx="22">
                  <c:v>41092</c:v>
                </c:pt>
                <c:pt idx="23">
                  <c:v>41093</c:v>
                </c:pt>
                <c:pt idx="24">
                  <c:v>41094</c:v>
                </c:pt>
                <c:pt idx="25">
                  <c:v>41095</c:v>
                </c:pt>
                <c:pt idx="26">
                  <c:v>41096</c:v>
                </c:pt>
                <c:pt idx="27">
                  <c:v>41097</c:v>
                </c:pt>
                <c:pt idx="28">
                  <c:v>41098</c:v>
                </c:pt>
                <c:pt idx="29">
                  <c:v>41099</c:v>
                </c:pt>
                <c:pt idx="30">
                  <c:v>41100</c:v>
                </c:pt>
                <c:pt idx="31">
                  <c:v>41101</c:v>
                </c:pt>
                <c:pt idx="32">
                  <c:v>41102</c:v>
                </c:pt>
                <c:pt idx="33">
                  <c:v>41103</c:v>
                </c:pt>
                <c:pt idx="34">
                  <c:v>41104</c:v>
                </c:pt>
                <c:pt idx="35">
                  <c:v>41105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41111</c:v>
                </c:pt>
                <c:pt idx="42">
                  <c:v>41112</c:v>
                </c:pt>
                <c:pt idx="43">
                  <c:v>41113</c:v>
                </c:pt>
                <c:pt idx="44">
                  <c:v>41114</c:v>
                </c:pt>
                <c:pt idx="45">
                  <c:v>41115</c:v>
                </c:pt>
                <c:pt idx="46">
                  <c:v>41116</c:v>
                </c:pt>
                <c:pt idx="47">
                  <c:v>41117</c:v>
                </c:pt>
                <c:pt idx="48">
                  <c:v>41118</c:v>
                </c:pt>
                <c:pt idx="49">
                  <c:v>41119</c:v>
                </c:pt>
                <c:pt idx="50">
                  <c:v>41120</c:v>
                </c:pt>
                <c:pt idx="51">
                  <c:v>41121</c:v>
                </c:pt>
                <c:pt idx="52">
                  <c:v>41122</c:v>
                </c:pt>
                <c:pt idx="53">
                  <c:v>41123</c:v>
                </c:pt>
                <c:pt idx="54">
                  <c:v>41124</c:v>
                </c:pt>
                <c:pt idx="55">
                  <c:v>41125</c:v>
                </c:pt>
                <c:pt idx="56">
                  <c:v>41126</c:v>
                </c:pt>
                <c:pt idx="57">
                  <c:v>41127</c:v>
                </c:pt>
                <c:pt idx="58">
                  <c:v>41128</c:v>
                </c:pt>
                <c:pt idx="59">
                  <c:v>41129</c:v>
                </c:pt>
                <c:pt idx="60">
                  <c:v>41130</c:v>
                </c:pt>
                <c:pt idx="61">
                  <c:v>41131</c:v>
                </c:pt>
                <c:pt idx="62">
                  <c:v>41132</c:v>
                </c:pt>
                <c:pt idx="63">
                  <c:v>41133</c:v>
                </c:pt>
                <c:pt idx="64">
                  <c:v>41134</c:v>
                </c:pt>
                <c:pt idx="65">
                  <c:v>41135</c:v>
                </c:pt>
                <c:pt idx="66">
                  <c:v>41136</c:v>
                </c:pt>
                <c:pt idx="67">
                  <c:v>41137</c:v>
                </c:pt>
                <c:pt idx="68">
                  <c:v>41138</c:v>
                </c:pt>
                <c:pt idx="69">
                  <c:v>41139</c:v>
                </c:pt>
                <c:pt idx="70">
                  <c:v>41140</c:v>
                </c:pt>
                <c:pt idx="71">
                  <c:v>41141</c:v>
                </c:pt>
                <c:pt idx="72">
                  <c:v>41142</c:v>
                </c:pt>
                <c:pt idx="73">
                  <c:v>41143</c:v>
                </c:pt>
                <c:pt idx="74">
                  <c:v>41144</c:v>
                </c:pt>
                <c:pt idx="75">
                  <c:v>41145</c:v>
                </c:pt>
                <c:pt idx="76">
                  <c:v>41146</c:v>
                </c:pt>
                <c:pt idx="77">
                  <c:v>41147</c:v>
                </c:pt>
                <c:pt idx="78">
                  <c:v>41148</c:v>
                </c:pt>
                <c:pt idx="79">
                  <c:v>41149</c:v>
                </c:pt>
                <c:pt idx="80">
                  <c:v>41150</c:v>
                </c:pt>
                <c:pt idx="81">
                  <c:v>41151</c:v>
                </c:pt>
                <c:pt idx="82">
                  <c:v>41152</c:v>
                </c:pt>
                <c:pt idx="83">
                  <c:v>41153</c:v>
                </c:pt>
              </c:numCache>
            </c:numRef>
          </c:cat>
          <c:val>
            <c:numRef>
              <c:f>'Temperaturer 2012'!$B$2:$B$85</c:f>
              <c:numCache>
                <c:formatCode>General</c:formatCode>
                <c:ptCount val="84"/>
              </c:numCache>
            </c:numRef>
          </c:val>
        </c:ser>
        <c:axId val="85210624"/>
        <c:axId val="85213952"/>
      </c:barChart>
      <c:lineChart>
        <c:grouping val="standard"/>
        <c:ser>
          <c:idx val="0"/>
          <c:order val="0"/>
          <c:tx>
            <c:strRef>
              <c:f>'Temperaturer 2012'!$C$1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2012'!$A$2:$A$85</c:f>
              <c:numCache>
                <c:formatCode>[$-41D]dddd\ "den "d\ mmmm\ yyyy</c:formatCode>
                <c:ptCount val="84"/>
                <c:pt idx="0">
                  <c:v>41070</c:v>
                </c:pt>
                <c:pt idx="1">
                  <c:v>41071</c:v>
                </c:pt>
                <c:pt idx="2">
                  <c:v>41072</c:v>
                </c:pt>
                <c:pt idx="3">
                  <c:v>41073</c:v>
                </c:pt>
                <c:pt idx="4">
                  <c:v>41074</c:v>
                </c:pt>
                <c:pt idx="5">
                  <c:v>41075</c:v>
                </c:pt>
                <c:pt idx="6">
                  <c:v>41076</c:v>
                </c:pt>
                <c:pt idx="7">
                  <c:v>41077</c:v>
                </c:pt>
                <c:pt idx="8">
                  <c:v>41078</c:v>
                </c:pt>
                <c:pt idx="9">
                  <c:v>41079</c:v>
                </c:pt>
                <c:pt idx="10">
                  <c:v>41080</c:v>
                </c:pt>
                <c:pt idx="11">
                  <c:v>41081</c:v>
                </c:pt>
                <c:pt idx="12">
                  <c:v>41082</c:v>
                </c:pt>
                <c:pt idx="13">
                  <c:v>41083</c:v>
                </c:pt>
                <c:pt idx="14">
                  <c:v>41084</c:v>
                </c:pt>
                <c:pt idx="15">
                  <c:v>41085</c:v>
                </c:pt>
                <c:pt idx="16">
                  <c:v>41086</c:v>
                </c:pt>
                <c:pt idx="17">
                  <c:v>41087</c:v>
                </c:pt>
                <c:pt idx="18">
                  <c:v>41088</c:v>
                </c:pt>
                <c:pt idx="19">
                  <c:v>41089</c:v>
                </c:pt>
                <c:pt idx="20">
                  <c:v>41090</c:v>
                </c:pt>
                <c:pt idx="21">
                  <c:v>41091</c:v>
                </c:pt>
                <c:pt idx="22">
                  <c:v>41092</c:v>
                </c:pt>
                <c:pt idx="23">
                  <c:v>41093</c:v>
                </c:pt>
                <c:pt idx="24">
                  <c:v>41094</c:v>
                </c:pt>
                <c:pt idx="25">
                  <c:v>41095</c:v>
                </c:pt>
                <c:pt idx="26">
                  <c:v>41096</c:v>
                </c:pt>
                <c:pt idx="27">
                  <c:v>41097</c:v>
                </c:pt>
                <c:pt idx="28">
                  <c:v>41098</c:v>
                </c:pt>
                <c:pt idx="29">
                  <c:v>41099</c:v>
                </c:pt>
                <c:pt idx="30">
                  <c:v>41100</c:v>
                </c:pt>
                <c:pt idx="31">
                  <c:v>41101</c:v>
                </c:pt>
                <c:pt idx="32">
                  <c:v>41102</c:v>
                </c:pt>
                <c:pt idx="33">
                  <c:v>41103</c:v>
                </c:pt>
                <c:pt idx="34">
                  <c:v>41104</c:v>
                </c:pt>
                <c:pt idx="35">
                  <c:v>41105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41111</c:v>
                </c:pt>
                <c:pt idx="42">
                  <c:v>41112</c:v>
                </c:pt>
                <c:pt idx="43">
                  <c:v>41113</c:v>
                </c:pt>
                <c:pt idx="44">
                  <c:v>41114</c:v>
                </c:pt>
                <c:pt idx="45">
                  <c:v>41115</c:v>
                </c:pt>
                <c:pt idx="46">
                  <c:v>41116</c:v>
                </c:pt>
                <c:pt idx="47">
                  <c:v>41117</c:v>
                </c:pt>
                <c:pt idx="48">
                  <c:v>41118</c:v>
                </c:pt>
                <c:pt idx="49">
                  <c:v>41119</c:v>
                </c:pt>
                <c:pt idx="50">
                  <c:v>41120</c:v>
                </c:pt>
                <c:pt idx="51">
                  <c:v>41121</c:v>
                </c:pt>
                <c:pt idx="52">
                  <c:v>41122</c:v>
                </c:pt>
                <c:pt idx="53">
                  <c:v>41123</c:v>
                </c:pt>
                <c:pt idx="54">
                  <c:v>41124</c:v>
                </c:pt>
                <c:pt idx="55">
                  <c:v>41125</c:v>
                </c:pt>
                <c:pt idx="56">
                  <c:v>41126</c:v>
                </c:pt>
                <c:pt idx="57">
                  <c:v>41127</c:v>
                </c:pt>
                <c:pt idx="58">
                  <c:v>41128</c:v>
                </c:pt>
                <c:pt idx="59">
                  <c:v>41129</c:v>
                </c:pt>
                <c:pt idx="60">
                  <c:v>41130</c:v>
                </c:pt>
                <c:pt idx="61">
                  <c:v>41131</c:v>
                </c:pt>
                <c:pt idx="62">
                  <c:v>41132</c:v>
                </c:pt>
                <c:pt idx="63">
                  <c:v>41133</c:v>
                </c:pt>
                <c:pt idx="64">
                  <c:v>41134</c:v>
                </c:pt>
                <c:pt idx="65">
                  <c:v>41135</c:v>
                </c:pt>
                <c:pt idx="66">
                  <c:v>41136</c:v>
                </c:pt>
                <c:pt idx="67">
                  <c:v>41137</c:v>
                </c:pt>
                <c:pt idx="68">
                  <c:v>41138</c:v>
                </c:pt>
                <c:pt idx="69">
                  <c:v>41139</c:v>
                </c:pt>
                <c:pt idx="70">
                  <c:v>41140</c:v>
                </c:pt>
                <c:pt idx="71">
                  <c:v>41141</c:v>
                </c:pt>
                <c:pt idx="72">
                  <c:v>41142</c:v>
                </c:pt>
                <c:pt idx="73">
                  <c:v>41143</c:v>
                </c:pt>
                <c:pt idx="74">
                  <c:v>41144</c:v>
                </c:pt>
                <c:pt idx="75">
                  <c:v>41145</c:v>
                </c:pt>
                <c:pt idx="76">
                  <c:v>41146</c:v>
                </c:pt>
                <c:pt idx="77">
                  <c:v>41147</c:v>
                </c:pt>
                <c:pt idx="78">
                  <c:v>41148</c:v>
                </c:pt>
                <c:pt idx="79">
                  <c:v>41149</c:v>
                </c:pt>
                <c:pt idx="80">
                  <c:v>41150</c:v>
                </c:pt>
                <c:pt idx="81">
                  <c:v>41151</c:v>
                </c:pt>
                <c:pt idx="82">
                  <c:v>41152</c:v>
                </c:pt>
                <c:pt idx="83">
                  <c:v>41153</c:v>
                </c:pt>
              </c:numCache>
            </c:numRef>
          </c:cat>
          <c:val>
            <c:numRef>
              <c:f>'Temperaturer 2012'!$C$2:$C$85</c:f>
              <c:numCache>
                <c:formatCode>General</c:formatCode>
                <c:ptCount val="84"/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19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10</c:v>
                </c:pt>
                <c:pt idx="59">
                  <c:v>13</c:v>
                </c:pt>
                <c:pt idx="60">
                  <c:v>10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18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15</c:v>
                </c:pt>
                <c:pt idx="72">
                  <c:v>16</c:v>
                </c:pt>
              </c:numCache>
            </c:numRef>
          </c:val>
        </c:ser>
        <c:ser>
          <c:idx val="2"/>
          <c:order val="2"/>
          <c:tx>
            <c:strRef>
              <c:f>'Temperaturer 2012'!$D$1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2012'!$A$2:$A$85</c:f>
              <c:numCache>
                <c:formatCode>[$-41D]dddd\ "den "d\ mmmm\ yyyy</c:formatCode>
                <c:ptCount val="84"/>
                <c:pt idx="0">
                  <c:v>41070</c:v>
                </c:pt>
                <c:pt idx="1">
                  <c:v>41071</c:v>
                </c:pt>
                <c:pt idx="2">
                  <c:v>41072</c:v>
                </c:pt>
                <c:pt idx="3">
                  <c:v>41073</c:v>
                </c:pt>
                <c:pt idx="4">
                  <c:v>41074</c:v>
                </c:pt>
                <c:pt idx="5">
                  <c:v>41075</c:v>
                </c:pt>
                <c:pt idx="6">
                  <c:v>41076</c:v>
                </c:pt>
                <c:pt idx="7">
                  <c:v>41077</c:v>
                </c:pt>
                <c:pt idx="8">
                  <c:v>41078</c:v>
                </c:pt>
                <c:pt idx="9">
                  <c:v>41079</c:v>
                </c:pt>
                <c:pt idx="10">
                  <c:v>41080</c:v>
                </c:pt>
                <c:pt idx="11">
                  <c:v>41081</c:v>
                </c:pt>
                <c:pt idx="12">
                  <c:v>41082</c:v>
                </c:pt>
                <c:pt idx="13">
                  <c:v>41083</c:v>
                </c:pt>
                <c:pt idx="14">
                  <c:v>41084</c:v>
                </c:pt>
                <c:pt idx="15">
                  <c:v>41085</c:v>
                </c:pt>
                <c:pt idx="16">
                  <c:v>41086</c:v>
                </c:pt>
                <c:pt idx="17">
                  <c:v>41087</c:v>
                </c:pt>
                <c:pt idx="18">
                  <c:v>41088</c:v>
                </c:pt>
                <c:pt idx="19">
                  <c:v>41089</c:v>
                </c:pt>
                <c:pt idx="20">
                  <c:v>41090</c:v>
                </c:pt>
                <c:pt idx="21">
                  <c:v>41091</c:v>
                </c:pt>
                <c:pt idx="22">
                  <c:v>41092</c:v>
                </c:pt>
                <c:pt idx="23">
                  <c:v>41093</c:v>
                </c:pt>
                <c:pt idx="24">
                  <c:v>41094</c:v>
                </c:pt>
                <c:pt idx="25">
                  <c:v>41095</c:v>
                </c:pt>
                <c:pt idx="26">
                  <c:v>41096</c:v>
                </c:pt>
                <c:pt idx="27">
                  <c:v>41097</c:v>
                </c:pt>
                <c:pt idx="28">
                  <c:v>41098</c:v>
                </c:pt>
                <c:pt idx="29">
                  <c:v>41099</c:v>
                </c:pt>
                <c:pt idx="30">
                  <c:v>41100</c:v>
                </c:pt>
                <c:pt idx="31">
                  <c:v>41101</c:v>
                </c:pt>
                <c:pt idx="32">
                  <c:v>41102</c:v>
                </c:pt>
                <c:pt idx="33">
                  <c:v>41103</c:v>
                </c:pt>
                <c:pt idx="34">
                  <c:v>41104</c:v>
                </c:pt>
                <c:pt idx="35">
                  <c:v>41105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41111</c:v>
                </c:pt>
                <c:pt idx="42">
                  <c:v>41112</c:v>
                </c:pt>
                <c:pt idx="43">
                  <c:v>41113</c:v>
                </c:pt>
                <c:pt idx="44">
                  <c:v>41114</c:v>
                </c:pt>
                <c:pt idx="45">
                  <c:v>41115</c:v>
                </c:pt>
                <c:pt idx="46">
                  <c:v>41116</c:v>
                </c:pt>
                <c:pt idx="47">
                  <c:v>41117</c:v>
                </c:pt>
                <c:pt idx="48">
                  <c:v>41118</c:v>
                </c:pt>
                <c:pt idx="49">
                  <c:v>41119</c:v>
                </c:pt>
                <c:pt idx="50">
                  <c:v>41120</c:v>
                </c:pt>
                <c:pt idx="51">
                  <c:v>41121</c:v>
                </c:pt>
                <c:pt idx="52">
                  <c:v>41122</c:v>
                </c:pt>
                <c:pt idx="53">
                  <c:v>41123</c:v>
                </c:pt>
                <c:pt idx="54">
                  <c:v>41124</c:v>
                </c:pt>
                <c:pt idx="55">
                  <c:v>41125</c:v>
                </c:pt>
                <c:pt idx="56">
                  <c:v>41126</c:v>
                </c:pt>
                <c:pt idx="57">
                  <c:v>41127</c:v>
                </c:pt>
                <c:pt idx="58">
                  <c:v>41128</c:v>
                </c:pt>
                <c:pt idx="59">
                  <c:v>41129</c:v>
                </c:pt>
                <c:pt idx="60">
                  <c:v>41130</c:v>
                </c:pt>
                <c:pt idx="61">
                  <c:v>41131</c:v>
                </c:pt>
                <c:pt idx="62">
                  <c:v>41132</c:v>
                </c:pt>
                <c:pt idx="63">
                  <c:v>41133</c:v>
                </c:pt>
                <c:pt idx="64">
                  <c:v>41134</c:v>
                </c:pt>
                <c:pt idx="65">
                  <c:v>41135</c:v>
                </c:pt>
                <c:pt idx="66">
                  <c:v>41136</c:v>
                </c:pt>
                <c:pt idx="67">
                  <c:v>41137</c:v>
                </c:pt>
                <c:pt idx="68">
                  <c:v>41138</c:v>
                </c:pt>
                <c:pt idx="69">
                  <c:v>41139</c:v>
                </c:pt>
                <c:pt idx="70">
                  <c:v>41140</c:v>
                </c:pt>
                <c:pt idx="71">
                  <c:v>41141</c:v>
                </c:pt>
                <c:pt idx="72">
                  <c:v>41142</c:v>
                </c:pt>
                <c:pt idx="73">
                  <c:v>41143</c:v>
                </c:pt>
                <c:pt idx="74">
                  <c:v>41144</c:v>
                </c:pt>
                <c:pt idx="75">
                  <c:v>41145</c:v>
                </c:pt>
                <c:pt idx="76">
                  <c:v>41146</c:v>
                </c:pt>
                <c:pt idx="77">
                  <c:v>41147</c:v>
                </c:pt>
                <c:pt idx="78">
                  <c:v>41148</c:v>
                </c:pt>
                <c:pt idx="79">
                  <c:v>41149</c:v>
                </c:pt>
                <c:pt idx="80">
                  <c:v>41150</c:v>
                </c:pt>
                <c:pt idx="81">
                  <c:v>41151</c:v>
                </c:pt>
                <c:pt idx="82">
                  <c:v>41152</c:v>
                </c:pt>
                <c:pt idx="83">
                  <c:v>41153</c:v>
                </c:pt>
              </c:numCache>
            </c:numRef>
          </c:cat>
          <c:val>
            <c:numRef>
              <c:f>'Temperaturer 2012'!$D$2:$D$85</c:f>
              <c:numCache>
                <c:formatCode>General</c:formatCode>
                <c:ptCount val="84"/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</c:v>
                </c:pt>
                <c:pt idx="48">
                  <c:v>27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21</c:v>
                </c:pt>
                <c:pt idx="57">
                  <c:v>20</c:v>
                </c:pt>
                <c:pt idx="58">
                  <c:v>19</c:v>
                </c:pt>
                <c:pt idx="59">
                  <c:v>17</c:v>
                </c:pt>
                <c:pt idx="60">
                  <c:v>20</c:v>
                </c:pt>
                <c:pt idx="61">
                  <c:v>14</c:v>
                </c:pt>
                <c:pt idx="62">
                  <c:v>19</c:v>
                </c:pt>
                <c:pt idx="63">
                  <c:v>17</c:v>
                </c:pt>
                <c:pt idx="64">
                  <c:v>18</c:v>
                </c:pt>
                <c:pt idx="65">
                  <c:v>20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27</c:v>
                </c:pt>
                <c:pt idx="71">
                  <c:v>15</c:v>
                </c:pt>
                <c:pt idx="72">
                  <c:v>23</c:v>
                </c:pt>
              </c:numCache>
            </c:numRef>
          </c:val>
        </c:ser>
        <c:marker val="1"/>
        <c:axId val="85210624"/>
        <c:axId val="85213952"/>
      </c:lineChart>
      <c:dateAx>
        <c:axId val="8521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3099997737351855"/>
              <c:y val="0.86068728908886383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21395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5213952"/>
        <c:scaling>
          <c:orientation val="minMax"/>
          <c:max val="3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60015989380688E-3"/>
              <c:y val="0.23924184476940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210624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838450718856382"/>
          <c:y val="0.22627777550071188"/>
          <c:w val="0.29084393358495503"/>
          <c:h val="0.226277775500711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Eftermiddags 
Luft Temperatur Kurva</a:t>
            </a:r>
          </a:p>
        </c:rich>
      </c:tx>
      <c:layout>
        <c:manualLayout>
          <c:xMode val="edge"/>
          <c:yMode val="edge"/>
          <c:x val="0.42071345920469638"/>
          <c:y val="3.75586417839502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606784079410144E-2"/>
          <c:y val="0.25754569334249888"/>
          <c:w val="0.66583107886190962"/>
          <c:h val="0.28169060209335783"/>
        </c:manualLayout>
      </c:layout>
      <c:lineChart>
        <c:grouping val="standard"/>
        <c:ser>
          <c:idx val="1"/>
          <c:order val="0"/>
          <c:tx>
            <c:strRef>
              <c:f>'Temperaturer 2012'!$D$1</c:f>
              <c:strCache>
                <c:ptCount val="1"/>
                <c:pt idx="0">
                  <c:v>Luft Temperatur ( Tagen 13 - 17 , skuggan)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'Temperaturer 2012'!$A$2:$A$85</c:f>
              <c:numCache>
                <c:formatCode>[$-41D]dddd\ "den "d\ mmmm\ yyyy</c:formatCode>
                <c:ptCount val="84"/>
                <c:pt idx="0">
                  <c:v>41070</c:v>
                </c:pt>
                <c:pt idx="1">
                  <c:v>41071</c:v>
                </c:pt>
                <c:pt idx="2">
                  <c:v>41072</c:v>
                </c:pt>
                <c:pt idx="3">
                  <c:v>41073</c:v>
                </c:pt>
                <c:pt idx="4">
                  <c:v>41074</c:v>
                </c:pt>
                <c:pt idx="5">
                  <c:v>41075</c:v>
                </c:pt>
                <c:pt idx="6">
                  <c:v>41076</c:v>
                </c:pt>
                <c:pt idx="7">
                  <c:v>41077</c:v>
                </c:pt>
                <c:pt idx="8">
                  <c:v>41078</c:v>
                </c:pt>
                <c:pt idx="9">
                  <c:v>41079</c:v>
                </c:pt>
                <c:pt idx="10">
                  <c:v>41080</c:v>
                </c:pt>
                <c:pt idx="11">
                  <c:v>41081</c:v>
                </c:pt>
                <c:pt idx="12">
                  <c:v>41082</c:v>
                </c:pt>
                <c:pt idx="13">
                  <c:v>41083</c:v>
                </c:pt>
                <c:pt idx="14">
                  <c:v>41084</c:v>
                </c:pt>
                <c:pt idx="15">
                  <c:v>41085</c:v>
                </c:pt>
                <c:pt idx="16">
                  <c:v>41086</c:v>
                </c:pt>
                <c:pt idx="17">
                  <c:v>41087</c:v>
                </c:pt>
                <c:pt idx="18">
                  <c:v>41088</c:v>
                </c:pt>
                <c:pt idx="19">
                  <c:v>41089</c:v>
                </c:pt>
                <c:pt idx="20">
                  <c:v>41090</c:v>
                </c:pt>
                <c:pt idx="21">
                  <c:v>41091</c:v>
                </c:pt>
                <c:pt idx="22">
                  <c:v>41092</c:v>
                </c:pt>
                <c:pt idx="23">
                  <c:v>41093</c:v>
                </c:pt>
                <c:pt idx="24">
                  <c:v>41094</c:v>
                </c:pt>
                <c:pt idx="25">
                  <c:v>41095</c:v>
                </c:pt>
                <c:pt idx="26">
                  <c:v>41096</c:v>
                </c:pt>
                <c:pt idx="27">
                  <c:v>41097</c:v>
                </c:pt>
                <c:pt idx="28">
                  <c:v>41098</c:v>
                </c:pt>
                <c:pt idx="29">
                  <c:v>41099</c:v>
                </c:pt>
                <c:pt idx="30">
                  <c:v>41100</c:v>
                </c:pt>
                <c:pt idx="31">
                  <c:v>41101</c:v>
                </c:pt>
                <c:pt idx="32">
                  <c:v>41102</c:v>
                </c:pt>
                <c:pt idx="33">
                  <c:v>41103</c:v>
                </c:pt>
                <c:pt idx="34">
                  <c:v>41104</c:v>
                </c:pt>
                <c:pt idx="35">
                  <c:v>41105</c:v>
                </c:pt>
                <c:pt idx="36">
                  <c:v>41106</c:v>
                </c:pt>
                <c:pt idx="37">
                  <c:v>41107</c:v>
                </c:pt>
                <c:pt idx="38">
                  <c:v>41108</c:v>
                </c:pt>
                <c:pt idx="39">
                  <c:v>41109</c:v>
                </c:pt>
                <c:pt idx="40">
                  <c:v>41110</c:v>
                </c:pt>
                <c:pt idx="41">
                  <c:v>41111</c:v>
                </c:pt>
                <c:pt idx="42">
                  <c:v>41112</c:v>
                </c:pt>
                <c:pt idx="43">
                  <c:v>41113</c:v>
                </c:pt>
                <c:pt idx="44">
                  <c:v>41114</c:v>
                </c:pt>
                <c:pt idx="45">
                  <c:v>41115</c:v>
                </c:pt>
                <c:pt idx="46">
                  <c:v>41116</c:v>
                </c:pt>
                <c:pt idx="47">
                  <c:v>41117</c:v>
                </c:pt>
                <c:pt idx="48">
                  <c:v>41118</c:v>
                </c:pt>
                <c:pt idx="49">
                  <c:v>41119</c:v>
                </c:pt>
                <c:pt idx="50">
                  <c:v>41120</c:v>
                </c:pt>
                <c:pt idx="51">
                  <c:v>41121</c:v>
                </c:pt>
                <c:pt idx="52">
                  <c:v>41122</c:v>
                </c:pt>
                <c:pt idx="53">
                  <c:v>41123</c:v>
                </c:pt>
                <c:pt idx="54">
                  <c:v>41124</c:v>
                </c:pt>
                <c:pt idx="55">
                  <c:v>41125</c:v>
                </c:pt>
                <c:pt idx="56">
                  <c:v>41126</c:v>
                </c:pt>
                <c:pt idx="57">
                  <c:v>41127</c:v>
                </c:pt>
                <c:pt idx="58">
                  <c:v>41128</c:v>
                </c:pt>
                <c:pt idx="59">
                  <c:v>41129</c:v>
                </c:pt>
                <c:pt idx="60">
                  <c:v>41130</c:v>
                </c:pt>
                <c:pt idx="61">
                  <c:v>41131</c:v>
                </c:pt>
                <c:pt idx="62">
                  <c:v>41132</c:v>
                </c:pt>
                <c:pt idx="63">
                  <c:v>41133</c:v>
                </c:pt>
                <c:pt idx="64">
                  <c:v>41134</c:v>
                </c:pt>
                <c:pt idx="65">
                  <c:v>41135</c:v>
                </c:pt>
                <c:pt idx="66">
                  <c:v>41136</c:v>
                </c:pt>
                <c:pt idx="67">
                  <c:v>41137</c:v>
                </c:pt>
                <c:pt idx="68">
                  <c:v>41138</c:v>
                </c:pt>
                <c:pt idx="69">
                  <c:v>41139</c:v>
                </c:pt>
                <c:pt idx="70">
                  <c:v>41140</c:v>
                </c:pt>
                <c:pt idx="71">
                  <c:v>41141</c:v>
                </c:pt>
                <c:pt idx="72">
                  <c:v>41142</c:v>
                </c:pt>
                <c:pt idx="73">
                  <c:v>41143</c:v>
                </c:pt>
                <c:pt idx="74">
                  <c:v>41144</c:v>
                </c:pt>
                <c:pt idx="75">
                  <c:v>41145</c:v>
                </c:pt>
                <c:pt idx="76">
                  <c:v>41146</c:v>
                </c:pt>
                <c:pt idx="77">
                  <c:v>41147</c:v>
                </c:pt>
                <c:pt idx="78">
                  <c:v>41148</c:v>
                </c:pt>
                <c:pt idx="79">
                  <c:v>41149</c:v>
                </c:pt>
                <c:pt idx="80">
                  <c:v>41150</c:v>
                </c:pt>
                <c:pt idx="81">
                  <c:v>41151</c:v>
                </c:pt>
                <c:pt idx="82">
                  <c:v>41152</c:v>
                </c:pt>
                <c:pt idx="83">
                  <c:v>41153</c:v>
                </c:pt>
              </c:numCache>
            </c:numRef>
          </c:cat>
          <c:val>
            <c:numRef>
              <c:f>'Temperaturer 2012'!$D$2:$D$85</c:f>
              <c:numCache>
                <c:formatCode>General</c:formatCode>
                <c:ptCount val="84"/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</c:v>
                </c:pt>
                <c:pt idx="48">
                  <c:v>27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21</c:v>
                </c:pt>
                <c:pt idx="57">
                  <c:v>20</c:v>
                </c:pt>
                <c:pt idx="58">
                  <c:v>19</c:v>
                </c:pt>
                <c:pt idx="59">
                  <c:v>17</c:v>
                </c:pt>
                <c:pt idx="60">
                  <c:v>20</c:v>
                </c:pt>
                <c:pt idx="61">
                  <c:v>14</c:v>
                </c:pt>
                <c:pt idx="62">
                  <c:v>19</c:v>
                </c:pt>
                <c:pt idx="63">
                  <c:v>17</c:v>
                </c:pt>
                <c:pt idx="64">
                  <c:v>18</c:v>
                </c:pt>
                <c:pt idx="65">
                  <c:v>20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25</c:v>
                </c:pt>
                <c:pt idx="70">
                  <c:v>27</c:v>
                </c:pt>
                <c:pt idx="71">
                  <c:v>15</c:v>
                </c:pt>
                <c:pt idx="72">
                  <c:v>23</c:v>
                </c:pt>
              </c:numCache>
            </c:numRef>
          </c:val>
        </c:ser>
        <c:marker val="1"/>
        <c:axId val="85234048"/>
        <c:axId val="85237120"/>
      </c:lineChart>
      <c:dateAx>
        <c:axId val="8523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351226258008088"/>
              <c:y val="0.85580286716128984"/>
            </c:manualLayout>
          </c:layout>
          <c:spPr>
            <a:noFill/>
            <a:ln w="25400">
              <a:noFill/>
            </a:ln>
          </c:spPr>
        </c:title>
        <c:numFmt formatCode="yyyy/mm/dd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23712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5237120"/>
        <c:scaling>
          <c:orientation val="minMax"/>
          <c:max val="35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169804043311839E-3"/>
              <c:y val="0.203890507781015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234048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61351717692688"/>
          <c:y val="0.23825542394515511"/>
          <c:w val="0.29480312535275777"/>
          <c:h val="7.382562432103405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89" r="0.75000000000000089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Nederbörds Kurva</a:t>
            </a:r>
          </a:p>
        </c:rich>
      </c:tx>
      <c:layout>
        <c:manualLayout>
          <c:xMode val="edge"/>
          <c:yMode val="edge"/>
          <c:x val="0.4404591385875759"/>
          <c:y val="4.12371007971829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0975609756097567E-2"/>
          <c:y val="0.26645622605534602"/>
          <c:w val="0.71951219512194997"/>
          <c:h val="0.27280042191380705"/>
        </c:manualLayout>
      </c:layout>
      <c:barChart>
        <c:barDir val="col"/>
        <c:grouping val="clustered"/>
        <c:ser>
          <c:idx val="1"/>
          <c:order val="0"/>
          <c:tx>
            <c:strRef>
              <c:f>'Temperaturer 2011'!$B$1</c:f>
              <c:strCache>
                <c:ptCount val="1"/>
                <c:pt idx="0">
                  <c:v>Nederbörd i mm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8000"/>
              </a:solidFill>
              <a:prstDash val="solid"/>
            </a:ln>
          </c:spPr>
          <c:cat>
            <c:numRef>
              <c:f>'Temperaturer 2011'!$A$2:$A$85</c:f>
              <c:numCache>
                <c:formatCode>[$-41D]dddd\ "den "d\ mmmm\ yyyy</c:formatCode>
                <c:ptCount val="84"/>
                <c:pt idx="0">
                  <c:v>40704</c:v>
                </c:pt>
                <c:pt idx="1">
                  <c:v>40705</c:v>
                </c:pt>
                <c:pt idx="2">
                  <c:v>40706</c:v>
                </c:pt>
                <c:pt idx="3">
                  <c:v>40707</c:v>
                </c:pt>
                <c:pt idx="4">
                  <c:v>40708</c:v>
                </c:pt>
                <c:pt idx="5">
                  <c:v>40709</c:v>
                </c:pt>
                <c:pt idx="6">
                  <c:v>40710</c:v>
                </c:pt>
                <c:pt idx="7">
                  <c:v>40711</c:v>
                </c:pt>
                <c:pt idx="8">
                  <c:v>40712</c:v>
                </c:pt>
                <c:pt idx="9">
                  <c:v>40713</c:v>
                </c:pt>
                <c:pt idx="10">
                  <c:v>40714</c:v>
                </c:pt>
                <c:pt idx="11">
                  <c:v>40715</c:v>
                </c:pt>
                <c:pt idx="12">
                  <c:v>40716</c:v>
                </c:pt>
                <c:pt idx="13">
                  <c:v>40717</c:v>
                </c:pt>
                <c:pt idx="14">
                  <c:v>40718</c:v>
                </c:pt>
                <c:pt idx="15">
                  <c:v>40719</c:v>
                </c:pt>
                <c:pt idx="16">
                  <c:v>40720</c:v>
                </c:pt>
                <c:pt idx="17">
                  <c:v>40721</c:v>
                </c:pt>
                <c:pt idx="18">
                  <c:v>40722</c:v>
                </c:pt>
                <c:pt idx="19">
                  <c:v>40723</c:v>
                </c:pt>
                <c:pt idx="20">
                  <c:v>40724</c:v>
                </c:pt>
                <c:pt idx="21">
                  <c:v>40725</c:v>
                </c:pt>
                <c:pt idx="22">
                  <c:v>40726</c:v>
                </c:pt>
                <c:pt idx="23">
                  <c:v>40727</c:v>
                </c:pt>
                <c:pt idx="24">
                  <c:v>40728</c:v>
                </c:pt>
                <c:pt idx="25">
                  <c:v>40729</c:v>
                </c:pt>
                <c:pt idx="26">
                  <c:v>40730</c:v>
                </c:pt>
                <c:pt idx="27">
                  <c:v>40731</c:v>
                </c:pt>
                <c:pt idx="28">
                  <c:v>40732</c:v>
                </c:pt>
                <c:pt idx="29">
                  <c:v>40733</c:v>
                </c:pt>
                <c:pt idx="30">
                  <c:v>40734</c:v>
                </c:pt>
                <c:pt idx="31">
                  <c:v>40735</c:v>
                </c:pt>
                <c:pt idx="32">
                  <c:v>40736</c:v>
                </c:pt>
                <c:pt idx="33">
                  <c:v>40737</c:v>
                </c:pt>
                <c:pt idx="34">
                  <c:v>40738</c:v>
                </c:pt>
                <c:pt idx="35">
                  <c:v>40739</c:v>
                </c:pt>
                <c:pt idx="36">
                  <c:v>40740</c:v>
                </c:pt>
                <c:pt idx="37">
                  <c:v>40741</c:v>
                </c:pt>
                <c:pt idx="38">
                  <c:v>40742</c:v>
                </c:pt>
                <c:pt idx="39">
                  <c:v>40743</c:v>
                </c:pt>
                <c:pt idx="40">
                  <c:v>40744</c:v>
                </c:pt>
                <c:pt idx="41">
                  <c:v>40745</c:v>
                </c:pt>
                <c:pt idx="42">
                  <c:v>40746</c:v>
                </c:pt>
                <c:pt idx="43">
                  <c:v>40747</c:v>
                </c:pt>
                <c:pt idx="44">
                  <c:v>40748</c:v>
                </c:pt>
                <c:pt idx="45">
                  <c:v>40749</c:v>
                </c:pt>
                <c:pt idx="46">
                  <c:v>40750</c:v>
                </c:pt>
                <c:pt idx="47">
                  <c:v>40751</c:v>
                </c:pt>
                <c:pt idx="48">
                  <c:v>40752</c:v>
                </c:pt>
                <c:pt idx="49">
                  <c:v>40753</c:v>
                </c:pt>
                <c:pt idx="50">
                  <c:v>40754</c:v>
                </c:pt>
                <c:pt idx="51">
                  <c:v>40755</c:v>
                </c:pt>
                <c:pt idx="52">
                  <c:v>40756</c:v>
                </c:pt>
                <c:pt idx="53">
                  <c:v>40757</c:v>
                </c:pt>
                <c:pt idx="54">
                  <c:v>40758</c:v>
                </c:pt>
                <c:pt idx="55">
                  <c:v>40759</c:v>
                </c:pt>
                <c:pt idx="56">
                  <c:v>40760</c:v>
                </c:pt>
                <c:pt idx="57">
                  <c:v>40761</c:v>
                </c:pt>
                <c:pt idx="58">
                  <c:v>40762</c:v>
                </c:pt>
                <c:pt idx="59">
                  <c:v>40763</c:v>
                </c:pt>
                <c:pt idx="60">
                  <c:v>40764</c:v>
                </c:pt>
                <c:pt idx="61">
                  <c:v>40765</c:v>
                </c:pt>
                <c:pt idx="62">
                  <c:v>40766</c:v>
                </c:pt>
                <c:pt idx="63">
                  <c:v>40767</c:v>
                </c:pt>
                <c:pt idx="64">
                  <c:v>40768</c:v>
                </c:pt>
                <c:pt idx="65">
                  <c:v>40769</c:v>
                </c:pt>
                <c:pt idx="66">
                  <c:v>40770</c:v>
                </c:pt>
                <c:pt idx="67">
                  <c:v>40771</c:v>
                </c:pt>
                <c:pt idx="68">
                  <c:v>40772</c:v>
                </c:pt>
                <c:pt idx="69">
                  <c:v>40773</c:v>
                </c:pt>
                <c:pt idx="70">
                  <c:v>40774</c:v>
                </c:pt>
                <c:pt idx="71">
                  <c:v>40775</c:v>
                </c:pt>
                <c:pt idx="72">
                  <c:v>40776</c:v>
                </c:pt>
                <c:pt idx="73">
                  <c:v>40777</c:v>
                </c:pt>
                <c:pt idx="74">
                  <c:v>40778</c:v>
                </c:pt>
                <c:pt idx="75">
                  <c:v>40779</c:v>
                </c:pt>
                <c:pt idx="76">
                  <c:v>40780</c:v>
                </c:pt>
                <c:pt idx="77">
                  <c:v>40781</c:v>
                </c:pt>
                <c:pt idx="78">
                  <c:v>40782</c:v>
                </c:pt>
                <c:pt idx="79">
                  <c:v>40783</c:v>
                </c:pt>
                <c:pt idx="80">
                  <c:v>40784</c:v>
                </c:pt>
                <c:pt idx="81">
                  <c:v>40785</c:v>
                </c:pt>
                <c:pt idx="82">
                  <c:v>40786</c:v>
                </c:pt>
                <c:pt idx="83">
                  <c:v>40787</c:v>
                </c:pt>
              </c:numCache>
            </c:numRef>
          </c:cat>
          <c:val>
            <c:numRef>
              <c:f>'Temperaturer 2011'!$B$2:$B$85</c:f>
              <c:numCache>
                <c:formatCode>General</c:formatCode>
                <c:ptCount val="84"/>
              </c:numCache>
            </c:numRef>
          </c:val>
        </c:ser>
        <c:axId val="85414656"/>
        <c:axId val="85416576"/>
      </c:barChart>
      <c:dateAx>
        <c:axId val="85414656"/>
        <c:scaling>
          <c:orientation val="minMax"/>
          <c:min val="39987"/>
        </c:scaling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40028696161723537"/>
              <c:y val="0.8501222673252802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416576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85416576"/>
        <c:scaling>
          <c:orientation val="minMax"/>
          <c:max val="28"/>
          <c:min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mm i regnrör
</a:t>
                </a:r>
              </a:p>
            </c:rich>
          </c:tx>
          <c:layout>
            <c:manualLayout>
              <c:xMode val="edge"/>
              <c:yMode val="edge"/>
              <c:x val="5.0215456736249706E-3"/>
              <c:y val="0.241079375947571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414656"/>
        <c:crossesAt val="39987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sv-SE"/>
              <a:t>Vatten Temperatur Kurva</a:t>
            </a:r>
          </a:p>
        </c:rich>
      </c:tx>
      <c:layout>
        <c:manualLayout>
          <c:xMode val="edge"/>
          <c:yMode val="edge"/>
          <c:x val="0.41248206599713089"/>
          <c:y val="3.63400185663814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43615494978483E-2"/>
          <c:y val="0.24140168721609359"/>
          <c:w val="0.53371592539454815"/>
          <c:h val="0.30110317975340711"/>
        </c:manualLayout>
      </c:layout>
      <c:lineChart>
        <c:grouping val="standard"/>
        <c:ser>
          <c:idx val="0"/>
          <c:order val="0"/>
          <c:tx>
            <c:strRef>
              <c:f>'Temperaturer 2011'!$C$1</c:f>
              <c:strCache>
                <c:ptCount val="1"/>
                <c:pt idx="0">
                  <c:v>Vatten Temperatur Eftermiddag ( Tagen kl 13-17)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'Temperaturer 2011'!$A$2:$A$85</c:f>
              <c:numCache>
                <c:formatCode>[$-41D]dddd\ "den "d\ mmmm\ yyyy</c:formatCode>
                <c:ptCount val="84"/>
                <c:pt idx="0">
                  <c:v>40704</c:v>
                </c:pt>
                <c:pt idx="1">
                  <c:v>40705</c:v>
                </c:pt>
                <c:pt idx="2">
                  <c:v>40706</c:v>
                </c:pt>
                <c:pt idx="3">
                  <c:v>40707</c:v>
                </c:pt>
                <c:pt idx="4">
                  <c:v>40708</c:v>
                </c:pt>
                <c:pt idx="5">
                  <c:v>40709</c:v>
                </c:pt>
                <c:pt idx="6">
                  <c:v>40710</c:v>
                </c:pt>
                <c:pt idx="7">
                  <c:v>40711</c:v>
                </c:pt>
                <c:pt idx="8">
                  <c:v>40712</c:v>
                </c:pt>
                <c:pt idx="9">
                  <c:v>40713</c:v>
                </c:pt>
                <c:pt idx="10">
                  <c:v>40714</c:v>
                </c:pt>
                <c:pt idx="11">
                  <c:v>40715</c:v>
                </c:pt>
                <c:pt idx="12">
                  <c:v>40716</c:v>
                </c:pt>
                <c:pt idx="13">
                  <c:v>40717</c:v>
                </c:pt>
                <c:pt idx="14">
                  <c:v>40718</c:v>
                </c:pt>
                <c:pt idx="15">
                  <c:v>40719</c:v>
                </c:pt>
                <c:pt idx="16">
                  <c:v>40720</c:v>
                </c:pt>
                <c:pt idx="17">
                  <c:v>40721</c:v>
                </c:pt>
                <c:pt idx="18">
                  <c:v>40722</c:v>
                </c:pt>
                <c:pt idx="19">
                  <c:v>40723</c:v>
                </c:pt>
                <c:pt idx="20">
                  <c:v>40724</c:v>
                </c:pt>
                <c:pt idx="21">
                  <c:v>40725</c:v>
                </c:pt>
                <c:pt idx="22">
                  <c:v>40726</c:v>
                </c:pt>
                <c:pt idx="23">
                  <c:v>40727</c:v>
                </c:pt>
                <c:pt idx="24">
                  <c:v>40728</c:v>
                </c:pt>
                <c:pt idx="25">
                  <c:v>40729</c:v>
                </c:pt>
                <c:pt idx="26">
                  <c:v>40730</c:v>
                </c:pt>
                <c:pt idx="27">
                  <c:v>40731</c:v>
                </c:pt>
                <c:pt idx="28">
                  <c:v>40732</c:v>
                </c:pt>
                <c:pt idx="29">
                  <c:v>40733</c:v>
                </c:pt>
                <c:pt idx="30">
                  <c:v>40734</c:v>
                </c:pt>
                <c:pt idx="31">
                  <c:v>40735</c:v>
                </c:pt>
                <c:pt idx="32">
                  <c:v>40736</c:v>
                </c:pt>
                <c:pt idx="33">
                  <c:v>40737</c:v>
                </c:pt>
                <c:pt idx="34">
                  <c:v>40738</c:v>
                </c:pt>
                <c:pt idx="35">
                  <c:v>40739</c:v>
                </c:pt>
                <c:pt idx="36">
                  <c:v>40740</c:v>
                </c:pt>
                <c:pt idx="37">
                  <c:v>40741</c:v>
                </c:pt>
                <c:pt idx="38">
                  <c:v>40742</c:v>
                </c:pt>
                <c:pt idx="39">
                  <c:v>40743</c:v>
                </c:pt>
                <c:pt idx="40">
                  <c:v>40744</c:v>
                </c:pt>
                <c:pt idx="41">
                  <c:v>40745</c:v>
                </c:pt>
                <c:pt idx="42">
                  <c:v>40746</c:v>
                </c:pt>
                <c:pt idx="43">
                  <c:v>40747</c:v>
                </c:pt>
                <c:pt idx="44">
                  <c:v>40748</c:v>
                </c:pt>
                <c:pt idx="45">
                  <c:v>40749</c:v>
                </c:pt>
                <c:pt idx="46">
                  <c:v>40750</c:v>
                </c:pt>
                <c:pt idx="47">
                  <c:v>40751</c:v>
                </c:pt>
                <c:pt idx="48">
                  <c:v>40752</c:v>
                </c:pt>
                <c:pt idx="49">
                  <c:v>40753</c:v>
                </c:pt>
                <c:pt idx="50">
                  <c:v>40754</c:v>
                </c:pt>
                <c:pt idx="51">
                  <c:v>40755</c:v>
                </c:pt>
                <c:pt idx="52">
                  <c:v>40756</c:v>
                </c:pt>
                <c:pt idx="53">
                  <c:v>40757</c:v>
                </c:pt>
                <c:pt idx="54">
                  <c:v>40758</c:v>
                </c:pt>
                <c:pt idx="55">
                  <c:v>40759</c:v>
                </c:pt>
                <c:pt idx="56">
                  <c:v>40760</c:v>
                </c:pt>
                <c:pt idx="57">
                  <c:v>40761</c:v>
                </c:pt>
                <c:pt idx="58">
                  <c:v>40762</c:v>
                </c:pt>
                <c:pt idx="59">
                  <c:v>40763</c:v>
                </c:pt>
                <c:pt idx="60">
                  <c:v>40764</c:v>
                </c:pt>
                <c:pt idx="61">
                  <c:v>40765</c:v>
                </c:pt>
                <c:pt idx="62">
                  <c:v>40766</c:v>
                </c:pt>
                <c:pt idx="63">
                  <c:v>40767</c:v>
                </c:pt>
                <c:pt idx="64">
                  <c:v>40768</c:v>
                </c:pt>
                <c:pt idx="65">
                  <c:v>40769</c:v>
                </c:pt>
                <c:pt idx="66">
                  <c:v>40770</c:v>
                </c:pt>
                <c:pt idx="67">
                  <c:v>40771</c:v>
                </c:pt>
                <c:pt idx="68">
                  <c:v>40772</c:v>
                </c:pt>
                <c:pt idx="69">
                  <c:v>40773</c:v>
                </c:pt>
                <c:pt idx="70">
                  <c:v>40774</c:v>
                </c:pt>
                <c:pt idx="71">
                  <c:v>40775</c:v>
                </c:pt>
                <c:pt idx="72">
                  <c:v>40776</c:v>
                </c:pt>
                <c:pt idx="73">
                  <c:v>40777</c:v>
                </c:pt>
                <c:pt idx="74">
                  <c:v>40778</c:v>
                </c:pt>
                <c:pt idx="75">
                  <c:v>40779</c:v>
                </c:pt>
                <c:pt idx="76">
                  <c:v>40780</c:v>
                </c:pt>
                <c:pt idx="77">
                  <c:v>40781</c:v>
                </c:pt>
                <c:pt idx="78">
                  <c:v>40782</c:v>
                </c:pt>
                <c:pt idx="79">
                  <c:v>40783</c:v>
                </c:pt>
                <c:pt idx="80">
                  <c:v>40784</c:v>
                </c:pt>
                <c:pt idx="81">
                  <c:v>40785</c:v>
                </c:pt>
                <c:pt idx="82">
                  <c:v>40786</c:v>
                </c:pt>
                <c:pt idx="83">
                  <c:v>40787</c:v>
                </c:pt>
              </c:numCache>
            </c:numRef>
          </c:cat>
          <c:val>
            <c:numRef>
              <c:f>'Temperaturer 2011'!$C$2:$C$85</c:f>
              <c:numCache>
                <c:formatCode>General</c:formatCode>
                <c:ptCount val="84"/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17</c:v>
                </c:pt>
                <c:pt idx="47">
                  <c:v>19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</c:numCache>
            </c:numRef>
          </c:val>
        </c:ser>
        <c:marker val="1"/>
        <c:axId val="85452672"/>
        <c:axId val="85456000"/>
      </c:lineChart>
      <c:dateAx>
        <c:axId val="8545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Datum</a:t>
                </a:r>
              </a:p>
            </c:rich>
          </c:tx>
          <c:layout>
            <c:manualLayout>
              <c:xMode val="edge"/>
              <c:yMode val="edge"/>
              <c:x val="0.34002869440459127"/>
              <c:y val="0.85399077023768999"/>
            </c:manualLayout>
          </c:layout>
          <c:spPr>
            <a:noFill/>
            <a:ln w="25400">
              <a:noFill/>
            </a:ln>
          </c:spPr>
        </c:title>
        <c:numFmt formatCode="yyyy/mm/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4560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5456000"/>
        <c:scaling>
          <c:orientation val="minMax"/>
          <c:max val="25"/>
          <c:min val="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v-SE"/>
                  <a:t>Grader Celcius</a:t>
                </a:r>
              </a:p>
            </c:rich>
          </c:tx>
          <c:layout>
            <c:manualLayout>
              <c:xMode val="edge"/>
              <c:yMode val="edge"/>
              <c:x val="5.0215208034433316E-3"/>
              <c:y val="0.202466056246785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85452672"/>
        <c:crossesAt val="39974"/>
        <c:crossBetween val="between"/>
      </c:valAx>
      <c:spPr>
        <a:solidFill>
          <a:srgbClr val="99CC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008968609865504"/>
          <c:y val="0.22077922077922085"/>
          <c:w val="0.32914798206278051"/>
          <c:h val="0.136363636363636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16</xdr:row>
      <xdr:rowOff>28575</xdr:rowOff>
    </xdr:from>
    <xdr:to>
      <xdr:col>22</xdr:col>
      <xdr:colOff>152400</xdr:colOff>
      <xdr:row>33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51</xdr:row>
      <xdr:rowOff>85725</xdr:rowOff>
    </xdr:from>
    <xdr:to>
      <xdr:col>22</xdr:col>
      <xdr:colOff>161925</xdr:colOff>
      <xdr:row>66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33</xdr:row>
      <xdr:rowOff>152400</xdr:rowOff>
    </xdr:from>
    <xdr:to>
      <xdr:col>22</xdr:col>
      <xdr:colOff>180975</xdr:colOff>
      <xdr:row>50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104775</xdr:rowOff>
    </xdr:from>
    <xdr:to>
      <xdr:col>22</xdr:col>
      <xdr:colOff>123825</xdr:colOff>
      <xdr:row>17</xdr:row>
      <xdr:rowOff>104775</xdr:rowOff>
    </xdr:to>
    <xdr:graphicFrame macro="">
      <xdr:nvGraphicFramePr>
        <xdr:cNvPr id="6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18</xdr:row>
      <xdr:rowOff>28575</xdr:rowOff>
    </xdr:from>
    <xdr:to>
      <xdr:col>22</xdr:col>
      <xdr:colOff>152400</xdr:colOff>
      <xdr:row>35</xdr:row>
      <xdr:rowOff>47625</xdr:rowOff>
    </xdr:to>
    <xdr:graphicFrame macro="">
      <xdr:nvGraphicFramePr>
        <xdr:cNvPr id="6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53</xdr:row>
      <xdr:rowOff>85725</xdr:rowOff>
    </xdr:from>
    <xdr:to>
      <xdr:col>22</xdr:col>
      <xdr:colOff>161925</xdr:colOff>
      <xdr:row>68</xdr:row>
      <xdr:rowOff>123825</xdr:rowOff>
    </xdr:to>
    <xdr:graphicFrame macro="">
      <xdr:nvGraphicFramePr>
        <xdr:cNvPr id="61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35</xdr:row>
      <xdr:rowOff>152400</xdr:rowOff>
    </xdr:from>
    <xdr:to>
      <xdr:col>22</xdr:col>
      <xdr:colOff>180975</xdr:colOff>
      <xdr:row>52</xdr:row>
      <xdr:rowOff>76200</xdr:rowOff>
    </xdr:to>
    <xdr:graphicFrame macro="">
      <xdr:nvGraphicFramePr>
        <xdr:cNvPr id="61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0</xdr:rowOff>
    </xdr:from>
    <xdr:to>
      <xdr:col>18</xdr:col>
      <xdr:colOff>590550</xdr:colOff>
      <xdr:row>13</xdr:row>
      <xdr:rowOff>104775</xdr:rowOff>
    </xdr:to>
    <xdr:graphicFrame macro="">
      <xdr:nvGraphicFramePr>
        <xdr:cNvPr id="41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14</xdr:row>
      <xdr:rowOff>66675</xdr:rowOff>
    </xdr:from>
    <xdr:to>
      <xdr:col>18</xdr:col>
      <xdr:colOff>571500</xdr:colOff>
      <xdr:row>31</xdr:row>
      <xdr:rowOff>85725</xdr:rowOff>
    </xdr:to>
    <xdr:graphicFrame macro="">
      <xdr:nvGraphicFramePr>
        <xdr:cNvPr id="413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32</xdr:row>
      <xdr:rowOff>38100</xdr:rowOff>
    </xdr:from>
    <xdr:to>
      <xdr:col>18</xdr:col>
      <xdr:colOff>590550</xdr:colOff>
      <xdr:row>47</xdr:row>
      <xdr:rowOff>19050</xdr:rowOff>
    </xdr:to>
    <xdr:graphicFrame macro="">
      <xdr:nvGraphicFramePr>
        <xdr:cNvPr id="413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9525</xdr:rowOff>
    </xdr:from>
    <xdr:to>
      <xdr:col>18</xdr:col>
      <xdr:colOff>590550</xdr:colOff>
      <xdr:row>17</xdr:row>
      <xdr:rowOff>9525</xdr:rowOff>
    </xdr:to>
    <xdr:graphicFrame macro="">
      <xdr:nvGraphicFramePr>
        <xdr:cNvPr id="105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18</xdr:row>
      <xdr:rowOff>19050</xdr:rowOff>
    </xdr:from>
    <xdr:to>
      <xdr:col>18</xdr:col>
      <xdr:colOff>590550</xdr:colOff>
      <xdr:row>34</xdr:row>
      <xdr:rowOff>38100</xdr:rowOff>
    </xdr:to>
    <xdr:graphicFrame macro="">
      <xdr:nvGraphicFramePr>
        <xdr:cNvPr id="105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36</xdr:row>
      <xdr:rowOff>9525</xdr:rowOff>
    </xdr:from>
    <xdr:to>
      <xdr:col>18</xdr:col>
      <xdr:colOff>600075</xdr:colOff>
      <xdr:row>50</xdr:row>
      <xdr:rowOff>152400</xdr:rowOff>
    </xdr:to>
    <xdr:graphicFrame macro="">
      <xdr:nvGraphicFramePr>
        <xdr:cNvPr id="10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104775</xdr:rowOff>
    </xdr:from>
    <xdr:to>
      <xdr:col>22</xdr:col>
      <xdr:colOff>123825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16</xdr:row>
      <xdr:rowOff>28575</xdr:rowOff>
    </xdr:from>
    <xdr:to>
      <xdr:col>22</xdr:col>
      <xdr:colOff>152400</xdr:colOff>
      <xdr:row>33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51</xdr:row>
      <xdr:rowOff>85725</xdr:rowOff>
    </xdr:from>
    <xdr:to>
      <xdr:col>22</xdr:col>
      <xdr:colOff>161925</xdr:colOff>
      <xdr:row>66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33</xdr:row>
      <xdr:rowOff>152400</xdr:rowOff>
    </xdr:from>
    <xdr:to>
      <xdr:col>22</xdr:col>
      <xdr:colOff>180975</xdr:colOff>
      <xdr:row>50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104775</xdr:rowOff>
    </xdr:from>
    <xdr:to>
      <xdr:col>22</xdr:col>
      <xdr:colOff>123825</xdr:colOff>
      <xdr:row>15</xdr:row>
      <xdr:rowOff>104775</xdr:rowOff>
    </xdr:to>
    <xdr:graphicFrame macro="">
      <xdr:nvGraphicFramePr>
        <xdr:cNvPr id="2222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16</xdr:row>
      <xdr:rowOff>28575</xdr:rowOff>
    </xdr:from>
    <xdr:to>
      <xdr:col>22</xdr:col>
      <xdr:colOff>152400</xdr:colOff>
      <xdr:row>33</xdr:row>
      <xdr:rowOff>47625</xdr:rowOff>
    </xdr:to>
    <xdr:graphicFrame macro="">
      <xdr:nvGraphicFramePr>
        <xdr:cNvPr id="2222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51</xdr:row>
      <xdr:rowOff>85725</xdr:rowOff>
    </xdr:from>
    <xdr:to>
      <xdr:col>22</xdr:col>
      <xdr:colOff>161925</xdr:colOff>
      <xdr:row>66</xdr:row>
      <xdr:rowOff>123825</xdr:rowOff>
    </xdr:to>
    <xdr:graphicFrame macro="">
      <xdr:nvGraphicFramePr>
        <xdr:cNvPr id="2222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33</xdr:row>
      <xdr:rowOff>152400</xdr:rowOff>
    </xdr:from>
    <xdr:to>
      <xdr:col>22</xdr:col>
      <xdr:colOff>180975</xdr:colOff>
      <xdr:row>50</xdr:row>
      <xdr:rowOff>76200</xdr:rowOff>
    </xdr:to>
    <xdr:graphicFrame macro="">
      <xdr:nvGraphicFramePr>
        <xdr:cNvPr id="2222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104775</xdr:rowOff>
    </xdr:from>
    <xdr:to>
      <xdr:col>22</xdr:col>
      <xdr:colOff>123825</xdr:colOff>
      <xdr:row>15</xdr:row>
      <xdr:rowOff>104775</xdr:rowOff>
    </xdr:to>
    <xdr:graphicFrame macro="">
      <xdr:nvGraphicFramePr>
        <xdr:cNvPr id="184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16</xdr:row>
      <xdr:rowOff>28575</xdr:rowOff>
    </xdr:from>
    <xdr:to>
      <xdr:col>22</xdr:col>
      <xdr:colOff>152400</xdr:colOff>
      <xdr:row>33</xdr:row>
      <xdr:rowOff>47625</xdr:rowOff>
    </xdr:to>
    <xdr:graphicFrame macro="">
      <xdr:nvGraphicFramePr>
        <xdr:cNvPr id="184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51</xdr:row>
      <xdr:rowOff>85725</xdr:rowOff>
    </xdr:from>
    <xdr:to>
      <xdr:col>22</xdr:col>
      <xdr:colOff>161925</xdr:colOff>
      <xdr:row>66</xdr:row>
      <xdr:rowOff>123825</xdr:rowOff>
    </xdr:to>
    <xdr:graphicFrame macro="">
      <xdr:nvGraphicFramePr>
        <xdr:cNvPr id="184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33</xdr:row>
      <xdr:rowOff>152400</xdr:rowOff>
    </xdr:from>
    <xdr:to>
      <xdr:col>22</xdr:col>
      <xdr:colOff>180975</xdr:colOff>
      <xdr:row>50</xdr:row>
      <xdr:rowOff>76200</xdr:rowOff>
    </xdr:to>
    <xdr:graphicFrame macro="">
      <xdr:nvGraphicFramePr>
        <xdr:cNvPr id="1848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104775</xdr:rowOff>
    </xdr:from>
    <xdr:to>
      <xdr:col>22</xdr:col>
      <xdr:colOff>123825</xdr:colOff>
      <xdr:row>15</xdr:row>
      <xdr:rowOff>104775</xdr:rowOff>
    </xdr:to>
    <xdr:graphicFrame macro="">
      <xdr:nvGraphicFramePr>
        <xdr:cNvPr id="164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16</xdr:row>
      <xdr:rowOff>28575</xdr:rowOff>
    </xdr:from>
    <xdr:to>
      <xdr:col>22</xdr:col>
      <xdr:colOff>152400</xdr:colOff>
      <xdr:row>33</xdr:row>
      <xdr:rowOff>47625</xdr:rowOff>
    </xdr:to>
    <xdr:graphicFrame macro="">
      <xdr:nvGraphicFramePr>
        <xdr:cNvPr id="164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51</xdr:row>
      <xdr:rowOff>85725</xdr:rowOff>
    </xdr:from>
    <xdr:to>
      <xdr:col>22</xdr:col>
      <xdr:colOff>161925</xdr:colOff>
      <xdr:row>66</xdr:row>
      <xdr:rowOff>123825</xdr:rowOff>
    </xdr:to>
    <xdr:graphicFrame macro="">
      <xdr:nvGraphicFramePr>
        <xdr:cNvPr id="164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33</xdr:row>
      <xdr:rowOff>152400</xdr:rowOff>
    </xdr:from>
    <xdr:to>
      <xdr:col>22</xdr:col>
      <xdr:colOff>180975</xdr:colOff>
      <xdr:row>50</xdr:row>
      <xdr:rowOff>76200</xdr:rowOff>
    </xdr:to>
    <xdr:graphicFrame macro="">
      <xdr:nvGraphicFramePr>
        <xdr:cNvPr id="164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104775</xdr:rowOff>
    </xdr:from>
    <xdr:to>
      <xdr:col>22</xdr:col>
      <xdr:colOff>123825</xdr:colOff>
      <xdr:row>15</xdr:row>
      <xdr:rowOff>104775</xdr:rowOff>
    </xdr:to>
    <xdr:graphicFrame macro="">
      <xdr:nvGraphicFramePr>
        <xdr:cNvPr id="2744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16</xdr:row>
      <xdr:rowOff>28575</xdr:rowOff>
    </xdr:from>
    <xdr:to>
      <xdr:col>22</xdr:col>
      <xdr:colOff>152400</xdr:colOff>
      <xdr:row>33</xdr:row>
      <xdr:rowOff>47625</xdr:rowOff>
    </xdr:to>
    <xdr:graphicFrame macro="">
      <xdr:nvGraphicFramePr>
        <xdr:cNvPr id="2744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51</xdr:row>
      <xdr:rowOff>85725</xdr:rowOff>
    </xdr:from>
    <xdr:to>
      <xdr:col>22</xdr:col>
      <xdr:colOff>161925</xdr:colOff>
      <xdr:row>66</xdr:row>
      <xdr:rowOff>123825</xdr:rowOff>
    </xdr:to>
    <xdr:graphicFrame macro="">
      <xdr:nvGraphicFramePr>
        <xdr:cNvPr id="2744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33</xdr:row>
      <xdr:rowOff>152400</xdr:rowOff>
    </xdr:from>
    <xdr:to>
      <xdr:col>22</xdr:col>
      <xdr:colOff>180975</xdr:colOff>
      <xdr:row>50</xdr:row>
      <xdr:rowOff>76200</xdr:rowOff>
    </xdr:to>
    <xdr:graphicFrame macro="">
      <xdr:nvGraphicFramePr>
        <xdr:cNvPr id="2744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28575</xdr:rowOff>
    </xdr:from>
    <xdr:to>
      <xdr:col>22</xdr:col>
      <xdr:colOff>152400</xdr:colOff>
      <xdr:row>20</xdr:row>
      <xdr:rowOff>47625</xdr:rowOff>
    </xdr:to>
    <xdr:graphicFrame macro="">
      <xdr:nvGraphicFramePr>
        <xdr:cNvPr id="123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38</xdr:row>
      <xdr:rowOff>85725</xdr:rowOff>
    </xdr:from>
    <xdr:to>
      <xdr:col>22</xdr:col>
      <xdr:colOff>161925</xdr:colOff>
      <xdr:row>53</xdr:row>
      <xdr:rowOff>123825</xdr:rowOff>
    </xdr:to>
    <xdr:graphicFrame macro="">
      <xdr:nvGraphicFramePr>
        <xdr:cNvPr id="1233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20</xdr:row>
      <xdr:rowOff>152400</xdr:rowOff>
    </xdr:from>
    <xdr:to>
      <xdr:col>22</xdr:col>
      <xdr:colOff>180975</xdr:colOff>
      <xdr:row>37</xdr:row>
      <xdr:rowOff>76200</xdr:rowOff>
    </xdr:to>
    <xdr:graphicFrame macro="">
      <xdr:nvGraphicFramePr>
        <xdr:cNvPr id="1233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22</xdr:col>
      <xdr:colOff>314325</xdr:colOff>
      <xdr:row>1</xdr:row>
      <xdr:rowOff>0</xdr:rowOff>
    </xdr:to>
    <xdr:graphicFrame macro="">
      <xdr:nvGraphicFramePr>
        <xdr:cNvPr id="1234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18</xdr:row>
      <xdr:rowOff>9525</xdr:rowOff>
    </xdr:from>
    <xdr:to>
      <xdr:col>21</xdr:col>
      <xdr:colOff>533400</xdr:colOff>
      <xdr:row>35</xdr:row>
      <xdr:rowOff>28575</xdr:rowOff>
    </xdr:to>
    <xdr:graphicFrame macro="">
      <xdr:nvGraphicFramePr>
        <xdr:cNvPr id="102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0</xdr:row>
      <xdr:rowOff>76200</xdr:rowOff>
    </xdr:from>
    <xdr:to>
      <xdr:col>22</xdr:col>
      <xdr:colOff>161925</xdr:colOff>
      <xdr:row>17</xdr:row>
      <xdr:rowOff>0</xdr:rowOff>
    </xdr:to>
    <xdr:graphicFrame macro="">
      <xdr:nvGraphicFramePr>
        <xdr:cNvPr id="1029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36</xdr:row>
      <xdr:rowOff>114300</xdr:rowOff>
    </xdr:from>
    <xdr:to>
      <xdr:col>22</xdr:col>
      <xdr:colOff>19050</xdr:colOff>
      <xdr:row>48</xdr:row>
      <xdr:rowOff>57150</xdr:rowOff>
    </xdr:to>
    <xdr:graphicFrame macro="">
      <xdr:nvGraphicFramePr>
        <xdr:cNvPr id="1029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49</xdr:row>
      <xdr:rowOff>152400</xdr:rowOff>
    </xdr:from>
    <xdr:to>
      <xdr:col>21</xdr:col>
      <xdr:colOff>533400</xdr:colOff>
      <xdr:row>64</xdr:row>
      <xdr:rowOff>161925</xdr:rowOff>
    </xdr:to>
    <xdr:graphicFrame macro="">
      <xdr:nvGraphicFramePr>
        <xdr:cNvPr id="1029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66675</xdr:rowOff>
    </xdr:from>
    <xdr:to>
      <xdr:col>22</xdr:col>
      <xdr:colOff>85725</xdr:colOff>
      <xdr:row>15</xdr:row>
      <xdr:rowOff>66675</xdr:rowOff>
    </xdr:to>
    <xdr:graphicFrame macro="">
      <xdr:nvGraphicFramePr>
        <xdr:cNvPr id="82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16</xdr:row>
      <xdr:rowOff>28575</xdr:rowOff>
    </xdr:from>
    <xdr:to>
      <xdr:col>22</xdr:col>
      <xdr:colOff>152400</xdr:colOff>
      <xdr:row>33</xdr:row>
      <xdr:rowOff>47625</xdr:rowOff>
    </xdr:to>
    <xdr:graphicFrame macro="">
      <xdr:nvGraphicFramePr>
        <xdr:cNvPr id="82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51</xdr:row>
      <xdr:rowOff>85725</xdr:rowOff>
    </xdr:from>
    <xdr:to>
      <xdr:col>22</xdr:col>
      <xdr:colOff>161925</xdr:colOff>
      <xdr:row>66</xdr:row>
      <xdr:rowOff>123825</xdr:rowOff>
    </xdr:to>
    <xdr:graphicFrame macro="">
      <xdr:nvGraphicFramePr>
        <xdr:cNvPr id="82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33</xdr:row>
      <xdr:rowOff>152400</xdr:rowOff>
    </xdr:from>
    <xdr:to>
      <xdr:col>22</xdr:col>
      <xdr:colOff>180975</xdr:colOff>
      <xdr:row>50</xdr:row>
      <xdr:rowOff>76200</xdr:rowOff>
    </xdr:to>
    <xdr:graphicFrame macro="">
      <xdr:nvGraphicFramePr>
        <xdr:cNvPr id="82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92"/>
  <sheetViews>
    <sheetView tabSelected="1" topLeftCell="A10" workbookViewId="0">
      <selection activeCell="D63" sqref="D63"/>
    </sheetView>
  </sheetViews>
  <sheetFormatPr defaultRowHeight="12.75"/>
  <cols>
    <col min="1" max="1" width="27.1406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7</v>
      </c>
      <c r="C1" s="3" t="s">
        <v>1</v>
      </c>
      <c r="D1" s="3" t="s">
        <v>6</v>
      </c>
    </row>
    <row r="2" spans="1:4" ht="13.5" thickBot="1">
      <c r="A2" s="10">
        <f>DATE(2013,6,10)</f>
        <v>41435</v>
      </c>
      <c r="B2" s="8"/>
      <c r="C2" s="8"/>
      <c r="D2" s="8"/>
    </row>
    <row r="3" spans="1:4" ht="13.5" thickBot="1">
      <c r="A3" s="10">
        <f t="shared" ref="A3:A66" si="0">A2+1</f>
        <v>41436</v>
      </c>
      <c r="B3" s="8"/>
      <c r="C3" s="8"/>
      <c r="D3" s="8"/>
    </row>
    <row r="4" spans="1:4" ht="13.5" thickBot="1">
      <c r="A4" s="10">
        <f t="shared" si="0"/>
        <v>41437</v>
      </c>
      <c r="B4" s="8"/>
      <c r="C4" s="8"/>
      <c r="D4" s="8"/>
    </row>
    <row r="5" spans="1:4" ht="13.5" thickBot="1">
      <c r="A5" s="10">
        <f t="shared" si="0"/>
        <v>41438</v>
      </c>
      <c r="B5" s="8"/>
      <c r="C5" s="8"/>
      <c r="D5" s="8"/>
    </row>
    <row r="6" spans="1:4" ht="13.5" thickBot="1">
      <c r="A6" s="10">
        <f t="shared" si="0"/>
        <v>41439</v>
      </c>
      <c r="B6" s="8"/>
      <c r="C6" s="8"/>
      <c r="D6" s="8"/>
    </row>
    <row r="7" spans="1:4" ht="13.5" thickBot="1">
      <c r="A7" s="10">
        <f t="shared" si="0"/>
        <v>41440</v>
      </c>
      <c r="B7" s="8"/>
      <c r="C7" s="8"/>
      <c r="D7" s="8"/>
    </row>
    <row r="8" spans="1:4" ht="13.5" thickBot="1">
      <c r="A8" s="10">
        <f t="shared" si="0"/>
        <v>41441</v>
      </c>
      <c r="B8" s="8"/>
      <c r="C8" s="8"/>
      <c r="D8" s="8"/>
    </row>
    <row r="9" spans="1:4" ht="13.5" thickBot="1">
      <c r="A9" s="10">
        <f t="shared" si="0"/>
        <v>41442</v>
      </c>
      <c r="B9" s="8"/>
      <c r="C9" s="8"/>
      <c r="D9" s="8"/>
    </row>
    <row r="10" spans="1:4" ht="13.5" thickBot="1">
      <c r="A10" s="10">
        <f t="shared" si="0"/>
        <v>41443</v>
      </c>
      <c r="B10" s="8"/>
      <c r="C10" s="8"/>
      <c r="D10" s="8"/>
    </row>
    <row r="11" spans="1:4" ht="13.5" thickBot="1">
      <c r="A11" s="10">
        <f t="shared" si="0"/>
        <v>41444</v>
      </c>
      <c r="B11" s="8"/>
      <c r="C11" s="8"/>
      <c r="D11" s="8"/>
    </row>
    <row r="12" spans="1:4" ht="13.5" thickBot="1">
      <c r="A12" s="10">
        <f t="shared" si="0"/>
        <v>41445</v>
      </c>
      <c r="B12" s="8"/>
      <c r="C12" s="8"/>
      <c r="D12" s="8"/>
    </row>
    <row r="13" spans="1:4" ht="13.5" thickBot="1">
      <c r="A13" s="10">
        <f t="shared" si="0"/>
        <v>41446</v>
      </c>
      <c r="B13" s="8"/>
      <c r="C13" s="8"/>
      <c r="D13" s="8"/>
    </row>
    <row r="14" spans="1:4" ht="13.5" thickBot="1">
      <c r="A14" s="10">
        <f t="shared" si="0"/>
        <v>41447</v>
      </c>
      <c r="B14" s="8"/>
      <c r="C14" s="8"/>
      <c r="D14" s="8"/>
    </row>
    <row r="15" spans="1:4" ht="13.5" thickBot="1">
      <c r="A15" s="10">
        <f t="shared" si="0"/>
        <v>41448</v>
      </c>
      <c r="B15" s="8"/>
      <c r="C15" s="8"/>
      <c r="D15" s="8" t="s">
        <v>4</v>
      </c>
    </row>
    <row r="16" spans="1:4" ht="13.5" thickBot="1">
      <c r="A16" s="10">
        <f t="shared" si="0"/>
        <v>41449</v>
      </c>
      <c r="B16" s="8"/>
      <c r="C16" s="8"/>
      <c r="D16" s="8" t="s">
        <v>4</v>
      </c>
    </row>
    <row r="17" spans="1:4" ht="13.5" thickBot="1">
      <c r="A17" s="10">
        <f t="shared" si="0"/>
        <v>41450</v>
      </c>
      <c r="B17" s="8"/>
      <c r="C17" s="8"/>
      <c r="D17" s="8" t="s">
        <v>4</v>
      </c>
    </row>
    <row r="18" spans="1:4" ht="13.5" thickBot="1">
      <c r="A18" s="10">
        <f t="shared" si="0"/>
        <v>41451</v>
      </c>
      <c r="B18" s="8"/>
      <c r="C18" s="8"/>
      <c r="D18" s="8" t="s">
        <v>4</v>
      </c>
    </row>
    <row r="19" spans="1:4" ht="13.5" thickBot="1">
      <c r="A19" s="10">
        <f t="shared" si="0"/>
        <v>41452</v>
      </c>
      <c r="B19" s="9"/>
      <c r="C19" s="8"/>
      <c r="D19" s="8" t="s">
        <v>4</v>
      </c>
    </row>
    <row r="20" spans="1:4" ht="13.5" thickBot="1">
      <c r="A20" s="10">
        <f t="shared" si="0"/>
        <v>41453</v>
      </c>
      <c r="B20" s="8"/>
      <c r="C20" s="8"/>
      <c r="D20" s="8" t="s">
        <v>4</v>
      </c>
    </row>
    <row r="21" spans="1:4" ht="13.5" thickBot="1">
      <c r="A21" s="10">
        <f t="shared" si="0"/>
        <v>41454</v>
      </c>
      <c r="B21" s="8"/>
      <c r="C21" s="8"/>
      <c r="D21" s="8" t="s">
        <v>4</v>
      </c>
    </row>
    <row r="22" spans="1:4" ht="13.5" thickBot="1">
      <c r="A22" s="10">
        <f t="shared" si="0"/>
        <v>41455</v>
      </c>
      <c r="B22" s="8"/>
      <c r="C22" s="8"/>
      <c r="D22" s="8"/>
    </row>
    <row r="23" spans="1:4" ht="13.5" thickBot="1">
      <c r="A23" s="10">
        <f t="shared" si="0"/>
        <v>41456</v>
      </c>
      <c r="B23" s="8"/>
      <c r="C23" s="8"/>
      <c r="D23" s="8"/>
    </row>
    <row r="24" spans="1:4" ht="13.5" thickBot="1">
      <c r="A24" s="10">
        <f t="shared" si="0"/>
        <v>41457</v>
      </c>
      <c r="B24" s="8"/>
      <c r="C24" s="8"/>
      <c r="D24" s="8"/>
    </row>
    <row r="25" spans="1:4" ht="13.5" thickBot="1">
      <c r="A25" s="10">
        <f t="shared" si="0"/>
        <v>41458</v>
      </c>
      <c r="B25" s="8"/>
      <c r="C25" s="8"/>
      <c r="D25" s="8"/>
    </row>
    <row r="26" spans="1:4" ht="13.5" thickBot="1">
      <c r="A26" s="10">
        <f t="shared" si="0"/>
        <v>41459</v>
      </c>
      <c r="B26" s="8"/>
      <c r="C26" s="8"/>
      <c r="D26" s="8"/>
    </row>
    <row r="27" spans="1:4" ht="13.5" thickBot="1">
      <c r="A27" s="10">
        <f t="shared" si="0"/>
        <v>41460</v>
      </c>
      <c r="B27" s="8"/>
      <c r="C27" s="8"/>
      <c r="D27" s="8"/>
    </row>
    <row r="28" spans="1:4" ht="13.5" thickBot="1">
      <c r="A28" s="10">
        <f t="shared" si="0"/>
        <v>41461</v>
      </c>
      <c r="B28" s="9"/>
      <c r="C28" s="8">
        <v>11</v>
      </c>
      <c r="D28" s="8">
        <v>25</v>
      </c>
    </row>
    <row r="29" spans="1:4" ht="13.5" thickBot="1">
      <c r="A29" s="10">
        <f t="shared" si="0"/>
        <v>41462</v>
      </c>
      <c r="B29" s="8"/>
      <c r="C29" s="8">
        <v>15</v>
      </c>
      <c r="D29" s="8">
        <v>25</v>
      </c>
    </row>
    <row r="30" spans="1:4" ht="13.5" thickBot="1">
      <c r="A30" s="10">
        <f t="shared" si="0"/>
        <v>41463</v>
      </c>
      <c r="B30" s="8"/>
      <c r="C30" s="8"/>
      <c r="D30" s="8">
        <v>20</v>
      </c>
    </row>
    <row r="31" spans="1:4" ht="13.5" thickBot="1">
      <c r="A31" s="10">
        <f t="shared" si="0"/>
        <v>41464</v>
      </c>
      <c r="B31" s="8"/>
      <c r="C31" s="8"/>
      <c r="D31" s="8">
        <v>20</v>
      </c>
    </row>
    <row r="32" spans="1:4" ht="13.5" thickBot="1">
      <c r="A32" s="10">
        <f t="shared" si="0"/>
        <v>41465</v>
      </c>
      <c r="B32" s="8"/>
      <c r="C32" s="8"/>
      <c r="D32" s="8">
        <v>18</v>
      </c>
    </row>
    <row r="33" spans="1:4" ht="13.5" thickBot="1">
      <c r="A33" s="10">
        <f t="shared" si="0"/>
        <v>41466</v>
      </c>
      <c r="B33" s="8"/>
      <c r="C33" s="8"/>
      <c r="D33" s="8">
        <v>18</v>
      </c>
    </row>
    <row r="34" spans="1:4" ht="13.5" thickBot="1">
      <c r="A34" s="10">
        <f t="shared" si="0"/>
        <v>41467</v>
      </c>
      <c r="B34" s="8"/>
      <c r="C34" s="8"/>
      <c r="D34" s="8">
        <v>19</v>
      </c>
    </row>
    <row r="35" spans="1:4" ht="13.5" thickBot="1">
      <c r="A35" s="10">
        <f t="shared" si="0"/>
        <v>41468</v>
      </c>
      <c r="B35" s="8"/>
      <c r="C35" s="8"/>
      <c r="D35" s="8">
        <v>21</v>
      </c>
    </row>
    <row r="36" spans="1:4" ht="13.5" thickBot="1">
      <c r="A36" s="10">
        <f t="shared" si="0"/>
        <v>41469</v>
      </c>
      <c r="B36" s="8"/>
      <c r="C36" s="8">
        <v>14</v>
      </c>
      <c r="D36" s="8">
        <v>20</v>
      </c>
    </row>
    <row r="37" spans="1:4" ht="13.5" thickBot="1">
      <c r="A37" s="10">
        <f t="shared" si="0"/>
        <v>41470</v>
      </c>
      <c r="B37" s="9"/>
      <c r="C37" s="8">
        <v>14</v>
      </c>
      <c r="D37" s="8">
        <v>20</v>
      </c>
    </row>
    <row r="38" spans="1:4" ht="13.5" thickBot="1">
      <c r="A38" s="10">
        <f t="shared" si="0"/>
        <v>41471</v>
      </c>
      <c r="B38" s="8"/>
      <c r="C38" s="8">
        <v>14</v>
      </c>
      <c r="D38" s="8">
        <v>20</v>
      </c>
    </row>
    <row r="39" spans="1:4" ht="13.5" thickBot="1">
      <c r="A39" s="10">
        <f t="shared" si="0"/>
        <v>41472</v>
      </c>
      <c r="B39" s="8"/>
      <c r="C39" s="8">
        <v>14</v>
      </c>
      <c r="D39" s="8">
        <v>20</v>
      </c>
    </row>
    <row r="40" spans="1:4" ht="13.5" thickBot="1">
      <c r="A40" s="10">
        <f t="shared" si="0"/>
        <v>41473</v>
      </c>
      <c r="B40" s="8"/>
      <c r="C40" s="8">
        <v>14</v>
      </c>
      <c r="D40" s="8">
        <v>20</v>
      </c>
    </row>
    <row r="41" spans="1:4" ht="13.5" thickBot="1">
      <c r="A41" s="10">
        <f t="shared" si="0"/>
        <v>41474</v>
      </c>
      <c r="B41" s="8"/>
      <c r="C41" s="8">
        <v>14</v>
      </c>
      <c r="D41" s="8">
        <v>20</v>
      </c>
    </row>
    <row r="42" spans="1:4" ht="13.5" thickBot="1">
      <c r="A42" s="10">
        <f t="shared" si="0"/>
        <v>41475</v>
      </c>
      <c r="B42" s="8"/>
      <c r="C42" s="8">
        <v>14</v>
      </c>
      <c r="D42" s="8">
        <v>20</v>
      </c>
    </row>
    <row r="43" spans="1:4" ht="13.5" thickBot="1">
      <c r="A43" s="10">
        <f t="shared" si="0"/>
        <v>41476</v>
      </c>
      <c r="B43" s="8"/>
      <c r="C43" s="8">
        <v>19</v>
      </c>
      <c r="D43" s="8">
        <v>29</v>
      </c>
    </row>
    <row r="44" spans="1:4" ht="13.5" thickBot="1">
      <c r="A44" s="10">
        <f t="shared" si="0"/>
        <v>41477</v>
      </c>
      <c r="B44" s="8"/>
      <c r="C44" s="8">
        <v>14</v>
      </c>
      <c r="D44" s="8">
        <v>31</v>
      </c>
    </row>
    <row r="45" spans="1:4" ht="13.5" thickBot="1">
      <c r="A45" s="10">
        <f t="shared" si="0"/>
        <v>41478</v>
      </c>
      <c r="B45" s="8"/>
      <c r="C45" s="8">
        <v>19</v>
      </c>
      <c r="D45" s="8">
        <v>28</v>
      </c>
    </row>
    <row r="46" spans="1:4" ht="13.5" thickBot="1">
      <c r="A46" s="10">
        <f t="shared" si="0"/>
        <v>41479</v>
      </c>
      <c r="B46" s="9"/>
      <c r="C46" s="8">
        <v>20</v>
      </c>
      <c r="D46" s="8">
        <v>28</v>
      </c>
    </row>
    <row r="47" spans="1:4" ht="13.5" thickBot="1">
      <c r="A47" s="10">
        <f t="shared" si="0"/>
        <v>41480</v>
      </c>
      <c r="B47" s="8"/>
      <c r="C47" s="8">
        <v>20</v>
      </c>
      <c r="D47" s="8">
        <v>28</v>
      </c>
    </row>
    <row r="48" spans="1:4" ht="13.5" thickBot="1">
      <c r="A48" s="10">
        <f t="shared" si="0"/>
        <v>41481</v>
      </c>
      <c r="B48" s="8"/>
      <c r="C48" s="8">
        <v>20</v>
      </c>
      <c r="D48" s="8">
        <v>28</v>
      </c>
    </row>
    <row r="49" spans="1:4" ht="13.5" thickBot="1">
      <c r="A49" s="10">
        <f t="shared" si="0"/>
        <v>41482</v>
      </c>
      <c r="B49" s="8"/>
      <c r="C49" s="8">
        <v>20</v>
      </c>
      <c r="D49" s="8">
        <v>28</v>
      </c>
    </row>
    <row r="50" spans="1:4" ht="13.5" thickBot="1">
      <c r="A50" s="10">
        <f t="shared" si="0"/>
        <v>41483</v>
      </c>
      <c r="B50" s="8"/>
      <c r="C50" s="8">
        <v>20</v>
      </c>
      <c r="D50" s="8">
        <v>28</v>
      </c>
    </row>
    <row r="51" spans="1:4" ht="13.5" thickBot="1">
      <c r="A51" s="10">
        <f t="shared" si="0"/>
        <v>41484</v>
      </c>
      <c r="B51" s="8"/>
      <c r="C51" s="8">
        <v>21</v>
      </c>
      <c r="D51" s="8">
        <v>29</v>
      </c>
    </row>
    <row r="52" spans="1:4" ht="13.5" thickBot="1">
      <c r="A52" s="10">
        <f t="shared" si="0"/>
        <v>41485</v>
      </c>
      <c r="B52" s="8"/>
      <c r="C52" s="8">
        <v>20</v>
      </c>
      <c r="D52" s="8">
        <v>22</v>
      </c>
    </row>
    <row r="53" spans="1:4" ht="13.5" thickBot="1">
      <c r="A53" s="10">
        <f t="shared" si="0"/>
        <v>41486</v>
      </c>
      <c r="B53" s="8"/>
      <c r="C53" s="8">
        <v>21</v>
      </c>
      <c r="D53" s="8">
        <v>23</v>
      </c>
    </row>
    <row r="54" spans="1:4" ht="13.5" thickBot="1">
      <c r="A54" s="10">
        <f t="shared" si="0"/>
        <v>41487</v>
      </c>
      <c r="B54" s="8"/>
      <c r="C54" s="8">
        <v>20</v>
      </c>
      <c r="D54" s="8">
        <v>22</v>
      </c>
    </row>
    <row r="55" spans="1:4" ht="13.5" thickBot="1">
      <c r="A55" s="10">
        <f t="shared" si="0"/>
        <v>41488</v>
      </c>
      <c r="B55" s="9"/>
      <c r="C55" s="8">
        <v>22</v>
      </c>
      <c r="D55" s="8">
        <v>27</v>
      </c>
    </row>
    <row r="56" spans="1:4" ht="13.5" thickBot="1">
      <c r="A56" s="10">
        <f t="shared" si="0"/>
        <v>41489</v>
      </c>
      <c r="B56" s="8"/>
      <c r="C56" s="8">
        <v>22</v>
      </c>
      <c r="D56" s="8">
        <v>26</v>
      </c>
    </row>
    <row r="57" spans="1:4" ht="13.5" thickBot="1">
      <c r="A57" s="10">
        <f t="shared" si="0"/>
        <v>41490</v>
      </c>
      <c r="B57" s="8"/>
      <c r="C57" s="8">
        <v>22</v>
      </c>
      <c r="D57" s="8">
        <v>26</v>
      </c>
    </row>
    <row r="58" spans="1:4" ht="13.5" thickBot="1">
      <c r="A58" s="10">
        <f t="shared" si="0"/>
        <v>41491</v>
      </c>
      <c r="B58" s="8"/>
      <c r="C58" s="8">
        <v>21</v>
      </c>
      <c r="D58" s="8">
        <v>26</v>
      </c>
    </row>
    <row r="59" spans="1:4" ht="13.5" thickBot="1">
      <c r="A59" s="10">
        <f t="shared" si="0"/>
        <v>41492</v>
      </c>
      <c r="B59" s="8"/>
      <c r="C59" s="8">
        <v>21</v>
      </c>
      <c r="D59" s="8">
        <v>26</v>
      </c>
    </row>
    <row r="60" spans="1:4" ht="13.5" thickBot="1">
      <c r="A60" s="10">
        <f t="shared" si="0"/>
        <v>41493</v>
      </c>
      <c r="B60" s="8"/>
      <c r="C60" s="8">
        <v>20</v>
      </c>
      <c r="D60" s="8">
        <v>26</v>
      </c>
    </row>
    <row r="61" spans="1:4" ht="13.5" thickBot="1">
      <c r="A61" s="10">
        <f t="shared" si="0"/>
        <v>41494</v>
      </c>
      <c r="B61" s="8"/>
      <c r="C61" s="8">
        <v>20</v>
      </c>
      <c r="D61" s="8">
        <v>26</v>
      </c>
    </row>
    <row r="62" spans="1:4" ht="13.5" thickBot="1">
      <c r="A62" s="10">
        <f t="shared" si="0"/>
        <v>41495</v>
      </c>
      <c r="B62" s="8"/>
      <c r="C62" s="8">
        <v>19</v>
      </c>
      <c r="D62" s="8">
        <v>26</v>
      </c>
    </row>
    <row r="63" spans="1:4" ht="13.5" thickBot="1">
      <c r="A63" s="10">
        <f t="shared" si="0"/>
        <v>41496</v>
      </c>
      <c r="B63" s="8"/>
      <c r="C63" s="8">
        <v>14</v>
      </c>
      <c r="D63" s="8">
        <v>22</v>
      </c>
    </row>
    <row r="64" spans="1:4" ht="13.5" thickBot="1">
      <c r="A64" s="10">
        <f t="shared" si="0"/>
        <v>41497</v>
      </c>
      <c r="B64" s="9"/>
      <c r="C64" s="8">
        <v>14</v>
      </c>
      <c r="D64" s="8">
        <v>22</v>
      </c>
    </row>
    <row r="65" spans="1:4" ht="13.5" thickBot="1">
      <c r="A65" s="10">
        <f t="shared" si="0"/>
        <v>41498</v>
      </c>
      <c r="B65" s="8"/>
      <c r="C65" s="8">
        <v>14</v>
      </c>
      <c r="D65" s="8">
        <v>22</v>
      </c>
    </row>
    <row r="66" spans="1:4" ht="13.5" thickBot="1">
      <c r="A66" s="10">
        <f t="shared" si="0"/>
        <v>41499</v>
      </c>
      <c r="B66" s="8"/>
      <c r="C66" s="8">
        <v>14</v>
      </c>
      <c r="D66" s="8">
        <v>22</v>
      </c>
    </row>
    <row r="67" spans="1:4" ht="13.5" thickBot="1">
      <c r="A67" s="10">
        <f t="shared" ref="A67:A92" si="1">A66+1</f>
        <v>41500</v>
      </c>
      <c r="B67" s="8"/>
      <c r="C67" s="8">
        <v>14</v>
      </c>
      <c r="D67" s="8">
        <v>22</v>
      </c>
    </row>
    <row r="68" spans="1:4" ht="13.5" thickBot="1">
      <c r="A68" s="10">
        <f t="shared" si="1"/>
        <v>41501</v>
      </c>
      <c r="B68" s="8"/>
      <c r="C68" s="8">
        <v>14</v>
      </c>
      <c r="D68" s="8">
        <v>22</v>
      </c>
    </row>
    <row r="69" spans="1:4" ht="13.5" thickBot="1">
      <c r="A69" s="10">
        <f t="shared" si="1"/>
        <v>41502</v>
      </c>
      <c r="B69" s="8"/>
      <c r="C69" s="8">
        <v>14</v>
      </c>
      <c r="D69" s="8">
        <v>22</v>
      </c>
    </row>
    <row r="70" spans="1:4" ht="13.5" thickBot="1">
      <c r="A70" s="10">
        <f t="shared" si="1"/>
        <v>41503</v>
      </c>
      <c r="B70" s="8"/>
      <c r="C70" s="8">
        <v>14</v>
      </c>
      <c r="D70" s="8">
        <v>22</v>
      </c>
    </row>
    <row r="71" spans="1:4" ht="13.5" thickBot="1">
      <c r="A71" s="10">
        <f t="shared" si="1"/>
        <v>41504</v>
      </c>
      <c r="B71" s="8"/>
      <c r="C71" s="8">
        <v>14</v>
      </c>
      <c r="D71" s="8">
        <v>22</v>
      </c>
    </row>
    <row r="72" spans="1:4" ht="13.5" thickBot="1">
      <c r="A72" s="10">
        <f t="shared" si="1"/>
        <v>41505</v>
      </c>
      <c r="B72" s="8"/>
      <c r="C72" s="8">
        <v>14</v>
      </c>
      <c r="D72" s="8">
        <v>22</v>
      </c>
    </row>
    <row r="73" spans="1:4" ht="13.5" thickBot="1">
      <c r="A73" s="10">
        <f t="shared" si="1"/>
        <v>41506</v>
      </c>
      <c r="B73" s="9"/>
      <c r="C73" s="8">
        <v>13</v>
      </c>
      <c r="D73" s="8">
        <v>21</v>
      </c>
    </row>
    <row r="74" spans="1:4" ht="13.5" thickBot="1">
      <c r="A74" s="10">
        <f t="shared" si="1"/>
        <v>41507</v>
      </c>
      <c r="B74" s="8"/>
      <c r="C74" s="8">
        <v>13</v>
      </c>
      <c r="D74" s="8">
        <v>21</v>
      </c>
    </row>
    <row r="75" spans="1:4" ht="13.5" thickBot="1">
      <c r="A75" s="10">
        <f t="shared" si="1"/>
        <v>41508</v>
      </c>
      <c r="B75" s="8"/>
      <c r="C75" s="8">
        <v>13</v>
      </c>
      <c r="D75" s="8">
        <v>21</v>
      </c>
    </row>
    <row r="76" spans="1:4" ht="13.5" thickBot="1">
      <c r="A76" s="10">
        <f t="shared" si="1"/>
        <v>41509</v>
      </c>
      <c r="B76" s="8"/>
      <c r="C76" s="8">
        <v>12</v>
      </c>
      <c r="D76" s="8">
        <v>22</v>
      </c>
    </row>
    <row r="77" spans="1:4" ht="13.5" thickBot="1">
      <c r="A77" s="10">
        <f t="shared" si="1"/>
        <v>41510</v>
      </c>
      <c r="B77" s="8">
        <v>0</v>
      </c>
      <c r="C77" s="8">
        <v>17</v>
      </c>
      <c r="D77" s="8">
        <v>22</v>
      </c>
    </row>
    <row r="78" spans="1:4" ht="13.5" thickBot="1">
      <c r="A78" s="10">
        <f t="shared" si="1"/>
        <v>41511</v>
      </c>
      <c r="B78" s="8"/>
      <c r="C78" s="8">
        <v>17</v>
      </c>
      <c r="D78" s="8">
        <v>22</v>
      </c>
    </row>
    <row r="79" spans="1:4" ht="13.5" thickBot="1">
      <c r="A79" s="10">
        <f t="shared" si="1"/>
        <v>41512</v>
      </c>
      <c r="B79" s="8"/>
      <c r="C79" s="8">
        <v>18</v>
      </c>
      <c r="D79" s="8">
        <v>22</v>
      </c>
    </row>
    <row r="80" spans="1:4" ht="13.5" thickBot="1">
      <c r="A80" s="10">
        <f t="shared" si="1"/>
        <v>41513</v>
      </c>
      <c r="B80" s="8"/>
      <c r="C80" s="8">
        <v>17</v>
      </c>
      <c r="D80" s="8">
        <v>22</v>
      </c>
    </row>
    <row r="81" spans="1:4" ht="13.5" thickBot="1">
      <c r="A81" s="10">
        <f t="shared" si="1"/>
        <v>41514</v>
      </c>
      <c r="B81" s="8"/>
      <c r="C81" s="8">
        <v>17</v>
      </c>
      <c r="D81" s="8">
        <v>22</v>
      </c>
    </row>
    <row r="82" spans="1:4" ht="13.5" thickBot="1">
      <c r="A82" s="10">
        <f t="shared" si="1"/>
        <v>41515</v>
      </c>
      <c r="B82" s="8"/>
      <c r="C82" s="8">
        <v>17</v>
      </c>
      <c r="D82" s="8">
        <v>22</v>
      </c>
    </row>
    <row r="83" spans="1:4" ht="13.5" thickBot="1">
      <c r="A83" s="10">
        <f t="shared" si="1"/>
        <v>41516</v>
      </c>
      <c r="B83" s="8"/>
      <c r="C83" s="8">
        <v>17</v>
      </c>
      <c r="D83" s="8">
        <v>22</v>
      </c>
    </row>
    <row r="84" spans="1:4" ht="13.5" thickBot="1">
      <c r="A84" s="10">
        <f t="shared" si="1"/>
        <v>41517</v>
      </c>
      <c r="B84" s="8"/>
      <c r="C84" s="8">
        <v>17</v>
      </c>
      <c r="D84" s="8">
        <v>22</v>
      </c>
    </row>
    <row r="85" spans="1:4" ht="13.5" thickBot="1">
      <c r="A85" s="10">
        <f t="shared" si="1"/>
        <v>41518</v>
      </c>
      <c r="B85" s="8"/>
      <c r="C85" s="8">
        <v>16</v>
      </c>
      <c r="D85" s="8">
        <v>22</v>
      </c>
    </row>
    <row r="86" spans="1:4" ht="13.5" thickBot="1">
      <c r="A86" s="10">
        <f t="shared" si="1"/>
        <v>41519</v>
      </c>
      <c r="B86" s="8"/>
      <c r="C86" s="8">
        <v>16</v>
      </c>
      <c r="D86" s="8">
        <v>22</v>
      </c>
    </row>
    <row r="87" spans="1:4" ht="13.5" thickBot="1">
      <c r="A87" s="10">
        <f t="shared" si="1"/>
        <v>41520</v>
      </c>
      <c r="B87" s="8"/>
      <c r="C87" s="8">
        <v>16</v>
      </c>
      <c r="D87" s="8">
        <v>22</v>
      </c>
    </row>
    <row r="88" spans="1:4" ht="13.5" thickBot="1">
      <c r="A88" s="10">
        <f t="shared" si="1"/>
        <v>41521</v>
      </c>
      <c r="B88" s="8"/>
      <c r="C88" s="8">
        <v>16</v>
      </c>
      <c r="D88" s="8">
        <v>22</v>
      </c>
    </row>
    <row r="89" spans="1:4" ht="13.5" thickBot="1">
      <c r="A89" s="10">
        <f t="shared" si="1"/>
        <v>41522</v>
      </c>
      <c r="B89" s="8"/>
      <c r="C89" s="8">
        <v>16</v>
      </c>
      <c r="D89" s="8">
        <v>22</v>
      </c>
    </row>
    <row r="90" spans="1:4" ht="13.5" thickBot="1">
      <c r="A90" s="10">
        <f t="shared" si="1"/>
        <v>41523</v>
      </c>
      <c r="B90" s="8"/>
      <c r="C90" s="8">
        <v>16</v>
      </c>
      <c r="D90" s="8">
        <v>22</v>
      </c>
    </row>
    <row r="91" spans="1:4" ht="13.5" thickBot="1">
      <c r="A91" s="10">
        <f t="shared" si="1"/>
        <v>41524</v>
      </c>
      <c r="B91" s="8"/>
      <c r="C91" s="8">
        <v>15</v>
      </c>
      <c r="D91" s="8">
        <v>22</v>
      </c>
    </row>
    <row r="92" spans="1:4" ht="13.5" thickBot="1">
      <c r="A92" s="10">
        <f t="shared" si="1"/>
        <v>41525</v>
      </c>
      <c r="B92" s="8"/>
      <c r="C92" s="8">
        <v>15</v>
      </c>
      <c r="D92" s="8">
        <v>22</v>
      </c>
    </row>
  </sheetData>
  <pageMargins left="0.75" right="0.75" top="1" bottom="1" header="0.5" footer="0.5"/>
  <pageSetup paperSize="9" scale="45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3"/>
  <sheetViews>
    <sheetView topLeftCell="F42" workbookViewId="0"/>
  </sheetViews>
  <sheetFormatPr defaultRowHeight="12.75"/>
  <cols>
    <col min="1" max="1" width="12.285156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2</v>
      </c>
      <c r="C1" s="3" t="s">
        <v>1</v>
      </c>
      <c r="D1" s="3" t="s">
        <v>6</v>
      </c>
    </row>
    <row r="2" spans="1:4" ht="13.5" thickBot="1">
      <c r="A2" s="7">
        <f>DATE(2004,7,9)</f>
        <v>38177</v>
      </c>
      <c r="B2" s="8" t="s">
        <v>4</v>
      </c>
      <c r="C2" s="8" t="s">
        <v>4</v>
      </c>
      <c r="D2" s="8"/>
    </row>
    <row r="3" spans="1:4" ht="13.5" thickBot="1">
      <c r="A3" s="7">
        <f>A2+1</f>
        <v>38178</v>
      </c>
      <c r="B3" s="9"/>
      <c r="C3" s="8"/>
      <c r="D3" s="8"/>
    </row>
    <row r="4" spans="1:4" ht="13.5" thickBot="1">
      <c r="A4" s="7">
        <f t="shared" ref="A4:A43" si="0">A3+1</f>
        <v>38179</v>
      </c>
      <c r="B4" s="8"/>
      <c r="C4" s="8"/>
      <c r="D4" s="8"/>
    </row>
    <row r="5" spans="1:4" ht="13.5" thickBot="1">
      <c r="A5" s="7">
        <f t="shared" si="0"/>
        <v>38180</v>
      </c>
      <c r="B5" s="8"/>
      <c r="C5" s="8"/>
      <c r="D5" s="8"/>
    </row>
    <row r="6" spans="1:4" ht="13.5" thickBot="1">
      <c r="A6" s="7">
        <f t="shared" si="0"/>
        <v>38181</v>
      </c>
      <c r="B6" s="8"/>
      <c r="C6" s="8"/>
      <c r="D6" s="8"/>
    </row>
    <row r="7" spans="1:4" ht="13.5" thickBot="1">
      <c r="A7" s="7">
        <f t="shared" si="0"/>
        <v>38182</v>
      </c>
      <c r="B7" s="8"/>
      <c r="C7" s="8"/>
      <c r="D7" s="8"/>
    </row>
    <row r="8" spans="1:4" ht="13.5" thickBot="1">
      <c r="A8" s="7">
        <f t="shared" si="0"/>
        <v>38183</v>
      </c>
      <c r="B8" s="8"/>
      <c r="C8" s="8"/>
      <c r="D8" s="8"/>
    </row>
    <row r="9" spans="1:4" ht="13.5" thickBot="1">
      <c r="A9" s="7">
        <f t="shared" si="0"/>
        <v>38184</v>
      </c>
      <c r="B9" s="8"/>
      <c r="C9" s="8">
        <v>13</v>
      </c>
      <c r="D9" s="8"/>
    </row>
    <row r="10" spans="1:4" ht="13.5" thickBot="1">
      <c r="A10" s="7">
        <f t="shared" si="0"/>
        <v>38185</v>
      </c>
      <c r="B10" s="8">
        <v>14</v>
      </c>
      <c r="C10" s="8">
        <v>13</v>
      </c>
      <c r="D10" s="8">
        <v>22</v>
      </c>
    </row>
    <row r="11" spans="1:4" ht="13.5" thickBot="1">
      <c r="A11" s="7">
        <f t="shared" si="0"/>
        <v>38186</v>
      </c>
      <c r="B11" s="8">
        <v>14</v>
      </c>
      <c r="C11" s="8">
        <v>13</v>
      </c>
      <c r="D11" s="8">
        <v>24</v>
      </c>
    </row>
    <row r="12" spans="1:4" ht="13.5" thickBot="1">
      <c r="A12" s="7">
        <f t="shared" si="0"/>
        <v>38187</v>
      </c>
      <c r="B12" s="8">
        <v>15</v>
      </c>
      <c r="C12" s="8">
        <v>17</v>
      </c>
      <c r="D12" s="8">
        <v>24</v>
      </c>
    </row>
    <row r="13" spans="1:4" ht="13.5" thickBot="1">
      <c r="A13" s="7">
        <f t="shared" si="0"/>
        <v>38188</v>
      </c>
      <c r="B13" s="8">
        <v>16</v>
      </c>
      <c r="C13" s="8">
        <v>16</v>
      </c>
      <c r="D13" s="8">
        <v>21</v>
      </c>
    </row>
    <row r="14" spans="1:4" ht="13.5" thickBot="1">
      <c r="A14" s="7">
        <f t="shared" si="0"/>
        <v>38189</v>
      </c>
      <c r="B14" s="8">
        <v>14</v>
      </c>
      <c r="C14" s="8">
        <v>13</v>
      </c>
      <c r="D14" s="8">
        <v>14</v>
      </c>
    </row>
    <row r="15" spans="1:4" ht="13.5" thickBot="1">
      <c r="A15" s="7">
        <f t="shared" si="0"/>
        <v>38190</v>
      </c>
      <c r="B15" s="8">
        <v>16</v>
      </c>
      <c r="C15" s="8">
        <v>13</v>
      </c>
      <c r="D15" s="8">
        <v>16</v>
      </c>
    </row>
    <row r="16" spans="1:4" ht="13.5" thickBot="1">
      <c r="A16" s="7">
        <f t="shared" si="0"/>
        <v>38191</v>
      </c>
      <c r="B16" s="8">
        <v>15</v>
      </c>
      <c r="C16" s="8">
        <v>19</v>
      </c>
      <c r="D16" s="8">
        <v>17</v>
      </c>
    </row>
    <row r="17" spans="1:4" ht="13.5" thickBot="1">
      <c r="A17" s="7">
        <f t="shared" si="0"/>
        <v>38192</v>
      </c>
      <c r="B17" s="8">
        <v>15</v>
      </c>
      <c r="C17" s="8">
        <v>15</v>
      </c>
      <c r="D17" s="8">
        <v>18</v>
      </c>
    </row>
    <row r="18" spans="1:4" ht="13.5" thickBot="1">
      <c r="A18" s="7">
        <f t="shared" si="0"/>
        <v>38193</v>
      </c>
      <c r="B18" s="8">
        <v>14</v>
      </c>
      <c r="C18" s="8">
        <v>13</v>
      </c>
      <c r="D18" s="8">
        <v>17</v>
      </c>
    </row>
    <row r="19" spans="1:4" ht="13.5" thickBot="1">
      <c r="A19" s="7">
        <f t="shared" si="0"/>
        <v>38194</v>
      </c>
      <c r="B19" s="8">
        <v>15</v>
      </c>
      <c r="C19" s="8">
        <v>13</v>
      </c>
      <c r="D19" s="8">
        <v>18</v>
      </c>
    </row>
    <row r="20" spans="1:4" ht="13.5" thickBot="1">
      <c r="A20" s="7">
        <f t="shared" si="0"/>
        <v>38195</v>
      </c>
      <c r="B20" s="8">
        <v>18</v>
      </c>
      <c r="C20" s="8">
        <v>19</v>
      </c>
      <c r="D20" s="8">
        <v>20</v>
      </c>
    </row>
    <row r="21" spans="1:4" ht="13.5" thickBot="1">
      <c r="A21" s="7">
        <f t="shared" si="0"/>
        <v>38196</v>
      </c>
      <c r="B21" s="8">
        <v>20</v>
      </c>
      <c r="C21" s="8">
        <v>20</v>
      </c>
      <c r="D21" s="8">
        <v>20</v>
      </c>
    </row>
    <row r="22" spans="1:4" ht="13.5" thickBot="1">
      <c r="A22" s="7">
        <f t="shared" si="0"/>
        <v>38197</v>
      </c>
      <c r="B22" s="8">
        <v>20</v>
      </c>
      <c r="C22" s="8">
        <v>20</v>
      </c>
      <c r="D22" s="8">
        <v>23</v>
      </c>
    </row>
    <row r="23" spans="1:4" ht="13.5" thickBot="1">
      <c r="A23" s="7">
        <f t="shared" si="0"/>
        <v>38198</v>
      </c>
      <c r="B23" s="8">
        <v>20</v>
      </c>
      <c r="C23" s="8">
        <v>21</v>
      </c>
      <c r="D23" s="8">
        <v>24</v>
      </c>
    </row>
    <row r="24" spans="1:4" ht="13.5" thickBot="1">
      <c r="A24" s="7">
        <f t="shared" si="0"/>
        <v>38199</v>
      </c>
      <c r="B24" s="8">
        <v>20</v>
      </c>
      <c r="C24" s="8">
        <v>21</v>
      </c>
      <c r="D24" s="8">
        <v>25</v>
      </c>
    </row>
    <row r="25" spans="1:4" ht="13.5" thickBot="1">
      <c r="A25" s="7">
        <f t="shared" si="0"/>
        <v>38200</v>
      </c>
      <c r="B25" s="8">
        <v>20</v>
      </c>
      <c r="C25" s="8">
        <v>22.5</v>
      </c>
      <c r="D25" s="8">
        <v>26</v>
      </c>
    </row>
    <row r="26" spans="1:4" ht="13.5" thickBot="1">
      <c r="A26" s="7">
        <f t="shared" si="0"/>
        <v>38201</v>
      </c>
      <c r="B26" s="8">
        <v>21</v>
      </c>
      <c r="C26" s="8">
        <v>22.5</v>
      </c>
      <c r="D26" s="8">
        <v>19</v>
      </c>
    </row>
    <row r="27" spans="1:4" ht="13.5" thickBot="1">
      <c r="A27" s="7">
        <f t="shared" si="0"/>
        <v>38202</v>
      </c>
      <c r="B27" s="8">
        <v>21</v>
      </c>
      <c r="C27" s="8">
        <v>19</v>
      </c>
      <c r="D27" s="8">
        <v>23</v>
      </c>
    </row>
    <row r="28" spans="1:4" ht="13.5" thickBot="1">
      <c r="A28" s="7">
        <f t="shared" si="0"/>
        <v>38203</v>
      </c>
      <c r="B28" s="8">
        <v>21</v>
      </c>
      <c r="C28" s="8">
        <v>21.5</v>
      </c>
      <c r="D28" s="8">
        <v>23</v>
      </c>
    </row>
    <row r="29" spans="1:4" ht="13.5" thickBot="1">
      <c r="A29" s="7">
        <f t="shared" si="0"/>
        <v>38204</v>
      </c>
      <c r="B29" s="8">
        <v>21</v>
      </c>
      <c r="C29" s="8">
        <v>22</v>
      </c>
      <c r="D29" s="8">
        <v>26</v>
      </c>
    </row>
    <row r="30" spans="1:4" ht="13.5" thickBot="1">
      <c r="A30" s="7">
        <f t="shared" si="0"/>
        <v>38205</v>
      </c>
      <c r="B30" s="8">
        <v>22</v>
      </c>
      <c r="C30" s="8">
        <v>22.5</v>
      </c>
      <c r="D30" s="8">
        <v>25</v>
      </c>
    </row>
    <row r="31" spans="1:4" ht="13.5" thickBot="1">
      <c r="A31" s="7">
        <f t="shared" si="0"/>
        <v>38206</v>
      </c>
      <c r="B31" s="8">
        <v>21</v>
      </c>
      <c r="C31" s="8">
        <v>22</v>
      </c>
      <c r="D31" s="8">
        <v>25</v>
      </c>
    </row>
    <row r="32" spans="1:4" ht="13.5" thickBot="1">
      <c r="A32" s="7">
        <f t="shared" si="0"/>
        <v>38207</v>
      </c>
      <c r="B32" s="8">
        <v>21</v>
      </c>
      <c r="C32" s="8">
        <v>22</v>
      </c>
      <c r="D32" s="8">
        <v>25</v>
      </c>
    </row>
    <row r="33" spans="1:4" ht="13.5" thickBot="1">
      <c r="A33" s="7">
        <f t="shared" si="0"/>
        <v>38208</v>
      </c>
      <c r="B33" s="8">
        <v>20</v>
      </c>
      <c r="C33" s="8">
        <v>21</v>
      </c>
      <c r="D33" s="8">
        <v>25</v>
      </c>
    </row>
    <row r="34" spans="1:4" ht="13.5" thickBot="1">
      <c r="A34" s="7">
        <f t="shared" si="0"/>
        <v>38209</v>
      </c>
      <c r="B34" s="8">
        <v>21</v>
      </c>
      <c r="C34" s="8">
        <v>22</v>
      </c>
      <c r="D34" s="8">
        <v>24</v>
      </c>
    </row>
    <row r="35" spans="1:4" ht="13.5" thickBot="1">
      <c r="A35" s="7">
        <f t="shared" si="0"/>
        <v>38210</v>
      </c>
      <c r="B35" s="8">
        <v>20</v>
      </c>
      <c r="C35" s="8">
        <v>20</v>
      </c>
      <c r="D35" s="8">
        <v>22</v>
      </c>
    </row>
    <row r="36" spans="1:4" ht="13.5" thickBot="1">
      <c r="A36" s="7">
        <f t="shared" si="0"/>
        <v>38211</v>
      </c>
      <c r="B36" s="8">
        <v>19</v>
      </c>
      <c r="C36" s="8">
        <v>23</v>
      </c>
      <c r="D36" s="8">
        <v>22</v>
      </c>
    </row>
    <row r="37" spans="1:4" ht="13.5" thickBot="1">
      <c r="A37" s="7">
        <f t="shared" si="0"/>
        <v>38212</v>
      </c>
      <c r="B37" s="8">
        <v>18</v>
      </c>
      <c r="C37" s="8">
        <v>22</v>
      </c>
      <c r="D37" s="8">
        <v>18</v>
      </c>
    </row>
    <row r="38" spans="1:4" ht="13.5" thickBot="1">
      <c r="A38" s="7">
        <f t="shared" si="0"/>
        <v>38213</v>
      </c>
      <c r="B38" s="8">
        <v>19</v>
      </c>
      <c r="C38" s="8">
        <v>22</v>
      </c>
      <c r="D38" s="8">
        <v>20</v>
      </c>
    </row>
    <row r="39" spans="1:4" ht="13.5" thickBot="1">
      <c r="A39" s="7">
        <f t="shared" si="0"/>
        <v>38214</v>
      </c>
      <c r="B39" s="8"/>
      <c r="C39" s="8">
        <v>21</v>
      </c>
      <c r="D39" s="8">
        <v>21</v>
      </c>
    </row>
    <row r="40" spans="1:4" ht="13.5" thickBot="1">
      <c r="A40" s="7">
        <f t="shared" si="0"/>
        <v>38215</v>
      </c>
      <c r="B40" s="8"/>
      <c r="C40" s="8"/>
      <c r="D40" s="8"/>
    </row>
    <row r="41" spans="1:4" ht="13.5" thickBot="1">
      <c r="A41" s="7">
        <f t="shared" si="0"/>
        <v>38216</v>
      </c>
      <c r="B41" s="8"/>
      <c r="C41" s="8"/>
      <c r="D41" s="8"/>
    </row>
    <row r="42" spans="1:4" ht="13.5" thickBot="1">
      <c r="A42" s="7">
        <f t="shared" si="0"/>
        <v>38217</v>
      </c>
      <c r="B42" s="8"/>
      <c r="C42" s="8"/>
      <c r="D42" s="8"/>
    </row>
    <row r="43" spans="1:4" ht="13.5" thickBot="1">
      <c r="A43" s="7">
        <f t="shared" si="0"/>
        <v>38218</v>
      </c>
      <c r="B43" s="8"/>
      <c r="C43" s="8"/>
      <c r="D43" s="8"/>
    </row>
  </sheetData>
  <phoneticPr fontId="0" type="noConversion"/>
  <pageMargins left="0.75" right="0.75" top="1" bottom="1" header="0.5" footer="0.5"/>
  <pageSetup paperSize="9" scale="45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1"/>
  <sheetViews>
    <sheetView topLeftCell="A18" workbookViewId="0">
      <selection activeCell="A5" sqref="A5"/>
    </sheetView>
  </sheetViews>
  <sheetFormatPr defaultRowHeight="12.75"/>
  <cols>
    <col min="1" max="1" width="7.28515625" customWidth="1"/>
    <col min="2" max="2" width="18.42578125" customWidth="1"/>
    <col min="3" max="3" width="14.7109375" customWidth="1"/>
  </cols>
  <sheetData>
    <row r="1" spans="1:4" ht="13.5" thickBot="1">
      <c r="A1" s="2" t="s">
        <v>0</v>
      </c>
      <c r="B1" s="3" t="s">
        <v>2</v>
      </c>
      <c r="C1" s="6" t="s">
        <v>1</v>
      </c>
      <c r="D1" s="3" t="s">
        <v>5</v>
      </c>
    </row>
    <row r="2" spans="1:4">
      <c r="A2" s="1">
        <f>DATE(2003,7,19)</f>
        <v>37821</v>
      </c>
      <c r="B2">
        <v>19</v>
      </c>
      <c r="C2">
        <v>20</v>
      </c>
      <c r="D2" t="s">
        <v>4</v>
      </c>
    </row>
    <row r="3" spans="1:4">
      <c r="A3" s="1">
        <f>A2+1</f>
        <v>37822</v>
      </c>
      <c r="B3">
        <v>21</v>
      </c>
      <c r="C3">
        <v>22</v>
      </c>
      <c r="D3" t="s">
        <v>4</v>
      </c>
    </row>
    <row r="4" spans="1:4">
      <c r="A4" s="1">
        <f t="shared" ref="A4:A26" si="0">A3+1</f>
        <v>37823</v>
      </c>
      <c r="B4">
        <v>19</v>
      </c>
      <c r="C4">
        <v>20.5</v>
      </c>
      <c r="D4" t="s">
        <v>4</v>
      </c>
    </row>
    <row r="5" spans="1:4">
      <c r="A5" s="1">
        <f t="shared" si="0"/>
        <v>37824</v>
      </c>
      <c r="B5">
        <v>20</v>
      </c>
      <c r="C5">
        <v>22</v>
      </c>
      <c r="D5" t="s">
        <v>4</v>
      </c>
    </row>
    <row r="6" spans="1:4">
      <c r="A6" s="1">
        <f t="shared" si="0"/>
        <v>37825</v>
      </c>
      <c r="B6">
        <v>21</v>
      </c>
      <c r="C6">
        <v>22</v>
      </c>
      <c r="D6" t="s">
        <v>4</v>
      </c>
    </row>
    <row r="7" spans="1:4">
      <c r="A7" s="1">
        <f t="shared" si="0"/>
        <v>37826</v>
      </c>
      <c r="B7">
        <v>20</v>
      </c>
      <c r="C7">
        <v>23</v>
      </c>
      <c r="D7" t="s">
        <v>4</v>
      </c>
    </row>
    <row r="8" spans="1:4">
      <c r="A8" s="1">
        <f t="shared" si="0"/>
        <v>37827</v>
      </c>
      <c r="B8">
        <v>21</v>
      </c>
      <c r="C8">
        <v>23</v>
      </c>
      <c r="D8" t="s">
        <v>4</v>
      </c>
    </row>
    <row r="9" spans="1:4">
      <c r="A9" s="1">
        <f t="shared" si="0"/>
        <v>37828</v>
      </c>
      <c r="B9">
        <v>21</v>
      </c>
      <c r="C9">
        <v>21</v>
      </c>
      <c r="D9" t="s">
        <v>4</v>
      </c>
    </row>
    <row r="10" spans="1:4">
      <c r="A10" s="1">
        <f t="shared" si="0"/>
        <v>37829</v>
      </c>
      <c r="B10">
        <v>21</v>
      </c>
      <c r="C10">
        <v>21</v>
      </c>
      <c r="D10" t="s">
        <v>4</v>
      </c>
    </row>
    <row r="11" spans="1:4">
      <c r="A11" s="1">
        <f t="shared" si="0"/>
        <v>37830</v>
      </c>
      <c r="B11">
        <v>22</v>
      </c>
      <c r="C11">
        <v>21.5</v>
      </c>
      <c r="D11" t="s">
        <v>4</v>
      </c>
    </row>
    <row r="12" spans="1:4">
      <c r="A12" s="1">
        <f t="shared" si="0"/>
        <v>37831</v>
      </c>
      <c r="B12">
        <v>23</v>
      </c>
      <c r="C12">
        <v>22</v>
      </c>
      <c r="D12" t="s">
        <v>4</v>
      </c>
    </row>
    <row r="13" spans="1:4">
      <c r="A13" s="1">
        <f t="shared" si="0"/>
        <v>37832</v>
      </c>
      <c r="B13">
        <v>22</v>
      </c>
      <c r="C13">
        <v>24</v>
      </c>
      <c r="D13" t="s">
        <v>4</v>
      </c>
    </row>
    <row r="14" spans="1:4">
      <c r="A14" s="1">
        <f t="shared" si="0"/>
        <v>37833</v>
      </c>
      <c r="B14">
        <v>21</v>
      </c>
      <c r="C14">
        <v>23.5</v>
      </c>
      <c r="D14">
        <v>29</v>
      </c>
    </row>
    <row r="15" spans="1:4">
      <c r="A15" s="1">
        <f t="shared" si="0"/>
        <v>37834</v>
      </c>
      <c r="B15">
        <v>22</v>
      </c>
      <c r="C15">
        <v>25</v>
      </c>
      <c r="D15">
        <v>31</v>
      </c>
    </row>
    <row r="16" spans="1:4">
      <c r="A16" s="1">
        <f t="shared" si="0"/>
        <v>37835</v>
      </c>
      <c r="B16">
        <v>22</v>
      </c>
      <c r="C16">
        <v>22</v>
      </c>
      <c r="D16">
        <v>22</v>
      </c>
    </row>
    <row r="17" spans="1:4">
      <c r="A17" s="1">
        <f t="shared" si="0"/>
        <v>37836</v>
      </c>
      <c r="B17">
        <v>22</v>
      </c>
      <c r="C17">
        <v>24</v>
      </c>
      <c r="D17">
        <v>29</v>
      </c>
    </row>
    <row r="18" spans="1:4">
      <c r="A18" s="1">
        <f t="shared" si="0"/>
        <v>37837</v>
      </c>
      <c r="C18">
        <v>23</v>
      </c>
      <c r="D18">
        <v>24</v>
      </c>
    </row>
    <row r="19" spans="1:4">
      <c r="A19" s="1">
        <f t="shared" si="0"/>
        <v>37838</v>
      </c>
    </row>
    <row r="20" spans="1:4">
      <c r="A20" s="1">
        <f t="shared" si="0"/>
        <v>37839</v>
      </c>
    </row>
    <row r="21" spans="1:4">
      <c r="A21" s="1">
        <f t="shared" si="0"/>
        <v>37840</v>
      </c>
    </row>
    <row r="22" spans="1:4">
      <c r="A22" s="1">
        <f t="shared" si="0"/>
        <v>37841</v>
      </c>
      <c r="C22">
        <v>23</v>
      </c>
      <c r="D22">
        <v>28</v>
      </c>
    </row>
    <row r="23" spans="1:4">
      <c r="A23" s="1">
        <f t="shared" si="0"/>
        <v>37842</v>
      </c>
      <c r="C23">
        <v>23</v>
      </c>
      <c r="D23">
        <v>29</v>
      </c>
    </row>
    <row r="24" spans="1:4">
      <c r="A24" s="1">
        <f t="shared" si="0"/>
        <v>37843</v>
      </c>
      <c r="C24">
        <v>23</v>
      </c>
      <c r="D24">
        <v>28</v>
      </c>
    </row>
    <row r="25" spans="1:4">
      <c r="A25" s="1">
        <f t="shared" si="0"/>
        <v>37844</v>
      </c>
    </row>
    <row r="26" spans="1:4">
      <c r="A26" s="1">
        <f t="shared" si="0"/>
        <v>37845</v>
      </c>
    </row>
    <row r="31" spans="1:4">
      <c r="D31">
        <f>C31+1</f>
        <v>1</v>
      </c>
    </row>
  </sheetData>
  <phoneticPr fontId="0" type="noConversion"/>
  <pageMargins left="0.75" right="0.75" top="1" bottom="1" header="0.5" footer="0.5"/>
  <pageSetup paperSize="9" scale="7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0"/>
  <sheetViews>
    <sheetView topLeftCell="C22" workbookViewId="0">
      <selection activeCell="L52" sqref="L52"/>
    </sheetView>
  </sheetViews>
  <sheetFormatPr defaultRowHeight="12.75"/>
  <cols>
    <col min="1" max="1" width="9.28515625" customWidth="1"/>
    <col min="2" max="2" width="10.85546875" customWidth="1"/>
    <col min="3" max="3" width="9.7109375" customWidth="1"/>
  </cols>
  <sheetData>
    <row r="1" spans="1:4" ht="13.5" thickBot="1">
      <c r="A1" s="2" t="s">
        <v>0</v>
      </c>
      <c r="B1" s="3" t="s">
        <v>2</v>
      </c>
      <c r="C1" s="3" t="s">
        <v>1</v>
      </c>
      <c r="D1" s="4" t="s">
        <v>3</v>
      </c>
    </row>
    <row r="2" spans="1:4">
      <c r="A2" s="1">
        <f>DATE(2002,7,9)</f>
        <v>37446</v>
      </c>
      <c r="B2">
        <v>19</v>
      </c>
      <c r="C2">
        <v>12</v>
      </c>
      <c r="D2">
        <f>C2+1</f>
        <v>13</v>
      </c>
    </row>
    <row r="3" spans="1:4">
      <c r="A3" s="1">
        <f>A2+1</f>
        <v>37447</v>
      </c>
      <c r="B3" s="5">
        <v>20</v>
      </c>
      <c r="C3">
        <v>17</v>
      </c>
      <c r="D3">
        <f t="shared" ref="D3:D34" si="0">C3+1</f>
        <v>18</v>
      </c>
    </row>
    <row r="4" spans="1:4">
      <c r="A4" s="1">
        <f t="shared" ref="A4:A35" si="1">A3+1</f>
        <v>37448</v>
      </c>
      <c r="B4">
        <v>19</v>
      </c>
      <c r="C4">
        <v>13.5</v>
      </c>
      <c r="D4">
        <f t="shared" si="0"/>
        <v>14.5</v>
      </c>
    </row>
    <row r="5" spans="1:4">
      <c r="A5" s="1">
        <f t="shared" si="1"/>
        <v>37449</v>
      </c>
      <c r="B5">
        <v>16</v>
      </c>
      <c r="C5">
        <v>16</v>
      </c>
      <c r="D5">
        <f t="shared" si="0"/>
        <v>17</v>
      </c>
    </row>
    <row r="6" spans="1:4">
      <c r="A6" s="1">
        <f t="shared" si="1"/>
        <v>37450</v>
      </c>
      <c r="B6">
        <v>15</v>
      </c>
      <c r="C6">
        <v>14.5</v>
      </c>
      <c r="D6">
        <f t="shared" si="0"/>
        <v>15.5</v>
      </c>
    </row>
    <row r="7" spans="1:4">
      <c r="A7" s="1">
        <f t="shared" si="1"/>
        <v>37451</v>
      </c>
      <c r="B7">
        <v>21.5</v>
      </c>
      <c r="C7">
        <v>18</v>
      </c>
      <c r="D7">
        <f t="shared" si="0"/>
        <v>19</v>
      </c>
    </row>
    <row r="8" spans="1:4">
      <c r="A8" s="1">
        <f t="shared" si="1"/>
        <v>37452</v>
      </c>
      <c r="B8">
        <v>18</v>
      </c>
      <c r="C8">
        <v>21</v>
      </c>
      <c r="D8">
        <f t="shared" si="0"/>
        <v>22</v>
      </c>
    </row>
    <row r="9" spans="1:4">
      <c r="A9" s="1">
        <f t="shared" si="1"/>
        <v>37453</v>
      </c>
      <c r="B9">
        <v>21</v>
      </c>
      <c r="C9">
        <v>21.5</v>
      </c>
      <c r="D9">
        <f t="shared" si="0"/>
        <v>22.5</v>
      </c>
    </row>
    <row r="10" spans="1:4">
      <c r="A10" s="1">
        <f t="shared" si="1"/>
        <v>37454</v>
      </c>
      <c r="B10">
        <v>20</v>
      </c>
      <c r="C10">
        <v>20.5</v>
      </c>
      <c r="D10">
        <f t="shared" si="0"/>
        <v>21.5</v>
      </c>
    </row>
    <row r="11" spans="1:4">
      <c r="A11" s="1">
        <f t="shared" si="1"/>
        <v>37455</v>
      </c>
      <c r="B11">
        <v>20</v>
      </c>
      <c r="C11">
        <v>19</v>
      </c>
      <c r="D11">
        <f t="shared" si="0"/>
        <v>20</v>
      </c>
    </row>
    <row r="12" spans="1:4">
      <c r="A12" s="1">
        <f t="shared" si="1"/>
        <v>37456</v>
      </c>
      <c r="B12">
        <v>20</v>
      </c>
      <c r="C12">
        <v>19.5</v>
      </c>
      <c r="D12">
        <f t="shared" si="0"/>
        <v>20.5</v>
      </c>
    </row>
    <row r="13" spans="1:4">
      <c r="A13" s="1">
        <f t="shared" si="1"/>
        <v>37457</v>
      </c>
      <c r="B13">
        <v>17</v>
      </c>
      <c r="C13">
        <v>19</v>
      </c>
      <c r="D13">
        <f t="shared" si="0"/>
        <v>20</v>
      </c>
    </row>
    <row r="14" spans="1:4">
      <c r="A14" s="1">
        <f t="shared" si="1"/>
        <v>37458</v>
      </c>
      <c r="B14">
        <v>18</v>
      </c>
      <c r="C14">
        <v>19.5</v>
      </c>
      <c r="D14">
        <f t="shared" si="0"/>
        <v>20.5</v>
      </c>
    </row>
    <row r="15" spans="1:4">
      <c r="A15" s="1">
        <f t="shared" si="1"/>
        <v>37459</v>
      </c>
      <c r="B15">
        <v>14</v>
      </c>
      <c r="C15">
        <v>15</v>
      </c>
      <c r="D15">
        <f t="shared" si="0"/>
        <v>16</v>
      </c>
    </row>
    <row r="16" spans="1:4">
      <c r="A16" s="1">
        <f t="shared" si="1"/>
        <v>37460</v>
      </c>
      <c r="B16">
        <v>14</v>
      </c>
      <c r="C16">
        <v>11</v>
      </c>
      <c r="D16">
        <f t="shared" si="0"/>
        <v>12</v>
      </c>
    </row>
    <row r="17" spans="1:4">
      <c r="A17" s="1">
        <f t="shared" si="1"/>
        <v>37461</v>
      </c>
      <c r="B17">
        <v>15</v>
      </c>
      <c r="C17">
        <v>10.5</v>
      </c>
      <c r="D17">
        <f t="shared" si="0"/>
        <v>11.5</v>
      </c>
    </row>
    <row r="18" spans="1:4">
      <c r="A18" s="1">
        <f t="shared" si="1"/>
        <v>37462</v>
      </c>
      <c r="B18">
        <v>16</v>
      </c>
      <c r="C18">
        <v>8.5</v>
      </c>
      <c r="D18">
        <f t="shared" si="0"/>
        <v>9.5</v>
      </c>
    </row>
    <row r="19" spans="1:4">
      <c r="A19" s="1">
        <f t="shared" si="1"/>
        <v>37463</v>
      </c>
      <c r="B19">
        <v>17</v>
      </c>
      <c r="C19">
        <v>10.5</v>
      </c>
      <c r="D19">
        <f t="shared" si="0"/>
        <v>11.5</v>
      </c>
    </row>
    <row r="20" spans="1:4">
      <c r="A20" s="1">
        <f t="shared" si="1"/>
        <v>37464</v>
      </c>
      <c r="B20">
        <v>17</v>
      </c>
      <c r="C20">
        <v>10</v>
      </c>
      <c r="D20">
        <f t="shared" si="0"/>
        <v>11</v>
      </c>
    </row>
    <row r="21" spans="1:4">
      <c r="A21" s="1">
        <f t="shared" si="1"/>
        <v>37465</v>
      </c>
      <c r="B21">
        <v>18</v>
      </c>
      <c r="C21">
        <v>17</v>
      </c>
      <c r="D21">
        <f t="shared" si="0"/>
        <v>18</v>
      </c>
    </row>
    <row r="22" spans="1:4">
      <c r="A22" s="1">
        <f t="shared" si="1"/>
        <v>37466</v>
      </c>
      <c r="B22">
        <v>24</v>
      </c>
      <c r="C22">
        <v>19</v>
      </c>
      <c r="D22">
        <f t="shared" si="0"/>
        <v>20</v>
      </c>
    </row>
    <row r="23" spans="1:4">
      <c r="A23" s="1">
        <f t="shared" si="1"/>
        <v>37467</v>
      </c>
      <c r="B23">
        <v>22</v>
      </c>
      <c r="C23">
        <v>18.5</v>
      </c>
      <c r="D23">
        <f t="shared" si="0"/>
        <v>19.5</v>
      </c>
    </row>
    <row r="24" spans="1:4">
      <c r="A24" s="1">
        <f t="shared" si="1"/>
        <v>37468</v>
      </c>
      <c r="B24">
        <v>26</v>
      </c>
      <c r="C24">
        <v>19</v>
      </c>
      <c r="D24">
        <f t="shared" si="0"/>
        <v>20</v>
      </c>
    </row>
    <row r="25" spans="1:4">
      <c r="A25" s="1">
        <f t="shared" si="1"/>
        <v>37469</v>
      </c>
      <c r="B25">
        <v>23</v>
      </c>
      <c r="C25">
        <v>21</v>
      </c>
      <c r="D25">
        <f t="shared" si="0"/>
        <v>22</v>
      </c>
    </row>
    <row r="26" spans="1:4">
      <c r="A26" s="1">
        <f t="shared" si="1"/>
        <v>37470</v>
      </c>
      <c r="B26">
        <v>20</v>
      </c>
      <c r="C26">
        <v>21</v>
      </c>
      <c r="D26">
        <f t="shared" si="0"/>
        <v>22</v>
      </c>
    </row>
    <row r="27" spans="1:4">
      <c r="A27" s="1">
        <f t="shared" si="1"/>
        <v>37471</v>
      </c>
      <c r="B27">
        <v>19</v>
      </c>
      <c r="C27">
        <v>21</v>
      </c>
      <c r="D27">
        <f t="shared" si="0"/>
        <v>22</v>
      </c>
    </row>
    <row r="28" spans="1:4">
      <c r="A28" s="1">
        <f t="shared" si="1"/>
        <v>37472</v>
      </c>
      <c r="B28">
        <v>20</v>
      </c>
      <c r="C28">
        <v>21</v>
      </c>
      <c r="D28">
        <f t="shared" si="0"/>
        <v>22</v>
      </c>
    </row>
    <row r="29" spans="1:4">
      <c r="A29" s="1">
        <f t="shared" si="1"/>
        <v>37473</v>
      </c>
      <c r="B29">
        <v>19</v>
      </c>
      <c r="C29">
        <v>20</v>
      </c>
      <c r="D29">
        <f t="shared" si="0"/>
        <v>21</v>
      </c>
    </row>
    <row r="30" spans="1:4">
      <c r="A30" s="1">
        <f t="shared" si="1"/>
        <v>37474</v>
      </c>
      <c r="B30">
        <v>22</v>
      </c>
      <c r="C30">
        <v>20.5</v>
      </c>
      <c r="D30">
        <f t="shared" si="0"/>
        <v>21.5</v>
      </c>
    </row>
    <row r="31" spans="1:4">
      <c r="A31" s="1">
        <f t="shared" si="1"/>
        <v>37475</v>
      </c>
      <c r="B31">
        <v>20</v>
      </c>
      <c r="C31">
        <v>22</v>
      </c>
      <c r="D31">
        <f t="shared" si="0"/>
        <v>23</v>
      </c>
    </row>
    <row r="32" spans="1:4">
      <c r="A32" s="1">
        <f t="shared" si="1"/>
        <v>37476</v>
      </c>
      <c r="B32">
        <v>20</v>
      </c>
      <c r="C32">
        <v>22</v>
      </c>
      <c r="D32">
        <f t="shared" si="0"/>
        <v>23</v>
      </c>
    </row>
    <row r="33" spans="1:4">
      <c r="A33" s="1">
        <f t="shared" si="1"/>
        <v>37477</v>
      </c>
      <c r="C33">
        <v>20</v>
      </c>
      <c r="D33">
        <f t="shared" si="0"/>
        <v>21</v>
      </c>
    </row>
    <row r="34" spans="1:4">
      <c r="A34" s="1">
        <f t="shared" si="1"/>
        <v>37478</v>
      </c>
      <c r="D34">
        <f t="shared" si="0"/>
        <v>1</v>
      </c>
    </row>
    <row r="35" spans="1:4">
      <c r="A35" s="1">
        <f t="shared" si="1"/>
        <v>37479</v>
      </c>
      <c r="D35" t="s">
        <v>4</v>
      </c>
    </row>
    <row r="36" spans="1:4">
      <c r="D36" t="s">
        <v>4</v>
      </c>
    </row>
    <row r="37" spans="1:4">
      <c r="D37" t="s">
        <v>4</v>
      </c>
    </row>
    <row r="38" spans="1:4">
      <c r="D38" t="s">
        <v>4</v>
      </c>
    </row>
    <row r="39" spans="1:4">
      <c r="D39" t="s">
        <v>4</v>
      </c>
    </row>
    <row r="40" spans="1:4">
      <c r="D40" t="s">
        <v>4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7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87"/>
  <sheetViews>
    <sheetView workbookViewId="0">
      <selection sqref="A1:XFD1048576"/>
    </sheetView>
  </sheetViews>
  <sheetFormatPr defaultRowHeight="12.75"/>
  <cols>
    <col min="1" max="1" width="27.1406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7</v>
      </c>
      <c r="C1" s="3" t="s">
        <v>1</v>
      </c>
      <c r="D1" s="3" t="s">
        <v>6</v>
      </c>
    </row>
    <row r="2" spans="1:4" ht="13.5" thickBot="1">
      <c r="A2" s="10">
        <f>DATE(2012,6,10)</f>
        <v>41070</v>
      </c>
      <c r="B2" s="8"/>
      <c r="C2" s="8"/>
      <c r="D2" s="8"/>
    </row>
    <row r="3" spans="1:4" ht="13.5" thickBot="1">
      <c r="A3" s="10">
        <f t="shared" ref="A3:A66" si="0">A2+1</f>
        <v>41071</v>
      </c>
      <c r="B3" s="8"/>
      <c r="C3" s="8"/>
      <c r="D3" s="8"/>
    </row>
    <row r="4" spans="1:4" ht="13.5" thickBot="1">
      <c r="A4" s="10">
        <f t="shared" si="0"/>
        <v>41072</v>
      </c>
      <c r="B4" s="8"/>
      <c r="C4" s="8"/>
      <c r="D4" s="8"/>
    </row>
    <row r="5" spans="1:4" ht="13.5" thickBot="1">
      <c r="A5" s="10">
        <f t="shared" si="0"/>
        <v>41073</v>
      </c>
      <c r="B5" s="8"/>
      <c r="C5" s="8"/>
      <c r="D5" s="8"/>
    </row>
    <row r="6" spans="1:4" ht="13.5" thickBot="1">
      <c r="A6" s="10">
        <f t="shared" si="0"/>
        <v>41074</v>
      </c>
      <c r="B6" s="8"/>
      <c r="C6" s="8"/>
      <c r="D6" s="8"/>
    </row>
    <row r="7" spans="1:4" ht="13.5" thickBot="1">
      <c r="A7" s="10">
        <f t="shared" si="0"/>
        <v>41075</v>
      </c>
      <c r="B7" s="8"/>
      <c r="C7" s="8"/>
      <c r="D7" s="8"/>
    </row>
    <row r="8" spans="1:4" ht="13.5" thickBot="1">
      <c r="A8" s="10">
        <f t="shared" si="0"/>
        <v>41076</v>
      </c>
      <c r="B8" s="8"/>
      <c r="C8" s="8"/>
      <c r="D8" s="8"/>
    </row>
    <row r="9" spans="1:4" ht="13.5" thickBot="1">
      <c r="A9" s="10">
        <f t="shared" si="0"/>
        <v>41077</v>
      </c>
      <c r="B9" s="8"/>
      <c r="C9" s="8"/>
      <c r="D9" s="8"/>
    </row>
    <row r="10" spans="1:4" ht="13.5" thickBot="1">
      <c r="A10" s="10">
        <f t="shared" si="0"/>
        <v>41078</v>
      </c>
      <c r="B10" s="8"/>
      <c r="C10" s="8"/>
      <c r="D10" s="8"/>
    </row>
    <row r="11" spans="1:4" ht="13.5" thickBot="1">
      <c r="A11" s="10">
        <f t="shared" si="0"/>
        <v>41079</v>
      </c>
      <c r="B11" s="8"/>
      <c r="C11" s="8"/>
      <c r="D11" s="8"/>
    </row>
    <row r="12" spans="1:4" ht="13.5" thickBot="1">
      <c r="A12" s="10">
        <f t="shared" si="0"/>
        <v>41080</v>
      </c>
      <c r="B12" s="8"/>
      <c r="C12" s="8"/>
      <c r="D12" s="8"/>
    </row>
    <row r="13" spans="1:4" ht="13.5" thickBot="1">
      <c r="A13" s="10">
        <f t="shared" si="0"/>
        <v>41081</v>
      </c>
      <c r="B13" s="8"/>
      <c r="C13" s="8"/>
      <c r="D13" s="8"/>
    </row>
    <row r="14" spans="1:4" ht="13.5" thickBot="1">
      <c r="A14" s="10">
        <f t="shared" si="0"/>
        <v>41082</v>
      </c>
      <c r="B14" s="8"/>
      <c r="C14" s="8"/>
      <c r="D14" s="8"/>
    </row>
    <row r="15" spans="1:4" ht="13.5" thickBot="1">
      <c r="A15" s="10">
        <f t="shared" si="0"/>
        <v>41083</v>
      </c>
      <c r="B15" s="8"/>
      <c r="C15" s="8"/>
      <c r="D15" s="8" t="s">
        <v>4</v>
      </c>
    </row>
    <row r="16" spans="1:4" ht="13.5" thickBot="1">
      <c r="A16" s="10">
        <f t="shared" si="0"/>
        <v>41084</v>
      </c>
      <c r="B16" s="8"/>
      <c r="C16" s="8"/>
      <c r="D16" s="8" t="s">
        <v>4</v>
      </c>
    </row>
    <row r="17" spans="1:4" ht="13.5" thickBot="1">
      <c r="A17" s="10">
        <f t="shared" si="0"/>
        <v>41085</v>
      </c>
      <c r="B17" s="8"/>
      <c r="C17" s="8"/>
      <c r="D17" s="8" t="s">
        <v>4</v>
      </c>
    </row>
    <row r="18" spans="1:4" ht="13.5" thickBot="1">
      <c r="A18" s="10">
        <f t="shared" si="0"/>
        <v>41086</v>
      </c>
      <c r="B18" s="8"/>
      <c r="C18" s="8"/>
      <c r="D18" s="8" t="s">
        <v>4</v>
      </c>
    </row>
    <row r="19" spans="1:4" ht="13.5" thickBot="1">
      <c r="A19" s="10">
        <f t="shared" si="0"/>
        <v>41087</v>
      </c>
      <c r="B19" s="9"/>
      <c r="C19" s="8"/>
      <c r="D19" s="8" t="s">
        <v>4</v>
      </c>
    </row>
    <row r="20" spans="1:4" ht="13.5" thickBot="1">
      <c r="A20" s="10">
        <f t="shared" si="0"/>
        <v>41088</v>
      </c>
      <c r="B20" s="8"/>
      <c r="C20" s="8"/>
      <c r="D20" s="8" t="s">
        <v>4</v>
      </c>
    </row>
    <row r="21" spans="1:4" ht="13.5" thickBot="1">
      <c r="A21" s="10">
        <f t="shared" si="0"/>
        <v>41089</v>
      </c>
      <c r="B21" s="8"/>
      <c r="C21" s="8"/>
      <c r="D21" s="8" t="s">
        <v>4</v>
      </c>
    </row>
    <row r="22" spans="1:4" ht="13.5" thickBot="1">
      <c r="A22" s="10">
        <f t="shared" si="0"/>
        <v>41090</v>
      </c>
      <c r="C22" s="8">
        <v>13</v>
      </c>
      <c r="D22" s="8">
        <v>20</v>
      </c>
    </row>
    <row r="23" spans="1:4" ht="13.5" thickBot="1">
      <c r="A23" s="10">
        <f t="shared" si="0"/>
        <v>41091</v>
      </c>
      <c r="C23" s="8">
        <v>13</v>
      </c>
      <c r="D23" s="8">
        <v>20</v>
      </c>
    </row>
    <row r="24" spans="1:4" ht="13.5" thickBot="1">
      <c r="A24" s="10">
        <f t="shared" si="0"/>
        <v>41092</v>
      </c>
      <c r="C24" s="8">
        <v>13</v>
      </c>
      <c r="D24" s="8">
        <v>20</v>
      </c>
    </row>
    <row r="25" spans="1:4" ht="13.5" thickBot="1">
      <c r="A25" s="10">
        <f t="shared" si="0"/>
        <v>41093</v>
      </c>
      <c r="C25" s="8">
        <v>13</v>
      </c>
      <c r="D25" s="8">
        <v>20</v>
      </c>
    </row>
    <row r="26" spans="1:4" ht="13.5" thickBot="1">
      <c r="A26" s="10">
        <f t="shared" si="0"/>
        <v>41094</v>
      </c>
      <c r="C26" s="8">
        <v>13</v>
      </c>
      <c r="D26" s="8">
        <v>20</v>
      </c>
    </row>
    <row r="27" spans="1:4" ht="13.5" thickBot="1">
      <c r="A27" s="10">
        <f t="shared" si="0"/>
        <v>41095</v>
      </c>
      <c r="C27" s="8">
        <v>13</v>
      </c>
      <c r="D27" s="8">
        <v>20</v>
      </c>
    </row>
    <row r="28" spans="1:4" ht="13.5" thickBot="1">
      <c r="A28" s="10">
        <f t="shared" si="0"/>
        <v>41096</v>
      </c>
      <c r="C28" s="8">
        <v>13</v>
      </c>
      <c r="D28" s="8">
        <v>20</v>
      </c>
    </row>
    <row r="29" spans="1:4" ht="13.5" thickBot="1">
      <c r="A29" s="10">
        <f t="shared" si="0"/>
        <v>41097</v>
      </c>
      <c r="C29" s="8">
        <v>13</v>
      </c>
      <c r="D29" s="8">
        <v>20</v>
      </c>
    </row>
    <row r="30" spans="1:4" ht="13.5" thickBot="1">
      <c r="A30" s="10">
        <f t="shared" si="0"/>
        <v>41098</v>
      </c>
      <c r="C30" s="8">
        <v>13</v>
      </c>
      <c r="D30" s="8">
        <v>20</v>
      </c>
    </row>
    <row r="31" spans="1:4" ht="13.5" thickBot="1">
      <c r="A31" s="10">
        <f t="shared" si="0"/>
        <v>41099</v>
      </c>
      <c r="C31" s="8">
        <v>13</v>
      </c>
      <c r="D31" s="8">
        <v>20</v>
      </c>
    </row>
    <row r="32" spans="1:4" ht="13.5" thickBot="1">
      <c r="A32" s="10">
        <f t="shared" si="0"/>
        <v>41100</v>
      </c>
      <c r="C32" s="8">
        <v>13</v>
      </c>
      <c r="D32" s="8">
        <v>20</v>
      </c>
    </row>
    <row r="33" spans="1:4" ht="13.5" thickBot="1">
      <c r="A33" s="10">
        <f t="shared" si="0"/>
        <v>41101</v>
      </c>
      <c r="C33" s="8">
        <v>13</v>
      </c>
      <c r="D33" s="8">
        <v>20</v>
      </c>
    </row>
    <row r="34" spans="1:4" ht="13.5" thickBot="1">
      <c r="A34" s="10">
        <f t="shared" si="0"/>
        <v>41102</v>
      </c>
      <c r="C34" s="8">
        <v>13</v>
      </c>
      <c r="D34" s="8">
        <v>20</v>
      </c>
    </row>
    <row r="35" spans="1:4" ht="13.5" thickBot="1">
      <c r="A35" s="10">
        <f t="shared" si="0"/>
        <v>41103</v>
      </c>
      <c r="C35" s="8">
        <v>13</v>
      </c>
      <c r="D35" s="8">
        <v>20</v>
      </c>
    </row>
    <row r="36" spans="1:4" ht="13.5" thickBot="1">
      <c r="A36" s="10">
        <f t="shared" si="0"/>
        <v>41104</v>
      </c>
      <c r="C36" s="8">
        <v>13</v>
      </c>
      <c r="D36" s="8">
        <v>20</v>
      </c>
    </row>
    <row r="37" spans="1:4" ht="13.5" thickBot="1">
      <c r="A37" s="10">
        <f t="shared" si="0"/>
        <v>41105</v>
      </c>
      <c r="C37" s="8">
        <v>13</v>
      </c>
      <c r="D37" s="8">
        <v>20</v>
      </c>
    </row>
    <row r="38" spans="1:4" ht="13.5" thickBot="1">
      <c r="A38" s="10">
        <f t="shared" si="0"/>
        <v>41106</v>
      </c>
      <c r="C38" s="8">
        <v>13</v>
      </c>
      <c r="D38" s="8">
        <v>20</v>
      </c>
    </row>
    <row r="39" spans="1:4" ht="13.5" thickBot="1">
      <c r="A39" s="10">
        <f t="shared" si="0"/>
        <v>41107</v>
      </c>
      <c r="B39" s="8"/>
      <c r="C39" s="8">
        <v>13</v>
      </c>
      <c r="D39" s="8">
        <v>20</v>
      </c>
    </row>
    <row r="40" spans="1:4" ht="13.5" thickBot="1">
      <c r="A40" s="10">
        <f t="shared" si="0"/>
        <v>41108</v>
      </c>
      <c r="B40" s="8"/>
      <c r="C40" s="8">
        <v>13</v>
      </c>
      <c r="D40" s="8">
        <v>20</v>
      </c>
    </row>
    <row r="41" spans="1:4" ht="13.5" thickBot="1">
      <c r="A41" s="10">
        <f t="shared" si="0"/>
        <v>41109</v>
      </c>
      <c r="B41" s="8"/>
      <c r="C41" s="8">
        <v>13</v>
      </c>
      <c r="D41" s="8">
        <v>20</v>
      </c>
    </row>
    <row r="42" spans="1:4" ht="13.5" thickBot="1">
      <c r="A42" s="10">
        <f t="shared" si="0"/>
        <v>41110</v>
      </c>
      <c r="B42" s="8"/>
      <c r="C42" s="8">
        <v>13</v>
      </c>
      <c r="D42" s="8">
        <v>20</v>
      </c>
    </row>
    <row r="43" spans="1:4" ht="13.5" thickBot="1">
      <c r="A43" s="10">
        <f t="shared" si="0"/>
        <v>41111</v>
      </c>
      <c r="B43" s="8"/>
      <c r="C43" s="8">
        <v>13</v>
      </c>
      <c r="D43" s="8">
        <v>22</v>
      </c>
    </row>
    <row r="44" spans="1:4" ht="13.5" thickBot="1">
      <c r="A44" s="10">
        <f t="shared" si="0"/>
        <v>41112</v>
      </c>
      <c r="B44" s="8"/>
      <c r="C44" s="8">
        <v>13</v>
      </c>
      <c r="D44" s="8">
        <v>22</v>
      </c>
    </row>
    <row r="45" spans="1:4" ht="13.5" thickBot="1">
      <c r="A45" s="10">
        <f t="shared" si="0"/>
        <v>41113</v>
      </c>
      <c r="B45" s="8"/>
      <c r="C45" s="8">
        <v>13</v>
      </c>
      <c r="D45" s="8">
        <v>24</v>
      </c>
    </row>
    <row r="46" spans="1:4" ht="13.5" thickBot="1">
      <c r="A46" s="10">
        <f t="shared" si="0"/>
        <v>41114</v>
      </c>
      <c r="B46" s="8"/>
      <c r="C46" s="8">
        <v>15</v>
      </c>
      <c r="D46" s="8">
        <v>30</v>
      </c>
    </row>
    <row r="47" spans="1:4" ht="13.5" thickBot="1">
      <c r="A47" s="10">
        <f t="shared" si="0"/>
        <v>41115</v>
      </c>
      <c r="B47" s="8"/>
      <c r="C47" s="8">
        <v>15</v>
      </c>
      <c r="D47" s="8">
        <v>30</v>
      </c>
    </row>
    <row r="48" spans="1:4" ht="13.5" thickBot="1">
      <c r="A48" s="10">
        <f t="shared" si="0"/>
        <v>41116</v>
      </c>
      <c r="B48" s="8"/>
      <c r="C48" s="8">
        <v>16</v>
      </c>
      <c r="D48" s="8">
        <v>30</v>
      </c>
    </row>
    <row r="49" spans="1:4" ht="13.5" thickBot="1">
      <c r="A49" s="10">
        <f t="shared" si="0"/>
        <v>41117</v>
      </c>
      <c r="B49" s="8"/>
      <c r="C49" s="8">
        <v>19</v>
      </c>
      <c r="D49" s="8">
        <v>28</v>
      </c>
    </row>
    <row r="50" spans="1:4" ht="13.5" thickBot="1">
      <c r="A50" s="10">
        <f t="shared" si="0"/>
        <v>41118</v>
      </c>
      <c r="B50" s="8"/>
      <c r="C50" s="8">
        <v>18</v>
      </c>
      <c r="D50" s="8">
        <v>27</v>
      </c>
    </row>
    <row r="51" spans="1:4" ht="13.5" thickBot="1">
      <c r="A51" s="10">
        <f t="shared" si="0"/>
        <v>41119</v>
      </c>
      <c r="B51" s="8"/>
      <c r="C51" s="8">
        <v>18</v>
      </c>
      <c r="D51" s="8">
        <v>22</v>
      </c>
    </row>
    <row r="52" spans="1:4" ht="13.5" thickBot="1">
      <c r="A52" s="10">
        <f t="shared" si="0"/>
        <v>41120</v>
      </c>
      <c r="B52" s="8"/>
      <c r="C52" s="8">
        <v>18</v>
      </c>
      <c r="D52" s="8">
        <v>22</v>
      </c>
    </row>
    <row r="53" spans="1:4" ht="13.5" thickBot="1">
      <c r="A53" s="10">
        <f t="shared" si="0"/>
        <v>41121</v>
      </c>
      <c r="B53" s="8"/>
      <c r="C53" s="8">
        <v>17</v>
      </c>
      <c r="D53" s="8">
        <v>23</v>
      </c>
    </row>
    <row r="54" spans="1:4" ht="13.5" thickBot="1">
      <c r="A54" s="10">
        <f t="shared" si="0"/>
        <v>41122</v>
      </c>
      <c r="B54" s="8"/>
      <c r="C54" s="8">
        <v>17</v>
      </c>
      <c r="D54" s="8">
        <v>22</v>
      </c>
    </row>
    <row r="55" spans="1:4" ht="13.5" thickBot="1">
      <c r="A55" s="10">
        <f t="shared" si="0"/>
        <v>41123</v>
      </c>
      <c r="B55" s="8"/>
      <c r="C55" s="8">
        <v>16</v>
      </c>
      <c r="D55" s="8">
        <v>24</v>
      </c>
    </row>
    <row r="56" spans="1:4" ht="13.5" thickBot="1">
      <c r="A56" s="10">
        <f t="shared" si="0"/>
        <v>41124</v>
      </c>
      <c r="B56" s="8"/>
      <c r="C56" s="8">
        <v>16</v>
      </c>
      <c r="D56" s="8">
        <v>23</v>
      </c>
    </row>
    <row r="57" spans="1:4" ht="13.5" thickBot="1">
      <c r="A57" s="10">
        <f t="shared" si="0"/>
        <v>41125</v>
      </c>
      <c r="B57" s="8"/>
      <c r="C57" s="8">
        <v>16</v>
      </c>
      <c r="D57" s="8">
        <v>22</v>
      </c>
    </row>
    <row r="58" spans="1:4" ht="13.5" thickBot="1">
      <c r="A58" s="10">
        <f t="shared" si="0"/>
        <v>41126</v>
      </c>
      <c r="B58" s="8"/>
      <c r="C58" s="8">
        <v>15</v>
      </c>
      <c r="D58" s="8">
        <v>21</v>
      </c>
    </row>
    <row r="59" spans="1:4" ht="13.5" thickBot="1">
      <c r="A59" s="10">
        <f t="shared" si="0"/>
        <v>41127</v>
      </c>
      <c r="B59" s="8"/>
      <c r="C59" s="8">
        <v>15</v>
      </c>
      <c r="D59" s="8">
        <v>20</v>
      </c>
    </row>
    <row r="60" spans="1:4" ht="13.5" thickBot="1">
      <c r="A60" s="10">
        <f t="shared" si="0"/>
        <v>41128</v>
      </c>
      <c r="B60" s="8"/>
      <c r="C60" s="8">
        <v>10</v>
      </c>
      <c r="D60" s="8">
        <v>19</v>
      </c>
    </row>
    <row r="61" spans="1:4" ht="13.5" thickBot="1">
      <c r="A61" s="10">
        <f t="shared" si="0"/>
        <v>41129</v>
      </c>
      <c r="B61" s="8"/>
      <c r="C61" s="8">
        <v>13</v>
      </c>
      <c r="D61" s="8">
        <v>17</v>
      </c>
    </row>
    <row r="62" spans="1:4" ht="13.5" thickBot="1">
      <c r="A62" s="10">
        <f t="shared" si="0"/>
        <v>41130</v>
      </c>
      <c r="B62" s="8"/>
      <c r="C62" s="8">
        <v>10</v>
      </c>
      <c r="D62" s="8">
        <v>20</v>
      </c>
    </row>
    <row r="63" spans="1:4" ht="13.5" thickBot="1">
      <c r="A63" s="10">
        <f t="shared" si="0"/>
        <v>41131</v>
      </c>
      <c r="B63" s="8"/>
      <c r="C63" s="8">
        <v>14</v>
      </c>
      <c r="D63" s="8">
        <v>14</v>
      </c>
    </row>
    <row r="64" spans="1:4" ht="13.5" thickBot="1">
      <c r="A64" s="10">
        <f t="shared" si="0"/>
        <v>41132</v>
      </c>
      <c r="B64" s="8"/>
      <c r="C64" s="8">
        <v>14</v>
      </c>
      <c r="D64" s="8">
        <v>19</v>
      </c>
    </row>
    <row r="65" spans="1:4" ht="13.5" thickBot="1">
      <c r="A65" s="10">
        <f t="shared" si="0"/>
        <v>41133</v>
      </c>
      <c r="B65" s="8"/>
      <c r="C65" s="8">
        <v>14</v>
      </c>
      <c r="D65" s="8">
        <v>17</v>
      </c>
    </row>
    <row r="66" spans="1:4" ht="13.5" thickBot="1">
      <c r="A66" s="10">
        <f t="shared" si="0"/>
        <v>41134</v>
      </c>
      <c r="B66" s="8"/>
      <c r="C66" s="8">
        <v>15</v>
      </c>
      <c r="D66" s="8">
        <v>18</v>
      </c>
    </row>
    <row r="67" spans="1:4" ht="13.5" thickBot="1">
      <c r="A67" s="10">
        <f t="shared" ref="A67:A87" si="1">A66+1</f>
        <v>41135</v>
      </c>
      <c r="B67" s="8"/>
      <c r="C67" s="8">
        <v>16</v>
      </c>
      <c r="D67" s="8">
        <v>20</v>
      </c>
    </row>
    <row r="68" spans="1:4" ht="13.5" thickBot="1">
      <c r="A68" s="10">
        <f t="shared" si="1"/>
        <v>41136</v>
      </c>
      <c r="B68" s="8"/>
      <c r="C68" s="8">
        <v>16</v>
      </c>
      <c r="D68" s="8">
        <v>22</v>
      </c>
    </row>
    <row r="69" spans="1:4" ht="13.5" thickBot="1">
      <c r="A69" s="10">
        <f t="shared" si="1"/>
        <v>41137</v>
      </c>
      <c r="B69" s="8"/>
      <c r="C69" s="8">
        <v>18</v>
      </c>
      <c r="D69" s="8">
        <v>23</v>
      </c>
    </row>
    <row r="70" spans="1:4" ht="13.5" thickBot="1">
      <c r="A70" s="10">
        <f t="shared" si="1"/>
        <v>41138</v>
      </c>
      <c r="B70" s="8"/>
      <c r="C70" s="8">
        <v>20</v>
      </c>
      <c r="D70" s="8">
        <v>24</v>
      </c>
    </row>
    <row r="71" spans="1:4" ht="13.5" thickBot="1">
      <c r="A71" s="10">
        <f t="shared" si="1"/>
        <v>41139</v>
      </c>
      <c r="B71" s="8"/>
      <c r="C71" s="8">
        <v>20</v>
      </c>
      <c r="D71" s="8">
        <v>25</v>
      </c>
    </row>
    <row r="72" spans="1:4" ht="13.5" thickBot="1">
      <c r="A72" s="10">
        <f t="shared" si="1"/>
        <v>41140</v>
      </c>
      <c r="B72" s="8"/>
      <c r="C72" s="8">
        <v>20</v>
      </c>
      <c r="D72" s="8">
        <v>27</v>
      </c>
    </row>
    <row r="73" spans="1:4" ht="13.5" thickBot="1">
      <c r="A73" s="10">
        <f t="shared" si="1"/>
        <v>41141</v>
      </c>
      <c r="B73" s="8"/>
      <c r="C73" s="8">
        <v>15</v>
      </c>
      <c r="D73" s="8">
        <v>15</v>
      </c>
    </row>
    <row r="74" spans="1:4" ht="13.5" thickBot="1">
      <c r="A74" s="10">
        <f t="shared" si="1"/>
        <v>41142</v>
      </c>
      <c r="B74" s="8"/>
      <c r="C74" s="8">
        <v>16</v>
      </c>
      <c r="D74" s="8">
        <v>23</v>
      </c>
    </row>
    <row r="75" spans="1:4" ht="13.5" thickBot="1">
      <c r="A75" s="10">
        <f t="shared" si="1"/>
        <v>41143</v>
      </c>
      <c r="B75" s="8"/>
      <c r="C75" s="8"/>
      <c r="D75" s="8"/>
    </row>
    <row r="76" spans="1:4" ht="13.5" thickBot="1">
      <c r="A76" s="10">
        <f t="shared" si="1"/>
        <v>41144</v>
      </c>
      <c r="B76" s="8"/>
      <c r="C76" s="8"/>
      <c r="D76" s="8"/>
    </row>
    <row r="77" spans="1:4" ht="13.5" thickBot="1">
      <c r="A77" s="10">
        <f t="shared" si="1"/>
        <v>41145</v>
      </c>
      <c r="B77" s="8"/>
      <c r="C77" s="8"/>
      <c r="D77" s="8"/>
    </row>
    <row r="78" spans="1:4" ht="13.5" thickBot="1">
      <c r="A78" s="10">
        <f t="shared" si="1"/>
        <v>41146</v>
      </c>
      <c r="B78" s="8"/>
      <c r="C78" s="8"/>
      <c r="D78" s="8"/>
    </row>
    <row r="79" spans="1:4" ht="13.5" thickBot="1">
      <c r="A79" s="10">
        <f t="shared" si="1"/>
        <v>41147</v>
      </c>
      <c r="B79" s="8"/>
      <c r="C79" s="8"/>
      <c r="D79" s="8"/>
    </row>
    <row r="80" spans="1:4" ht="13.5" thickBot="1">
      <c r="A80" s="10">
        <f t="shared" si="1"/>
        <v>41148</v>
      </c>
      <c r="B80" s="8"/>
      <c r="C80" s="8"/>
      <c r="D80" s="8"/>
    </row>
    <row r="81" spans="1:4" ht="13.5" thickBot="1">
      <c r="A81" s="10">
        <f t="shared" si="1"/>
        <v>41149</v>
      </c>
      <c r="B81" s="8"/>
      <c r="C81" s="8"/>
      <c r="D81" s="8"/>
    </row>
    <row r="82" spans="1:4" ht="13.5" thickBot="1">
      <c r="A82" s="10">
        <f t="shared" si="1"/>
        <v>41150</v>
      </c>
      <c r="B82" s="8"/>
      <c r="C82" s="8"/>
      <c r="D82" s="8"/>
    </row>
    <row r="83" spans="1:4" ht="13.5" thickBot="1">
      <c r="A83" s="10">
        <f t="shared" si="1"/>
        <v>41151</v>
      </c>
      <c r="B83" s="8"/>
      <c r="C83" s="8"/>
      <c r="D83" s="8"/>
    </row>
    <row r="84" spans="1:4" ht="13.5" thickBot="1">
      <c r="A84" s="10">
        <f t="shared" si="1"/>
        <v>41152</v>
      </c>
      <c r="B84" s="8"/>
      <c r="C84" s="8"/>
      <c r="D84" s="8"/>
    </row>
    <row r="85" spans="1:4" ht="13.5" thickBot="1">
      <c r="A85" s="10">
        <f t="shared" si="1"/>
        <v>41153</v>
      </c>
      <c r="B85" s="8"/>
      <c r="C85" s="8"/>
      <c r="D85" s="8"/>
    </row>
    <row r="86" spans="1:4" ht="13.5" thickBot="1">
      <c r="A86" s="10">
        <f t="shared" si="1"/>
        <v>41154</v>
      </c>
      <c r="B86" s="8"/>
      <c r="C86" s="8"/>
      <c r="D86" s="8"/>
    </row>
    <row r="87" spans="1:4" ht="13.5" thickBot="1">
      <c r="A87" s="10">
        <f t="shared" si="1"/>
        <v>41155</v>
      </c>
      <c r="B87" s="8"/>
      <c r="C87" s="8"/>
      <c r="D87" s="8"/>
    </row>
  </sheetData>
  <pageMargins left="0.75" right="0.75" top="1" bottom="1" header="0.5" footer="0.5"/>
  <pageSetup paperSize="9" scale="45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87"/>
  <sheetViews>
    <sheetView topLeftCell="A31" workbookViewId="0">
      <selection activeCell="O70" sqref="O70"/>
    </sheetView>
  </sheetViews>
  <sheetFormatPr defaultRowHeight="12.75"/>
  <cols>
    <col min="1" max="1" width="27.1406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7</v>
      </c>
      <c r="C1" s="3" t="s">
        <v>1</v>
      </c>
      <c r="D1" s="3" t="s">
        <v>6</v>
      </c>
    </row>
    <row r="2" spans="1:4" ht="13.5" thickBot="1">
      <c r="A2" s="10">
        <f>DATE(2011,6,10)</f>
        <v>40704</v>
      </c>
      <c r="B2" s="8"/>
      <c r="C2" s="8"/>
      <c r="D2" s="8"/>
    </row>
    <row r="3" spans="1:4" ht="13.5" thickBot="1">
      <c r="A3" s="10">
        <f t="shared" ref="A3:A66" si="0">A2+1</f>
        <v>40705</v>
      </c>
      <c r="B3" s="8"/>
      <c r="C3" s="8"/>
      <c r="D3" s="8"/>
    </row>
    <row r="4" spans="1:4" ht="13.5" thickBot="1">
      <c r="A4" s="10">
        <f t="shared" si="0"/>
        <v>40706</v>
      </c>
      <c r="B4" s="8"/>
      <c r="C4" s="8"/>
      <c r="D4" s="8"/>
    </row>
    <row r="5" spans="1:4" ht="13.5" thickBot="1">
      <c r="A5" s="10">
        <f t="shared" si="0"/>
        <v>40707</v>
      </c>
      <c r="B5" s="8"/>
      <c r="C5" s="8"/>
      <c r="D5" s="8"/>
    </row>
    <row r="6" spans="1:4" ht="13.5" thickBot="1">
      <c r="A6" s="10">
        <f t="shared" si="0"/>
        <v>40708</v>
      </c>
      <c r="B6" s="8"/>
      <c r="C6" s="8"/>
      <c r="D6" s="8"/>
    </row>
    <row r="7" spans="1:4" ht="13.5" thickBot="1">
      <c r="A7" s="10">
        <f t="shared" si="0"/>
        <v>40709</v>
      </c>
      <c r="B7" s="8"/>
      <c r="C7" s="8"/>
      <c r="D7" s="8"/>
    </row>
    <row r="8" spans="1:4" ht="13.5" thickBot="1">
      <c r="A8" s="10">
        <f t="shared" si="0"/>
        <v>40710</v>
      </c>
      <c r="B8" s="8"/>
      <c r="C8" s="8"/>
      <c r="D8" s="8"/>
    </row>
    <row r="9" spans="1:4" ht="13.5" thickBot="1">
      <c r="A9" s="10">
        <f t="shared" si="0"/>
        <v>40711</v>
      </c>
      <c r="B9" s="8"/>
      <c r="C9" s="8"/>
      <c r="D9" s="8"/>
    </row>
    <row r="10" spans="1:4" ht="13.5" thickBot="1">
      <c r="A10" s="10">
        <f t="shared" si="0"/>
        <v>40712</v>
      </c>
      <c r="B10" s="8"/>
      <c r="C10" s="8"/>
      <c r="D10" s="8"/>
    </row>
    <row r="11" spans="1:4" ht="13.5" thickBot="1">
      <c r="A11" s="10">
        <f t="shared" si="0"/>
        <v>40713</v>
      </c>
      <c r="B11" s="8"/>
      <c r="C11" s="8"/>
      <c r="D11" s="8"/>
    </row>
    <row r="12" spans="1:4" ht="13.5" thickBot="1">
      <c r="A12" s="10">
        <f t="shared" si="0"/>
        <v>40714</v>
      </c>
      <c r="B12" s="8"/>
      <c r="C12" s="8"/>
      <c r="D12" s="8"/>
    </row>
    <row r="13" spans="1:4" ht="13.5" thickBot="1">
      <c r="A13" s="10">
        <f t="shared" si="0"/>
        <v>40715</v>
      </c>
      <c r="B13" s="8"/>
      <c r="C13" s="8"/>
      <c r="D13" s="8"/>
    </row>
    <row r="14" spans="1:4" ht="13.5" thickBot="1">
      <c r="A14" s="10">
        <f t="shared" si="0"/>
        <v>40716</v>
      </c>
      <c r="B14" s="8"/>
      <c r="C14" s="8"/>
      <c r="D14" s="8"/>
    </row>
    <row r="15" spans="1:4" ht="13.5" thickBot="1">
      <c r="A15" s="10">
        <f t="shared" si="0"/>
        <v>40717</v>
      </c>
      <c r="B15" s="8"/>
      <c r="C15" s="8"/>
      <c r="D15" s="8">
        <v>26</v>
      </c>
    </row>
    <row r="16" spans="1:4" ht="13.5" thickBot="1">
      <c r="A16" s="10">
        <f t="shared" si="0"/>
        <v>40718</v>
      </c>
      <c r="B16" s="8"/>
      <c r="C16" s="8"/>
      <c r="D16" s="8">
        <v>26</v>
      </c>
    </row>
    <row r="17" spans="1:4" ht="13.5" thickBot="1">
      <c r="A17" s="10">
        <f t="shared" si="0"/>
        <v>40719</v>
      </c>
      <c r="B17" s="8"/>
      <c r="C17" s="8"/>
      <c r="D17" s="8">
        <v>26</v>
      </c>
    </row>
    <row r="18" spans="1:4" ht="13.5" thickBot="1">
      <c r="A18" s="10">
        <f t="shared" si="0"/>
        <v>40720</v>
      </c>
      <c r="B18" s="8"/>
      <c r="C18" s="8"/>
      <c r="D18" s="8">
        <v>26</v>
      </c>
    </row>
    <row r="19" spans="1:4" ht="13.5" thickBot="1">
      <c r="A19" s="10">
        <f t="shared" si="0"/>
        <v>40721</v>
      </c>
      <c r="B19" s="9"/>
      <c r="C19" s="8"/>
      <c r="D19" s="8">
        <v>26</v>
      </c>
    </row>
    <row r="20" spans="1:4" ht="13.5" thickBot="1">
      <c r="A20" s="10">
        <f t="shared" si="0"/>
        <v>40722</v>
      </c>
      <c r="B20" s="8"/>
      <c r="C20" s="8"/>
      <c r="D20" s="8">
        <v>26</v>
      </c>
    </row>
    <row r="21" spans="1:4" ht="13.5" thickBot="1">
      <c r="A21" s="10">
        <f t="shared" si="0"/>
        <v>40723</v>
      </c>
      <c r="B21" s="8"/>
      <c r="C21" s="8"/>
      <c r="D21" s="8">
        <v>26</v>
      </c>
    </row>
    <row r="22" spans="1:4" ht="13.5" thickBot="1">
      <c r="A22" s="10">
        <f t="shared" si="0"/>
        <v>40724</v>
      </c>
      <c r="C22" s="8">
        <v>15</v>
      </c>
      <c r="D22" s="8">
        <v>22</v>
      </c>
    </row>
    <row r="23" spans="1:4" ht="13.5" thickBot="1">
      <c r="A23" s="10">
        <f t="shared" si="0"/>
        <v>40725</v>
      </c>
      <c r="C23" s="8">
        <v>15</v>
      </c>
      <c r="D23" s="8">
        <v>22</v>
      </c>
    </row>
    <row r="24" spans="1:4" ht="13.5" thickBot="1">
      <c r="A24" s="10">
        <f t="shared" si="0"/>
        <v>40726</v>
      </c>
      <c r="C24" s="8">
        <v>15</v>
      </c>
      <c r="D24" s="8">
        <v>22</v>
      </c>
    </row>
    <row r="25" spans="1:4" ht="13.5" thickBot="1">
      <c r="A25" s="10">
        <f t="shared" si="0"/>
        <v>40727</v>
      </c>
      <c r="C25" s="8">
        <v>15</v>
      </c>
      <c r="D25" s="8">
        <v>22</v>
      </c>
    </row>
    <row r="26" spans="1:4" ht="13.5" thickBot="1">
      <c r="A26" s="10">
        <f t="shared" si="0"/>
        <v>40728</v>
      </c>
      <c r="C26" s="8">
        <v>15</v>
      </c>
      <c r="D26" s="8">
        <v>22</v>
      </c>
    </row>
    <row r="27" spans="1:4" ht="13.5" thickBot="1">
      <c r="A27" s="10">
        <f t="shared" si="0"/>
        <v>40729</v>
      </c>
      <c r="C27" s="8">
        <v>15</v>
      </c>
      <c r="D27" s="8">
        <v>22</v>
      </c>
    </row>
    <row r="28" spans="1:4" ht="13.5" thickBot="1">
      <c r="A28" s="10">
        <f t="shared" si="0"/>
        <v>40730</v>
      </c>
      <c r="C28" s="8">
        <v>15</v>
      </c>
      <c r="D28" s="8">
        <v>22</v>
      </c>
    </row>
    <row r="29" spans="1:4" ht="13.5" thickBot="1">
      <c r="A29" s="10">
        <f t="shared" si="0"/>
        <v>40731</v>
      </c>
      <c r="C29" s="8">
        <v>15</v>
      </c>
      <c r="D29" s="8">
        <v>22</v>
      </c>
    </row>
    <row r="30" spans="1:4" ht="13.5" thickBot="1">
      <c r="A30" s="10">
        <f t="shared" si="0"/>
        <v>40732</v>
      </c>
      <c r="C30" s="8">
        <v>15</v>
      </c>
      <c r="D30" s="8">
        <v>25</v>
      </c>
    </row>
    <row r="31" spans="1:4" ht="13.5" thickBot="1">
      <c r="A31" s="10">
        <f t="shared" si="0"/>
        <v>40733</v>
      </c>
      <c r="C31" s="8">
        <v>15</v>
      </c>
      <c r="D31" s="8">
        <v>25</v>
      </c>
    </row>
    <row r="32" spans="1:4" ht="13.5" thickBot="1">
      <c r="A32" s="10">
        <f t="shared" si="0"/>
        <v>40734</v>
      </c>
      <c r="C32" s="8">
        <v>17</v>
      </c>
      <c r="D32" s="8">
        <v>23</v>
      </c>
    </row>
    <row r="33" spans="1:4" ht="13.5" thickBot="1">
      <c r="A33" s="10">
        <f t="shared" si="0"/>
        <v>40735</v>
      </c>
      <c r="C33" s="8">
        <v>17</v>
      </c>
      <c r="D33" s="8">
        <v>23</v>
      </c>
    </row>
    <row r="34" spans="1:4" ht="13.5" thickBot="1">
      <c r="A34" s="10">
        <f t="shared" si="0"/>
        <v>40736</v>
      </c>
      <c r="C34" s="8">
        <v>18</v>
      </c>
      <c r="D34" s="8">
        <v>24</v>
      </c>
    </row>
    <row r="35" spans="1:4" ht="13.5" thickBot="1">
      <c r="A35" s="10">
        <f t="shared" si="0"/>
        <v>40737</v>
      </c>
      <c r="C35" s="8">
        <v>19</v>
      </c>
      <c r="D35" s="8">
        <v>19</v>
      </c>
    </row>
    <row r="36" spans="1:4" ht="13.5" thickBot="1">
      <c r="A36" s="10">
        <f t="shared" si="0"/>
        <v>40738</v>
      </c>
      <c r="C36" s="8">
        <v>19</v>
      </c>
      <c r="D36" s="8">
        <v>24</v>
      </c>
    </row>
    <row r="37" spans="1:4" ht="13.5" thickBot="1">
      <c r="A37" s="10">
        <f t="shared" si="0"/>
        <v>40739</v>
      </c>
      <c r="C37" s="8">
        <v>19</v>
      </c>
      <c r="D37" s="8">
        <v>23</v>
      </c>
    </row>
    <row r="38" spans="1:4" ht="13.5" thickBot="1">
      <c r="A38" s="10">
        <f t="shared" si="0"/>
        <v>40740</v>
      </c>
      <c r="C38" s="8">
        <v>17</v>
      </c>
      <c r="D38" s="8">
        <v>24</v>
      </c>
    </row>
    <row r="39" spans="1:4" ht="13.5" thickBot="1">
      <c r="A39" s="10">
        <f t="shared" si="0"/>
        <v>40741</v>
      </c>
      <c r="B39" s="8"/>
      <c r="C39" s="8">
        <v>17</v>
      </c>
      <c r="D39" s="8">
        <v>23</v>
      </c>
    </row>
    <row r="40" spans="1:4" ht="13.5" thickBot="1">
      <c r="A40" s="10">
        <f t="shared" si="0"/>
        <v>40742</v>
      </c>
      <c r="B40" s="8"/>
      <c r="C40" s="8">
        <v>16</v>
      </c>
      <c r="D40" s="8">
        <v>22</v>
      </c>
    </row>
    <row r="41" spans="1:4" ht="13.5" thickBot="1">
      <c r="A41" s="10">
        <f t="shared" si="0"/>
        <v>40743</v>
      </c>
      <c r="B41" s="8"/>
      <c r="C41" s="8">
        <v>16</v>
      </c>
      <c r="D41" s="8">
        <v>20</v>
      </c>
    </row>
    <row r="42" spans="1:4" ht="13.5" thickBot="1">
      <c r="A42" s="10">
        <f t="shared" si="0"/>
        <v>40744</v>
      </c>
      <c r="B42" s="8"/>
      <c r="C42" s="8">
        <v>16</v>
      </c>
      <c r="D42" s="8">
        <v>19</v>
      </c>
    </row>
    <row r="43" spans="1:4" ht="13.5" thickBot="1">
      <c r="A43" s="10">
        <f t="shared" si="0"/>
        <v>40745</v>
      </c>
      <c r="B43" s="8"/>
      <c r="C43" s="8">
        <v>17</v>
      </c>
      <c r="D43" s="8">
        <v>18</v>
      </c>
    </row>
    <row r="44" spans="1:4" ht="13.5" thickBot="1">
      <c r="A44" s="10">
        <f t="shared" si="0"/>
        <v>40746</v>
      </c>
      <c r="B44" s="8"/>
      <c r="C44" s="8">
        <v>16</v>
      </c>
      <c r="D44" s="8">
        <v>19</v>
      </c>
    </row>
    <row r="45" spans="1:4" ht="13.5" thickBot="1">
      <c r="A45" s="10">
        <f t="shared" si="0"/>
        <v>40747</v>
      </c>
      <c r="B45" s="8"/>
      <c r="C45" s="8">
        <v>17</v>
      </c>
      <c r="D45" s="8">
        <v>21</v>
      </c>
    </row>
    <row r="46" spans="1:4" ht="13.5" thickBot="1">
      <c r="A46" s="10">
        <f t="shared" si="0"/>
        <v>40748</v>
      </c>
      <c r="B46" s="8"/>
      <c r="C46" s="8">
        <v>17</v>
      </c>
      <c r="D46" s="8">
        <v>22</v>
      </c>
    </row>
    <row r="47" spans="1:4" ht="13.5" thickBot="1">
      <c r="A47" s="10">
        <f t="shared" si="0"/>
        <v>40749</v>
      </c>
      <c r="B47" s="8"/>
      <c r="C47" s="8">
        <v>18</v>
      </c>
      <c r="D47" s="8">
        <v>23</v>
      </c>
    </row>
    <row r="48" spans="1:4" ht="13.5" thickBot="1">
      <c r="A48" s="10">
        <f t="shared" si="0"/>
        <v>40750</v>
      </c>
      <c r="B48" s="8"/>
      <c r="C48" s="8">
        <v>17</v>
      </c>
      <c r="D48" s="8">
        <v>22</v>
      </c>
    </row>
    <row r="49" spans="1:4" ht="13.5" thickBot="1">
      <c r="A49" s="10">
        <f t="shared" si="0"/>
        <v>40751</v>
      </c>
      <c r="B49" s="8"/>
      <c r="C49" s="8">
        <v>19</v>
      </c>
      <c r="D49" s="8">
        <v>19</v>
      </c>
    </row>
    <row r="50" spans="1:4" ht="13.5" thickBot="1">
      <c r="A50" s="10">
        <f t="shared" si="0"/>
        <v>40752</v>
      </c>
      <c r="B50" s="8"/>
      <c r="C50" s="8">
        <v>16</v>
      </c>
      <c r="D50" s="8">
        <v>18</v>
      </c>
    </row>
    <row r="51" spans="1:4" ht="13.5" thickBot="1">
      <c r="A51" s="10">
        <f t="shared" si="0"/>
        <v>40753</v>
      </c>
      <c r="B51" s="8"/>
      <c r="C51" s="8">
        <v>18</v>
      </c>
      <c r="D51" s="8">
        <v>20</v>
      </c>
    </row>
    <row r="52" spans="1:4" ht="13.5" thickBot="1">
      <c r="A52" s="10">
        <f t="shared" si="0"/>
        <v>40754</v>
      </c>
      <c r="B52" s="8"/>
      <c r="C52" s="8">
        <v>18</v>
      </c>
      <c r="D52" s="8">
        <v>23</v>
      </c>
    </row>
    <row r="53" spans="1:4" ht="13.5" thickBot="1">
      <c r="A53" s="10">
        <f t="shared" si="0"/>
        <v>40755</v>
      </c>
      <c r="B53" s="8"/>
      <c r="C53" s="8">
        <v>18</v>
      </c>
      <c r="D53" s="8">
        <v>25</v>
      </c>
    </row>
    <row r="54" spans="1:4" ht="13.5" thickBot="1">
      <c r="A54" s="10">
        <f t="shared" si="0"/>
        <v>40756</v>
      </c>
      <c r="B54" s="8"/>
      <c r="C54" s="8">
        <v>17</v>
      </c>
      <c r="D54" s="8">
        <v>24</v>
      </c>
    </row>
    <row r="55" spans="1:4" ht="13.5" thickBot="1">
      <c r="A55" s="10">
        <f t="shared" si="0"/>
        <v>40757</v>
      </c>
      <c r="B55" s="8"/>
      <c r="C55" s="8">
        <v>17</v>
      </c>
      <c r="D55" s="8">
        <v>23</v>
      </c>
    </row>
    <row r="56" spans="1:4" ht="13.5" thickBot="1">
      <c r="A56" s="10">
        <f t="shared" si="0"/>
        <v>40758</v>
      </c>
      <c r="B56" s="8"/>
      <c r="C56" s="8">
        <v>17</v>
      </c>
      <c r="D56" s="8">
        <v>22</v>
      </c>
    </row>
    <row r="57" spans="1:4" ht="13.5" thickBot="1">
      <c r="A57" s="10">
        <f t="shared" si="0"/>
        <v>40759</v>
      </c>
      <c r="B57" s="8"/>
      <c r="C57" s="8">
        <v>16</v>
      </c>
      <c r="D57" s="8">
        <v>20</v>
      </c>
    </row>
    <row r="58" spans="1:4" ht="13.5" thickBot="1">
      <c r="A58" s="10">
        <f t="shared" si="0"/>
        <v>40760</v>
      </c>
      <c r="B58" s="8"/>
      <c r="C58" s="8">
        <v>16</v>
      </c>
      <c r="D58" s="8">
        <v>18</v>
      </c>
    </row>
    <row r="59" spans="1:4" ht="13.5" thickBot="1">
      <c r="A59" s="10">
        <f t="shared" si="0"/>
        <v>40761</v>
      </c>
      <c r="B59" s="8"/>
      <c r="C59" s="8">
        <v>16</v>
      </c>
      <c r="D59" s="8">
        <v>17</v>
      </c>
    </row>
    <row r="60" spans="1:4" ht="13.5" thickBot="1">
      <c r="A60" s="10">
        <f t="shared" si="0"/>
        <v>40762</v>
      </c>
      <c r="B60" s="8"/>
      <c r="C60" s="8">
        <v>16</v>
      </c>
      <c r="D60" s="8">
        <v>18</v>
      </c>
    </row>
    <row r="61" spans="1:4" ht="13.5" thickBot="1">
      <c r="A61" s="10">
        <f t="shared" si="0"/>
        <v>40763</v>
      </c>
      <c r="B61" s="8"/>
      <c r="C61" s="8">
        <v>15</v>
      </c>
      <c r="D61" s="8">
        <v>17</v>
      </c>
    </row>
    <row r="62" spans="1:4" ht="13.5" thickBot="1">
      <c r="A62" s="10">
        <f t="shared" si="0"/>
        <v>40764</v>
      </c>
      <c r="B62" s="8"/>
      <c r="C62" s="8">
        <v>15</v>
      </c>
      <c r="D62" s="8">
        <v>19</v>
      </c>
    </row>
    <row r="63" spans="1:4" ht="13.5" thickBot="1">
      <c r="A63" s="10">
        <f t="shared" si="0"/>
        <v>40765</v>
      </c>
      <c r="B63" s="8"/>
      <c r="C63" s="8">
        <v>15</v>
      </c>
      <c r="D63" s="8">
        <v>17</v>
      </c>
    </row>
    <row r="64" spans="1:4" ht="13.5" thickBot="1">
      <c r="A64" s="10">
        <f t="shared" si="0"/>
        <v>40766</v>
      </c>
      <c r="B64" s="8"/>
      <c r="C64" s="8">
        <v>14</v>
      </c>
      <c r="D64" s="8">
        <v>19</v>
      </c>
    </row>
    <row r="65" spans="1:4" ht="13.5" thickBot="1">
      <c r="A65" s="10">
        <f t="shared" si="0"/>
        <v>40767</v>
      </c>
      <c r="B65" s="8"/>
      <c r="C65" s="8">
        <v>14</v>
      </c>
      <c r="D65" s="8">
        <v>17</v>
      </c>
    </row>
    <row r="66" spans="1:4" ht="13.5" thickBot="1">
      <c r="A66" s="10">
        <f t="shared" si="0"/>
        <v>40768</v>
      </c>
      <c r="B66" s="8"/>
      <c r="C66" s="8">
        <v>15</v>
      </c>
      <c r="D66" s="8">
        <v>18</v>
      </c>
    </row>
    <row r="67" spans="1:4" ht="13.5" thickBot="1">
      <c r="A67" s="10">
        <f t="shared" ref="A67:A87" si="1">A66+1</f>
        <v>40769</v>
      </c>
      <c r="B67" s="8"/>
      <c r="C67" s="8">
        <v>16</v>
      </c>
      <c r="D67" s="8">
        <v>19</v>
      </c>
    </row>
    <row r="68" spans="1:4" ht="13.5" thickBot="1">
      <c r="A68" s="10">
        <f t="shared" si="1"/>
        <v>40770</v>
      </c>
      <c r="B68" s="8"/>
      <c r="C68" s="8">
        <v>16</v>
      </c>
      <c r="D68" s="8">
        <v>19</v>
      </c>
    </row>
    <row r="69" spans="1:4" ht="13.5" thickBot="1">
      <c r="A69" s="10">
        <f t="shared" si="1"/>
        <v>40771</v>
      </c>
      <c r="B69" s="8"/>
      <c r="C69" s="8">
        <v>15</v>
      </c>
      <c r="D69" s="8">
        <v>19</v>
      </c>
    </row>
    <row r="70" spans="1:4" ht="13.5" thickBot="1">
      <c r="A70" s="10">
        <f t="shared" si="1"/>
        <v>40772</v>
      </c>
      <c r="B70" s="8"/>
      <c r="C70" s="8">
        <v>15</v>
      </c>
      <c r="D70" s="8">
        <v>20</v>
      </c>
    </row>
    <row r="71" spans="1:4" ht="13.5" thickBot="1">
      <c r="A71" s="10">
        <f t="shared" si="1"/>
        <v>40773</v>
      </c>
      <c r="B71" s="8"/>
      <c r="C71" s="8">
        <v>16</v>
      </c>
      <c r="D71" s="8">
        <v>20</v>
      </c>
    </row>
    <row r="72" spans="1:4" ht="13.5" thickBot="1">
      <c r="A72" s="10">
        <f t="shared" si="1"/>
        <v>40774</v>
      </c>
      <c r="B72" s="8"/>
      <c r="C72" s="8">
        <v>15</v>
      </c>
      <c r="D72" s="8">
        <v>21</v>
      </c>
    </row>
    <row r="73" spans="1:4" ht="13.5" thickBot="1">
      <c r="A73" s="10">
        <f t="shared" si="1"/>
        <v>40775</v>
      </c>
      <c r="B73" s="8"/>
      <c r="C73" s="8">
        <v>15</v>
      </c>
      <c r="D73" s="8">
        <v>20</v>
      </c>
    </row>
    <row r="74" spans="1:4" ht="13.5" thickBot="1">
      <c r="A74" s="10">
        <f t="shared" si="1"/>
        <v>40776</v>
      </c>
      <c r="B74" s="8"/>
      <c r="C74" s="8">
        <v>16</v>
      </c>
      <c r="D74" s="8">
        <v>23</v>
      </c>
    </row>
    <row r="75" spans="1:4" ht="13.5" thickBot="1">
      <c r="A75" s="10">
        <f t="shared" si="1"/>
        <v>40777</v>
      </c>
      <c r="B75" s="8"/>
      <c r="C75" s="8"/>
      <c r="D75" s="8"/>
    </row>
    <row r="76" spans="1:4" ht="13.5" thickBot="1">
      <c r="A76" s="10">
        <f t="shared" si="1"/>
        <v>40778</v>
      </c>
      <c r="B76" s="8"/>
      <c r="C76" s="8"/>
      <c r="D76" s="8"/>
    </row>
    <row r="77" spans="1:4" ht="13.5" thickBot="1">
      <c r="A77" s="10">
        <f t="shared" si="1"/>
        <v>40779</v>
      </c>
      <c r="B77" s="8"/>
      <c r="C77" s="8"/>
      <c r="D77" s="8"/>
    </row>
    <row r="78" spans="1:4" ht="13.5" thickBot="1">
      <c r="A78" s="10">
        <f t="shared" si="1"/>
        <v>40780</v>
      </c>
      <c r="B78" s="8"/>
      <c r="C78" s="8"/>
      <c r="D78" s="8"/>
    </row>
    <row r="79" spans="1:4" ht="13.5" thickBot="1">
      <c r="A79" s="10">
        <f t="shared" si="1"/>
        <v>40781</v>
      </c>
      <c r="B79" s="8"/>
      <c r="C79" s="8"/>
      <c r="D79" s="8"/>
    </row>
    <row r="80" spans="1:4" ht="13.5" thickBot="1">
      <c r="A80" s="10">
        <f t="shared" si="1"/>
        <v>40782</v>
      </c>
      <c r="B80" s="8"/>
      <c r="C80" s="8"/>
      <c r="D80" s="8"/>
    </row>
    <row r="81" spans="1:4" ht="13.5" thickBot="1">
      <c r="A81" s="10">
        <f t="shared" si="1"/>
        <v>40783</v>
      </c>
      <c r="B81" s="8"/>
      <c r="C81" s="8"/>
      <c r="D81" s="8"/>
    </row>
    <row r="82" spans="1:4" ht="13.5" thickBot="1">
      <c r="A82" s="10">
        <f t="shared" si="1"/>
        <v>40784</v>
      </c>
      <c r="B82" s="8"/>
      <c r="C82" s="8"/>
      <c r="D82" s="8"/>
    </row>
    <row r="83" spans="1:4" ht="13.5" thickBot="1">
      <c r="A83" s="10">
        <f t="shared" si="1"/>
        <v>40785</v>
      </c>
      <c r="B83" s="8"/>
      <c r="C83" s="8"/>
      <c r="D83" s="8"/>
    </row>
    <row r="84" spans="1:4" ht="13.5" thickBot="1">
      <c r="A84" s="10">
        <f t="shared" si="1"/>
        <v>40786</v>
      </c>
      <c r="B84" s="8"/>
      <c r="C84" s="8"/>
      <c r="D84" s="8"/>
    </row>
    <row r="85" spans="1:4" ht="13.5" thickBot="1">
      <c r="A85" s="10">
        <f t="shared" si="1"/>
        <v>40787</v>
      </c>
      <c r="B85" s="8"/>
      <c r="C85" s="8"/>
      <c r="D85" s="8"/>
    </row>
    <row r="86" spans="1:4" ht="13.5" thickBot="1">
      <c r="A86" s="10">
        <f t="shared" si="1"/>
        <v>40788</v>
      </c>
      <c r="B86" s="8"/>
      <c r="C86" s="8"/>
      <c r="D86" s="8"/>
    </row>
    <row r="87" spans="1:4" ht="13.5" thickBot="1">
      <c r="A87" s="10">
        <f t="shared" si="1"/>
        <v>40789</v>
      </c>
      <c r="B87" s="8"/>
      <c r="C87" s="8"/>
      <c r="D87" s="8"/>
    </row>
  </sheetData>
  <pageMargins left="0.75" right="0.75" top="1" bottom="1" header="0.5" footer="0.5"/>
  <pageSetup paperSize="9" scale="45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87"/>
  <sheetViews>
    <sheetView topLeftCell="D28" workbookViewId="0">
      <selection activeCell="R58" sqref="R58"/>
    </sheetView>
  </sheetViews>
  <sheetFormatPr defaultRowHeight="12.75"/>
  <cols>
    <col min="1" max="1" width="27.1406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7</v>
      </c>
      <c r="C1" s="3" t="s">
        <v>1</v>
      </c>
      <c r="D1" s="3" t="s">
        <v>6</v>
      </c>
    </row>
    <row r="2" spans="1:4" ht="13.5" thickBot="1">
      <c r="A2" s="10">
        <f>DATE(2010,6,10)</f>
        <v>40339</v>
      </c>
      <c r="B2" s="8"/>
      <c r="C2" s="8"/>
      <c r="D2" s="8"/>
    </row>
    <row r="3" spans="1:4" ht="13.5" thickBot="1">
      <c r="A3" s="10">
        <f t="shared" ref="A3:A34" si="0">A2+1</f>
        <v>40340</v>
      </c>
      <c r="B3" s="8"/>
      <c r="C3" s="8"/>
      <c r="D3" s="8"/>
    </row>
    <row r="4" spans="1:4" ht="13.5" thickBot="1">
      <c r="A4" s="10">
        <f t="shared" si="0"/>
        <v>40341</v>
      </c>
      <c r="B4" s="8"/>
      <c r="C4" s="8"/>
      <c r="D4" s="8"/>
    </row>
    <row r="5" spans="1:4" ht="13.5" thickBot="1">
      <c r="A5" s="10">
        <f t="shared" si="0"/>
        <v>40342</v>
      </c>
      <c r="B5" s="8"/>
      <c r="C5" s="8"/>
      <c r="D5" s="8"/>
    </row>
    <row r="6" spans="1:4" ht="13.5" thickBot="1">
      <c r="A6" s="10">
        <f t="shared" si="0"/>
        <v>40343</v>
      </c>
      <c r="B6" s="8"/>
      <c r="C6" s="8"/>
      <c r="D6" s="8"/>
    </row>
    <row r="7" spans="1:4" ht="13.5" thickBot="1">
      <c r="A7" s="10">
        <f t="shared" si="0"/>
        <v>40344</v>
      </c>
      <c r="B7" s="8"/>
      <c r="C7" s="8"/>
      <c r="D7" s="8"/>
    </row>
    <row r="8" spans="1:4" ht="13.5" thickBot="1">
      <c r="A8" s="10">
        <f t="shared" si="0"/>
        <v>40345</v>
      </c>
      <c r="B8" s="8"/>
      <c r="C8" s="8"/>
      <c r="D8" s="8"/>
    </row>
    <row r="9" spans="1:4" ht="13.5" thickBot="1">
      <c r="A9" s="10">
        <f t="shared" si="0"/>
        <v>40346</v>
      </c>
      <c r="B9" s="8"/>
      <c r="C9" s="8"/>
      <c r="D9" s="8"/>
    </row>
    <row r="10" spans="1:4" ht="13.5" thickBot="1">
      <c r="A10" s="10">
        <f t="shared" si="0"/>
        <v>40347</v>
      </c>
      <c r="B10" s="8"/>
      <c r="C10" s="8"/>
      <c r="D10" s="8"/>
    </row>
    <row r="11" spans="1:4" ht="13.5" thickBot="1">
      <c r="A11" s="10">
        <f t="shared" si="0"/>
        <v>40348</v>
      </c>
      <c r="B11" s="8"/>
      <c r="C11" s="8"/>
      <c r="D11" s="8"/>
    </row>
    <row r="12" spans="1:4" ht="13.5" thickBot="1">
      <c r="A12" s="10">
        <f t="shared" si="0"/>
        <v>40349</v>
      </c>
      <c r="B12" s="8"/>
      <c r="C12" s="8"/>
      <c r="D12" s="8"/>
    </row>
    <row r="13" spans="1:4" ht="13.5" thickBot="1">
      <c r="A13" s="10">
        <f t="shared" si="0"/>
        <v>40350</v>
      </c>
      <c r="B13" s="8"/>
      <c r="C13" s="8"/>
      <c r="D13" s="8"/>
    </row>
    <row r="14" spans="1:4" ht="13.5" thickBot="1">
      <c r="A14" s="10">
        <f t="shared" si="0"/>
        <v>40351</v>
      </c>
      <c r="B14" s="8"/>
      <c r="C14" s="8"/>
      <c r="D14" s="8"/>
    </row>
    <row r="15" spans="1:4" ht="13.5" thickBot="1">
      <c r="A15" s="10">
        <f t="shared" si="0"/>
        <v>40352</v>
      </c>
      <c r="B15" s="8"/>
      <c r="C15" s="8"/>
      <c r="D15" s="8"/>
    </row>
    <row r="16" spans="1:4" ht="13.5" thickBot="1">
      <c r="A16" s="10">
        <f t="shared" si="0"/>
        <v>40353</v>
      </c>
      <c r="B16" s="8"/>
      <c r="C16" s="8"/>
      <c r="D16" s="8"/>
    </row>
    <row r="17" spans="1:4" ht="13.5" thickBot="1">
      <c r="A17" s="10">
        <f t="shared" si="0"/>
        <v>40354</v>
      </c>
      <c r="B17" s="8"/>
      <c r="C17" s="8"/>
      <c r="D17" s="8"/>
    </row>
    <row r="18" spans="1:4" ht="13.5" thickBot="1">
      <c r="A18" s="10">
        <f t="shared" si="0"/>
        <v>40355</v>
      </c>
      <c r="B18" s="8"/>
      <c r="C18" s="8"/>
      <c r="D18" s="8"/>
    </row>
    <row r="19" spans="1:4" ht="13.5" thickBot="1">
      <c r="A19" s="10">
        <f t="shared" si="0"/>
        <v>40356</v>
      </c>
      <c r="B19" s="9"/>
      <c r="C19" s="8"/>
      <c r="D19" s="8"/>
    </row>
    <row r="20" spans="1:4" ht="13.5" thickBot="1">
      <c r="A20" s="10">
        <f t="shared" si="0"/>
        <v>40357</v>
      </c>
      <c r="B20" s="8"/>
      <c r="C20" s="8"/>
      <c r="D20" s="8"/>
    </row>
    <row r="21" spans="1:4" ht="13.5" thickBot="1">
      <c r="A21" s="10">
        <f t="shared" si="0"/>
        <v>40358</v>
      </c>
      <c r="B21" s="8"/>
      <c r="C21" s="8"/>
      <c r="D21" s="8"/>
    </row>
    <row r="22" spans="1:4" ht="13.5" thickBot="1">
      <c r="A22" s="10">
        <f t="shared" si="0"/>
        <v>40359</v>
      </c>
      <c r="B22" s="8"/>
      <c r="C22" s="8"/>
      <c r="D22" s="8"/>
    </row>
    <row r="23" spans="1:4" ht="13.5" thickBot="1">
      <c r="A23" s="10">
        <f t="shared" si="0"/>
        <v>40360</v>
      </c>
      <c r="B23" s="8"/>
      <c r="C23" s="8"/>
      <c r="D23" s="8"/>
    </row>
    <row r="24" spans="1:4" ht="13.5" thickBot="1">
      <c r="A24" s="10">
        <f t="shared" si="0"/>
        <v>40361</v>
      </c>
      <c r="B24" s="8"/>
      <c r="C24" s="8"/>
      <c r="D24" s="8"/>
    </row>
    <row r="25" spans="1:4" ht="13.5" thickBot="1">
      <c r="A25" s="10">
        <f t="shared" si="0"/>
        <v>40362</v>
      </c>
      <c r="B25" s="8"/>
      <c r="C25" s="8"/>
      <c r="D25" s="8"/>
    </row>
    <row r="26" spans="1:4" ht="13.5" thickBot="1">
      <c r="A26" s="10">
        <f t="shared" si="0"/>
        <v>40363</v>
      </c>
      <c r="B26" s="8"/>
      <c r="C26" s="8"/>
      <c r="D26" s="8"/>
    </row>
    <row r="27" spans="1:4" ht="13.5" thickBot="1">
      <c r="A27" s="10">
        <f t="shared" si="0"/>
        <v>40364</v>
      </c>
      <c r="B27" s="8"/>
      <c r="C27" s="8"/>
      <c r="D27" s="8"/>
    </row>
    <row r="28" spans="1:4" ht="13.5" thickBot="1">
      <c r="A28" s="10">
        <f t="shared" si="0"/>
        <v>40365</v>
      </c>
      <c r="B28" s="8"/>
      <c r="C28" s="8"/>
      <c r="D28" s="8"/>
    </row>
    <row r="29" spans="1:4" ht="13.5" thickBot="1">
      <c r="A29" s="10">
        <f t="shared" si="0"/>
        <v>40366</v>
      </c>
      <c r="B29" s="8"/>
      <c r="C29" s="8"/>
      <c r="D29" s="8"/>
    </row>
    <row r="30" spans="1:4" ht="13.5" thickBot="1">
      <c r="A30" s="10">
        <f t="shared" si="0"/>
        <v>40367</v>
      </c>
      <c r="B30" s="8"/>
      <c r="C30" s="8"/>
      <c r="D30" s="8"/>
    </row>
    <row r="31" spans="1:4" ht="13.5" thickBot="1">
      <c r="A31" s="10">
        <f t="shared" si="0"/>
        <v>40368</v>
      </c>
      <c r="B31" s="8"/>
      <c r="C31" s="8">
        <v>15</v>
      </c>
      <c r="D31" s="8">
        <v>30</v>
      </c>
    </row>
    <row r="32" spans="1:4" ht="13.5" thickBot="1">
      <c r="A32" s="10">
        <f t="shared" si="0"/>
        <v>40369</v>
      </c>
      <c r="B32" s="8"/>
      <c r="C32" s="8">
        <v>19</v>
      </c>
      <c r="D32" s="8">
        <v>31</v>
      </c>
    </row>
    <row r="33" spans="1:4" ht="13.5" thickBot="1">
      <c r="A33" s="10">
        <f t="shared" si="0"/>
        <v>40370</v>
      </c>
      <c r="B33" s="8"/>
      <c r="C33" s="8">
        <v>20</v>
      </c>
      <c r="D33" s="8">
        <v>32</v>
      </c>
    </row>
    <row r="34" spans="1:4" ht="13.5" thickBot="1">
      <c r="A34" s="10">
        <f t="shared" si="0"/>
        <v>40371</v>
      </c>
      <c r="B34" s="8"/>
      <c r="C34" s="8">
        <v>22</v>
      </c>
      <c r="D34" s="8">
        <v>25</v>
      </c>
    </row>
    <row r="35" spans="1:4" ht="13.5" thickBot="1">
      <c r="A35" s="10">
        <f t="shared" ref="A35:A66" si="1">A34+1</f>
        <v>40372</v>
      </c>
      <c r="B35" s="8"/>
      <c r="C35" s="8">
        <v>22</v>
      </c>
      <c r="D35" s="8">
        <v>25</v>
      </c>
    </row>
    <row r="36" spans="1:4" ht="13.5" thickBot="1">
      <c r="A36" s="10">
        <f t="shared" si="1"/>
        <v>40373</v>
      </c>
      <c r="B36" s="8"/>
      <c r="C36" s="8">
        <v>22</v>
      </c>
      <c r="D36" s="8">
        <v>25</v>
      </c>
    </row>
    <row r="37" spans="1:4" ht="13.5" thickBot="1">
      <c r="A37" s="10">
        <f t="shared" si="1"/>
        <v>40374</v>
      </c>
      <c r="B37" s="8"/>
      <c r="C37" s="8">
        <v>22</v>
      </c>
      <c r="D37" s="8">
        <v>25</v>
      </c>
    </row>
    <row r="38" spans="1:4" ht="13.5" thickBot="1">
      <c r="A38" s="10">
        <f t="shared" si="1"/>
        <v>40375</v>
      </c>
      <c r="B38" s="8"/>
      <c r="C38" s="8">
        <v>20</v>
      </c>
      <c r="D38" s="8">
        <v>25</v>
      </c>
    </row>
    <row r="39" spans="1:4" ht="13.5" thickBot="1">
      <c r="A39" s="10">
        <f t="shared" si="1"/>
        <v>40376</v>
      </c>
      <c r="B39" s="8"/>
      <c r="C39" s="8">
        <v>20</v>
      </c>
      <c r="D39" s="8">
        <v>25</v>
      </c>
    </row>
    <row r="40" spans="1:4" ht="13.5" thickBot="1">
      <c r="A40" s="10">
        <f t="shared" si="1"/>
        <v>40377</v>
      </c>
      <c r="B40" s="8"/>
      <c r="C40" s="8">
        <v>20</v>
      </c>
      <c r="D40" s="8">
        <v>25</v>
      </c>
    </row>
    <row r="41" spans="1:4" ht="13.5" thickBot="1">
      <c r="A41" s="10">
        <f t="shared" si="1"/>
        <v>40378</v>
      </c>
      <c r="B41" s="8"/>
      <c r="C41" s="8">
        <v>20</v>
      </c>
      <c r="D41" s="8">
        <v>25</v>
      </c>
    </row>
    <row r="42" spans="1:4" ht="13.5" thickBot="1">
      <c r="A42" s="10">
        <f t="shared" si="1"/>
        <v>40379</v>
      </c>
      <c r="B42" s="8"/>
      <c r="C42" s="8">
        <v>20</v>
      </c>
      <c r="D42" s="8">
        <v>25</v>
      </c>
    </row>
    <row r="43" spans="1:4" ht="13.5" thickBot="1">
      <c r="A43" s="10">
        <f t="shared" si="1"/>
        <v>40380</v>
      </c>
      <c r="B43" s="8"/>
      <c r="C43" s="8">
        <v>19</v>
      </c>
      <c r="D43" s="8">
        <v>23</v>
      </c>
    </row>
    <row r="44" spans="1:4" ht="13.5" thickBot="1">
      <c r="A44" s="10">
        <f t="shared" si="1"/>
        <v>40381</v>
      </c>
      <c r="B44" s="8"/>
      <c r="C44" s="8">
        <v>19</v>
      </c>
      <c r="D44" s="8">
        <v>23</v>
      </c>
    </row>
    <row r="45" spans="1:4" ht="13.5" thickBot="1">
      <c r="A45" s="10">
        <f t="shared" si="1"/>
        <v>40382</v>
      </c>
      <c r="B45" s="8"/>
      <c r="C45" s="8">
        <v>19</v>
      </c>
      <c r="D45" s="8">
        <v>23</v>
      </c>
    </row>
    <row r="46" spans="1:4" ht="13.5" thickBot="1">
      <c r="A46" s="10">
        <f t="shared" si="1"/>
        <v>40383</v>
      </c>
      <c r="B46" s="8"/>
      <c r="C46" s="8">
        <v>19</v>
      </c>
      <c r="D46" s="8">
        <v>23</v>
      </c>
    </row>
    <row r="47" spans="1:4" ht="13.5" thickBot="1">
      <c r="A47" s="10">
        <f t="shared" si="1"/>
        <v>40384</v>
      </c>
      <c r="B47" s="8"/>
      <c r="C47" s="8">
        <v>19</v>
      </c>
      <c r="D47" s="8">
        <v>23</v>
      </c>
    </row>
    <row r="48" spans="1:4" ht="13.5" thickBot="1">
      <c r="A48" s="10">
        <f t="shared" si="1"/>
        <v>40385</v>
      </c>
      <c r="B48" s="8"/>
      <c r="C48" s="8">
        <v>19</v>
      </c>
      <c r="D48" s="8">
        <v>23</v>
      </c>
    </row>
    <row r="49" spans="1:4" ht="13.5" thickBot="1">
      <c r="A49" s="10">
        <f t="shared" si="1"/>
        <v>40386</v>
      </c>
      <c r="B49" s="8"/>
      <c r="C49" s="8">
        <v>19</v>
      </c>
      <c r="D49" s="8">
        <v>23</v>
      </c>
    </row>
    <row r="50" spans="1:4" ht="13.5" thickBot="1">
      <c r="A50" s="10">
        <f t="shared" si="1"/>
        <v>40387</v>
      </c>
      <c r="B50" s="8"/>
      <c r="C50" s="8">
        <v>19</v>
      </c>
      <c r="D50" s="8">
        <v>23</v>
      </c>
    </row>
    <row r="51" spans="1:4" ht="13.5" thickBot="1">
      <c r="A51" s="10">
        <f t="shared" si="1"/>
        <v>40388</v>
      </c>
      <c r="B51" s="8"/>
      <c r="C51" s="8">
        <v>19</v>
      </c>
      <c r="D51" s="8">
        <v>23</v>
      </c>
    </row>
    <row r="52" spans="1:4" ht="13.5" thickBot="1">
      <c r="A52" s="10">
        <f t="shared" si="1"/>
        <v>40389</v>
      </c>
      <c r="B52" s="8"/>
      <c r="C52" s="8">
        <v>19</v>
      </c>
      <c r="D52" s="8">
        <v>18</v>
      </c>
    </row>
    <row r="53" spans="1:4" ht="13.5" thickBot="1">
      <c r="A53" s="10">
        <f t="shared" si="1"/>
        <v>40390</v>
      </c>
      <c r="B53" s="8">
        <v>10</v>
      </c>
      <c r="C53" s="8">
        <v>17</v>
      </c>
      <c r="D53" s="8">
        <v>22</v>
      </c>
    </row>
    <row r="54" spans="1:4" ht="13.5" thickBot="1">
      <c r="A54" s="10">
        <f t="shared" si="1"/>
        <v>40391</v>
      </c>
      <c r="B54" s="8">
        <v>15</v>
      </c>
      <c r="C54" s="8">
        <v>14</v>
      </c>
      <c r="D54" s="8">
        <v>22</v>
      </c>
    </row>
    <row r="55" spans="1:4" ht="13.5" thickBot="1">
      <c r="A55" s="10">
        <f t="shared" si="1"/>
        <v>40392</v>
      </c>
      <c r="B55" s="8"/>
      <c r="C55" s="8">
        <v>16</v>
      </c>
      <c r="D55" s="8">
        <v>22</v>
      </c>
    </row>
    <row r="56" spans="1:4" ht="13.5" thickBot="1">
      <c r="A56" s="10">
        <f t="shared" si="1"/>
        <v>40393</v>
      </c>
      <c r="B56" s="8"/>
      <c r="C56" s="8">
        <v>15</v>
      </c>
      <c r="D56" s="8">
        <v>24</v>
      </c>
    </row>
    <row r="57" spans="1:4" ht="13.5" thickBot="1">
      <c r="A57" s="10">
        <f t="shared" si="1"/>
        <v>40394</v>
      </c>
      <c r="B57" s="8"/>
      <c r="C57" s="8">
        <v>15</v>
      </c>
      <c r="D57" s="8">
        <v>24</v>
      </c>
    </row>
    <row r="58" spans="1:4" ht="13.5" thickBot="1">
      <c r="A58" s="10">
        <f t="shared" si="1"/>
        <v>40395</v>
      </c>
      <c r="B58" s="8"/>
      <c r="C58" s="8">
        <v>13</v>
      </c>
      <c r="D58" s="8">
        <v>24</v>
      </c>
    </row>
    <row r="59" spans="1:4" ht="13.5" thickBot="1">
      <c r="A59" s="10">
        <f t="shared" si="1"/>
        <v>40396</v>
      </c>
      <c r="B59" s="8"/>
      <c r="C59" s="8">
        <v>17</v>
      </c>
      <c r="D59" s="8">
        <v>26</v>
      </c>
    </row>
    <row r="60" spans="1:4" ht="13.5" thickBot="1">
      <c r="A60" s="10">
        <f t="shared" si="1"/>
        <v>40397</v>
      </c>
      <c r="B60" s="8"/>
      <c r="C60" s="8">
        <v>17</v>
      </c>
      <c r="D60" s="8">
        <v>25</v>
      </c>
    </row>
    <row r="61" spans="1:4" ht="13.5" thickBot="1">
      <c r="A61" s="10">
        <f t="shared" si="1"/>
        <v>40398</v>
      </c>
      <c r="B61" s="8"/>
      <c r="C61" s="8">
        <v>17</v>
      </c>
      <c r="D61" s="8">
        <v>24</v>
      </c>
    </row>
    <row r="62" spans="1:4" ht="13.5" thickBot="1">
      <c r="A62" s="10">
        <f t="shared" si="1"/>
        <v>40399</v>
      </c>
      <c r="B62" s="8"/>
      <c r="C62" s="8">
        <v>18</v>
      </c>
      <c r="D62" s="8">
        <v>23</v>
      </c>
    </row>
    <row r="63" spans="1:4" ht="13.5" thickBot="1">
      <c r="A63" s="10">
        <f t="shared" si="1"/>
        <v>40400</v>
      </c>
      <c r="B63" s="8"/>
      <c r="C63" s="8">
        <v>18</v>
      </c>
      <c r="D63" s="8">
        <v>23</v>
      </c>
    </row>
    <row r="64" spans="1:4" ht="13.5" thickBot="1">
      <c r="A64" s="10">
        <f t="shared" si="1"/>
        <v>40401</v>
      </c>
      <c r="B64" s="8"/>
      <c r="C64" s="8">
        <v>17</v>
      </c>
      <c r="D64" s="8">
        <v>23</v>
      </c>
    </row>
    <row r="65" spans="1:4" ht="13.5" thickBot="1">
      <c r="A65" s="10">
        <f t="shared" si="1"/>
        <v>40402</v>
      </c>
      <c r="B65" s="8">
        <v>2</v>
      </c>
      <c r="C65" s="8">
        <v>19</v>
      </c>
      <c r="D65" s="8">
        <v>23</v>
      </c>
    </row>
    <row r="66" spans="1:4" ht="13.5" thickBot="1">
      <c r="A66" s="10">
        <f t="shared" si="1"/>
        <v>40403</v>
      </c>
      <c r="B66" s="8"/>
      <c r="C66" s="8">
        <v>18</v>
      </c>
      <c r="D66" s="8">
        <v>25</v>
      </c>
    </row>
    <row r="67" spans="1:4" ht="13.5" thickBot="1">
      <c r="A67" s="10">
        <f t="shared" ref="A67:A87" si="2">A66+1</f>
        <v>40404</v>
      </c>
      <c r="B67" s="8">
        <v>20</v>
      </c>
      <c r="C67" s="8">
        <v>18</v>
      </c>
      <c r="D67" s="8">
        <v>26</v>
      </c>
    </row>
    <row r="68" spans="1:4" ht="13.5" thickBot="1">
      <c r="A68" s="10">
        <f t="shared" si="2"/>
        <v>40405</v>
      </c>
      <c r="B68" s="8">
        <v>10</v>
      </c>
      <c r="C68" s="8">
        <v>18</v>
      </c>
      <c r="D68" s="8">
        <v>25</v>
      </c>
    </row>
    <row r="69" spans="1:4" ht="13.5" thickBot="1">
      <c r="A69" s="10">
        <f t="shared" si="2"/>
        <v>40406</v>
      </c>
      <c r="B69" s="8"/>
      <c r="C69" s="8"/>
      <c r="D69" s="8"/>
    </row>
    <row r="70" spans="1:4" ht="13.5" thickBot="1">
      <c r="A70" s="10">
        <f t="shared" si="2"/>
        <v>40407</v>
      </c>
      <c r="B70" s="8"/>
      <c r="C70" s="8"/>
      <c r="D70" s="8"/>
    </row>
    <row r="71" spans="1:4" ht="13.5" thickBot="1">
      <c r="A71" s="10">
        <f t="shared" si="2"/>
        <v>40408</v>
      </c>
      <c r="B71" s="8"/>
      <c r="C71" s="8"/>
      <c r="D71" s="8"/>
    </row>
    <row r="72" spans="1:4" ht="13.5" thickBot="1">
      <c r="A72" s="10">
        <f t="shared" si="2"/>
        <v>40409</v>
      </c>
      <c r="B72" s="8"/>
      <c r="C72" s="8"/>
      <c r="D72" s="8"/>
    </row>
    <row r="73" spans="1:4" ht="13.5" thickBot="1">
      <c r="A73" s="10">
        <f t="shared" si="2"/>
        <v>40410</v>
      </c>
      <c r="B73" s="8"/>
      <c r="C73" s="8"/>
      <c r="D73" s="8"/>
    </row>
    <row r="74" spans="1:4" ht="13.5" thickBot="1">
      <c r="A74" s="10">
        <f t="shared" si="2"/>
        <v>40411</v>
      </c>
      <c r="B74" s="8"/>
      <c r="C74" s="8"/>
      <c r="D74" s="8"/>
    </row>
    <row r="75" spans="1:4" ht="13.5" thickBot="1">
      <c r="A75" s="10">
        <f t="shared" si="2"/>
        <v>40412</v>
      </c>
      <c r="B75" s="8"/>
      <c r="C75" s="8"/>
      <c r="D75" s="8"/>
    </row>
    <row r="76" spans="1:4" ht="13.5" thickBot="1">
      <c r="A76" s="10">
        <f t="shared" si="2"/>
        <v>40413</v>
      </c>
      <c r="B76" s="8"/>
      <c r="C76" s="8"/>
      <c r="D76" s="8"/>
    </row>
    <row r="77" spans="1:4" ht="13.5" thickBot="1">
      <c r="A77" s="10">
        <f t="shared" si="2"/>
        <v>40414</v>
      </c>
      <c r="B77" s="8"/>
      <c r="C77" s="8"/>
      <c r="D77" s="8"/>
    </row>
    <row r="78" spans="1:4" ht="13.5" thickBot="1">
      <c r="A78" s="10">
        <f t="shared" si="2"/>
        <v>40415</v>
      </c>
      <c r="B78" s="8"/>
      <c r="C78" s="8"/>
      <c r="D78" s="8"/>
    </row>
    <row r="79" spans="1:4" ht="13.5" thickBot="1">
      <c r="A79" s="10">
        <f t="shared" si="2"/>
        <v>40416</v>
      </c>
      <c r="B79" s="8"/>
      <c r="C79" s="8"/>
      <c r="D79" s="8"/>
    </row>
    <row r="80" spans="1:4" ht="13.5" thickBot="1">
      <c r="A80" s="10">
        <f t="shared" si="2"/>
        <v>40417</v>
      </c>
      <c r="B80" s="8"/>
      <c r="C80" s="8"/>
      <c r="D80" s="8"/>
    </row>
    <row r="81" spans="1:4" ht="13.5" thickBot="1">
      <c r="A81" s="10">
        <f t="shared" si="2"/>
        <v>40418</v>
      </c>
      <c r="B81" s="8"/>
      <c r="C81" s="8"/>
      <c r="D81" s="8"/>
    </row>
    <row r="82" spans="1:4" ht="13.5" thickBot="1">
      <c r="A82" s="10">
        <f t="shared" si="2"/>
        <v>40419</v>
      </c>
      <c r="B82" s="8"/>
      <c r="C82" s="8"/>
      <c r="D82" s="8"/>
    </row>
    <row r="83" spans="1:4" ht="13.5" thickBot="1">
      <c r="A83" s="10">
        <f t="shared" si="2"/>
        <v>40420</v>
      </c>
      <c r="B83" s="8"/>
      <c r="C83" s="8"/>
      <c r="D83" s="8"/>
    </row>
    <row r="84" spans="1:4" ht="13.5" thickBot="1">
      <c r="A84" s="10">
        <f t="shared" si="2"/>
        <v>40421</v>
      </c>
      <c r="B84" s="8"/>
      <c r="C84" s="8"/>
      <c r="D84" s="8"/>
    </row>
    <row r="85" spans="1:4" ht="13.5" thickBot="1">
      <c r="A85" s="10">
        <f t="shared" si="2"/>
        <v>40422</v>
      </c>
      <c r="B85" s="8"/>
      <c r="C85" s="8"/>
      <c r="D85" s="8"/>
    </row>
    <row r="86" spans="1:4" ht="13.5" thickBot="1">
      <c r="A86" s="10">
        <f t="shared" si="2"/>
        <v>40423</v>
      </c>
      <c r="B86" s="8"/>
      <c r="C86" s="8"/>
      <c r="D86" s="8"/>
    </row>
    <row r="87" spans="1:4" ht="13.5" thickBot="1">
      <c r="A87" s="10">
        <f t="shared" si="2"/>
        <v>40424</v>
      </c>
      <c r="B87" s="8"/>
      <c r="C87" s="8"/>
      <c r="D87" s="8"/>
    </row>
  </sheetData>
  <phoneticPr fontId="0" type="noConversion"/>
  <pageMargins left="0.75" right="0.75" top="1" bottom="1" header="0.5" footer="0.5"/>
  <pageSetup paperSize="9" scale="45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87"/>
  <sheetViews>
    <sheetView topLeftCell="E17" workbookViewId="0">
      <selection activeCell="C68" sqref="C68"/>
    </sheetView>
  </sheetViews>
  <sheetFormatPr defaultRowHeight="12.75"/>
  <cols>
    <col min="1" max="1" width="27.1406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7</v>
      </c>
      <c r="C1" s="3" t="s">
        <v>1</v>
      </c>
      <c r="D1" s="3" t="s">
        <v>6</v>
      </c>
    </row>
    <row r="2" spans="1:4" ht="13.5" thickBot="1">
      <c r="A2" s="10">
        <f>DATE(2009,6,10)</f>
        <v>39974</v>
      </c>
      <c r="B2" s="8"/>
      <c r="C2" s="8"/>
      <c r="D2" s="8"/>
    </row>
    <row r="3" spans="1:4" ht="13.5" thickBot="1">
      <c r="A3" s="10">
        <f>A2+1</f>
        <v>39975</v>
      </c>
      <c r="B3" s="8"/>
      <c r="C3" s="8"/>
      <c r="D3" s="8"/>
    </row>
    <row r="4" spans="1:4" ht="13.5" thickBot="1">
      <c r="A4" s="10">
        <f>A3+1</f>
        <v>39976</v>
      </c>
      <c r="B4" s="8"/>
      <c r="C4" s="8"/>
      <c r="D4" s="8"/>
    </row>
    <row r="5" spans="1:4" ht="13.5" thickBot="1">
      <c r="A5" s="10">
        <f>A4+1</f>
        <v>39977</v>
      </c>
      <c r="B5" s="8"/>
      <c r="C5" s="8"/>
      <c r="D5" s="8"/>
    </row>
    <row r="6" spans="1:4" ht="13.5" thickBot="1">
      <c r="A6" s="10">
        <f>A5+1</f>
        <v>39978</v>
      </c>
      <c r="B6" s="8"/>
      <c r="C6" s="8"/>
      <c r="D6" s="8"/>
    </row>
    <row r="7" spans="1:4" ht="13.5" thickBot="1">
      <c r="A7" s="10">
        <f t="shared" ref="A7:A38" si="0">A6+1</f>
        <v>39979</v>
      </c>
      <c r="B7" s="8"/>
      <c r="C7" s="8"/>
      <c r="D7" s="8"/>
    </row>
    <row r="8" spans="1:4" ht="13.5" thickBot="1">
      <c r="A8" s="10">
        <f t="shared" si="0"/>
        <v>39980</v>
      </c>
      <c r="B8" s="8"/>
      <c r="C8" s="8"/>
      <c r="D8" s="8"/>
    </row>
    <row r="9" spans="1:4" ht="13.5" thickBot="1">
      <c r="A9" s="10">
        <f t="shared" si="0"/>
        <v>39981</v>
      </c>
      <c r="B9" s="8"/>
      <c r="C9" s="8"/>
      <c r="D9" s="8"/>
    </row>
    <row r="10" spans="1:4" ht="13.5" thickBot="1">
      <c r="A10" s="10">
        <f t="shared" si="0"/>
        <v>39982</v>
      </c>
      <c r="B10" s="8"/>
      <c r="C10" s="8"/>
      <c r="D10" s="8"/>
    </row>
    <row r="11" spans="1:4" ht="13.5" thickBot="1">
      <c r="A11" s="10">
        <f t="shared" si="0"/>
        <v>39983</v>
      </c>
      <c r="B11" s="8"/>
      <c r="C11" s="8"/>
      <c r="D11" s="8"/>
    </row>
    <row r="12" spans="1:4" ht="13.5" thickBot="1">
      <c r="A12" s="10">
        <f t="shared" si="0"/>
        <v>39984</v>
      </c>
      <c r="B12" s="8"/>
      <c r="C12" s="8"/>
      <c r="D12" s="8"/>
    </row>
    <row r="13" spans="1:4" ht="13.5" thickBot="1">
      <c r="A13" s="10">
        <f t="shared" si="0"/>
        <v>39985</v>
      </c>
      <c r="B13" s="8"/>
      <c r="C13" s="8"/>
      <c r="D13" s="8"/>
    </row>
    <row r="14" spans="1:4" ht="13.5" thickBot="1">
      <c r="A14" s="10">
        <f t="shared" si="0"/>
        <v>39986</v>
      </c>
      <c r="B14" s="8"/>
      <c r="C14" s="8"/>
      <c r="D14" s="8"/>
    </row>
    <row r="15" spans="1:4" ht="13.5" thickBot="1">
      <c r="A15" s="10">
        <f t="shared" si="0"/>
        <v>39987</v>
      </c>
      <c r="B15" s="8"/>
      <c r="C15" s="8"/>
      <c r="D15" s="8"/>
    </row>
    <row r="16" spans="1:4" ht="13.5" thickBot="1">
      <c r="A16" s="10">
        <f t="shared" si="0"/>
        <v>39988</v>
      </c>
      <c r="B16" s="8"/>
      <c r="C16" s="8"/>
      <c r="D16" s="8"/>
    </row>
    <row r="17" spans="1:4" ht="13.5" thickBot="1">
      <c r="A17" s="10">
        <f t="shared" si="0"/>
        <v>39989</v>
      </c>
      <c r="B17" s="8"/>
      <c r="C17" s="8"/>
      <c r="D17" s="8"/>
    </row>
    <row r="18" spans="1:4" ht="13.5" thickBot="1">
      <c r="A18" s="10">
        <f t="shared" si="0"/>
        <v>39990</v>
      </c>
      <c r="B18" s="8"/>
      <c r="C18" s="8"/>
      <c r="D18" s="8"/>
    </row>
    <row r="19" spans="1:4" ht="13.5" thickBot="1">
      <c r="A19" s="10">
        <f t="shared" si="0"/>
        <v>39991</v>
      </c>
      <c r="B19" s="9"/>
      <c r="C19" s="8"/>
      <c r="D19" s="8"/>
    </row>
    <row r="20" spans="1:4" ht="13.5" thickBot="1">
      <c r="A20" s="10">
        <f t="shared" si="0"/>
        <v>39992</v>
      </c>
      <c r="B20" s="8"/>
      <c r="C20" s="8">
        <v>19</v>
      </c>
      <c r="D20" s="8">
        <v>22</v>
      </c>
    </row>
    <row r="21" spans="1:4" ht="13.5" thickBot="1">
      <c r="A21" s="10">
        <f t="shared" si="0"/>
        <v>39993</v>
      </c>
      <c r="B21" s="8"/>
      <c r="C21" s="8">
        <v>19</v>
      </c>
      <c r="D21" s="8">
        <v>22</v>
      </c>
    </row>
    <row r="22" spans="1:4" ht="13.5" thickBot="1">
      <c r="A22" s="10">
        <f t="shared" si="0"/>
        <v>39994</v>
      </c>
      <c r="B22" s="8"/>
      <c r="C22" s="8">
        <v>19</v>
      </c>
      <c r="D22" s="8">
        <v>22</v>
      </c>
    </row>
    <row r="23" spans="1:4" ht="13.5" thickBot="1">
      <c r="A23" s="10">
        <f t="shared" si="0"/>
        <v>39995</v>
      </c>
      <c r="B23" s="8"/>
      <c r="C23" s="8">
        <v>19</v>
      </c>
      <c r="D23" s="8">
        <v>22</v>
      </c>
    </row>
    <row r="24" spans="1:4" ht="13.5" thickBot="1">
      <c r="A24" s="10">
        <f t="shared" si="0"/>
        <v>39996</v>
      </c>
      <c r="B24" s="8"/>
      <c r="C24" s="8">
        <v>19</v>
      </c>
      <c r="D24" s="8">
        <v>22</v>
      </c>
    </row>
    <row r="25" spans="1:4" ht="13.5" thickBot="1">
      <c r="A25" s="10">
        <f t="shared" si="0"/>
        <v>39997</v>
      </c>
      <c r="B25" s="8"/>
      <c r="C25" s="8">
        <v>19</v>
      </c>
      <c r="D25" s="8">
        <v>22</v>
      </c>
    </row>
    <row r="26" spans="1:4" ht="13.5" thickBot="1">
      <c r="A26" s="10">
        <f t="shared" si="0"/>
        <v>39998</v>
      </c>
      <c r="B26" s="8"/>
      <c r="C26" s="8">
        <v>19</v>
      </c>
      <c r="D26" s="8">
        <v>22</v>
      </c>
    </row>
    <row r="27" spans="1:4" ht="13.5" thickBot="1">
      <c r="A27" s="10">
        <f t="shared" si="0"/>
        <v>39999</v>
      </c>
      <c r="B27" s="8"/>
      <c r="C27" s="8">
        <v>19</v>
      </c>
      <c r="D27" s="8">
        <v>24</v>
      </c>
    </row>
    <row r="28" spans="1:4" ht="13.5" thickBot="1">
      <c r="A28" s="10">
        <f t="shared" si="0"/>
        <v>40000</v>
      </c>
      <c r="B28" s="8"/>
      <c r="C28" s="8">
        <v>19</v>
      </c>
      <c r="D28" s="8">
        <v>22</v>
      </c>
    </row>
    <row r="29" spans="1:4" ht="13.5" thickBot="1">
      <c r="A29" s="10">
        <f t="shared" si="0"/>
        <v>40001</v>
      </c>
      <c r="B29" s="8"/>
      <c r="C29" s="8">
        <v>19</v>
      </c>
      <c r="D29" s="8">
        <v>22</v>
      </c>
    </row>
    <row r="30" spans="1:4" ht="13.5" thickBot="1">
      <c r="A30" s="10">
        <f t="shared" si="0"/>
        <v>40002</v>
      </c>
      <c r="B30" s="8"/>
      <c r="C30" s="8">
        <v>19</v>
      </c>
      <c r="D30" s="8">
        <v>22</v>
      </c>
    </row>
    <row r="31" spans="1:4" ht="13.5" thickBot="1">
      <c r="A31" s="10">
        <f t="shared" si="0"/>
        <v>40003</v>
      </c>
      <c r="B31" s="8"/>
      <c r="C31" s="8">
        <v>19</v>
      </c>
      <c r="D31" s="8">
        <v>22</v>
      </c>
    </row>
    <row r="32" spans="1:4" ht="13.5" thickBot="1">
      <c r="A32" s="10">
        <f t="shared" si="0"/>
        <v>40004</v>
      </c>
      <c r="B32" s="8"/>
      <c r="C32" s="8">
        <v>19</v>
      </c>
      <c r="D32" s="8">
        <v>22</v>
      </c>
    </row>
    <row r="33" spans="1:4" ht="13.5" thickBot="1">
      <c r="A33" s="10">
        <f t="shared" si="0"/>
        <v>40005</v>
      </c>
      <c r="B33" s="8"/>
      <c r="C33" s="8">
        <v>19</v>
      </c>
      <c r="D33" s="8">
        <v>22</v>
      </c>
    </row>
    <row r="34" spans="1:4" ht="13.5" thickBot="1">
      <c r="A34" s="10">
        <f t="shared" si="0"/>
        <v>40006</v>
      </c>
      <c r="B34" s="8"/>
      <c r="C34" s="8">
        <v>19</v>
      </c>
      <c r="D34" s="8">
        <v>22</v>
      </c>
    </row>
    <row r="35" spans="1:4" ht="13.5" thickBot="1">
      <c r="A35" s="10">
        <f t="shared" si="0"/>
        <v>40007</v>
      </c>
      <c r="B35" s="8"/>
      <c r="C35" s="8">
        <v>19</v>
      </c>
      <c r="D35" s="8">
        <v>22</v>
      </c>
    </row>
    <row r="36" spans="1:4" ht="13.5" thickBot="1">
      <c r="A36" s="10">
        <f t="shared" si="0"/>
        <v>40008</v>
      </c>
      <c r="B36" s="8"/>
      <c r="C36" s="8">
        <v>19</v>
      </c>
      <c r="D36" s="8">
        <v>22</v>
      </c>
    </row>
    <row r="37" spans="1:4" ht="13.5" thickBot="1">
      <c r="A37" s="10">
        <f t="shared" si="0"/>
        <v>40009</v>
      </c>
      <c r="B37" s="8"/>
      <c r="C37" s="8">
        <v>19</v>
      </c>
      <c r="D37" s="8">
        <v>22</v>
      </c>
    </row>
    <row r="38" spans="1:4" ht="13.5" thickBot="1">
      <c r="A38" s="10">
        <f t="shared" si="0"/>
        <v>40010</v>
      </c>
      <c r="B38" s="8"/>
      <c r="C38" s="8">
        <v>19</v>
      </c>
      <c r="D38" s="8">
        <v>22</v>
      </c>
    </row>
    <row r="39" spans="1:4" ht="13.5" thickBot="1">
      <c r="A39" s="10">
        <f t="shared" ref="A39:A70" si="1">A38+1</f>
        <v>40011</v>
      </c>
      <c r="B39" s="8"/>
      <c r="C39" s="8">
        <v>21</v>
      </c>
      <c r="D39" s="8">
        <v>22</v>
      </c>
    </row>
    <row r="40" spans="1:4" ht="13.5" thickBot="1">
      <c r="A40" s="10">
        <f t="shared" si="1"/>
        <v>40012</v>
      </c>
      <c r="B40" s="8"/>
      <c r="C40" s="8">
        <v>19</v>
      </c>
      <c r="D40" s="8">
        <v>25</v>
      </c>
    </row>
    <row r="41" spans="1:4" ht="13.5" thickBot="1">
      <c r="A41" s="10">
        <f t="shared" si="1"/>
        <v>40013</v>
      </c>
      <c r="B41" s="8"/>
      <c r="C41" s="8">
        <v>19</v>
      </c>
      <c r="D41" s="8">
        <v>21</v>
      </c>
    </row>
    <row r="42" spans="1:4" ht="13.5" thickBot="1">
      <c r="A42" s="10">
        <f t="shared" si="1"/>
        <v>40014</v>
      </c>
      <c r="B42" s="8"/>
      <c r="C42" s="8">
        <v>19</v>
      </c>
      <c r="D42" s="8">
        <v>22</v>
      </c>
    </row>
    <row r="43" spans="1:4" ht="13.5" thickBot="1">
      <c r="A43" s="10">
        <f t="shared" si="1"/>
        <v>40015</v>
      </c>
      <c r="B43" s="8"/>
      <c r="C43" s="8">
        <v>19</v>
      </c>
      <c r="D43" s="8">
        <v>23</v>
      </c>
    </row>
    <row r="44" spans="1:4" ht="13.5" thickBot="1">
      <c r="A44" s="10">
        <f t="shared" si="1"/>
        <v>40016</v>
      </c>
      <c r="B44" s="8"/>
      <c r="C44" s="8">
        <v>19</v>
      </c>
      <c r="D44" s="8">
        <v>22</v>
      </c>
    </row>
    <row r="45" spans="1:4" ht="13.5" thickBot="1">
      <c r="A45" s="10">
        <f t="shared" si="1"/>
        <v>40017</v>
      </c>
      <c r="B45" s="8"/>
      <c r="C45" s="8">
        <v>19</v>
      </c>
      <c r="D45" s="8">
        <v>23</v>
      </c>
    </row>
    <row r="46" spans="1:4" ht="13.5" thickBot="1">
      <c r="A46" s="10">
        <f t="shared" si="1"/>
        <v>40018</v>
      </c>
      <c r="B46" s="8"/>
      <c r="C46" s="8">
        <v>18</v>
      </c>
      <c r="D46" s="8">
        <v>22</v>
      </c>
    </row>
    <row r="47" spans="1:4" ht="13.5" thickBot="1">
      <c r="A47" s="10">
        <f t="shared" si="1"/>
        <v>40019</v>
      </c>
      <c r="B47" s="8"/>
      <c r="C47" s="8">
        <v>18</v>
      </c>
      <c r="D47" s="8">
        <v>22</v>
      </c>
    </row>
    <row r="48" spans="1:4" ht="13.5" thickBot="1">
      <c r="A48" s="10">
        <f t="shared" si="1"/>
        <v>40020</v>
      </c>
      <c r="B48" s="8"/>
      <c r="C48" s="8">
        <v>18</v>
      </c>
      <c r="D48" s="8">
        <v>25</v>
      </c>
    </row>
    <row r="49" spans="1:4" ht="13.5" thickBot="1">
      <c r="A49" s="10">
        <f t="shared" si="1"/>
        <v>40021</v>
      </c>
      <c r="B49" s="8"/>
      <c r="C49" s="8">
        <v>19</v>
      </c>
      <c r="D49" s="8">
        <v>26</v>
      </c>
    </row>
    <row r="50" spans="1:4" ht="13.5" thickBot="1">
      <c r="A50" s="10">
        <f t="shared" si="1"/>
        <v>40022</v>
      </c>
      <c r="B50" s="8"/>
      <c r="C50" s="8">
        <v>17</v>
      </c>
      <c r="D50" s="8">
        <v>24</v>
      </c>
    </row>
    <row r="51" spans="1:4" ht="13.5" thickBot="1">
      <c r="A51" s="10">
        <f t="shared" si="1"/>
        <v>40023</v>
      </c>
      <c r="B51" s="8"/>
      <c r="C51" s="8">
        <v>21</v>
      </c>
      <c r="D51" s="8">
        <v>27</v>
      </c>
    </row>
    <row r="52" spans="1:4" ht="13.5" thickBot="1">
      <c r="A52" s="10">
        <f t="shared" si="1"/>
        <v>40024</v>
      </c>
      <c r="B52" s="8"/>
      <c r="C52" s="8">
        <v>16</v>
      </c>
      <c r="D52" s="8">
        <v>23</v>
      </c>
    </row>
    <row r="53" spans="1:4" ht="13.5" thickBot="1">
      <c r="A53" s="10">
        <f t="shared" si="1"/>
        <v>40025</v>
      </c>
      <c r="B53" s="8"/>
      <c r="C53" s="8">
        <v>16</v>
      </c>
      <c r="D53" s="8">
        <v>23</v>
      </c>
    </row>
    <row r="54" spans="1:4" ht="13.5" thickBot="1">
      <c r="A54" s="10">
        <f t="shared" si="1"/>
        <v>40026</v>
      </c>
      <c r="B54" s="8"/>
      <c r="C54" s="8">
        <v>15</v>
      </c>
      <c r="D54" s="8">
        <v>22</v>
      </c>
    </row>
    <row r="55" spans="1:4" ht="13.5" thickBot="1">
      <c r="A55" s="10">
        <f t="shared" si="1"/>
        <v>40027</v>
      </c>
      <c r="B55" s="8"/>
      <c r="C55" s="8">
        <v>18</v>
      </c>
      <c r="D55" s="8">
        <v>25</v>
      </c>
    </row>
    <row r="56" spans="1:4" ht="13.5" thickBot="1">
      <c r="A56" s="10">
        <f t="shared" si="1"/>
        <v>40028</v>
      </c>
      <c r="B56" s="8"/>
      <c r="C56" s="8">
        <v>21</v>
      </c>
      <c r="D56" s="8">
        <v>27</v>
      </c>
    </row>
    <row r="57" spans="1:4" ht="13.5" thickBot="1">
      <c r="A57" s="10">
        <f t="shared" si="1"/>
        <v>40029</v>
      </c>
      <c r="B57" s="8"/>
      <c r="C57" s="8">
        <v>21</v>
      </c>
      <c r="D57" s="8">
        <v>27</v>
      </c>
    </row>
    <row r="58" spans="1:4" ht="13.5" thickBot="1">
      <c r="A58" s="10">
        <f t="shared" si="1"/>
        <v>40030</v>
      </c>
      <c r="B58" s="8"/>
      <c r="C58" s="8">
        <v>21</v>
      </c>
      <c r="D58" s="8">
        <v>28</v>
      </c>
    </row>
    <row r="59" spans="1:4" ht="13.5" thickBot="1">
      <c r="A59" s="10">
        <f t="shared" si="1"/>
        <v>40031</v>
      </c>
      <c r="B59" s="8"/>
      <c r="C59" s="8">
        <v>21</v>
      </c>
      <c r="D59" s="8">
        <v>27</v>
      </c>
    </row>
    <row r="60" spans="1:4" ht="13.5" thickBot="1">
      <c r="A60" s="10">
        <f t="shared" si="1"/>
        <v>40032</v>
      </c>
      <c r="B60" s="8"/>
      <c r="C60" s="8">
        <v>22</v>
      </c>
      <c r="D60" s="8">
        <v>28</v>
      </c>
    </row>
    <row r="61" spans="1:4" ht="13.5" thickBot="1">
      <c r="A61" s="10">
        <f t="shared" si="1"/>
        <v>40033</v>
      </c>
      <c r="B61" s="8"/>
      <c r="C61" s="8">
        <v>22</v>
      </c>
      <c r="D61" s="8">
        <v>27</v>
      </c>
    </row>
    <row r="62" spans="1:4" ht="13.5" thickBot="1">
      <c r="A62" s="10">
        <f t="shared" si="1"/>
        <v>40034</v>
      </c>
      <c r="B62" s="8"/>
      <c r="C62" s="8">
        <v>22</v>
      </c>
      <c r="D62" s="8">
        <v>26</v>
      </c>
    </row>
    <row r="63" spans="1:4" ht="13.5" thickBot="1">
      <c r="A63" s="10">
        <f t="shared" si="1"/>
        <v>40035</v>
      </c>
      <c r="B63" s="8"/>
      <c r="C63" s="8">
        <v>22</v>
      </c>
      <c r="D63" s="8">
        <v>27</v>
      </c>
    </row>
    <row r="64" spans="1:4" ht="13.5" thickBot="1">
      <c r="A64" s="10">
        <f t="shared" si="1"/>
        <v>40036</v>
      </c>
      <c r="B64" s="8"/>
      <c r="C64" s="8">
        <v>21</v>
      </c>
      <c r="D64" s="8">
        <v>24</v>
      </c>
    </row>
    <row r="65" spans="1:4" ht="13.5" thickBot="1">
      <c r="A65" s="10">
        <f t="shared" si="1"/>
        <v>40037</v>
      </c>
      <c r="B65" s="8"/>
      <c r="C65" s="8">
        <v>19</v>
      </c>
      <c r="D65" s="8">
        <v>21</v>
      </c>
    </row>
    <row r="66" spans="1:4" ht="13.5" thickBot="1">
      <c r="A66" s="10">
        <f t="shared" si="1"/>
        <v>40038</v>
      </c>
      <c r="B66" s="8"/>
      <c r="C66" s="8">
        <v>19</v>
      </c>
      <c r="D66" s="8">
        <v>21</v>
      </c>
    </row>
    <row r="67" spans="1:4" ht="13.5" thickBot="1">
      <c r="A67" s="10">
        <f t="shared" si="1"/>
        <v>40039</v>
      </c>
      <c r="B67" s="8"/>
      <c r="C67" s="8">
        <v>18</v>
      </c>
      <c r="D67" s="8">
        <v>21</v>
      </c>
    </row>
    <row r="68" spans="1:4" ht="13.5" thickBot="1">
      <c r="A68" s="10">
        <f t="shared" si="1"/>
        <v>40040</v>
      </c>
      <c r="B68" s="8"/>
      <c r="C68" s="8"/>
      <c r="D68" s="8"/>
    </row>
    <row r="69" spans="1:4" ht="13.5" thickBot="1">
      <c r="A69" s="10">
        <f t="shared" si="1"/>
        <v>40041</v>
      </c>
      <c r="B69" s="8"/>
      <c r="C69" s="8"/>
      <c r="D69" s="8"/>
    </row>
    <row r="70" spans="1:4" ht="13.5" thickBot="1">
      <c r="A70" s="10">
        <f t="shared" si="1"/>
        <v>40042</v>
      </c>
      <c r="B70" s="8"/>
      <c r="C70" s="8"/>
      <c r="D70" s="8"/>
    </row>
    <row r="71" spans="1:4" ht="13.5" thickBot="1">
      <c r="A71" s="10">
        <f t="shared" ref="A71:A87" si="2">A70+1</f>
        <v>40043</v>
      </c>
      <c r="B71" s="8"/>
      <c r="C71" s="8"/>
      <c r="D71" s="8"/>
    </row>
    <row r="72" spans="1:4" ht="13.5" thickBot="1">
      <c r="A72" s="10">
        <f t="shared" si="2"/>
        <v>40044</v>
      </c>
      <c r="B72" s="8"/>
      <c r="C72" s="8"/>
      <c r="D72" s="8"/>
    </row>
    <row r="73" spans="1:4" ht="13.5" thickBot="1">
      <c r="A73" s="10">
        <f t="shared" si="2"/>
        <v>40045</v>
      </c>
      <c r="B73" s="8"/>
      <c r="C73" s="8"/>
      <c r="D73" s="8"/>
    </row>
    <row r="74" spans="1:4" ht="13.5" thickBot="1">
      <c r="A74" s="10">
        <f t="shared" si="2"/>
        <v>40046</v>
      </c>
      <c r="B74" s="8"/>
      <c r="C74" s="8"/>
      <c r="D74" s="8"/>
    </row>
    <row r="75" spans="1:4" ht="13.5" thickBot="1">
      <c r="A75" s="10">
        <f t="shared" si="2"/>
        <v>40047</v>
      </c>
      <c r="B75" s="8"/>
      <c r="C75" s="8"/>
      <c r="D75" s="8"/>
    </row>
    <row r="76" spans="1:4" ht="13.5" thickBot="1">
      <c r="A76" s="10">
        <f t="shared" si="2"/>
        <v>40048</v>
      </c>
      <c r="B76" s="8"/>
      <c r="C76" s="8"/>
      <c r="D76" s="8"/>
    </row>
    <row r="77" spans="1:4" ht="13.5" thickBot="1">
      <c r="A77" s="10">
        <f t="shared" si="2"/>
        <v>40049</v>
      </c>
      <c r="B77" s="8"/>
      <c r="C77" s="8"/>
      <c r="D77" s="8"/>
    </row>
    <row r="78" spans="1:4" ht="13.5" thickBot="1">
      <c r="A78" s="10">
        <f t="shared" si="2"/>
        <v>40050</v>
      </c>
      <c r="B78" s="8"/>
      <c r="C78" s="8"/>
      <c r="D78" s="8"/>
    </row>
    <row r="79" spans="1:4" ht="13.5" thickBot="1">
      <c r="A79" s="10">
        <f t="shared" si="2"/>
        <v>40051</v>
      </c>
      <c r="B79" s="8"/>
      <c r="C79" s="8"/>
      <c r="D79" s="8"/>
    </row>
    <row r="80" spans="1:4" ht="13.5" thickBot="1">
      <c r="A80" s="10">
        <f t="shared" si="2"/>
        <v>40052</v>
      </c>
      <c r="B80" s="8"/>
      <c r="C80" s="8"/>
      <c r="D80" s="8"/>
    </row>
    <row r="81" spans="1:4" ht="13.5" thickBot="1">
      <c r="A81" s="10">
        <f t="shared" si="2"/>
        <v>40053</v>
      </c>
      <c r="B81" s="8"/>
      <c r="C81" s="8"/>
      <c r="D81" s="8"/>
    </row>
    <row r="82" spans="1:4" ht="13.5" thickBot="1">
      <c r="A82" s="10">
        <f t="shared" si="2"/>
        <v>40054</v>
      </c>
      <c r="B82" s="8"/>
      <c r="C82" s="8"/>
      <c r="D82" s="8"/>
    </row>
    <row r="83" spans="1:4" ht="13.5" thickBot="1">
      <c r="A83" s="10">
        <f t="shared" si="2"/>
        <v>40055</v>
      </c>
      <c r="B83" s="8"/>
      <c r="C83" s="8"/>
      <c r="D83" s="8"/>
    </row>
    <row r="84" spans="1:4" ht="13.5" thickBot="1">
      <c r="A84" s="10">
        <f t="shared" si="2"/>
        <v>40056</v>
      </c>
      <c r="B84" s="8"/>
      <c r="C84" s="8"/>
      <c r="D84" s="8"/>
    </row>
    <row r="85" spans="1:4" ht="13.5" thickBot="1">
      <c r="A85" s="10">
        <f t="shared" si="2"/>
        <v>40057</v>
      </c>
      <c r="B85" s="8"/>
      <c r="C85" s="8"/>
      <c r="D85" s="8"/>
    </row>
    <row r="86" spans="1:4" ht="13.5" thickBot="1">
      <c r="A86" s="10">
        <f t="shared" si="2"/>
        <v>40058</v>
      </c>
      <c r="B86" s="8"/>
      <c r="C86" s="8"/>
      <c r="D86" s="8"/>
    </row>
    <row r="87" spans="1:4" ht="13.5" thickBot="1">
      <c r="A87" s="10">
        <f t="shared" si="2"/>
        <v>40059</v>
      </c>
      <c r="B87" s="8"/>
      <c r="C87" s="8"/>
      <c r="D87" s="8"/>
    </row>
  </sheetData>
  <phoneticPr fontId="0" type="noConversion"/>
  <pageMargins left="0.75" right="0.75" top="1" bottom="1" header="0.5" footer="0.5"/>
  <pageSetup paperSize="9" scale="45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87"/>
  <sheetViews>
    <sheetView topLeftCell="D10" workbookViewId="0">
      <selection sqref="A1:IV65536"/>
    </sheetView>
  </sheetViews>
  <sheetFormatPr defaultRowHeight="12.75"/>
  <cols>
    <col min="1" max="1" width="27.1406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7</v>
      </c>
      <c r="C1" s="3" t="s">
        <v>1</v>
      </c>
      <c r="D1" s="3" t="s">
        <v>6</v>
      </c>
    </row>
    <row r="2" spans="1:4" ht="13.5" thickBot="1">
      <c r="A2" s="10">
        <f>DATE(2008,6,10)</f>
        <v>39609</v>
      </c>
      <c r="B2" s="8"/>
      <c r="C2" s="8">
        <v>20</v>
      </c>
      <c r="D2" s="8">
        <v>26</v>
      </c>
    </row>
    <row r="3" spans="1:4" ht="13.5" thickBot="1">
      <c r="A3" s="10">
        <f>A2+1</f>
        <v>39610</v>
      </c>
      <c r="B3" s="8"/>
      <c r="C3" s="8"/>
      <c r="D3" s="8"/>
    </row>
    <row r="4" spans="1:4" ht="13.5" thickBot="1">
      <c r="A4" s="10">
        <f>A3+1</f>
        <v>39611</v>
      </c>
      <c r="B4" s="8"/>
      <c r="C4" s="8"/>
      <c r="D4" s="8"/>
    </row>
    <row r="5" spans="1:4" ht="13.5" thickBot="1">
      <c r="A5" s="10">
        <f>A4+1</f>
        <v>39612</v>
      </c>
      <c r="B5" s="8"/>
      <c r="C5" s="8"/>
      <c r="D5" s="8"/>
    </row>
    <row r="6" spans="1:4" ht="13.5" thickBot="1">
      <c r="A6" s="10">
        <f>A5+1</f>
        <v>39613</v>
      </c>
      <c r="B6" s="8"/>
      <c r="C6" s="8"/>
      <c r="D6" s="8"/>
    </row>
    <row r="7" spans="1:4" ht="13.5" thickBot="1">
      <c r="A7" s="10">
        <f>A6+1</f>
        <v>39614</v>
      </c>
      <c r="B7" s="8"/>
      <c r="C7" s="8"/>
      <c r="D7" s="8"/>
    </row>
    <row r="8" spans="1:4" ht="13.5" thickBot="1">
      <c r="A8" s="10">
        <f t="shared" ref="A8:A71" si="0">A7+1</f>
        <v>39615</v>
      </c>
      <c r="B8" s="8"/>
      <c r="C8" s="8"/>
      <c r="D8" s="8"/>
    </row>
    <row r="9" spans="1:4" ht="13.5" thickBot="1">
      <c r="A9" s="10">
        <f t="shared" si="0"/>
        <v>39616</v>
      </c>
      <c r="B9" s="8"/>
      <c r="C9" s="8"/>
      <c r="D9" s="8"/>
    </row>
    <row r="10" spans="1:4" ht="13.5" thickBot="1">
      <c r="A10" s="10">
        <f t="shared" si="0"/>
        <v>39617</v>
      </c>
      <c r="B10" s="8"/>
      <c r="C10" s="8"/>
      <c r="D10" s="8"/>
    </row>
    <row r="11" spans="1:4" ht="13.5" thickBot="1">
      <c r="A11" s="10">
        <f t="shared" si="0"/>
        <v>39618</v>
      </c>
      <c r="B11" s="8" t="s">
        <v>8</v>
      </c>
      <c r="C11" s="8" t="s">
        <v>4</v>
      </c>
      <c r="D11" s="8" t="s">
        <v>4</v>
      </c>
    </row>
    <row r="12" spans="1:4" ht="13.5" thickBot="1">
      <c r="A12" s="10">
        <f t="shared" si="0"/>
        <v>39619</v>
      </c>
      <c r="B12" s="8"/>
      <c r="C12" s="8"/>
      <c r="D12" s="8"/>
    </row>
    <row r="13" spans="1:4" ht="13.5" thickBot="1">
      <c r="A13" s="10">
        <f t="shared" si="0"/>
        <v>39620</v>
      </c>
      <c r="B13" s="8"/>
      <c r="C13" s="8"/>
      <c r="D13" s="8"/>
    </row>
    <row r="14" spans="1:4" ht="13.5" thickBot="1">
      <c r="A14" s="10">
        <f t="shared" si="0"/>
        <v>39621</v>
      </c>
      <c r="B14" s="8"/>
      <c r="C14" s="8"/>
      <c r="D14" s="8"/>
    </row>
    <row r="15" spans="1:4" ht="13.5" thickBot="1">
      <c r="A15" s="10">
        <f t="shared" si="0"/>
        <v>39622</v>
      </c>
      <c r="B15" s="8"/>
      <c r="C15" s="8"/>
      <c r="D15" s="8"/>
    </row>
    <row r="16" spans="1:4" ht="13.5" thickBot="1">
      <c r="A16" s="10">
        <f t="shared" si="0"/>
        <v>39623</v>
      </c>
      <c r="B16" s="8"/>
      <c r="C16" s="8"/>
      <c r="D16" s="8"/>
    </row>
    <row r="17" spans="1:4" ht="13.5" thickBot="1">
      <c r="A17" s="10">
        <f t="shared" si="0"/>
        <v>39624</v>
      </c>
      <c r="B17" s="8"/>
      <c r="C17" s="8"/>
      <c r="D17" s="8"/>
    </row>
    <row r="18" spans="1:4" ht="13.5" thickBot="1">
      <c r="A18" s="10">
        <f t="shared" si="0"/>
        <v>39625</v>
      </c>
      <c r="B18" s="8"/>
      <c r="C18" s="8"/>
      <c r="D18" s="8"/>
    </row>
    <row r="19" spans="1:4" ht="13.5" thickBot="1">
      <c r="A19" s="10">
        <f t="shared" si="0"/>
        <v>39626</v>
      </c>
      <c r="B19" s="9"/>
      <c r="C19" s="8">
        <v>21</v>
      </c>
      <c r="D19" s="8">
        <v>21</v>
      </c>
    </row>
    <row r="20" spans="1:4" ht="13.5" thickBot="1">
      <c r="A20" s="10">
        <f t="shared" si="0"/>
        <v>39627</v>
      </c>
      <c r="B20" s="8"/>
      <c r="C20" s="8"/>
      <c r="D20" s="8"/>
    </row>
    <row r="21" spans="1:4" ht="13.5" thickBot="1">
      <c r="A21" s="10">
        <f t="shared" si="0"/>
        <v>39628</v>
      </c>
      <c r="B21" s="8"/>
      <c r="C21" s="8"/>
      <c r="D21" s="8"/>
    </row>
    <row r="22" spans="1:4" ht="13.5" thickBot="1">
      <c r="A22" s="10">
        <f t="shared" si="0"/>
        <v>39629</v>
      </c>
      <c r="B22" s="8"/>
      <c r="C22" s="8"/>
      <c r="D22" s="8"/>
    </row>
    <row r="23" spans="1:4" ht="13.5" thickBot="1">
      <c r="A23" s="10">
        <f t="shared" si="0"/>
        <v>39630</v>
      </c>
      <c r="B23" s="8"/>
      <c r="C23" s="8"/>
      <c r="D23" s="8"/>
    </row>
    <row r="24" spans="1:4" ht="13.5" thickBot="1">
      <c r="A24" s="10">
        <f t="shared" si="0"/>
        <v>39631</v>
      </c>
      <c r="B24" s="8"/>
      <c r="C24" s="8"/>
      <c r="D24" s="8"/>
    </row>
    <row r="25" spans="1:4" ht="13.5" thickBot="1">
      <c r="A25" s="10">
        <f t="shared" si="0"/>
        <v>39632</v>
      </c>
      <c r="B25" s="8"/>
      <c r="C25" s="8"/>
      <c r="D25" s="8"/>
    </row>
    <row r="26" spans="1:4" ht="13.5" thickBot="1">
      <c r="A26" s="10">
        <f t="shared" si="0"/>
        <v>39633</v>
      </c>
      <c r="B26" s="8"/>
      <c r="C26" s="8"/>
      <c r="D26" s="8"/>
    </row>
    <row r="27" spans="1:4" ht="13.5" thickBot="1">
      <c r="A27" s="10">
        <f t="shared" si="0"/>
        <v>39634</v>
      </c>
      <c r="B27" s="8"/>
      <c r="C27" s="8">
        <v>18</v>
      </c>
      <c r="D27" s="8">
        <v>28</v>
      </c>
    </row>
    <row r="28" spans="1:4" ht="13.5" thickBot="1">
      <c r="A28" s="10">
        <f t="shared" si="0"/>
        <v>39635</v>
      </c>
      <c r="B28" s="8"/>
      <c r="C28" s="8"/>
      <c r="D28" s="8"/>
    </row>
    <row r="29" spans="1:4" ht="13.5" thickBot="1">
      <c r="A29" s="10">
        <f t="shared" si="0"/>
        <v>39636</v>
      </c>
      <c r="B29" s="8"/>
      <c r="C29" s="8"/>
      <c r="D29" s="8"/>
    </row>
    <row r="30" spans="1:4" ht="13.5" thickBot="1">
      <c r="A30" s="10">
        <f t="shared" si="0"/>
        <v>39637</v>
      </c>
      <c r="B30" s="8"/>
      <c r="C30" s="8"/>
      <c r="D30" s="8"/>
    </row>
    <row r="31" spans="1:4" ht="13.5" thickBot="1">
      <c r="A31" s="10">
        <f t="shared" si="0"/>
        <v>39638</v>
      </c>
      <c r="B31" s="8"/>
      <c r="C31" s="8"/>
      <c r="D31" s="8"/>
    </row>
    <row r="32" spans="1:4" ht="13.5" thickBot="1">
      <c r="A32" s="10">
        <f t="shared" si="0"/>
        <v>39639</v>
      </c>
      <c r="B32" s="8"/>
      <c r="C32" s="8"/>
      <c r="D32" s="8"/>
    </row>
    <row r="33" spans="1:4" ht="13.5" thickBot="1">
      <c r="A33" s="10">
        <f t="shared" si="0"/>
        <v>39640</v>
      </c>
      <c r="B33" s="8"/>
      <c r="C33" s="8"/>
      <c r="D33" s="8"/>
    </row>
    <row r="34" spans="1:4" ht="13.5" thickBot="1">
      <c r="A34" s="10">
        <f t="shared" si="0"/>
        <v>39641</v>
      </c>
      <c r="B34" s="8"/>
      <c r="C34" s="8"/>
      <c r="D34" s="8"/>
    </row>
    <row r="35" spans="1:4" ht="13.5" thickBot="1">
      <c r="A35" s="10">
        <f t="shared" si="0"/>
        <v>39642</v>
      </c>
      <c r="B35" s="8"/>
      <c r="C35" s="8"/>
      <c r="D35" s="8"/>
    </row>
    <row r="36" spans="1:4" ht="13.5" thickBot="1">
      <c r="A36" s="10">
        <f t="shared" si="0"/>
        <v>39643</v>
      </c>
      <c r="B36" s="8"/>
      <c r="C36" s="8"/>
      <c r="D36" s="8"/>
    </row>
    <row r="37" spans="1:4" ht="13.5" thickBot="1">
      <c r="A37" s="10">
        <f t="shared" si="0"/>
        <v>39644</v>
      </c>
      <c r="B37" s="8"/>
      <c r="C37" s="8"/>
      <c r="D37" s="8"/>
    </row>
    <row r="38" spans="1:4" ht="13.5" thickBot="1">
      <c r="A38" s="10">
        <f t="shared" si="0"/>
        <v>39645</v>
      </c>
      <c r="B38" s="8"/>
      <c r="C38" s="8"/>
      <c r="D38" s="8"/>
    </row>
    <row r="39" spans="1:4" ht="13.5" thickBot="1">
      <c r="A39" s="10">
        <f t="shared" si="0"/>
        <v>39646</v>
      </c>
      <c r="B39" s="8"/>
      <c r="C39" s="8"/>
      <c r="D39" s="8"/>
    </row>
    <row r="40" spans="1:4" ht="13.5" thickBot="1">
      <c r="A40" s="10">
        <f t="shared" si="0"/>
        <v>39647</v>
      </c>
      <c r="B40" s="8"/>
      <c r="C40" s="8"/>
      <c r="D40" s="8"/>
    </row>
    <row r="41" spans="1:4" ht="13.5" thickBot="1">
      <c r="A41" s="10">
        <f t="shared" si="0"/>
        <v>39648</v>
      </c>
      <c r="B41" s="8"/>
      <c r="C41" s="8"/>
      <c r="D41" s="8"/>
    </row>
    <row r="42" spans="1:4" ht="13.5" thickBot="1">
      <c r="A42" s="10">
        <f t="shared" si="0"/>
        <v>39649</v>
      </c>
      <c r="B42" s="8"/>
      <c r="C42" s="8">
        <v>12</v>
      </c>
      <c r="D42" s="8">
        <v>21</v>
      </c>
    </row>
    <row r="43" spans="1:4" ht="13.5" thickBot="1">
      <c r="A43" s="10">
        <f t="shared" si="0"/>
        <v>39650</v>
      </c>
      <c r="B43" s="8"/>
      <c r="C43" s="8">
        <v>13</v>
      </c>
      <c r="D43" s="8">
        <v>21</v>
      </c>
    </row>
    <row r="44" spans="1:4" ht="13.5" thickBot="1">
      <c r="A44" s="10">
        <f t="shared" si="0"/>
        <v>39651</v>
      </c>
      <c r="B44" s="8"/>
      <c r="C44" s="8">
        <v>13</v>
      </c>
      <c r="D44" s="8">
        <v>24</v>
      </c>
    </row>
    <row r="45" spans="1:4" ht="13.5" thickBot="1">
      <c r="A45" s="10">
        <f t="shared" si="0"/>
        <v>39652</v>
      </c>
      <c r="B45" s="8"/>
      <c r="C45" s="11">
        <v>15</v>
      </c>
      <c r="D45" s="8">
        <v>24</v>
      </c>
    </row>
    <row r="46" spans="1:4" ht="13.5" thickBot="1">
      <c r="A46" s="10">
        <f t="shared" si="0"/>
        <v>39653</v>
      </c>
      <c r="B46" s="8"/>
      <c r="C46" s="8">
        <v>19</v>
      </c>
      <c r="D46" s="8">
        <v>27</v>
      </c>
    </row>
    <row r="47" spans="1:4" ht="13.5" thickBot="1">
      <c r="A47" s="10">
        <f t="shared" si="0"/>
        <v>39654</v>
      </c>
      <c r="B47" s="8"/>
      <c r="C47" s="8">
        <v>19</v>
      </c>
      <c r="D47" s="8">
        <v>27</v>
      </c>
    </row>
    <row r="48" spans="1:4" ht="13.5" thickBot="1">
      <c r="A48" s="10">
        <f t="shared" si="0"/>
        <v>39655</v>
      </c>
      <c r="B48" s="8"/>
      <c r="C48" s="8">
        <v>20</v>
      </c>
      <c r="D48" s="8">
        <v>27</v>
      </c>
    </row>
    <row r="49" spans="1:4" ht="13.5" thickBot="1">
      <c r="A49" s="10">
        <f t="shared" si="0"/>
        <v>39656</v>
      </c>
      <c r="B49" s="8"/>
      <c r="C49" s="8">
        <v>21</v>
      </c>
      <c r="D49" s="8">
        <v>29</v>
      </c>
    </row>
    <row r="50" spans="1:4" ht="13.5" thickBot="1">
      <c r="A50" s="10">
        <f t="shared" si="0"/>
        <v>39657</v>
      </c>
      <c r="B50" s="8"/>
      <c r="C50" s="8">
        <v>21</v>
      </c>
      <c r="D50" s="8">
        <v>29</v>
      </c>
    </row>
    <row r="51" spans="1:4" ht="13.5" thickBot="1">
      <c r="A51" s="10">
        <f t="shared" si="0"/>
        <v>39658</v>
      </c>
      <c r="B51" s="8"/>
      <c r="C51" s="8">
        <v>22</v>
      </c>
      <c r="D51" s="8">
        <v>28</v>
      </c>
    </row>
    <row r="52" spans="1:4" ht="13.5" thickBot="1">
      <c r="A52" s="10">
        <f t="shared" si="0"/>
        <v>39659</v>
      </c>
      <c r="B52" s="8"/>
      <c r="C52" s="8">
        <v>22</v>
      </c>
      <c r="D52" s="8">
        <v>29</v>
      </c>
    </row>
    <row r="53" spans="1:4" ht="13.5" thickBot="1">
      <c r="A53" s="10">
        <f t="shared" si="0"/>
        <v>39660</v>
      </c>
      <c r="B53" s="8"/>
      <c r="C53" s="8">
        <v>23</v>
      </c>
      <c r="D53" s="8">
        <v>29</v>
      </c>
    </row>
    <row r="54" spans="1:4" ht="13.5" thickBot="1">
      <c r="A54" s="10">
        <f t="shared" si="0"/>
        <v>39661</v>
      </c>
      <c r="B54" s="8"/>
      <c r="C54" s="8">
        <v>24</v>
      </c>
      <c r="D54" s="8">
        <v>29</v>
      </c>
    </row>
    <row r="55" spans="1:4" ht="13.5" thickBot="1">
      <c r="A55" s="10">
        <f t="shared" si="0"/>
        <v>39662</v>
      </c>
      <c r="B55" s="8"/>
      <c r="C55" s="8">
        <v>21</v>
      </c>
      <c r="D55" s="8">
        <v>26</v>
      </c>
    </row>
    <row r="56" spans="1:4" ht="13.5" thickBot="1">
      <c r="A56" s="10">
        <f t="shared" si="0"/>
        <v>39663</v>
      </c>
      <c r="B56" s="8"/>
      <c r="C56" s="8">
        <v>19</v>
      </c>
      <c r="D56" s="8">
        <v>26</v>
      </c>
    </row>
    <row r="57" spans="1:4" ht="13.5" thickBot="1">
      <c r="A57" s="10">
        <f t="shared" si="0"/>
        <v>39664</v>
      </c>
      <c r="B57" s="8">
        <v>12</v>
      </c>
      <c r="C57" s="8">
        <v>13</v>
      </c>
      <c r="D57" s="8">
        <v>19</v>
      </c>
    </row>
    <row r="58" spans="1:4" ht="13.5" thickBot="1">
      <c r="A58" s="10">
        <f t="shared" si="0"/>
        <v>39665</v>
      </c>
      <c r="B58" s="8"/>
      <c r="C58" s="8"/>
      <c r="D58" s="8"/>
    </row>
    <row r="59" spans="1:4" ht="13.5" thickBot="1">
      <c r="A59" s="10">
        <f t="shared" si="0"/>
        <v>39666</v>
      </c>
      <c r="B59" s="8"/>
      <c r="C59" s="8" t="s">
        <v>4</v>
      </c>
      <c r="D59" s="8"/>
    </row>
    <row r="60" spans="1:4" ht="13.5" thickBot="1">
      <c r="A60" s="10">
        <f t="shared" si="0"/>
        <v>39667</v>
      </c>
      <c r="B60" s="8">
        <v>18</v>
      </c>
      <c r="C60" s="8">
        <v>19</v>
      </c>
      <c r="D60" s="8">
        <v>27</v>
      </c>
    </row>
    <row r="61" spans="1:4" ht="13.5" thickBot="1">
      <c r="A61" s="10">
        <f t="shared" si="0"/>
        <v>39668</v>
      </c>
      <c r="B61" s="8"/>
      <c r="C61" s="8">
        <v>19</v>
      </c>
      <c r="D61" s="8">
        <v>24</v>
      </c>
    </row>
    <row r="62" spans="1:4" ht="13.5" thickBot="1">
      <c r="A62" s="10">
        <f t="shared" si="0"/>
        <v>39669</v>
      </c>
      <c r="B62" s="8"/>
      <c r="C62" s="8"/>
      <c r="D62" s="8"/>
    </row>
    <row r="63" spans="1:4" ht="13.5" thickBot="1">
      <c r="A63" s="10">
        <f t="shared" si="0"/>
        <v>39670</v>
      </c>
      <c r="B63" s="8"/>
      <c r="C63" s="8"/>
      <c r="D63" s="8"/>
    </row>
    <row r="64" spans="1:4" ht="13.5" thickBot="1">
      <c r="A64" s="10">
        <f t="shared" si="0"/>
        <v>39671</v>
      </c>
      <c r="B64" s="8"/>
      <c r="C64" s="8"/>
      <c r="D64" s="8"/>
    </row>
    <row r="65" spans="1:4" ht="13.5" thickBot="1">
      <c r="A65" s="10">
        <f t="shared" si="0"/>
        <v>39672</v>
      </c>
      <c r="B65" s="8"/>
      <c r="C65" s="8"/>
      <c r="D65" s="8"/>
    </row>
    <row r="66" spans="1:4" ht="13.5" thickBot="1">
      <c r="A66" s="10">
        <f t="shared" si="0"/>
        <v>39673</v>
      </c>
      <c r="B66" s="8"/>
      <c r="C66" s="8"/>
      <c r="D66" s="8"/>
    </row>
    <row r="67" spans="1:4" ht="13.5" thickBot="1">
      <c r="A67" s="10">
        <f t="shared" si="0"/>
        <v>39674</v>
      </c>
      <c r="B67" s="8"/>
      <c r="C67" s="8"/>
      <c r="D67" s="8"/>
    </row>
    <row r="68" spans="1:4" ht="13.5" thickBot="1">
      <c r="A68" s="10">
        <f t="shared" si="0"/>
        <v>39675</v>
      </c>
      <c r="B68" s="8"/>
      <c r="C68" s="8"/>
      <c r="D68" s="8"/>
    </row>
    <row r="69" spans="1:4" ht="13.5" thickBot="1">
      <c r="A69" s="10">
        <f t="shared" si="0"/>
        <v>39676</v>
      </c>
      <c r="B69" s="8"/>
      <c r="C69" s="8"/>
      <c r="D69" s="8"/>
    </row>
    <row r="70" spans="1:4" ht="13.5" thickBot="1">
      <c r="A70" s="10">
        <f t="shared" si="0"/>
        <v>39677</v>
      </c>
      <c r="B70" s="8"/>
      <c r="C70" s="8"/>
      <c r="D70" s="8"/>
    </row>
    <row r="71" spans="1:4" ht="13.5" thickBot="1">
      <c r="A71" s="10">
        <f t="shared" si="0"/>
        <v>39678</v>
      </c>
      <c r="B71" s="8"/>
      <c r="C71" s="8"/>
      <c r="D71" s="8"/>
    </row>
    <row r="72" spans="1:4" ht="13.5" thickBot="1">
      <c r="A72" s="10">
        <f>A71+1</f>
        <v>39679</v>
      </c>
      <c r="B72" s="8"/>
      <c r="C72" s="8"/>
      <c r="D72" s="8"/>
    </row>
    <row r="73" spans="1:4" ht="13.5" thickBot="1">
      <c r="A73" s="10">
        <f t="shared" ref="A73:A87" si="1">A72+1</f>
        <v>39680</v>
      </c>
      <c r="B73" s="8"/>
      <c r="C73" s="8"/>
      <c r="D73" s="8"/>
    </row>
    <row r="74" spans="1:4" ht="13.5" thickBot="1">
      <c r="A74" s="10">
        <f t="shared" si="1"/>
        <v>39681</v>
      </c>
      <c r="B74" s="8"/>
      <c r="C74" s="8"/>
      <c r="D74" s="8"/>
    </row>
    <row r="75" spans="1:4" ht="13.5" thickBot="1">
      <c r="A75" s="10">
        <f t="shared" si="1"/>
        <v>39682</v>
      </c>
      <c r="B75" s="8"/>
      <c r="C75" s="8"/>
      <c r="D75" s="8"/>
    </row>
    <row r="76" spans="1:4" ht="13.5" thickBot="1">
      <c r="A76" s="10">
        <f t="shared" si="1"/>
        <v>39683</v>
      </c>
      <c r="B76" s="8"/>
      <c r="C76" s="8"/>
      <c r="D76" s="8"/>
    </row>
    <row r="77" spans="1:4" ht="13.5" thickBot="1">
      <c r="A77" s="10">
        <f t="shared" si="1"/>
        <v>39684</v>
      </c>
      <c r="B77" s="8"/>
      <c r="C77" s="8"/>
      <c r="D77" s="8"/>
    </row>
    <row r="78" spans="1:4" ht="13.5" thickBot="1">
      <c r="A78" s="10">
        <f t="shared" si="1"/>
        <v>39685</v>
      </c>
      <c r="B78" s="8"/>
      <c r="C78" s="8"/>
      <c r="D78" s="8"/>
    </row>
    <row r="79" spans="1:4" ht="13.5" thickBot="1">
      <c r="A79" s="10">
        <f t="shared" si="1"/>
        <v>39686</v>
      </c>
      <c r="B79" s="8"/>
      <c r="C79" s="8"/>
      <c r="D79" s="8"/>
    </row>
    <row r="80" spans="1:4" ht="13.5" thickBot="1">
      <c r="A80" s="10">
        <f t="shared" si="1"/>
        <v>39687</v>
      </c>
      <c r="B80" s="8"/>
      <c r="C80" s="8"/>
      <c r="D80" s="8"/>
    </row>
    <row r="81" spans="1:4" ht="13.5" thickBot="1">
      <c r="A81" s="10">
        <f t="shared" si="1"/>
        <v>39688</v>
      </c>
      <c r="B81" s="8"/>
      <c r="C81" s="8"/>
      <c r="D81" s="8"/>
    </row>
    <row r="82" spans="1:4" ht="13.5" thickBot="1">
      <c r="A82" s="10">
        <f t="shared" si="1"/>
        <v>39689</v>
      </c>
      <c r="B82" s="8"/>
      <c r="C82" s="8"/>
      <c r="D82" s="8"/>
    </row>
    <row r="83" spans="1:4" ht="13.5" thickBot="1">
      <c r="A83" s="10">
        <f t="shared" si="1"/>
        <v>39690</v>
      </c>
      <c r="B83" s="8"/>
      <c r="C83" s="8">
        <v>16</v>
      </c>
      <c r="D83" s="8">
        <v>22</v>
      </c>
    </row>
    <row r="84" spans="1:4" ht="13.5" thickBot="1">
      <c r="A84" s="10">
        <f t="shared" si="1"/>
        <v>39691</v>
      </c>
      <c r="B84" s="8"/>
      <c r="C84" s="8">
        <v>16</v>
      </c>
      <c r="D84" s="8">
        <v>23</v>
      </c>
    </row>
    <row r="85" spans="1:4" ht="13.5" thickBot="1">
      <c r="A85" s="10">
        <f t="shared" si="1"/>
        <v>39692</v>
      </c>
      <c r="B85" s="8"/>
      <c r="C85" s="8"/>
      <c r="D85" s="8"/>
    </row>
    <row r="86" spans="1:4" ht="13.5" thickBot="1">
      <c r="A86" s="10">
        <f t="shared" si="1"/>
        <v>39693</v>
      </c>
      <c r="B86" s="8"/>
      <c r="C86" s="8"/>
      <c r="D86" s="8"/>
    </row>
    <row r="87" spans="1:4" ht="13.5" thickBot="1">
      <c r="A87" s="10">
        <f t="shared" si="1"/>
        <v>39694</v>
      </c>
      <c r="B87" s="8"/>
      <c r="C87" s="8"/>
      <c r="D87" s="8"/>
    </row>
  </sheetData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74"/>
  <sheetViews>
    <sheetView topLeftCell="F31" workbookViewId="0">
      <selection activeCell="D21" sqref="D21"/>
    </sheetView>
  </sheetViews>
  <sheetFormatPr defaultRowHeight="12.75"/>
  <cols>
    <col min="1" max="1" width="26.57031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7</v>
      </c>
      <c r="C1" s="3" t="s">
        <v>1</v>
      </c>
      <c r="D1" s="3" t="s">
        <v>6</v>
      </c>
    </row>
    <row r="2" spans="1:4" ht="13.5" thickBot="1">
      <c r="A2" s="10">
        <f>DATE(2007,6,22)</f>
        <v>39255</v>
      </c>
      <c r="B2" s="8" t="s">
        <v>4</v>
      </c>
      <c r="C2" s="8"/>
      <c r="D2" s="8"/>
    </row>
    <row r="3" spans="1:4" ht="13.5" thickBot="1">
      <c r="A3" s="10">
        <f t="shared" ref="A3:A54" si="0">A2+1</f>
        <v>39256</v>
      </c>
      <c r="B3" s="8" t="s">
        <v>4</v>
      </c>
      <c r="C3" s="8"/>
      <c r="D3" s="8"/>
    </row>
    <row r="4" spans="1:4" ht="13.5" thickBot="1">
      <c r="A4" s="10">
        <f t="shared" si="0"/>
        <v>39257</v>
      </c>
      <c r="B4" s="8" t="s">
        <v>4</v>
      </c>
      <c r="C4" s="8"/>
      <c r="D4" s="8"/>
    </row>
    <row r="5" spans="1:4" ht="13.5" thickBot="1">
      <c r="A5" s="10">
        <f t="shared" si="0"/>
        <v>39258</v>
      </c>
      <c r="B5" s="8"/>
      <c r="C5" s="8"/>
      <c r="D5" s="8"/>
    </row>
    <row r="6" spans="1:4" ht="13.5" thickBot="1">
      <c r="A6" s="10">
        <f t="shared" si="0"/>
        <v>39259</v>
      </c>
      <c r="B6" s="9"/>
      <c r="C6" s="8"/>
      <c r="D6" s="8"/>
    </row>
    <row r="7" spans="1:4" ht="13.5" thickBot="1">
      <c r="A7" s="10">
        <f t="shared" si="0"/>
        <v>39260</v>
      </c>
      <c r="B7" s="8">
        <v>50</v>
      </c>
      <c r="C7" s="8"/>
      <c r="D7" s="8"/>
    </row>
    <row r="8" spans="1:4" ht="13.5" thickBot="1">
      <c r="A8" s="10">
        <f t="shared" si="0"/>
        <v>39261</v>
      </c>
      <c r="B8" s="8"/>
      <c r="C8" s="8"/>
      <c r="D8" s="8"/>
    </row>
    <row r="9" spans="1:4" ht="13.5" thickBot="1">
      <c r="A9" s="10">
        <f t="shared" si="0"/>
        <v>39262</v>
      </c>
      <c r="B9" s="8"/>
      <c r="C9" s="8"/>
      <c r="D9" s="8"/>
    </row>
    <row r="10" spans="1:4" ht="13.5" thickBot="1">
      <c r="A10" s="10">
        <f t="shared" si="0"/>
        <v>39263</v>
      </c>
      <c r="B10" s="8"/>
      <c r="C10" s="8"/>
      <c r="D10" s="8"/>
    </row>
    <row r="11" spans="1:4" ht="13.5" thickBot="1">
      <c r="A11" s="10">
        <f t="shared" si="0"/>
        <v>39264</v>
      </c>
      <c r="B11" s="8"/>
      <c r="C11" s="8"/>
      <c r="D11" s="8"/>
    </row>
    <row r="12" spans="1:4" ht="13.5" thickBot="1">
      <c r="A12" s="10">
        <f t="shared" si="0"/>
        <v>39265</v>
      </c>
      <c r="B12" s="8"/>
      <c r="C12" s="8"/>
      <c r="D12" s="8"/>
    </row>
    <row r="13" spans="1:4" ht="13.5" thickBot="1">
      <c r="A13" s="10">
        <f t="shared" si="0"/>
        <v>39266</v>
      </c>
      <c r="B13" s="8"/>
      <c r="C13" s="8"/>
      <c r="D13" s="8"/>
    </row>
    <row r="14" spans="1:4" ht="13.5" thickBot="1">
      <c r="A14" s="10">
        <f t="shared" si="0"/>
        <v>39267</v>
      </c>
      <c r="B14" s="8" t="s">
        <v>4</v>
      </c>
      <c r="C14" s="8"/>
      <c r="D14" s="8"/>
    </row>
    <row r="15" spans="1:4" ht="13.5" thickBot="1">
      <c r="A15" s="10">
        <f t="shared" si="0"/>
        <v>39268</v>
      </c>
      <c r="B15" s="8" t="s">
        <v>4</v>
      </c>
      <c r="C15" s="8"/>
      <c r="D15" s="8"/>
    </row>
    <row r="16" spans="1:4" ht="13.5" thickBot="1">
      <c r="A16" s="10">
        <f t="shared" si="0"/>
        <v>39269</v>
      </c>
      <c r="B16" s="8" t="s">
        <v>4</v>
      </c>
      <c r="C16" s="8"/>
      <c r="D16" s="8"/>
    </row>
    <row r="17" spans="1:4" ht="13.5" thickBot="1">
      <c r="A17" s="10">
        <f t="shared" si="0"/>
        <v>39270</v>
      </c>
      <c r="B17" s="8" t="s">
        <v>4</v>
      </c>
      <c r="C17" s="8"/>
      <c r="D17" s="8"/>
    </row>
    <row r="18" spans="1:4" ht="13.5" thickBot="1">
      <c r="A18" s="10">
        <f t="shared" si="0"/>
        <v>39271</v>
      </c>
      <c r="B18" s="8" t="s">
        <v>4</v>
      </c>
      <c r="C18" s="8"/>
      <c r="D18" s="8"/>
    </row>
    <row r="19" spans="1:4" ht="13.5" thickBot="1">
      <c r="A19" s="10">
        <f t="shared" si="0"/>
        <v>39272</v>
      </c>
      <c r="B19" s="8">
        <v>0</v>
      </c>
      <c r="C19" s="8"/>
      <c r="D19" s="8"/>
    </row>
    <row r="20" spans="1:4" ht="13.5" thickBot="1">
      <c r="A20" s="10">
        <f t="shared" si="0"/>
        <v>39273</v>
      </c>
      <c r="B20" s="8">
        <v>10</v>
      </c>
      <c r="C20" s="8"/>
      <c r="D20" s="8"/>
    </row>
    <row r="21" spans="1:4" ht="13.5" thickBot="1">
      <c r="A21" s="10">
        <f t="shared" si="0"/>
        <v>39274</v>
      </c>
      <c r="B21" s="8">
        <v>0</v>
      </c>
      <c r="C21" s="8"/>
      <c r="D21" s="8"/>
    </row>
    <row r="22" spans="1:4" ht="13.5" thickBot="1">
      <c r="A22" s="10">
        <f t="shared" si="0"/>
        <v>39275</v>
      </c>
      <c r="B22" s="8">
        <v>0</v>
      </c>
      <c r="C22" s="8"/>
      <c r="D22" s="8"/>
    </row>
    <row r="23" spans="1:4" ht="13.5" thickBot="1">
      <c r="A23" s="10">
        <f t="shared" si="0"/>
        <v>39276</v>
      </c>
      <c r="B23" s="8">
        <v>0</v>
      </c>
      <c r="C23" s="8"/>
      <c r="D23" s="8"/>
    </row>
    <row r="24" spans="1:4" ht="13.5" thickBot="1">
      <c r="A24" s="10">
        <f t="shared" si="0"/>
        <v>39277</v>
      </c>
      <c r="B24" s="8">
        <v>24</v>
      </c>
      <c r="C24" s="8">
        <v>15</v>
      </c>
      <c r="D24" s="8">
        <v>24</v>
      </c>
    </row>
    <row r="25" spans="1:4" ht="13.5" thickBot="1">
      <c r="A25" s="10">
        <f t="shared" si="0"/>
        <v>39278</v>
      </c>
      <c r="B25" s="8">
        <v>0</v>
      </c>
      <c r="C25" s="8">
        <v>15</v>
      </c>
      <c r="D25" s="8">
        <v>24</v>
      </c>
    </row>
    <row r="26" spans="1:4" ht="13.5" thickBot="1">
      <c r="A26" s="10">
        <f t="shared" si="0"/>
        <v>39279</v>
      </c>
      <c r="B26" s="8">
        <v>0</v>
      </c>
      <c r="C26" s="8">
        <v>18</v>
      </c>
      <c r="D26" s="8">
        <v>22</v>
      </c>
    </row>
    <row r="27" spans="1:4" ht="13.5" thickBot="1">
      <c r="A27" s="10">
        <f t="shared" si="0"/>
        <v>39280</v>
      </c>
      <c r="B27" s="8">
        <v>11</v>
      </c>
      <c r="C27" s="8">
        <v>17</v>
      </c>
      <c r="D27" s="8">
        <v>22</v>
      </c>
    </row>
    <row r="28" spans="1:4" ht="13.5" thickBot="1">
      <c r="A28" s="10">
        <f t="shared" si="0"/>
        <v>39281</v>
      </c>
      <c r="B28" s="8">
        <v>0</v>
      </c>
      <c r="C28" s="8">
        <v>18</v>
      </c>
      <c r="D28" s="8">
        <v>25</v>
      </c>
    </row>
    <row r="29" spans="1:4" ht="13.5" thickBot="1">
      <c r="A29" s="10">
        <f t="shared" si="0"/>
        <v>39282</v>
      </c>
      <c r="B29" s="8">
        <v>0</v>
      </c>
      <c r="C29" s="8">
        <v>14</v>
      </c>
      <c r="D29" s="8">
        <v>21</v>
      </c>
    </row>
    <row r="30" spans="1:4" ht="13.5" thickBot="1">
      <c r="A30" s="10">
        <f t="shared" si="0"/>
        <v>39283</v>
      </c>
      <c r="B30" s="8">
        <v>0</v>
      </c>
      <c r="C30" s="8">
        <v>18</v>
      </c>
      <c r="D30" s="8">
        <v>22</v>
      </c>
    </row>
    <row r="31" spans="1:4" ht="13.5" thickBot="1">
      <c r="A31" s="10">
        <f t="shared" si="0"/>
        <v>39284</v>
      </c>
      <c r="B31" s="8">
        <v>10</v>
      </c>
      <c r="C31" s="8">
        <v>18</v>
      </c>
      <c r="D31" s="8">
        <v>21</v>
      </c>
    </row>
    <row r="32" spans="1:4" ht="13.5" thickBot="1">
      <c r="A32" s="10">
        <f t="shared" si="0"/>
        <v>39285</v>
      </c>
      <c r="B32" s="8">
        <v>40</v>
      </c>
      <c r="C32" s="8">
        <v>18</v>
      </c>
      <c r="D32" s="8">
        <v>18</v>
      </c>
    </row>
    <row r="33" spans="1:4" ht="13.5" thickBot="1">
      <c r="A33" s="10">
        <f t="shared" si="0"/>
        <v>39286</v>
      </c>
      <c r="B33" s="8">
        <v>0</v>
      </c>
      <c r="C33" s="8">
        <v>18</v>
      </c>
      <c r="D33" s="8">
        <v>20</v>
      </c>
    </row>
    <row r="34" spans="1:4" ht="13.5" thickBot="1">
      <c r="A34" s="10">
        <f t="shared" si="0"/>
        <v>39287</v>
      </c>
      <c r="B34" s="8">
        <v>0</v>
      </c>
      <c r="C34" s="8">
        <v>18</v>
      </c>
      <c r="D34" s="8">
        <v>16</v>
      </c>
    </row>
    <row r="35" spans="1:4" ht="13.5" thickBot="1">
      <c r="A35" s="10">
        <f t="shared" si="0"/>
        <v>39288</v>
      </c>
      <c r="B35" s="8">
        <v>4</v>
      </c>
      <c r="C35" s="8">
        <v>18</v>
      </c>
      <c r="D35" s="8">
        <v>21</v>
      </c>
    </row>
    <row r="36" spans="1:4" ht="13.5" thickBot="1">
      <c r="A36" s="10">
        <f t="shared" si="0"/>
        <v>39289</v>
      </c>
      <c r="B36" s="8">
        <v>0</v>
      </c>
      <c r="C36" s="8">
        <v>18</v>
      </c>
      <c r="D36" s="8">
        <v>23</v>
      </c>
    </row>
    <row r="37" spans="1:4" ht="13.5" thickBot="1">
      <c r="A37" s="10">
        <f t="shared" si="0"/>
        <v>39290</v>
      </c>
      <c r="B37" s="8">
        <v>20</v>
      </c>
      <c r="C37" s="8">
        <v>16</v>
      </c>
      <c r="D37" s="8">
        <v>22</v>
      </c>
    </row>
    <row r="38" spans="1:4" ht="13.5" thickBot="1">
      <c r="A38" s="10">
        <f t="shared" si="0"/>
        <v>39291</v>
      </c>
      <c r="B38" s="8">
        <v>3</v>
      </c>
      <c r="C38" s="8">
        <v>14</v>
      </c>
      <c r="D38" s="8">
        <v>22</v>
      </c>
    </row>
    <row r="39" spans="1:4" ht="13.5" thickBot="1">
      <c r="A39" s="10">
        <f t="shared" si="0"/>
        <v>39292</v>
      </c>
      <c r="B39" s="8">
        <v>3</v>
      </c>
      <c r="C39" s="8">
        <v>12</v>
      </c>
      <c r="D39" s="8">
        <v>20</v>
      </c>
    </row>
    <row r="40" spans="1:4" ht="13.5" thickBot="1">
      <c r="A40" s="10">
        <f t="shared" si="0"/>
        <v>39293</v>
      </c>
      <c r="B40" s="8">
        <v>0</v>
      </c>
      <c r="C40" s="8">
        <v>12</v>
      </c>
      <c r="D40" s="8">
        <v>20</v>
      </c>
    </row>
    <row r="41" spans="1:4" ht="13.5" thickBot="1">
      <c r="A41" s="10">
        <f t="shared" si="0"/>
        <v>39294</v>
      </c>
      <c r="B41" s="8">
        <v>2</v>
      </c>
      <c r="C41" s="8">
        <v>12</v>
      </c>
      <c r="D41" s="8">
        <v>20</v>
      </c>
    </row>
    <row r="42" spans="1:4" ht="13.5" thickBot="1">
      <c r="A42" s="10">
        <f t="shared" si="0"/>
        <v>39295</v>
      </c>
      <c r="B42" s="8">
        <v>0</v>
      </c>
      <c r="C42" s="8">
        <v>11</v>
      </c>
      <c r="D42" s="8">
        <v>21</v>
      </c>
    </row>
    <row r="43" spans="1:4" ht="13.5" thickBot="1">
      <c r="A43" s="10">
        <f t="shared" si="0"/>
        <v>39296</v>
      </c>
      <c r="B43" s="8">
        <v>3</v>
      </c>
      <c r="C43" s="8">
        <v>13</v>
      </c>
      <c r="D43" s="8">
        <v>19</v>
      </c>
    </row>
    <row r="44" spans="1:4" ht="13.5" thickBot="1">
      <c r="A44" s="10">
        <f t="shared" si="0"/>
        <v>39297</v>
      </c>
      <c r="B44" s="8">
        <v>0</v>
      </c>
      <c r="C44" s="8">
        <v>15</v>
      </c>
      <c r="D44" s="8">
        <v>21</v>
      </c>
    </row>
    <row r="45" spans="1:4" ht="13.5" thickBot="1">
      <c r="A45" s="10">
        <f t="shared" si="0"/>
        <v>39298</v>
      </c>
      <c r="B45" s="8">
        <v>0</v>
      </c>
      <c r="C45" s="8">
        <v>16</v>
      </c>
      <c r="D45" s="8">
        <v>25</v>
      </c>
    </row>
    <row r="46" spans="1:4" ht="13.5" thickBot="1">
      <c r="A46" s="10">
        <f t="shared" si="0"/>
        <v>39299</v>
      </c>
      <c r="B46" s="8">
        <v>0</v>
      </c>
      <c r="C46" s="8">
        <v>16</v>
      </c>
      <c r="D46" s="8">
        <v>27</v>
      </c>
    </row>
    <row r="47" spans="1:4" ht="13.5" thickBot="1">
      <c r="A47" s="10">
        <f t="shared" si="0"/>
        <v>39300</v>
      </c>
      <c r="B47" s="8">
        <v>0</v>
      </c>
      <c r="C47" s="8">
        <v>20</v>
      </c>
      <c r="D47" s="8">
        <v>24</v>
      </c>
    </row>
    <row r="48" spans="1:4" ht="13.5" thickBot="1">
      <c r="A48" s="10">
        <f t="shared" si="0"/>
        <v>39301</v>
      </c>
      <c r="B48" s="8">
        <v>0</v>
      </c>
      <c r="C48" s="8">
        <v>19</v>
      </c>
      <c r="D48" s="8">
        <v>25</v>
      </c>
    </row>
    <row r="49" spans="1:4" ht="13.5" thickBot="1">
      <c r="A49" s="10">
        <f t="shared" si="0"/>
        <v>39302</v>
      </c>
      <c r="B49" s="8">
        <v>0</v>
      </c>
      <c r="C49" s="8">
        <v>21</v>
      </c>
      <c r="D49" s="8">
        <v>26</v>
      </c>
    </row>
    <row r="50" spans="1:4" ht="13.5" thickBot="1">
      <c r="A50" s="10">
        <f t="shared" si="0"/>
        <v>39303</v>
      </c>
      <c r="B50" s="8">
        <v>0</v>
      </c>
      <c r="C50" s="8"/>
      <c r="D50" s="8"/>
    </row>
    <row r="51" spans="1:4" ht="13.5" thickBot="1">
      <c r="A51" s="10">
        <f t="shared" si="0"/>
        <v>39304</v>
      </c>
      <c r="B51" s="8"/>
      <c r="C51" s="8"/>
      <c r="D51" s="8"/>
    </row>
    <row r="52" spans="1:4" ht="13.5" thickBot="1">
      <c r="A52" s="10">
        <f t="shared" si="0"/>
        <v>39305</v>
      </c>
      <c r="B52" s="8"/>
      <c r="C52" s="8"/>
      <c r="D52" s="8"/>
    </row>
    <row r="53" spans="1:4" ht="13.5" thickBot="1">
      <c r="A53" s="10">
        <f t="shared" si="0"/>
        <v>39306</v>
      </c>
      <c r="B53" s="8"/>
      <c r="C53" s="8"/>
      <c r="D53" s="8"/>
    </row>
    <row r="54" spans="1:4" ht="13.5" thickBot="1">
      <c r="A54" s="10">
        <f t="shared" si="0"/>
        <v>39307</v>
      </c>
      <c r="B54" s="8"/>
      <c r="C54" s="8"/>
      <c r="D54" s="8"/>
    </row>
    <row r="55" spans="1:4" ht="13.5" thickBot="1">
      <c r="A55" s="10">
        <f t="shared" ref="A55:A74" si="1">A54+1</f>
        <v>39308</v>
      </c>
      <c r="B55" s="8"/>
      <c r="C55" s="8"/>
      <c r="D55" s="8"/>
    </row>
    <row r="56" spans="1:4" ht="13.5" thickBot="1">
      <c r="A56" s="10">
        <f t="shared" si="1"/>
        <v>39309</v>
      </c>
      <c r="B56" s="8"/>
      <c r="C56" s="8"/>
      <c r="D56" s="8"/>
    </row>
    <row r="57" spans="1:4" ht="13.5" thickBot="1">
      <c r="A57" s="10">
        <f t="shared" si="1"/>
        <v>39310</v>
      </c>
      <c r="B57" s="8"/>
      <c r="C57" s="8"/>
      <c r="D57" s="8"/>
    </row>
    <row r="58" spans="1:4" ht="13.5" thickBot="1">
      <c r="A58" s="10">
        <f t="shared" si="1"/>
        <v>39311</v>
      </c>
      <c r="B58" s="8"/>
      <c r="C58" s="8"/>
      <c r="D58" s="8"/>
    </row>
    <row r="59" spans="1:4" ht="13.5" thickBot="1">
      <c r="A59" s="10">
        <f t="shared" si="1"/>
        <v>39312</v>
      </c>
      <c r="B59" s="8"/>
      <c r="C59" s="8"/>
      <c r="D59" s="8"/>
    </row>
    <row r="60" spans="1:4" ht="13.5" thickBot="1">
      <c r="A60" s="10">
        <f t="shared" si="1"/>
        <v>39313</v>
      </c>
      <c r="B60" s="8"/>
      <c r="C60" s="8"/>
      <c r="D60" s="8"/>
    </row>
    <row r="61" spans="1:4" ht="13.5" thickBot="1">
      <c r="A61" s="10">
        <f t="shared" si="1"/>
        <v>39314</v>
      </c>
      <c r="B61" s="8"/>
      <c r="C61" s="8"/>
      <c r="D61" s="8"/>
    </row>
    <row r="62" spans="1:4" ht="13.5" thickBot="1">
      <c r="A62" s="10">
        <f t="shared" si="1"/>
        <v>39315</v>
      </c>
      <c r="B62" s="8"/>
      <c r="C62" s="8"/>
      <c r="D62" s="8"/>
    </row>
    <row r="63" spans="1:4" ht="13.5" thickBot="1">
      <c r="A63" s="10">
        <f t="shared" si="1"/>
        <v>39316</v>
      </c>
      <c r="B63" s="8"/>
      <c r="C63" s="8"/>
      <c r="D63" s="8"/>
    </row>
    <row r="64" spans="1:4" ht="13.5" thickBot="1">
      <c r="A64" s="10">
        <f t="shared" si="1"/>
        <v>39317</v>
      </c>
      <c r="B64" s="8"/>
      <c r="C64" s="8"/>
      <c r="D64" s="8"/>
    </row>
    <row r="65" spans="1:4" ht="13.5" thickBot="1">
      <c r="A65" s="10">
        <f t="shared" si="1"/>
        <v>39318</v>
      </c>
      <c r="B65" s="8"/>
      <c r="C65" s="8"/>
      <c r="D65" s="8"/>
    </row>
    <row r="66" spans="1:4" ht="13.5" thickBot="1">
      <c r="A66" s="10">
        <f t="shared" si="1"/>
        <v>39319</v>
      </c>
      <c r="B66" s="8"/>
      <c r="C66" s="8"/>
      <c r="D66" s="8"/>
    </row>
    <row r="67" spans="1:4" ht="13.5" thickBot="1">
      <c r="A67" s="10">
        <f t="shared" si="1"/>
        <v>39320</v>
      </c>
      <c r="B67" s="8"/>
      <c r="C67" s="8"/>
      <c r="D67" s="8"/>
    </row>
    <row r="68" spans="1:4" ht="13.5" thickBot="1">
      <c r="A68" s="10">
        <f t="shared" si="1"/>
        <v>39321</v>
      </c>
      <c r="B68" s="8"/>
      <c r="C68" s="8"/>
      <c r="D68" s="8"/>
    </row>
    <row r="69" spans="1:4" ht="13.5" thickBot="1">
      <c r="A69" s="10">
        <f t="shared" si="1"/>
        <v>39322</v>
      </c>
      <c r="B69" s="8"/>
      <c r="C69" s="8"/>
      <c r="D69" s="8"/>
    </row>
    <row r="70" spans="1:4" ht="13.5" thickBot="1">
      <c r="A70" s="10">
        <f t="shared" si="1"/>
        <v>39323</v>
      </c>
      <c r="B70" s="8"/>
      <c r="C70" s="8"/>
      <c r="D70" s="8"/>
    </row>
    <row r="71" spans="1:4" ht="13.5" thickBot="1">
      <c r="A71" s="10">
        <f t="shared" si="1"/>
        <v>39324</v>
      </c>
      <c r="B71" s="8"/>
      <c r="C71" s="8"/>
      <c r="D71" s="8"/>
    </row>
    <row r="72" spans="1:4" ht="13.5" thickBot="1">
      <c r="A72" s="10">
        <f t="shared" si="1"/>
        <v>39325</v>
      </c>
      <c r="B72" s="8"/>
      <c r="C72" s="8"/>
      <c r="D72" s="8"/>
    </row>
    <row r="73" spans="1:4" ht="13.5" thickBot="1">
      <c r="A73" s="10">
        <f t="shared" si="1"/>
        <v>39326</v>
      </c>
      <c r="B73" s="8"/>
      <c r="C73" s="8"/>
      <c r="D73" s="8"/>
    </row>
    <row r="74" spans="1:4" ht="13.5" thickBot="1">
      <c r="A74" s="10">
        <f t="shared" si="1"/>
        <v>39327</v>
      </c>
      <c r="B74" s="8"/>
      <c r="C74" s="8"/>
      <c r="D74" s="8"/>
    </row>
  </sheetData>
  <phoneticPr fontId="0" type="noConversion"/>
  <pageMargins left="0.75" right="0.75" top="1" bottom="1" header="0.5" footer="0.5"/>
  <pageSetup paperSize="9" scale="6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81"/>
  <sheetViews>
    <sheetView topLeftCell="F37" workbookViewId="0">
      <selection activeCell="A34" sqref="A34"/>
    </sheetView>
  </sheetViews>
  <sheetFormatPr defaultRowHeight="12.75"/>
  <cols>
    <col min="1" max="1" width="26.285156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7</v>
      </c>
      <c r="C1" s="3" t="s">
        <v>1</v>
      </c>
      <c r="D1" s="3" t="s">
        <v>6</v>
      </c>
    </row>
    <row r="2" spans="1:4" ht="13.5" thickBot="1">
      <c r="A2" s="10">
        <f>DATE(2006,6,1)</f>
        <v>38869</v>
      </c>
      <c r="B2" s="8"/>
      <c r="C2" s="8"/>
      <c r="D2" s="8"/>
    </row>
    <row r="3" spans="1:4" ht="13.5" thickBot="1">
      <c r="A3" s="10">
        <f>A2+1</f>
        <v>38870</v>
      </c>
      <c r="B3" s="8"/>
      <c r="C3" s="8"/>
      <c r="D3" s="8"/>
    </row>
    <row r="4" spans="1:4" ht="13.5" thickBot="1">
      <c r="A4" s="10">
        <f t="shared" ref="A4:A67" si="0">A3+1</f>
        <v>38871</v>
      </c>
      <c r="B4" s="8"/>
      <c r="C4" s="8"/>
      <c r="D4" s="8"/>
    </row>
    <row r="5" spans="1:4" ht="13.5" thickBot="1">
      <c r="A5" s="10">
        <f t="shared" si="0"/>
        <v>38872</v>
      </c>
      <c r="B5" s="8"/>
      <c r="C5" s="8"/>
      <c r="D5" s="8"/>
    </row>
    <row r="6" spans="1:4" ht="13.5" thickBot="1">
      <c r="A6" s="10">
        <f t="shared" si="0"/>
        <v>38873</v>
      </c>
      <c r="B6" s="8"/>
      <c r="C6" s="8"/>
      <c r="D6" s="8"/>
    </row>
    <row r="7" spans="1:4" ht="13.5" thickBot="1">
      <c r="A7" s="10">
        <f t="shared" si="0"/>
        <v>38874</v>
      </c>
      <c r="B7" s="8"/>
      <c r="C7" s="8"/>
      <c r="D7" s="8"/>
    </row>
    <row r="8" spans="1:4" ht="13.5" thickBot="1">
      <c r="A8" s="10">
        <f t="shared" si="0"/>
        <v>38875</v>
      </c>
      <c r="B8" s="8"/>
      <c r="C8" s="8"/>
      <c r="D8" s="8"/>
    </row>
    <row r="9" spans="1:4" ht="13.5" thickBot="1">
      <c r="A9" s="10">
        <f t="shared" si="0"/>
        <v>38876</v>
      </c>
      <c r="B9" s="8"/>
      <c r="C9" s="8"/>
      <c r="D9" s="8"/>
    </row>
    <row r="10" spans="1:4" ht="13.5" thickBot="1">
      <c r="A10" s="10">
        <f t="shared" si="0"/>
        <v>38877</v>
      </c>
      <c r="B10" s="8" t="s">
        <v>4</v>
      </c>
      <c r="C10" s="8" t="s">
        <v>4</v>
      </c>
      <c r="D10" s="8"/>
    </row>
    <row r="11" spans="1:4" ht="13.5" thickBot="1">
      <c r="A11" s="10">
        <f t="shared" si="0"/>
        <v>38878</v>
      </c>
      <c r="B11" s="8" t="s">
        <v>4</v>
      </c>
      <c r="C11" s="8"/>
      <c r="D11" s="8"/>
    </row>
    <row r="12" spans="1:4" ht="13.5" thickBot="1">
      <c r="A12" s="10">
        <f t="shared" si="0"/>
        <v>38879</v>
      </c>
      <c r="B12" s="8" t="s">
        <v>4</v>
      </c>
      <c r="C12" s="8"/>
      <c r="D12" s="8"/>
    </row>
    <row r="13" spans="1:4" ht="13.5" thickBot="1">
      <c r="A13" s="10">
        <f t="shared" si="0"/>
        <v>38880</v>
      </c>
      <c r="B13" s="8" t="s">
        <v>4</v>
      </c>
      <c r="C13" s="8"/>
      <c r="D13" s="8"/>
    </row>
    <row r="14" spans="1:4" ht="13.5" thickBot="1">
      <c r="A14" s="10">
        <f t="shared" si="0"/>
        <v>38881</v>
      </c>
      <c r="B14" s="8" t="s">
        <v>4</v>
      </c>
      <c r="C14" s="8"/>
      <c r="D14" s="8"/>
    </row>
    <row r="15" spans="1:4" ht="13.5" thickBot="1">
      <c r="A15" s="10">
        <f t="shared" si="0"/>
        <v>38882</v>
      </c>
      <c r="B15" s="8" t="s">
        <v>4</v>
      </c>
      <c r="C15" s="8"/>
      <c r="D15" s="8"/>
    </row>
    <row r="16" spans="1:4" ht="13.5" thickBot="1">
      <c r="A16" s="10">
        <f t="shared" si="0"/>
        <v>38883</v>
      </c>
      <c r="B16" s="8" t="s">
        <v>4</v>
      </c>
      <c r="C16" s="8"/>
      <c r="D16" s="8"/>
    </row>
    <row r="17" spans="1:4" ht="13.5" thickBot="1">
      <c r="A17" s="10">
        <f t="shared" si="0"/>
        <v>38884</v>
      </c>
      <c r="B17" s="8" t="s">
        <v>4</v>
      </c>
      <c r="C17" s="8"/>
      <c r="D17" s="8"/>
    </row>
    <row r="18" spans="1:4" ht="13.5" thickBot="1">
      <c r="A18" s="10">
        <f t="shared" si="0"/>
        <v>38885</v>
      </c>
      <c r="B18" s="8" t="s">
        <v>4</v>
      </c>
      <c r="C18" s="8">
        <v>18</v>
      </c>
      <c r="D18" s="8">
        <v>23</v>
      </c>
    </row>
    <row r="19" spans="1:4" ht="13.5" thickBot="1">
      <c r="A19" s="10">
        <f t="shared" si="0"/>
        <v>38886</v>
      </c>
      <c r="B19" s="9">
        <v>0</v>
      </c>
      <c r="C19" s="8">
        <v>17</v>
      </c>
      <c r="D19" s="8">
        <v>22</v>
      </c>
    </row>
    <row r="20" spans="1:4" ht="13.5" thickBot="1">
      <c r="A20" s="10">
        <f t="shared" si="0"/>
        <v>38887</v>
      </c>
      <c r="B20" s="8">
        <v>0</v>
      </c>
      <c r="C20" s="8">
        <v>16</v>
      </c>
      <c r="D20" s="8">
        <v>21</v>
      </c>
    </row>
    <row r="21" spans="1:4" ht="13.5" thickBot="1">
      <c r="A21" s="10">
        <f t="shared" si="0"/>
        <v>38888</v>
      </c>
      <c r="B21" s="8">
        <v>0</v>
      </c>
      <c r="C21" s="8">
        <v>14</v>
      </c>
      <c r="D21" s="8">
        <v>21</v>
      </c>
    </row>
    <row r="22" spans="1:4" ht="13.5" thickBot="1">
      <c r="A22" s="10">
        <f t="shared" si="0"/>
        <v>38889</v>
      </c>
      <c r="B22" s="8">
        <v>0</v>
      </c>
      <c r="C22" s="8">
        <v>12</v>
      </c>
      <c r="D22" s="8">
        <v>20</v>
      </c>
    </row>
    <row r="23" spans="1:4" ht="13.5" thickBot="1">
      <c r="A23" s="10">
        <f t="shared" si="0"/>
        <v>38890</v>
      </c>
      <c r="B23" s="8">
        <v>0</v>
      </c>
      <c r="C23" s="8">
        <v>10</v>
      </c>
      <c r="D23" s="8">
        <v>20</v>
      </c>
    </row>
    <row r="24" spans="1:4" ht="13.5" thickBot="1">
      <c r="A24" s="10">
        <f t="shared" si="0"/>
        <v>38891</v>
      </c>
      <c r="B24" s="8">
        <v>0</v>
      </c>
      <c r="C24" s="8">
        <v>10</v>
      </c>
      <c r="D24" s="8">
        <v>19</v>
      </c>
    </row>
    <row r="25" spans="1:4" ht="13.5" thickBot="1">
      <c r="A25" s="10">
        <f t="shared" si="0"/>
        <v>38892</v>
      </c>
      <c r="B25" s="8">
        <v>0</v>
      </c>
      <c r="C25" s="8">
        <v>13</v>
      </c>
      <c r="D25" s="8">
        <v>23</v>
      </c>
    </row>
    <row r="26" spans="1:4" ht="13.5" thickBot="1">
      <c r="A26" s="10">
        <f t="shared" si="0"/>
        <v>38893</v>
      </c>
      <c r="B26" s="8" t="s">
        <v>4</v>
      </c>
      <c r="C26" s="8"/>
      <c r="D26" s="8"/>
    </row>
    <row r="27" spans="1:4" ht="13.5" thickBot="1">
      <c r="A27" s="10">
        <f t="shared" si="0"/>
        <v>38894</v>
      </c>
      <c r="B27" s="8" t="s">
        <v>4</v>
      </c>
      <c r="C27" s="8"/>
      <c r="D27" s="8"/>
    </row>
    <row r="28" spans="1:4" ht="13.5" thickBot="1">
      <c r="A28" s="10">
        <f t="shared" si="0"/>
        <v>38895</v>
      </c>
      <c r="B28" s="8" t="s">
        <v>4</v>
      </c>
      <c r="C28" s="8"/>
      <c r="D28" s="8"/>
    </row>
    <row r="29" spans="1:4" ht="13.5" thickBot="1">
      <c r="A29" s="10">
        <f t="shared" si="0"/>
        <v>38896</v>
      </c>
      <c r="B29" s="8" t="s">
        <v>4</v>
      </c>
      <c r="C29" s="8"/>
      <c r="D29" s="8"/>
    </row>
    <row r="30" spans="1:4" ht="13.5" thickBot="1">
      <c r="A30" s="10">
        <f t="shared" si="0"/>
        <v>38897</v>
      </c>
      <c r="B30" s="8" t="s">
        <v>4</v>
      </c>
      <c r="C30" s="8"/>
      <c r="D30" s="8"/>
    </row>
    <row r="31" spans="1:4" ht="13.5" thickBot="1">
      <c r="A31" s="10">
        <f t="shared" si="0"/>
        <v>38898</v>
      </c>
      <c r="B31" s="8" t="s">
        <v>4</v>
      </c>
      <c r="C31" s="8"/>
      <c r="D31" s="8"/>
    </row>
    <row r="32" spans="1:4" ht="13.5" thickBot="1">
      <c r="A32" s="10">
        <f t="shared" si="0"/>
        <v>38899</v>
      </c>
      <c r="B32" s="8" t="s">
        <v>4</v>
      </c>
      <c r="C32" s="8"/>
      <c r="D32" s="8"/>
    </row>
    <row r="33" spans="1:4" ht="13.5" thickBot="1">
      <c r="A33" s="10">
        <f t="shared" si="0"/>
        <v>38900</v>
      </c>
      <c r="B33" s="8" t="s">
        <v>4</v>
      </c>
      <c r="C33" s="8"/>
      <c r="D33" s="8"/>
    </row>
    <row r="34" spans="1:4" ht="13.5" thickBot="1">
      <c r="A34" s="10">
        <f t="shared" si="0"/>
        <v>38901</v>
      </c>
      <c r="B34" s="8" t="s">
        <v>4</v>
      </c>
      <c r="C34" s="8"/>
      <c r="D34" s="8"/>
    </row>
    <row r="35" spans="1:4" ht="13.5" thickBot="1">
      <c r="A35" s="10">
        <f t="shared" si="0"/>
        <v>38902</v>
      </c>
      <c r="B35" s="8" t="s">
        <v>4</v>
      </c>
      <c r="C35" s="8"/>
      <c r="D35" s="8"/>
    </row>
    <row r="36" spans="1:4" ht="13.5" thickBot="1">
      <c r="A36" s="10">
        <f t="shared" si="0"/>
        <v>38903</v>
      </c>
      <c r="B36" s="8" t="s">
        <v>4</v>
      </c>
      <c r="C36" s="8"/>
      <c r="D36" s="8"/>
    </row>
    <row r="37" spans="1:4" ht="13.5" thickBot="1">
      <c r="A37" s="10">
        <f t="shared" si="0"/>
        <v>38904</v>
      </c>
      <c r="B37" s="8" t="s">
        <v>4</v>
      </c>
      <c r="C37" s="8"/>
      <c r="D37" s="8"/>
    </row>
    <row r="38" spans="1:4" ht="13.5" thickBot="1">
      <c r="A38" s="10">
        <f t="shared" si="0"/>
        <v>38905</v>
      </c>
      <c r="B38" s="8">
        <v>2</v>
      </c>
      <c r="C38" s="8">
        <v>22</v>
      </c>
      <c r="D38" s="8">
        <v>22</v>
      </c>
    </row>
    <row r="39" spans="1:4" ht="13.5" thickBot="1">
      <c r="A39" s="10">
        <f t="shared" si="0"/>
        <v>38906</v>
      </c>
      <c r="B39" s="8">
        <v>0</v>
      </c>
      <c r="C39" s="8">
        <v>22</v>
      </c>
      <c r="D39" s="8">
        <v>24</v>
      </c>
    </row>
    <row r="40" spans="1:4" ht="13.5" thickBot="1">
      <c r="A40" s="10">
        <f t="shared" si="0"/>
        <v>38907</v>
      </c>
      <c r="B40" s="8">
        <v>0</v>
      </c>
      <c r="C40" s="8">
        <v>16</v>
      </c>
      <c r="D40" s="8">
        <v>25</v>
      </c>
    </row>
    <row r="41" spans="1:4" ht="13.5" thickBot="1">
      <c r="A41" s="10">
        <f t="shared" si="0"/>
        <v>38908</v>
      </c>
      <c r="B41" s="8">
        <v>0</v>
      </c>
      <c r="C41" s="8">
        <v>18</v>
      </c>
      <c r="D41" s="8">
        <v>28</v>
      </c>
    </row>
    <row r="42" spans="1:4" ht="13.5" thickBot="1">
      <c r="A42" s="10">
        <f t="shared" si="0"/>
        <v>38909</v>
      </c>
      <c r="B42" s="8">
        <v>0</v>
      </c>
      <c r="C42" s="8">
        <v>17</v>
      </c>
      <c r="D42" s="8">
        <v>25</v>
      </c>
    </row>
    <row r="43" spans="1:4" ht="13.5" thickBot="1">
      <c r="A43" s="10">
        <f t="shared" si="0"/>
        <v>38910</v>
      </c>
      <c r="B43" s="8">
        <v>0</v>
      </c>
      <c r="C43" s="8">
        <v>18</v>
      </c>
      <c r="D43" s="8">
        <v>25</v>
      </c>
    </row>
    <row r="44" spans="1:4" ht="13.5" thickBot="1">
      <c r="A44" s="10">
        <f t="shared" si="0"/>
        <v>38911</v>
      </c>
      <c r="B44" s="8">
        <v>0</v>
      </c>
      <c r="C44" s="8">
        <v>15</v>
      </c>
      <c r="D44" s="8">
        <v>26</v>
      </c>
    </row>
    <row r="45" spans="1:4" ht="13.5" thickBot="1">
      <c r="A45" s="10">
        <f t="shared" si="0"/>
        <v>38912</v>
      </c>
      <c r="B45" s="8">
        <v>0</v>
      </c>
      <c r="C45" s="8">
        <v>17</v>
      </c>
      <c r="D45" s="8">
        <v>24</v>
      </c>
    </row>
    <row r="46" spans="1:4" ht="13.5" thickBot="1">
      <c r="A46" s="10">
        <f t="shared" si="0"/>
        <v>38913</v>
      </c>
      <c r="B46" s="8">
        <v>0</v>
      </c>
      <c r="C46" s="8">
        <v>18</v>
      </c>
      <c r="D46" s="8">
        <v>27</v>
      </c>
    </row>
    <row r="47" spans="1:4" ht="13.5" thickBot="1">
      <c r="A47" s="10">
        <f t="shared" si="0"/>
        <v>38914</v>
      </c>
      <c r="B47" s="8">
        <v>0</v>
      </c>
      <c r="C47" s="8">
        <v>18</v>
      </c>
      <c r="D47" s="8">
        <v>28</v>
      </c>
    </row>
    <row r="48" spans="1:4" ht="13.5" thickBot="1">
      <c r="A48" s="10">
        <f t="shared" si="0"/>
        <v>38915</v>
      </c>
      <c r="B48" s="8">
        <v>0</v>
      </c>
      <c r="C48" s="8">
        <v>14</v>
      </c>
      <c r="D48" s="8">
        <v>30</v>
      </c>
    </row>
    <row r="49" spans="1:4" ht="13.5" thickBot="1">
      <c r="A49" s="10">
        <f t="shared" si="0"/>
        <v>38916</v>
      </c>
      <c r="B49" s="8">
        <v>0</v>
      </c>
      <c r="C49" s="8">
        <v>11</v>
      </c>
      <c r="D49" s="8">
        <v>29</v>
      </c>
    </row>
    <row r="50" spans="1:4" ht="13.5" thickBot="1">
      <c r="A50" s="10">
        <f t="shared" si="0"/>
        <v>38917</v>
      </c>
      <c r="B50" s="8">
        <v>0</v>
      </c>
      <c r="C50" s="8">
        <v>20.5</v>
      </c>
      <c r="D50" s="8">
        <v>27</v>
      </c>
    </row>
    <row r="51" spans="1:4" ht="13.5" thickBot="1">
      <c r="A51" s="10">
        <f t="shared" si="0"/>
        <v>38918</v>
      </c>
      <c r="B51" s="8">
        <v>0</v>
      </c>
      <c r="C51" s="8">
        <v>20</v>
      </c>
      <c r="D51" s="8">
        <v>30</v>
      </c>
    </row>
    <row r="52" spans="1:4" ht="13.5" thickBot="1">
      <c r="A52" s="10">
        <f t="shared" si="0"/>
        <v>38919</v>
      </c>
      <c r="B52" s="8">
        <v>3</v>
      </c>
      <c r="C52" s="8">
        <v>20</v>
      </c>
      <c r="D52" s="8">
        <v>22</v>
      </c>
    </row>
    <row r="53" spans="1:4" ht="13.5" thickBot="1">
      <c r="A53" s="10">
        <f t="shared" si="0"/>
        <v>38920</v>
      </c>
      <c r="B53" s="8">
        <v>0</v>
      </c>
      <c r="C53" s="8">
        <v>23</v>
      </c>
      <c r="D53" s="8">
        <v>30</v>
      </c>
    </row>
    <row r="54" spans="1:4" ht="13.5" thickBot="1">
      <c r="A54" s="10">
        <f t="shared" si="0"/>
        <v>38921</v>
      </c>
      <c r="B54" s="8">
        <v>0</v>
      </c>
      <c r="C54" s="8">
        <v>23.5</v>
      </c>
      <c r="D54" s="8">
        <v>27</v>
      </c>
    </row>
    <row r="55" spans="1:4" ht="13.5" thickBot="1">
      <c r="A55" s="10">
        <f t="shared" si="0"/>
        <v>38922</v>
      </c>
      <c r="B55" s="8">
        <v>0</v>
      </c>
      <c r="C55" s="8">
        <v>22.5</v>
      </c>
      <c r="D55" s="8">
        <v>30</v>
      </c>
    </row>
    <row r="56" spans="1:4" ht="13.5" thickBot="1">
      <c r="A56" s="10">
        <f t="shared" si="0"/>
        <v>38923</v>
      </c>
      <c r="B56" s="8">
        <v>0</v>
      </c>
      <c r="C56" s="8">
        <v>24</v>
      </c>
      <c r="D56" s="8">
        <v>32</v>
      </c>
    </row>
    <row r="57" spans="1:4" ht="13.5" thickBot="1">
      <c r="A57" s="10">
        <f t="shared" si="0"/>
        <v>38924</v>
      </c>
      <c r="B57" s="8">
        <v>0</v>
      </c>
      <c r="C57" s="8">
        <v>25</v>
      </c>
      <c r="D57" s="8">
        <v>29</v>
      </c>
    </row>
    <row r="58" spans="1:4" ht="13.5" thickBot="1">
      <c r="A58" s="10">
        <f t="shared" si="0"/>
        <v>38925</v>
      </c>
      <c r="B58" s="8">
        <v>0</v>
      </c>
      <c r="C58" s="8">
        <v>24.5</v>
      </c>
      <c r="D58" s="8">
        <v>33</v>
      </c>
    </row>
    <row r="59" spans="1:4" ht="13.5" thickBot="1">
      <c r="A59" s="10">
        <f t="shared" si="0"/>
        <v>38926</v>
      </c>
      <c r="B59" s="8">
        <v>1</v>
      </c>
      <c r="C59" s="8">
        <v>16</v>
      </c>
      <c r="D59" s="8">
        <v>22</v>
      </c>
    </row>
    <row r="60" spans="1:4" ht="13.5" thickBot="1">
      <c r="A60" s="10">
        <f t="shared" si="0"/>
        <v>38927</v>
      </c>
      <c r="B60" s="8">
        <v>0</v>
      </c>
      <c r="C60" s="8">
        <v>22</v>
      </c>
      <c r="D60" s="8">
        <v>29</v>
      </c>
    </row>
    <row r="61" spans="1:4" ht="13.5" thickBot="1">
      <c r="A61" s="10">
        <f t="shared" si="0"/>
        <v>38928</v>
      </c>
      <c r="B61" s="8">
        <v>3</v>
      </c>
      <c r="C61" s="8">
        <v>23</v>
      </c>
      <c r="D61" s="8">
        <v>27</v>
      </c>
    </row>
    <row r="62" spans="1:4" ht="13.5" thickBot="1">
      <c r="A62" s="10">
        <f t="shared" si="0"/>
        <v>38929</v>
      </c>
      <c r="B62" s="8">
        <v>14</v>
      </c>
      <c r="C62" s="8">
        <v>23</v>
      </c>
      <c r="D62" s="8">
        <v>25</v>
      </c>
    </row>
    <row r="63" spans="1:4" ht="13.5" thickBot="1">
      <c r="A63" s="10">
        <f t="shared" si="0"/>
        <v>38930</v>
      </c>
      <c r="B63" s="8">
        <v>0</v>
      </c>
      <c r="C63" s="8">
        <v>23</v>
      </c>
      <c r="D63" s="8">
        <v>29.5</v>
      </c>
    </row>
    <row r="64" spans="1:4" ht="13.5" thickBot="1">
      <c r="A64" s="10">
        <f t="shared" si="0"/>
        <v>38931</v>
      </c>
      <c r="B64" s="8">
        <v>41</v>
      </c>
      <c r="C64" s="8">
        <v>20</v>
      </c>
      <c r="D64" s="8">
        <v>18</v>
      </c>
    </row>
    <row r="65" spans="1:4" ht="13.5" thickBot="1">
      <c r="A65" s="10">
        <f t="shared" si="0"/>
        <v>38932</v>
      </c>
      <c r="B65" s="8">
        <v>0</v>
      </c>
      <c r="C65" s="8">
        <v>21.5</v>
      </c>
      <c r="D65" s="8">
        <v>21</v>
      </c>
    </row>
    <row r="66" spans="1:4" ht="13.5" thickBot="1">
      <c r="A66" s="10">
        <f t="shared" si="0"/>
        <v>38933</v>
      </c>
      <c r="B66" s="8">
        <v>0</v>
      </c>
      <c r="C66" s="8">
        <v>23</v>
      </c>
      <c r="D66" s="8">
        <v>26</v>
      </c>
    </row>
    <row r="67" spans="1:4" ht="13.5" thickBot="1">
      <c r="A67" s="10">
        <f t="shared" si="0"/>
        <v>38934</v>
      </c>
      <c r="B67" s="8">
        <v>0</v>
      </c>
      <c r="C67" s="8">
        <v>22</v>
      </c>
      <c r="D67" s="8">
        <v>27</v>
      </c>
    </row>
    <row r="68" spans="1:4" ht="13.5" thickBot="1">
      <c r="A68" s="10">
        <f t="shared" ref="A68:A81" si="1">A67+1</f>
        <v>38935</v>
      </c>
      <c r="B68" s="8">
        <v>0</v>
      </c>
      <c r="C68" s="8">
        <v>22.5</v>
      </c>
      <c r="D68" s="8">
        <v>28.5</v>
      </c>
    </row>
    <row r="69" spans="1:4" ht="13.5" thickBot="1">
      <c r="A69" s="10">
        <f t="shared" si="1"/>
        <v>38936</v>
      </c>
      <c r="B69" s="8">
        <v>0</v>
      </c>
      <c r="C69" s="8">
        <v>22.5</v>
      </c>
      <c r="D69" s="8">
        <v>29</v>
      </c>
    </row>
    <row r="70" spans="1:4" ht="13.5" thickBot="1">
      <c r="A70" s="10">
        <f t="shared" si="1"/>
        <v>38937</v>
      </c>
      <c r="B70" s="8">
        <v>0</v>
      </c>
      <c r="C70" s="8">
        <v>23</v>
      </c>
      <c r="D70" s="8">
        <v>28</v>
      </c>
    </row>
    <row r="71" spans="1:4" ht="13.5" thickBot="1">
      <c r="A71" s="10">
        <f t="shared" si="1"/>
        <v>38938</v>
      </c>
      <c r="B71" s="8">
        <v>0</v>
      </c>
      <c r="C71" s="8">
        <v>21.5</v>
      </c>
      <c r="D71" s="8">
        <v>21</v>
      </c>
    </row>
    <row r="72" spans="1:4" ht="13.5" thickBot="1">
      <c r="A72" s="10">
        <f t="shared" si="1"/>
        <v>38939</v>
      </c>
      <c r="B72" s="8">
        <v>30</v>
      </c>
      <c r="C72" s="8">
        <v>20.5</v>
      </c>
      <c r="D72" s="8">
        <v>19</v>
      </c>
    </row>
    <row r="73" spans="1:4" ht="13.5" thickBot="1">
      <c r="A73" s="10">
        <f t="shared" si="1"/>
        <v>38940</v>
      </c>
      <c r="B73" s="8">
        <v>0</v>
      </c>
      <c r="C73" s="8">
        <v>19.5</v>
      </c>
      <c r="D73" s="8">
        <v>19</v>
      </c>
    </row>
    <row r="74" spans="1:4" ht="13.5" thickBot="1">
      <c r="A74" s="10">
        <f t="shared" si="1"/>
        <v>38941</v>
      </c>
      <c r="B74" s="8">
        <v>10</v>
      </c>
      <c r="C74" s="8">
        <v>18</v>
      </c>
      <c r="D74" s="8">
        <v>18</v>
      </c>
    </row>
    <row r="75" spans="1:4" ht="13.5" thickBot="1">
      <c r="A75" s="10">
        <f t="shared" si="1"/>
        <v>38942</v>
      </c>
      <c r="B75" s="8">
        <v>10</v>
      </c>
      <c r="C75" s="8">
        <v>19</v>
      </c>
      <c r="D75" s="8">
        <v>18</v>
      </c>
    </row>
    <row r="76" spans="1:4" ht="13.5" thickBot="1">
      <c r="A76" s="10">
        <f t="shared" si="1"/>
        <v>38943</v>
      </c>
      <c r="B76" s="8">
        <v>10</v>
      </c>
      <c r="C76" s="8">
        <v>20</v>
      </c>
      <c r="D76" s="8">
        <v>18</v>
      </c>
    </row>
    <row r="77" spans="1:4" ht="13.5" thickBot="1">
      <c r="A77" s="10">
        <f t="shared" si="1"/>
        <v>38944</v>
      </c>
      <c r="B77" s="8">
        <v>10</v>
      </c>
      <c r="C77" s="8">
        <v>20</v>
      </c>
      <c r="D77" s="8">
        <v>20</v>
      </c>
    </row>
    <row r="78" spans="1:4" ht="13.5" thickBot="1">
      <c r="A78" s="10">
        <f t="shared" si="1"/>
        <v>38945</v>
      </c>
      <c r="B78" s="8">
        <v>5</v>
      </c>
      <c r="C78" s="8">
        <v>19</v>
      </c>
      <c r="D78" s="8">
        <v>21</v>
      </c>
    </row>
    <row r="79" spans="1:4" ht="13.5" thickBot="1">
      <c r="A79" s="10">
        <f t="shared" si="1"/>
        <v>38946</v>
      </c>
      <c r="B79" s="8">
        <v>3</v>
      </c>
      <c r="C79" s="8">
        <v>20</v>
      </c>
      <c r="D79" s="8">
        <v>21</v>
      </c>
    </row>
    <row r="80" spans="1:4" ht="13.5" thickBot="1">
      <c r="A80" s="10">
        <f t="shared" si="1"/>
        <v>38947</v>
      </c>
      <c r="B80" s="8">
        <v>9</v>
      </c>
      <c r="C80" s="8">
        <v>22</v>
      </c>
      <c r="D80" s="8">
        <v>22</v>
      </c>
    </row>
    <row r="81" spans="1:4" ht="13.5" thickBot="1">
      <c r="A81" s="10">
        <f t="shared" si="1"/>
        <v>38948</v>
      </c>
      <c r="B81" s="8">
        <v>4</v>
      </c>
      <c r="C81" s="8">
        <v>21</v>
      </c>
      <c r="D81" s="8">
        <v>22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42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62"/>
  <sheetViews>
    <sheetView topLeftCell="G40" workbookViewId="0">
      <selection activeCell="B21" sqref="B21"/>
    </sheetView>
  </sheetViews>
  <sheetFormatPr defaultRowHeight="12.75"/>
  <cols>
    <col min="1" max="1" width="27.28515625" customWidth="1"/>
    <col min="2" max="2" width="25.140625" customWidth="1"/>
    <col min="3" max="3" width="40.42578125" customWidth="1"/>
    <col min="4" max="4" width="37.140625" customWidth="1"/>
  </cols>
  <sheetData>
    <row r="1" spans="1:4" ht="13.5" thickBot="1">
      <c r="A1" s="2" t="s">
        <v>0</v>
      </c>
      <c r="B1" s="3" t="s">
        <v>7</v>
      </c>
      <c r="C1" s="3" t="s">
        <v>1</v>
      </c>
      <c r="D1" s="3" t="s">
        <v>6</v>
      </c>
    </row>
    <row r="2" spans="1:4" ht="13.5" thickBot="1">
      <c r="A2" s="10">
        <f>DATE(2005,6,23)</f>
        <v>38526</v>
      </c>
      <c r="B2" s="8"/>
      <c r="C2" s="8"/>
      <c r="D2" s="8"/>
    </row>
    <row r="3" spans="1:4" ht="13.5" thickBot="1">
      <c r="A3" s="10">
        <f>A2+1</f>
        <v>38527</v>
      </c>
      <c r="B3" s="8"/>
      <c r="C3" s="8"/>
      <c r="D3" s="8"/>
    </row>
    <row r="4" spans="1:4" ht="13.5" thickBot="1">
      <c r="A4" s="10">
        <f t="shared" ref="A4:A62" si="0">A3+1</f>
        <v>38528</v>
      </c>
      <c r="B4" s="8"/>
      <c r="C4" s="8"/>
      <c r="D4" s="8"/>
    </row>
    <row r="5" spans="1:4" ht="13.5" thickBot="1">
      <c r="A5" s="10">
        <f t="shared" si="0"/>
        <v>38529</v>
      </c>
      <c r="B5" s="8"/>
      <c r="C5" s="8"/>
      <c r="D5" s="8"/>
    </row>
    <row r="6" spans="1:4" ht="13.5" thickBot="1">
      <c r="A6" s="10">
        <f t="shared" si="0"/>
        <v>38530</v>
      </c>
      <c r="B6" s="8"/>
      <c r="C6" s="8"/>
      <c r="D6" s="8"/>
    </row>
    <row r="7" spans="1:4" ht="13.5" thickBot="1">
      <c r="A7" s="10">
        <f t="shared" si="0"/>
        <v>38531</v>
      </c>
      <c r="B7" s="8"/>
      <c r="C7" s="8"/>
      <c r="D7" s="8"/>
    </row>
    <row r="8" spans="1:4" ht="13.5" thickBot="1">
      <c r="A8" s="10">
        <f t="shared" si="0"/>
        <v>38532</v>
      </c>
      <c r="B8" s="8"/>
      <c r="C8" s="8"/>
      <c r="D8" s="8"/>
    </row>
    <row r="9" spans="1:4" ht="13.5" thickBot="1">
      <c r="A9" s="10">
        <f t="shared" si="0"/>
        <v>38533</v>
      </c>
      <c r="B9" s="8"/>
      <c r="C9" s="8"/>
      <c r="D9" s="8"/>
    </row>
    <row r="10" spans="1:4" ht="13.5" thickBot="1">
      <c r="A10" s="10">
        <f t="shared" si="0"/>
        <v>38534</v>
      </c>
      <c r="B10" s="8">
        <v>0</v>
      </c>
      <c r="C10" s="8">
        <v>17</v>
      </c>
      <c r="D10" s="8">
        <v>21</v>
      </c>
    </row>
    <row r="11" spans="1:4" ht="13.5" thickBot="1">
      <c r="A11" s="10">
        <f t="shared" si="0"/>
        <v>38535</v>
      </c>
      <c r="B11" s="8">
        <v>0</v>
      </c>
      <c r="C11" s="8">
        <v>18</v>
      </c>
      <c r="D11" s="8">
        <v>21</v>
      </c>
    </row>
    <row r="12" spans="1:4" ht="13.5" thickBot="1">
      <c r="A12" s="10">
        <f t="shared" si="0"/>
        <v>38536</v>
      </c>
      <c r="B12" s="8">
        <v>0</v>
      </c>
      <c r="C12" s="8">
        <v>18</v>
      </c>
      <c r="D12" s="8">
        <v>22</v>
      </c>
    </row>
    <row r="13" spans="1:4" ht="13.5" thickBot="1">
      <c r="A13" s="10">
        <f t="shared" si="0"/>
        <v>38537</v>
      </c>
      <c r="B13" s="8">
        <v>0</v>
      </c>
      <c r="C13" s="8">
        <v>19</v>
      </c>
      <c r="D13" s="8">
        <v>23</v>
      </c>
    </row>
    <row r="14" spans="1:4" ht="13.5" thickBot="1">
      <c r="A14" s="10">
        <f t="shared" si="0"/>
        <v>38538</v>
      </c>
      <c r="B14" s="8">
        <v>0</v>
      </c>
      <c r="C14" s="8">
        <v>19</v>
      </c>
      <c r="D14" s="8">
        <v>23</v>
      </c>
    </row>
    <row r="15" spans="1:4" ht="13.5" thickBot="1">
      <c r="A15" s="10">
        <f t="shared" si="0"/>
        <v>38539</v>
      </c>
      <c r="B15" s="8">
        <v>0</v>
      </c>
      <c r="C15" s="8">
        <v>19</v>
      </c>
      <c r="D15" s="8">
        <v>23</v>
      </c>
    </row>
    <row r="16" spans="1:4" ht="13.5" thickBot="1">
      <c r="A16" s="10">
        <f t="shared" si="0"/>
        <v>38540</v>
      </c>
      <c r="B16" s="8">
        <v>0</v>
      </c>
      <c r="C16" s="8">
        <v>20</v>
      </c>
      <c r="D16" s="8">
        <v>23</v>
      </c>
    </row>
    <row r="17" spans="1:4" ht="13.5" thickBot="1">
      <c r="A17" s="10">
        <f t="shared" si="0"/>
        <v>38541</v>
      </c>
      <c r="B17" s="8">
        <v>0</v>
      </c>
      <c r="C17" s="8">
        <v>22</v>
      </c>
      <c r="D17" s="8">
        <v>23</v>
      </c>
    </row>
    <row r="18" spans="1:4" ht="13.5" thickBot="1">
      <c r="A18" s="10">
        <f t="shared" si="0"/>
        <v>38542</v>
      </c>
      <c r="B18" s="8">
        <v>0</v>
      </c>
      <c r="C18" s="8">
        <v>21</v>
      </c>
      <c r="D18" s="8">
        <v>23</v>
      </c>
    </row>
    <row r="19" spans="1:4" ht="13.5" thickBot="1">
      <c r="A19" s="10">
        <f t="shared" si="0"/>
        <v>38543</v>
      </c>
      <c r="B19" s="9">
        <v>0</v>
      </c>
      <c r="C19" s="8">
        <v>22</v>
      </c>
      <c r="D19" s="8">
        <v>25</v>
      </c>
    </row>
    <row r="20" spans="1:4" ht="13.5" thickBot="1">
      <c r="A20" s="10">
        <f t="shared" si="0"/>
        <v>38544</v>
      </c>
      <c r="B20" s="8">
        <v>0</v>
      </c>
      <c r="C20" s="8">
        <v>23</v>
      </c>
      <c r="D20" s="8">
        <v>28</v>
      </c>
    </row>
    <row r="21" spans="1:4" ht="13.5" thickBot="1">
      <c r="A21" s="10">
        <f t="shared" si="0"/>
        <v>38545</v>
      </c>
      <c r="B21" s="8">
        <v>0</v>
      </c>
      <c r="C21" s="8">
        <v>23</v>
      </c>
      <c r="D21" s="8">
        <v>27</v>
      </c>
    </row>
    <row r="22" spans="1:4" ht="13.5" thickBot="1">
      <c r="A22" s="10">
        <f t="shared" si="0"/>
        <v>38546</v>
      </c>
      <c r="B22" s="8">
        <v>0</v>
      </c>
      <c r="C22" s="8">
        <v>20</v>
      </c>
      <c r="D22" s="8">
        <v>27</v>
      </c>
    </row>
    <row r="23" spans="1:4" ht="13.5" thickBot="1">
      <c r="A23" s="10">
        <f t="shared" si="0"/>
        <v>38547</v>
      </c>
      <c r="B23" s="8">
        <v>0</v>
      </c>
      <c r="C23" s="8">
        <v>22</v>
      </c>
      <c r="D23" s="8">
        <v>24</v>
      </c>
    </row>
    <row r="24" spans="1:4" ht="13.5" thickBot="1">
      <c r="A24" s="10">
        <f t="shared" si="0"/>
        <v>38548</v>
      </c>
      <c r="B24" s="8">
        <v>0</v>
      </c>
      <c r="C24" s="8">
        <v>21</v>
      </c>
      <c r="D24" s="8">
        <v>22</v>
      </c>
    </row>
    <row r="25" spans="1:4" ht="13.5" thickBot="1">
      <c r="A25" s="10">
        <f t="shared" si="0"/>
        <v>38549</v>
      </c>
      <c r="B25" s="8">
        <v>0</v>
      </c>
      <c r="C25" s="8">
        <v>19</v>
      </c>
      <c r="D25" s="8">
        <v>22</v>
      </c>
    </row>
    <row r="26" spans="1:4" ht="13.5" thickBot="1">
      <c r="A26" s="10">
        <f t="shared" si="0"/>
        <v>38550</v>
      </c>
      <c r="B26" s="8">
        <v>0</v>
      </c>
      <c r="C26" s="8">
        <v>17</v>
      </c>
      <c r="D26" s="8">
        <v>23</v>
      </c>
    </row>
    <row r="27" spans="1:4" ht="13.5" thickBot="1">
      <c r="A27" s="10">
        <f t="shared" si="0"/>
        <v>38551</v>
      </c>
      <c r="B27" s="8">
        <v>0</v>
      </c>
      <c r="C27" s="8">
        <v>20</v>
      </c>
      <c r="D27" s="8">
        <v>21</v>
      </c>
    </row>
    <row r="28" spans="1:4" ht="13.5" thickBot="1">
      <c r="A28" s="10">
        <f t="shared" si="0"/>
        <v>38552</v>
      </c>
      <c r="B28" s="8">
        <v>0</v>
      </c>
      <c r="C28" s="8">
        <v>20</v>
      </c>
      <c r="D28" s="8">
        <v>20</v>
      </c>
    </row>
    <row r="29" spans="1:4" ht="13.5" thickBot="1">
      <c r="A29" s="10">
        <f t="shared" si="0"/>
        <v>38553</v>
      </c>
      <c r="B29" s="8">
        <v>0</v>
      </c>
      <c r="C29" s="8">
        <v>15</v>
      </c>
      <c r="D29" s="8">
        <v>20</v>
      </c>
    </row>
    <row r="30" spans="1:4" ht="13.5" thickBot="1">
      <c r="A30" s="10">
        <f t="shared" si="0"/>
        <v>38554</v>
      </c>
      <c r="B30" s="8">
        <v>0</v>
      </c>
      <c r="C30" s="8">
        <v>13</v>
      </c>
      <c r="D30" s="8">
        <v>23</v>
      </c>
    </row>
    <row r="31" spans="1:4" ht="13.5" thickBot="1">
      <c r="A31" s="10">
        <f t="shared" si="0"/>
        <v>38555</v>
      </c>
      <c r="B31" s="8">
        <v>0</v>
      </c>
      <c r="C31" s="8">
        <v>16</v>
      </c>
      <c r="D31" s="8">
        <v>22</v>
      </c>
    </row>
    <row r="32" spans="1:4" ht="13.5" thickBot="1">
      <c r="A32" s="10">
        <f t="shared" si="0"/>
        <v>38556</v>
      </c>
      <c r="B32" s="8">
        <v>0</v>
      </c>
      <c r="C32" s="8">
        <v>19</v>
      </c>
      <c r="D32" s="8">
        <v>23</v>
      </c>
    </row>
    <row r="33" spans="1:4" ht="13.5" thickBot="1">
      <c r="A33" s="10">
        <f t="shared" si="0"/>
        <v>38557</v>
      </c>
      <c r="B33" s="8">
        <v>0</v>
      </c>
      <c r="C33" s="8">
        <v>16</v>
      </c>
      <c r="D33" s="8">
        <v>21</v>
      </c>
    </row>
    <row r="34" spans="1:4" ht="13.5" thickBot="1">
      <c r="A34" s="10">
        <f t="shared" si="0"/>
        <v>38558</v>
      </c>
      <c r="B34" s="8">
        <v>0</v>
      </c>
      <c r="C34" s="8">
        <v>15</v>
      </c>
      <c r="D34" s="8">
        <v>23</v>
      </c>
    </row>
    <row r="35" spans="1:4" ht="13.5" thickBot="1">
      <c r="A35" s="10">
        <f t="shared" si="0"/>
        <v>38559</v>
      </c>
      <c r="B35" s="8">
        <v>0</v>
      </c>
      <c r="C35" s="8">
        <v>13</v>
      </c>
      <c r="D35" s="8">
        <v>20</v>
      </c>
    </row>
    <row r="36" spans="1:4" ht="13.5" thickBot="1">
      <c r="A36" s="10">
        <f t="shared" si="0"/>
        <v>38560</v>
      </c>
      <c r="B36" s="8">
        <v>0</v>
      </c>
      <c r="C36" s="8">
        <v>17</v>
      </c>
      <c r="D36" s="8">
        <v>23</v>
      </c>
    </row>
    <row r="37" spans="1:4" ht="13.5" thickBot="1">
      <c r="A37" s="10">
        <f t="shared" si="0"/>
        <v>38561</v>
      </c>
      <c r="B37" s="8">
        <v>0</v>
      </c>
      <c r="C37" s="8">
        <v>17</v>
      </c>
      <c r="D37" s="8">
        <v>23</v>
      </c>
    </row>
    <row r="38" spans="1:4" ht="13.5" thickBot="1">
      <c r="A38" s="10">
        <f t="shared" si="0"/>
        <v>38562</v>
      </c>
      <c r="B38" s="8">
        <v>0</v>
      </c>
      <c r="C38" s="8">
        <v>17.5</v>
      </c>
      <c r="D38" s="8">
        <v>23</v>
      </c>
    </row>
    <row r="39" spans="1:4" ht="13.5" thickBot="1">
      <c r="A39" s="10">
        <f t="shared" si="0"/>
        <v>38563</v>
      </c>
      <c r="B39" s="8">
        <v>13</v>
      </c>
      <c r="C39" s="8">
        <v>17.5</v>
      </c>
      <c r="D39" s="8">
        <v>23</v>
      </c>
    </row>
    <row r="40" spans="1:4" ht="13.5" thickBot="1">
      <c r="A40" s="10">
        <f t="shared" si="0"/>
        <v>38564</v>
      </c>
      <c r="B40" s="8">
        <v>0</v>
      </c>
      <c r="C40" s="8">
        <v>20</v>
      </c>
      <c r="D40" s="8">
        <v>25</v>
      </c>
    </row>
    <row r="41" spans="1:4" ht="13.5" thickBot="1">
      <c r="A41" s="10">
        <f t="shared" si="0"/>
        <v>38565</v>
      </c>
      <c r="B41" s="8">
        <v>9</v>
      </c>
      <c r="C41" s="8">
        <v>14</v>
      </c>
      <c r="D41" s="8">
        <v>21</v>
      </c>
    </row>
    <row r="42" spans="1:4" ht="13.5" thickBot="1">
      <c r="A42" s="10">
        <f t="shared" si="0"/>
        <v>38566</v>
      </c>
      <c r="B42" s="8">
        <v>0</v>
      </c>
      <c r="C42" s="8">
        <v>15.5</v>
      </c>
      <c r="D42" s="8">
        <v>23</v>
      </c>
    </row>
    <row r="43" spans="1:4" ht="13.5" thickBot="1">
      <c r="A43" s="10">
        <f t="shared" si="0"/>
        <v>38567</v>
      </c>
      <c r="B43" s="8">
        <v>0</v>
      </c>
      <c r="C43" s="8">
        <v>16.5</v>
      </c>
      <c r="D43" s="8">
        <v>21</v>
      </c>
    </row>
    <row r="44" spans="1:4" ht="13.5" thickBot="1">
      <c r="A44" s="10">
        <f t="shared" si="0"/>
        <v>38568</v>
      </c>
      <c r="B44" s="8">
        <v>5</v>
      </c>
      <c r="C44" s="8">
        <v>17</v>
      </c>
      <c r="D44" s="8">
        <v>21</v>
      </c>
    </row>
    <row r="45" spans="1:4" ht="13.5" thickBot="1">
      <c r="A45" s="10">
        <f t="shared" si="0"/>
        <v>38569</v>
      </c>
      <c r="B45" s="8">
        <v>2</v>
      </c>
      <c r="C45" s="8">
        <v>15</v>
      </c>
      <c r="D45" s="8">
        <v>21</v>
      </c>
    </row>
    <row r="46" spans="1:4" ht="13.5" thickBot="1">
      <c r="A46" s="10">
        <f t="shared" si="0"/>
        <v>38570</v>
      </c>
      <c r="B46" s="8">
        <v>15</v>
      </c>
      <c r="C46" s="8">
        <v>11</v>
      </c>
      <c r="D46" s="8">
        <v>18</v>
      </c>
    </row>
    <row r="47" spans="1:4" ht="13.5" thickBot="1">
      <c r="A47" s="10">
        <f t="shared" si="0"/>
        <v>38571</v>
      </c>
      <c r="B47" s="8"/>
      <c r="C47" s="8"/>
      <c r="D47" s="8"/>
    </row>
    <row r="48" spans="1:4" ht="13.5" thickBot="1">
      <c r="A48" s="10">
        <f t="shared" si="0"/>
        <v>38572</v>
      </c>
      <c r="B48" s="8"/>
      <c r="C48" s="8"/>
      <c r="D48" s="8"/>
    </row>
    <row r="49" spans="1:4" ht="13.5" thickBot="1">
      <c r="A49" s="10">
        <f t="shared" si="0"/>
        <v>38573</v>
      </c>
      <c r="B49" s="8"/>
      <c r="C49" s="8"/>
      <c r="D49" s="8"/>
    </row>
    <row r="50" spans="1:4" ht="13.5" thickBot="1">
      <c r="A50" s="10">
        <f t="shared" si="0"/>
        <v>38574</v>
      </c>
      <c r="B50" s="8"/>
      <c r="C50" s="8"/>
      <c r="D50" s="8"/>
    </row>
    <row r="51" spans="1:4" ht="13.5" thickBot="1">
      <c r="A51" s="10">
        <f t="shared" si="0"/>
        <v>38575</v>
      </c>
      <c r="B51" s="8"/>
      <c r="C51" s="8"/>
      <c r="D51" s="8"/>
    </row>
    <row r="52" spans="1:4" ht="13.5" thickBot="1">
      <c r="A52" s="10">
        <f t="shared" si="0"/>
        <v>38576</v>
      </c>
      <c r="B52" s="8"/>
      <c r="C52" s="8"/>
      <c r="D52" s="8"/>
    </row>
    <row r="53" spans="1:4" ht="13.5" thickBot="1">
      <c r="A53" s="10">
        <f t="shared" si="0"/>
        <v>38577</v>
      </c>
      <c r="B53" s="8"/>
      <c r="C53" s="8"/>
      <c r="D53" s="8"/>
    </row>
    <row r="54" spans="1:4" ht="13.5" thickBot="1">
      <c r="A54" s="10">
        <f t="shared" si="0"/>
        <v>38578</v>
      </c>
      <c r="B54" s="8"/>
      <c r="C54" s="8"/>
      <c r="D54" s="8"/>
    </row>
    <row r="55" spans="1:4" ht="13.5" thickBot="1">
      <c r="A55" s="10">
        <f t="shared" si="0"/>
        <v>38579</v>
      </c>
      <c r="B55" s="8"/>
      <c r="C55" s="8"/>
      <c r="D55" s="8"/>
    </row>
    <row r="56" spans="1:4" ht="13.5" thickBot="1">
      <c r="A56" s="10">
        <f t="shared" si="0"/>
        <v>38580</v>
      </c>
      <c r="B56" s="8"/>
      <c r="C56" s="8"/>
      <c r="D56" s="8"/>
    </row>
    <row r="57" spans="1:4" ht="13.5" thickBot="1">
      <c r="A57" s="10">
        <f t="shared" si="0"/>
        <v>38581</v>
      </c>
      <c r="B57" s="8"/>
      <c r="C57" s="8"/>
      <c r="D57" s="8"/>
    </row>
    <row r="58" spans="1:4" ht="13.5" thickBot="1">
      <c r="A58" s="10">
        <f t="shared" si="0"/>
        <v>38582</v>
      </c>
      <c r="B58" s="8"/>
      <c r="C58" s="8"/>
      <c r="D58" s="8"/>
    </row>
    <row r="59" spans="1:4" ht="13.5" thickBot="1">
      <c r="A59" s="10">
        <f t="shared" si="0"/>
        <v>38583</v>
      </c>
      <c r="B59" s="8"/>
      <c r="C59" s="8"/>
      <c r="D59" s="8"/>
    </row>
    <row r="60" spans="1:4" ht="13.5" thickBot="1">
      <c r="A60" s="10">
        <f t="shared" si="0"/>
        <v>38584</v>
      </c>
      <c r="B60" s="8"/>
      <c r="C60" s="8"/>
      <c r="D60" s="8"/>
    </row>
    <row r="61" spans="1:4" ht="13.5" thickBot="1">
      <c r="A61" s="10">
        <f t="shared" si="0"/>
        <v>38585</v>
      </c>
      <c r="B61" s="8"/>
      <c r="C61" s="8"/>
      <c r="D61" s="8"/>
    </row>
    <row r="62" spans="1:4" ht="13.5" thickBot="1">
      <c r="A62" s="10">
        <f t="shared" si="0"/>
        <v>38586</v>
      </c>
      <c r="B62" s="8"/>
      <c r="C62" s="8"/>
      <c r="D62" s="8"/>
    </row>
  </sheetData>
  <phoneticPr fontId="0" type="noConversion"/>
  <pageMargins left="0.75" right="0.75" top="1" bottom="1" header="0.5" footer="0.5"/>
  <pageSetup paperSize="9" scale="45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12</vt:i4>
      </vt:variant>
      <vt:variant>
        <vt:lpstr>Namngivna områden</vt:lpstr>
      </vt:variant>
      <vt:variant>
        <vt:i4>2</vt:i4>
      </vt:variant>
    </vt:vector>
  </HeadingPairs>
  <TitlesOfParts>
    <vt:vector size="14" baseType="lpstr">
      <vt:lpstr>Temperaturer 2013</vt:lpstr>
      <vt:lpstr>Temperaturer 2012</vt:lpstr>
      <vt:lpstr>Temperaturer 2011</vt:lpstr>
      <vt:lpstr>Temperaturer 2010</vt:lpstr>
      <vt:lpstr>Temperaturer 2009</vt:lpstr>
      <vt:lpstr>Temperaturer 2008</vt:lpstr>
      <vt:lpstr>Temperaturer 2007</vt:lpstr>
      <vt:lpstr>Temperaturer 2006</vt:lpstr>
      <vt:lpstr>Temperaturer 2005</vt:lpstr>
      <vt:lpstr>Temperaturer 2004</vt:lpstr>
      <vt:lpstr>Temperaturer 2003</vt:lpstr>
      <vt:lpstr>Temperaturer 2002</vt:lpstr>
      <vt:lpstr>'Temperaturer 2006'!Utskriftsområde</vt:lpstr>
      <vt:lpstr>'Temperaturer 2007'!Utskriftsområde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ECSSTG</dc:creator>
  <cp:lastModifiedBy>Sven</cp:lastModifiedBy>
  <cp:lastPrinted>2007-07-06T15:02:59Z</cp:lastPrinted>
  <dcterms:created xsi:type="dcterms:W3CDTF">2002-07-10T17:18:31Z</dcterms:created>
  <dcterms:modified xsi:type="dcterms:W3CDTF">2013-09-09T18:37:50Z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0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</Properties>
</file>