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ept" sheetId="1" r:id="rId1"/>
  </sheets>
  <calcPr calcId="144525"/>
</workbook>
</file>

<file path=xl/calcChain.xml><?xml version="1.0" encoding="utf-8"?>
<calcChain xmlns="http://schemas.openxmlformats.org/spreadsheetml/2006/main">
  <c r="E77" i="1" l="1"/>
  <c r="D77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</calcChain>
</file>

<file path=xl/sharedStrings.xml><?xml version="1.0" encoding="utf-8"?>
<sst xmlns="http://schemas.openxmlformats.org/spreadsheetml/2006/main" count="99" uniqueCount="74">
  <si>
    <t>KAS OPERASIONAL PT FSH DAN CV FS</t>
  </si>
  <si>
    <t>BULAN SEPT 2021</t>
  </si>
  <si>
    <t>No.</t>
  </si>
  <si>
    <t xml:space="preserve">Tanggal </t>
  </si>
  <si>
    <t>Rincian Transaksi</t>
  </si>
  <si>
    <t>Debet</t>
  </si>
  <si>
    <t>Kredit</t>
  </si>
  <si>
    <t>Saldo</t>
  </si>
  <si>
    <t>Keterangan</t>
  </si>
  <si>
    <t>Sisa Saldo Bulan Agust 2021</t>
  </si>
  <si>
    <t>Dari bg rizki</t>
  </si>
  <si>
    <t>Rek Nagari Nia</t>
  </si>
  <si>
    <t>Untuk ibuk</t>
  </si>
  <si>
    <t>Untuk gaji sopir</t>
  </si>
  <si>
    <t>Dari wandi yosi bayar cicilan 1 cash</t>
  </si>
  <si>
    <t>Uang jalan da wandi ke agam petro</t>
  </si>
  <si>
    <t>Dari Bg Rizki ke rek nia</t>
  </si>
  <si>
    <t>rek bri nia</t>
  </si>
  <si>
    <t>Biaya ganti plat mobil da wandi</t>
  </si>
  <si>
    <t>FC Tag gudang dan beli kertas a4 dan f4</t>
  </si>
  <si>
    <t>Bayar uang jalan mobil sewa (rudi)</t>
  </si>
  <si>
    <t>Beli materai 5</t>
  </si>
  <si>
    <t>Kirim surat penawaran dsuruh pak yogi</t>
  </si>
  <si>
    <t>perbaikan laptop yosi</t>
  </si>
  <si>
    <t>Uang gembok aki besar pak joko</t>
  </si>
  <si>
    <t>Pulsa bg rizki</t>
  </si>
  <si>
    <t>Spanduk utk ruko bypass</t>
  </si>
  <si>
    <t>Gocar ke pim dr rumah bg rizki pp</t>
  </si>
  <si>
    <t>Uang upah angkut barang toko</t>
  </si>
  <si>
    <t>Paket nelpon bg rizki</t>
  </si>
  <si>
    <t>Paket bg rizki (diterima azis di toko)</t>
  </si>
  <si>
    <t>uang jalan pak epi ke agam urea</t>
  </si>
  <si>
    <t>uang jalan da wandi ke agam urea</t>
  </si>
  <si>
    <t>uang jalan pak joko urea ke pessel</t>
  </si>
  <si>
    <t>Beli materai 20</t>
  </si>
  <si>
    <t>Bayar biaya rutin kantor</t>
  </si>
  <si>
    <t>Untk gembok 88rb dan 50rb upah pupuk di gudang bypass
minum sopir bongkar di toko bypass</t>
  </si>
  <si>
    <t>uang gojek jam anak mak etek</t>
  </si>
  <si>
    <t>Uang jln pak epi ke agam 2 do</t>
  </si>
  <si>
    <t>Uang jln da wandi ke agam 2 do</t>
  </si>
  <si>
    <t>Uang jln pak joko ke pessel 2 do</t>
  </si>
  <si>
    <t>FC Lap pessel</t>
  </si>
  <si>
    <t>Uang jalan BA Agam Tazar</t>
  </si>
  <si>
    <t>Uang kas pt fsh dan cv</t>
  </si>
  <si>
    <t>Spanduk demplot</t>
  </si>
  <si>
    <t>Paket internet gudang</t>
  </si>
  <si>
    <t>Paket internet 3 bg riski</t>
  </si>
  <si>
    <t>Paket bar gudang rawang nonsub</t>
  </si>
  <si>
    <t>Uang jalan da wandi ke agam urea</t>
  </si>
  <si>
    <t>Paket surat jalan dari angri dr pessel</t>
  </si>
  <si>
    <t>Beli kayu reng utk toko by pass</t>
  </si>
  <si>
    <t>Untuk Ibu Feri Yanti</t>
  </si>
  <si>
    <t>Untuk angkutan kursi ke pessel</t>
  </si>
  <si>
    <t>gosend sto jasa gudang 2x</t>
  </si>
  <si>
    <t>untuk bg rizki</t>
  </si>
  <si>
    <t>Paket nelpon mama bg rizki</t>
  </si>
  <si>
    <t>Hotel untuk rekon</t>
  </si>
  <si>
    <t>Dari kas operasional</t>
  </si>
  <si>
    <t>PCR nia dan yosi utk brgkt rekon</t>
  </si>
  <si>
    <t>Bg Rizki utk Pak Joko</t>
  </si>
  <si>
    <t>Untuk rekon, trf ke rek nia 3jt</t>
  </si>
  <si>
    <t>Untuk rekon, tarik tunai</t>
  </si>
  <si>
    <t>Makan  siang di Bandara Hang Nadim</t>
  </si>
  <si>
    <t>Makan malam di Simalungun</t>
  </si>
  <si>
    <t>Tambah hotel</t>
  </si>
  <si>
    <t>Makan malam</t>
  </si>
  <si>
    <t>Snack utk sarapan besok
krn dr hotel tidak dpt sarapan</t>
  </si>
  <si>
    <t>FC BA Rekon</t>
  </si>
  <si>
    <t xml:space="preserve">Makan siang </t>
  </si>
  <si>
    <t xml:space="preserve">Hotel di Medan </t>
  </si>
  <si>
    <t>Rental mobil hari 1 dan 2</t>
  </si>
  <si>
    <t>Rental mobil hari 3 dan tol</t>
  </si>
  <si>
    <t>BPJSTK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</si>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</sst>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p&quot;* #,##0_);_(&quot;Rp&quot;* \(#,##0\);_(&quot;Rp&quot;* &quot;-&quot;_);_(@_)"/>
    <numFmt numFmtId="165" formatCode="_-[$Rp-421]* #,##0_-;\-[$Rp-421]* #,##0_-;_-[$Rp-421]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3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5" fillId="0" borderId="0" xfId="1" applyFont="1" applyAlignment="1">
      <alignment horizontal="center"/>
    </xf>
    <xf numFmtId="0" fontId="4" fillId="0" borderId="0" xfId="1"/>
    <xf numFmtId="0" fontId="6" fillId="0" borderId="0" xfId="1" applyFont="1" applyAlignment="1">
      <alignment horizontal="center"/>
    </xf>
    <xf numFmtId="164" fontId="0" fillId="0" borderId="0" xfId="2" applyFont="1"/>
    <xf numFmtId="0" fontId="3" fillId="2" borderId="1" xfId="1" applyFont="1" applyFill="1" applyBorder="1" applyAlignment="1">
      <alignment horizontal="center"/>
    </xf>
    <xf numFmtId="164" fontId="3" fillId="2" borderId="1" xfId="2" applyFont="1" applyFill="1" applyBorder="1" applyAlignment="1">
      <alignment horizontal="center"/>
    </xf>
    <xf numFmtId="0" fontId="3" fillId="0" borderId="2" xfId="1" applyFont="1" applyBorder="1"/>
    <xf numFmtId="14" fontId="3" fillId="0" borderId="2" xfId="1" applyNumberFormat="1" applyFont="1" applyBorder="1"/>
    <xf numFmtId="164" fontId="3" fillId="0" borderId="2" xfId="2" applyFont="1" applyBorder="1"/>
    <xf numFmtId="0" fontId="7" fillId="0" borderId="2" xfId="1" applyFont="1" applyBorder="1"/>
    <xf numFmtId="0" fontId="1" fillId="0" borderId="3" xfId="1" applyFont="1" applyBorder="1"/>
    <xf numFmtId="14" fontId="1" fillId="0" borderId="4" xfId="1" applyNumberFormat="1" applyFont="1" applyFill="1" applyBorder="1" applyAlignment="1">
      <alignment vertical="center"/>
    </xf>
    <xf numFmtId="0" fontId="1" fillId="0" borderId="4" xfId="1" applyFont="1" applyFill="1" applyBorder="1"/>
    <xf numFmtId="164" fontId="1" fillId="0" borderId="4" xfId="2" applyFont="1" applyFill="1" applyBorder="1"/>
    <xf numFmtId="164" fontId="1" fillId="0" borderId="3" xfId="2" applyFont="1" applyBorder="1"/>
    <xf numFmtId="0" fontId="2" fillId="0" borderId="3" xfId="1" applyFont="1" applyBorder="1"/>
    <xf numFmtId="0" fontId="7" fillId="0" borderId="3" xfId="1" applyFont="1" applyBorder="1"/>
    <xf numFmtId="164" fontId="4" fillId="0" borderId="0" xfId="1" applyNumberFormat="1"/>
    <xf numFmtId="0" fontId="0" fillId="0" borderId="3" xfId="1" applyFont="1" applyBorder="1"/>
    <xf numFmtId="14" fontId="1" fillId="0" borderId="3" xfId="1" applyNumberFormat="1" applyFont="1" applyBorder="1"/>
    <xf numFmtId="0" fontId="1" fillId="0" borderId="3" xfId="1" applyFont="1" applyFill="1" applyBorder="1"/>
    <xf numFmtId="164" fontId="1" fillId="0" borderId="3" xfId="2" applyFont="1" applyFill="1" applyBorder="1"/>
    <xf numFmtId="0" fontId="7" fillId="0" borderId="3" xfId="1" applyFont="1" applyFill="1" applyBorder="1"/>
    <xf numFmtId="0" fontId="4" fillId="0" borderId="0" xfId="1" applyFill="1"/>
    <xf numFmtId="164" fontId="1" fillId="0" borderId="4" xfId="2" applyFont="1" applyFill="1" applyBorder="1" applyAlignment="1">
      <alignment vertical="center"/>
    </xf>
    <xf numFmtId="0" fontId="8" fillId="0" borderId="4" xfId="1" applyFont="1" applyFill="1" applyBorder="1"/>
    <xf numFmtId="0" fontId="8" fillId="0" borderId="0" xfId="1" applyFont="1" applyFill="1"/>
    <xf numFmtId="0" fontId="1" fillId="0" borderId="3" xfId="1" applyFont="1" applyFill="1" applyBorder="1" applyAlignment="1"/>
    <xf numFmtId="0" fontId="1" fillId="0" borderId="3" xfId="1" applyFont="1" applyBorder="1" applyAlignment="1">
      <alignment vertical="top"/>
    </xf>
    <xf numFmtId="14" fontId="1" fillId="0" borderId="3" xfId="1" applyNumberFormat="1" applyFont="1" applyBorder="1" applyAlignment="1">
      <alignment vertical="top"/>
    </xf>
    <xf numFmtId="0" fontId="1" fillId="0" borderId="4" xfId="1" applyFont="1" applyFill="1" applyBorder="1" applyAlignment="1">
      <alignment wrapText="1"/>
    </xf>
    <xf numFmtId="164" fontId="1" fillId="0" borderId="4" xfId="2" applyFont="1" applyFill="1" applyBorder="1" applyAlignment="1">
      <alignment vertical="top"/>
    </xf>
    <xf numFmtId="164" fontId="1" fillId="0" borderId="3" xfId="2" applyFont="1" applyBorder="1" applyAlignment="1">
      <alignment vertical="top"/>
    </xf>
    <xf numFmtId="14" fontId="1" fillId="0" borderId="3" xfId="1" applyNumberFormat="1" applyFont="1" applyFill="1" applyBorder="1"/>
    <xf numFmtId="164" fontId="8" fillId="0" borderId="0" xfId="1" applyNumberFormat="1" applyFont="1" applyFill="1"/>
    <xf numFmtId="0" fontId="9" fillId="3" borderId="3" xfId="1" applyFont="1" applyFill="1" applyBorder="1"/>
    <xf numFmtId="14" fontId="9" fillId="3" borderId="4" xfId="1" applyNumberFormat="1" applyFont="1" applyFill="1" applyBorder="1"/>
    <xf numFmtId="0" fontId="9" fillId="3" borderId="4" xfId="1" applyFont="1" applyFill="1" applyBorder="1"/>
    <xf numFmtId="164" fontId="9" fillId="3" borderId="4" xfId="2" applyFont="1" applyFill="1" applyBorder="1"/>
    <xf numFmtId="164" fontId="9" fillId="3" borderId="3" xfId="2" applyFont="1" applyFill="1" applyBorder="1"/>
    <xf numFmtId="14" fontId="1" fillId="0" borderId="4" xfId="1" applyNumberFormat="1" applyFont="1" applyBorder="1"/>
    <xf numFmtId="0" fontId="0" fillId="0" borderId="4" xfId="1" applyFont="1" applyFill="1" applyBorder="1"/>
    <xf numFmtId="14" fontId="9" fillId="3" borderId="4" xfId="1" applyNumberFormat="1" applyFont="1" applyFill="1" applyBorder="1" applyAlignment="1">
      <alignment vertical="center"/>
    </xf>
    <xf numFmtId="164" fontId="1" fillId="3" borderId="4" xfId="2" applyFont="1" applyFill="1" applyBorder="1"/>
    <xf numFmtId="14" fontId="9" fillId="3" borderId="4" xfId="3" applyNumberFormat="1" applyFont="1" applyFill="1" applyBorder="1"/>
    <xf numFmtId="0" fontId="9" fillId="3" borderId="4" xfId="3" applyFont="1" applyFill="1" applyBorder="1"/>
    <xf numFmtId="165" fontId="9" fillId="3" borderId="4" xfId="3" applyNumberFormat="1" applyFont="1" applyFill="1" applyBorder="1"/>
    <xf numFmtId="0" fontId="10" fillId="0" borderId="4" xfId="1" applyFont="1" applyFill="1" applyBorder="1"/>
    <xf numFmtId="0" fontId="10" fillId="0" borderId="0" xfId="1" applyFont="1" applyFill="1"/>
    <xf numFmtId="0" fontId="9" fillId="3" borderId="3" xfId="1" applyFont="1" applyFill="1" applyBorder="1" applyAlignment="1">
      <alignment vertical="top"/>
    </xf>
    <xf numFmtId="14" fontId="9" fillId="3" borderId="4" xfId="3" applyNumberFormat="1" applyFont="1" applyFill="1" applyBorder="1" applyAlignment="1">
      <alignment vertical="top"/>
    </xf>
    <xf numFmtId="0" fontId="9" fillId="3" borderId="4" xfId="3" applyFont="1" applyFill="1" applyBorder="1" applyAlignment="1">
      <alignment wrapText="1"/>
    </xf>
    <xf numFmtId="165" fontId="9" fillId="3" borderId="4" xfId="3" applyNumberFormat="1" applyFont="1" applyFill="1" applyBorder="1" applyAlignment="1">
      <alignment vertical="top"/>
    </xf>
    <xf numFmtId="164" fontId="9" fillId="3" borderId="3" xfId="2" applyFont="1" applyFill="1" applyBorder="1" applyAlignment="1">
      <alignment vertical="top"/>
    </xf>
    <xf numFmtId="14" fontId="1" fillId="0" borderId="4" xfId="3" applyNumberFormat="1" applyFill="1" applyBorder="1"/>
    <xf numFmtId="0" fontId="1" fillId="0" borderId="4" xfId="3" applyFill="1" applyBorder="1"/>
    <xf numFmtId="165" fontId="1" fillId="0" borderId="4" xfId="3" applyNumberFormat="1" applyFill="1" applyBorder="1"/>
    <xf numFmtId="14" fontId="1" fillId="0" borderId="4" xfId="3" applyNumberFormat="1" applyFont="1" applyBorder="1"/>
    <xf numFmtId="0" fontId="1" fillId="0" borderId="4" xfId="3" applyFont="1" applyBorder="1"/>
    <xf numFmtId="165" fontId="1" fillId="0" borderId="4" xfId="3" applyNumberFormat="1" applyFont="1" applyBorder="1"/>
    <xf numFmtId="0" fontId="1" fillId="0" borderId="0" xfId="1" applyFont="1" applyFill="1"/>
    <xf numFmtId="0" fontId="8" fillId="0" borderId="4" xfId="1" applyFont="1" applyBorder="1"/>
    <xf numFmtId="14" fontId="8" fillId="0" borderId="4" xfId="1" applyNumberFormat="1" applyFont="1" applyBorder="1"/>
    <xf numFmtId="164" fontId="8" fillId="0" borderId="4" xfId="2" applyFont="1" applyBorder="1"/>
    <xf numFmtId="0" fontId="8" fillId="0" borderId="0" xfId="1" applyFont="1"/>
    <xf numFmtId="0" fontId="4" fillId="0" borderId="4" xfId="1" applyBorder="1"/>
    <xf numFmtId="14" fontId="11" fillId="0" borderId="4" xfId="1" applyNumberFormat="1" applyFont="1" applyBorder="1"/>
    <xf numFmtId="0" fontId="11" fillId="0" borderId="4" xfId="1" applyFont="1" applyBorder="1"/>
    <xf numFmtId="164" fontId="0" fillId="0" borderId="4" xfId="2" applyFont="1" applyBorder="1"/>
    <xf numFmtId="164" fontId="11" fillId="0" borderId="4" xfId="2" applyFont="1" applyBorder="1"/>
    <xf numFmtId="0" fontId="3" fillId="0" borderId="4" xfId="1" applyFont="1" applyBorder="1" applyAlignment="1">
      <alignment horizontal="center"/>
    </xf>
    <xf numFmtId="164" fontId="3" fillId="0" borderId="4" xfId="1" applyNumberFormat="1" applyFont="1" applyBorder="1"/>
  </cellXfs>
  <cellStyles count="4">
    <cellStyle name="Currency [0] 2" xfId="2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"/>
  <sheetViews>
    <sheetView tabSelected="1" workbookViewId="0">
      <selection sqref="A1:G77"/>
    </sheetView>
  </sheetViews>
  <sheetFormatPr defaultRowHeight="14.5" x14ac:dyDescent="0.35"/>
  <cols>
    <col min="1" max="1" width="4.1796875" style="2" bestFit="1" customWidth="1"/>
    <col min="2" max="2" width="10.7265625" style="2" bestFit="1" customWidth="1"/>
    <col min="3" max="3" width="53" style="2" bestFit="1" customWidth="1"/>
    <col min="4" max="4" width="14.26953125" style="2" bestFit="1" customWidth="1"/>
    <col min="5" max="6" width="14" style="2" bestFit="1" customWidth="1"/>
    <col min="7" max="7" width="12.90625" style="2" bestFit="1" customWidth="1"/>
    <col min="8" max="8" width="13.26953125" style="2" bestFit="1" customWidth="1"/>
    <col min="9" max="9" width="12.81640625" style="2" bestFit="1" customWidth="1"/>
    <col min="10" max="10" width="11.26953125" style="2" bestFit="1" customWidth="1"/>
    <col min="11" max="16384" width="8.7265625" style="2"/>
  </cols>
  <sheetData>
    <row r="1" spans="1:8" ht="26" x14ac:dyDescent="0.6">
      <c r="A1" s="1" t="s">
        <v>0</v>
      </c>
      <c r="B1" s="1"/>
      <c r="C1" s="1"/>
      <c r="D1" s="1"/>
      <c r="E1" s="1"/>
      <c r="F1" s="1"/>
      <c r="G1" s="1"/>
    </row>
    <row r="2" spans="1:8" ht="21" x14ac:dyDescent="0.5">
      <c r="A2" s="3" t="s">
        <v>1</v>
      </c>
      <c r="B2" s="3"/>
      <c r="C2" s="3"/>
      <c r="D2" s="3"/>
      <c r="E2" s="3"/>
      <c r="F2" s="3"/>
      <c r="G2" s="3"/>
    </row>
    <row r="3" spans="1:8" ht="15" thickBot="1" x14ac:dyDescent="0.4">
      <c r="D3" s="4"/>
      <c r="E3" s="4"/>
      <c r="F3" s="4"/>
    </row>
    <row r="4" spans="1:8" ht="15" thickBot="1" x14ac:dyDescent="0.4">
      <c r="A4" s="5" t="s">
        <v>2</v>
      </c>
      <c r="B4" s="5" t="s">
        <v>3</v>
      </c>
      <c r="C4" s="5" t="s">
        <v>4</v>
      </c>
      <c r="D4" s="6" t="s">
        <v>5</v>
      </c>
      <c r="E4" s="6" t="s">
        <v>6</v>
      </c>
      <c r="F4" s="6" t="s">
        <v>7</v>
      </c>
      <c r="G4" s="5" t="s">
        <v>8</v>
      </c>
    </row>
    <row r="5" spans="1:8" x14ac:dyDescent="0.35">
      <c r="A5" s="7">
        <v>1</v>
      </c>
      <c r="B5" s="8">
        <v>44440</v>
      </c>
      <c r="C5" s="7" t="s">
        <v>9</v>
      </c>
      <c r="D5" s="9"/>
      <c r="E5" s="9"/>
      <c r="F5" s="9">
        <v>-235650</v>
      </c>
      <c r="G5" s="10"/>
    </row>
    <row r="6" spans="1:8" x14ac:dyDescent="0.35">
      <c r="A6" s="11">
        <v>2</v>
      </c>
      <c r="B6" s="12">
        <v>44440</v>
      </c>
      <c r="C6" s="13" t="s">
        <v>10</v>
      </c>
      <c r="D6" s="14">
        <v>2500000</v>
      </c>
      <c r="E6" s="14"/>
      <c r="F6" s="15">
        <f>F5+D6-E6</f>
        <v>2264350</v>
      </c>
      <c r="G6" s="16" t="s">
        <v>11</v>
      </c>
    </row>
    <row r="7" spans="1:8" x14ac:dyDescent="0.35">
      <c r="A7" s="11">
        <v>3</v>
      </c>
      <c r="B7" s="12">
        <v>44440</v>
      </c>
      <c r="C7" s="13" t="s">
        <v>12</v>
      </c>
      <c r="D7" s="14"/>
      <c r="E7" s="14">
        <v>1500000</v>
      </c>
      <c r="F7" s="15">
        <f t="shared" ref="F7:F70" si="0">F6+D7-E7</f>
        <v>764350</v>
      </c>
      <c r="G7" s="17"/>
    </row>
    <row r="8" spans="1:8" x14ac:dyDescent="0.35">
      <c r="A8" s="11">
        <v>4</v>
      </c>
      <c r="B8" s="12">
        <v>44440</v>
      </c>
      <c r="C8" s="13" t="s">
        <v>13</v>
      </c>
      <c r="D8" s="14"/>
      <c r="E8" s="14">
        <v>1000000</v>
      </c>
      <c r="F8" s="15">
        <f t="shared" si="0"/>
        <v>-235650</v>
      </c>
      <c r="G8" s="17"/>
      <c r="H8" s="18"/>
    </row>
    <row r="9" spans="1:8" x14ac:dyDescent="0.35">
      <c r="A9" s="11">
        <v>5</v>
      </c>
      <c r="B9" s="12">
        <v>44441</v>
      </c>
      <c r="C9" s="19" t="s">
        <v>14</v>
      </c>
      <c r="D9" s="14">
        <v>1000000</v>
      </c>
      <c r="E9" s="14"/>
      <c r="F9" s="15">
        <f t="shared" si="0"/>
        <v>764350</v>
      </c>
      <c r="G9" s="17"/>
    </row>
    <row r="10" spans="1:8" x14ac:dyDescent="0.35">
      <c r="A10" s="11">
        <v>6</v>
      </c>
      <c r="B10" s="12">
        <v>44441</v>
      </c>
      <c r="C10" s="13" t="s">
        <v>15</v>
      </c>
      <c r="D10" s="14"/>
      <c r="E10" s="14">
        <v>500000</v>
      </c>
      <c r="F10" s="15">
        <f t="shared" si="0"/>
        <v>264350</v>
      </c>
      <c r="G10" s="17"/>
    </row>
    <row r="11" spans="1:8" x14ac:dyDescent="0.35">
      <c r="A11" s="11">
        <v>7</v>
      </c>
      <c r="B11" s="12">
        <v>44441</v>
      </c>
      <c r="C11" s="11" t="s">
        <v>16</v>
      </c>
      <c r="D11" s="15">
        <v>5000000</v>
      </c>
      <c r="E11" s="15"/>
      <c r="F11" s="15">
        <f t="shared" si="0"/>
        <v>5264350</v>
      </c>
      <c r="G11" s="16" t="s">
        <v>17</v>
      </c>
    </row>
    <row r="12" spans="1:8" x14ac:dyDescent="0.35">
      <c r="A12" s="11">
        <v>8</v>
      </c>
      <c r="B12" s="12">
        <v>44441</v>
      </c>
      <c r="C12" s="11" t="s">
        <v>18</v>
      </c>
      <c r="D12" s="15"/>
      <c r="E12" s="15">
        <v>350000</v>
      </c>
      <c r="F12" s="15">
        <f t="shared" si="0"/>
        <v>4914350</v>
      </c>
      <c r="G12" s="16" t="s">
        <v>17</v>
      </c>
    </row>
    <row r="13" spans="1:8" x14ac:dyDescent="0.35">
      <c r="A13" s="11">
        <v>9</v>
      </c>
      <c r="B13" s="12">
        <v>44441</v>
      </c>
      <c r="C13" s="11" t="s">
        <v>19</v>
      </c>
      <c r="D13" s="15"/>
      <c r="E13" s="15">
        <v>117000</v>
      </c>
      <c r="F13" s="15">
        <f t="shared" si="0"/>
        <v>4797350</v>
      </c>
      <c r="G13" s="17"/>
    </row>
    <row r="14" spans="1:8" x14ac:dyDescent="0.35">
      <c r="A14" s="11">
        <v>10</v>
      </c>
      <c r="B14" s="20">
        <v>44442</v>
      </c>
      <c r="C14" s="11" t="s">
        <v>20</v>
      </c>
      <c r="D14" s="15"/>
      <c r="E14" s="15">
        <v>4400000</v>
      </c>
      <c r="F14" s="15">
        <f t="shared" si="0"/>
        <v>397350</v>
      </c>
      <c r="G14" s="16" t="s">
        <v>17</v>
      </c>
    </row>
    <row r="15" spans="1:8" x14ac:dyDescent="0.35">
      <c r="A15" s="11">
        <v>11</v>
      </c>
      <c r="B15" s="20">
        <v>44443</v>
      </c>
      <c r="C15" s="11" t="s">
        <v>21</v>
      </c>
      <c r="D15" s="15"/>
      <c r="E15" s="15">
        <v>50000</v>
      </c>
      <c r="F15" s="15">
        <f t="shared" si="0"/>
        <v>347350</v>
      </c>
      <c r="G15" s="17"/>
    </row>
    <row r="16" spans="1:8" x14ac:dyDescent="0.35">
      <c r="A16" s="11">
        <v>12</v>
      </c>
      <c r="B16" s="20">
        <v>44443</v>
      </c>
      <c r="C16" s="11" t="s">
        <v>22</v>
      </c>
      <c r="D16" s="15"/>
      <c r="E16" s="15">
        <v>20000</v>
      </c>
      <c r="F16" s="15">
        <f t="shared" si="0"/>
        <v>327350</v>
      </c>
      <c r="G16" s="17"/>
    </row>
    <row r="17" spans="1:7" x14ac:dyDescent="0.35">
      <c r="A17" s="11">
        <v>13</v>
      </c>
      <c r="B17" s="20">
        <v>44443</v>
      </c>
      <c r="C17" s="11" t="s">
        <v>23</v>
      </c>
      <c r="D17" s="15"/>
      <c r="E17" s="15">
        <v>50000</v>
      </c>
      <c r="F17" s="15">
        <f t="shared" si="0"/>
        <v>277350</v>
      </c>
      <c r="G17" s="17"/>
    </row>
    <row r="18" spans="1:7" s="24" customFormat="1" x14ac:dyDescent="0.35">
      <c r="A18" s="11">
        <v>14</v>
      </c>
      <c r="B18" s="20">
        <v>44443</v>
      </c>
      <c r="C18" s="21" t="s">
        <v>24</v>
      </c>
      <c r="D18" s="22"/>
      <c r="E18" s="22">
        <v>50000</v>
      </c>
      <c r="F18" s="15">
        <f t="shared" si="0"/>
        <v>227350</v>
      </c>
      <c r="G18" s="23"/>
    </row>
    <row r="19" spans="1:7" s="24" customFormat="1" x14ac:dyDescent="0.35">
      <c r="A19" s="11">
        <v>15</v>
      </c>
      <c r="B19" s="20">
        <v>44445</v>
      </c>
      <c r="C19" s="21" t="s">
        <v>25</v>
      </c>
      <c r="D19" s="22"/>
      <c r="E19" s="22">
        <v>21000</v>
      </c>
      <c r="F19" s="15">
        <f t="shared" si="0"/>
        <v>206350</v>
      </c>
      <c r="G19" s="23"/>
    </row>
    <row r="20" spans="1:7" s="24" customFormat="1" x14ac:dyDescent="0.35">
      <c r="A20" s="11">
        <v>16</v>
      </c>
      <c r="B20" s="20">
        <v>44446</v>
      </c>
      <c r="C20" s="21" t="s">
        <v>26</v>
      </c>
      <c r="D20" s="22"/>
      <c r="E20" s="22">
        <v>185000</v>
      </c>
      <c r="F20" s="15">
        <f>F19+D20-E20</f>
        <v>21350</v>
      </c>
      <c r="G20" s="23"/>
    </row>
    <row r="21" spans="1:7" s="24" customFormat="1" x14ac:dyDescent="0.35">
      <c r="A21" s="11">
        <v>17</v>
      </c>
      <c r="B21" s="20">
        <v>44447</v>
      </c>
      <c r="C21" s="21" t="s">
        <v>27</v>
      </c>
      <c r="D21" s="22"/>
      <c r="E21" s="22">
        <v>37000</v>
      </c>
      <c r="F21" s="15">
        <f t="shared" si="0"/>
        <v>-15650</v>
      </c>
      <c r="G21" s="23"/>
    </row>
    <row r="22" spans="1:7" s="24" customFormat="1" x14ac:dyDescent="0.35">
      <c r="A22" s="11">
        <v>18</v>
      </c>
      <c r="B22" s="20">
        <v>44450</v>
      </c>
      <c r="C22" s="21" t="s">
        <v>28</v>
      </c>
      <c r="D22" s="22"/>
      <c r="E22" s="22">
        <v>100000</v>
      </c>
      <c r="F22" s="15">
        <f t="shared" si="0"/>
        <v>-115650</v>
      </c>
      <c r="G22" s="23"/>
    </row>
    <row r="23" spans="1:7" s="27" customFormat="1" x14ac:dyDescent="0.35">
      <c r="A23" s="11">
        <v>19</v>
      </c>
      <c r="B23" s="20">
        <v>44451</v>
      </c>
      <c r="C23" s="13" t="s">
        <v>29</v>
      </c>
      <c r="D23" s="14"/>
      <c r="E23" s="25">
        <v>72000</v>
      </c>
      <c r="F23" s="15">
        <f t="shared" si="0"/>
        <v>-187650</v>
      </c>
      <c r="G23" s="26"/>
    </row>
    <row r="24" spans="1:7" s="27" customFormat="1" x14ac:dyDescent="0.35">
      <c r="A24" s="11">
        <v>20</v>
      </c>
      <c r="B24" s="20">
        <v>44452</v>
      </c>
      <c r="C24" s="28" t="s">
        <v>30</v>
      </c>
      <c r="D24" s="14"/>
      <c r="E24" s="25">
        <v>30000</v>
      </c>
      <c r="F24" s="15">
        <f t="shared" si="0"/>
        <v>-217650</v>
      </c>
      <c r="G24" s="26"/>
    </row>
    <row r="25" spans="1:7" s="27" customFormat="1" x14ac:dyDescent="0.35">
      <c r="A25" s="11">
        <v>21</v>
      </c>
      <c r="B25" s="20">
        <v>44452</v>
      </c>
      <c r="C25" s="11" t="s">
        <v>16</v>
      </c>
      <c r="D25" s="14">
        <v>10000000</v>
      </c>
      <c r="E25" s="14"/>
      <c r="F25" s="15">
        <f t="shared" si="0"/>
        <v>9782350</v>
      </c>
      <c r="G25" s="16" t="s">
        <v>17</v>
      </c>
    </row>
    <row r="26" spans="1:7" s="27" customFormat="1" x14ac:dyDescent="0.35">
      <c r="A26" s="11">
        <v>22</v>
      </c>
      <c r="B26" s="20">
        <v>44452</v>
      </c>
      <c r="C26" s="13" t="s">
        <v>31</v>
      </c>
      <c r="D26" s="14"/>
      <c r="E26" s="14">
        <v>1350000</v>
      </c>
      <c r="F26" s="15">
        <f t="shared" si="0"/>
        <v>8432350</v>
      </c>
      <c r="G26" s="16" t="s">
        <v>17</v>
      </c>
    </row>
    <row r="27" spans="1:7" s="27" customFormat="1" x14ac:dyDescent="0.35">
      <c r="A27" s="11">
        <v>23</v>
      </c>
      <c r="B27" s="20">
        <v>44452</v>
      </c>
      <c r="C27" s="13" t="s">
        <v>32</v>
      </c>
      <c r="D27" s="14"/>
      <c r="E27" s="14">
        <v>1400000</v>
      </c>
      <c r="F27" s="15">
        <f t="shared" si="0"/>
        <v>7032350</v>
      </c>
      <c r="G27" s="16" t="s">
        <v>17</v>
      </c>
    </row>
    <row r="28" spans="1:7" s="27" customFormat="1" x14ac:dyDescent="0.35">
      <c r="A28" s="11">
        <v>24</v>
      </c>
      <c r="B28" s="20">
        <v>44452</v>
      </c>
      <c r="C28" s="13" t="s">
        <v>33</v>
      </c>
      <c r="D28" s="14"/>
      <c r="E28" s="14">
        <v>2600000</v>
      </c>
      <c r="F28" s="15">
        <f t="shared" si="0"/>
        <v>4432350</v>
      </c>
      <c r="G28" s="16" t="s">
        <v>17</v>
      </c>
    </row>
    <row r="29" spans="1:7" s="27" customFormat="1" x14ac:dyDescent="0.35">
      <c r="A29" s="11">
        <v>25</v>
      </c>
      <c r="B29" s="20">
        <v>44453</v>
      </c>
      <c r="C29" s="13" t="s">
        <v>34</v>
      </c>
      <c r="D29" s="14"/>
      <c r="E29" s="14">
        <v>200000</v>
      </c>
      <c r="F29" s="15">
        <f t="shared" si="0"/>
        <v>4232350</v>
      </c>
      <c r="G29" s="26"/>
    </row>
    <row r="30" spans="1:7" s="27" customFormat="1" x14ac:dyDescent="0.35">
      <c r="A30" s="11">
        <v>26</v>
      </c>
      <c r="B30" s="20">
        <v>44453</v>
      </c>
      <c r="C30" s="13" t="s">
        <v>35</v>
      </c>
      <c r="D30" s="14"/>
      <c r="E30" s="14">
        <v>3055500</v>
      </c>
      <c r="F30" s="15">
        <f t="shared" si="0"/>
        <v>1176850</v>
      </c>
      <c r="G30" s="26"/>
    </row>
    <row r="31" spans="1:7" s="27" customFormat="1" ht="29" x14ac:dyDescent="0.35">
      <c r="A31" s="29">
        <v>27</v>
      </c>
      <c r="B31" s="30">
        <v>44453</v>
      </c>
      <c r="C31" s="31" t="s">
        <v>36</v>
      </c>
      <c r="D31" s="14"/>
      <c r="E31" s="32">
        <v>138000</v>
      </c>
      <c r="F31" s="33">
        <f t="shared" si="0"/>
        <v>1038850</v>
      </c>
      <c r="G31" s="26"/>
    </row>
    <row r="32" spans="1:7" s="27" customFormat="1" x14ac:dyDescent="0.35">
      <c r="A32" s="11">
        <v>28</v>
      </c>
      <c r="B32" s="20">
        <v>44454</v>
      </c>
      <c r="C32" s="13" t="s">
        <v>37</v>
      </c>
      <c r="D32" s="14"/>
      <c r="E32" s="14">
        <v>28000</v>
      </c>
      <c r="F32" s="15">
        <f t="shared" si="0"/>
        <v>1010850</v>
      </c>
      <c r="G32" s="26"/>
    </row>
    <row r="33" spans="1:8" s="27" customFormat="1" x14ac:dyDescent="0.35">
      <c r="A33" s="21">
        <v>29</v>
      </c>
      <c r="B33" s="34">
        <v>44454</v>
      </c>
      <c r="C33" s="21" t="s">
        <v>16</v>
      </c>
      <c r="D33" s="14">
        <v>10000000</v>
      </c>
      <c r="E33" s="14"/>
      <c r="F33" s="22">
        <f t="shared" si="0"/>
        <v>11010850</v>
      </c>
      <c r="G33" s="16" t="s">
        <v>17</v>
      </c>
    </row>
    <row r="34" spans="1:8" s="27" customFormat="1" x14ac:dyDescent="0.35">
      <c r="A34" s="21">
        <v>30</v>
      </c>
      <c r="B34" s="34">
        <v>44454</v>
      </c>
      <c r="C34" s="13" t="s">
        <v>38</v>
      </c>
      <c r="D34" s="14"/>
      <c r="E34" s="14">
        <v>1350000</v>
      </c>
      <c r="F34" s="22">
        <f t="shared" si="0"/>
        <v>9660850</v>
      </c>
      <c r="G34" s="16" t="s">
        <v>17</v>
      </c>
    </row>
    <row r="35" spans="1:8" s="27" customFormat="1" x14ac:dyDescent="0.35">
      <c r="A35" s="21">
        <v>31</v>
      </c>
      <c r="B35" s="34">
        <v>44454</v>
      </c>
      <c r="C35" s="13" t="s">
        <v>39</v>
      </c>
      <c r="D35" s="14"/>
      <c r="E35" s="14">
        <v>1400000</v>
      </c>
      <c r="F35" s="22">
        <f t="shared" si="0"/>
        <v>8260850</v>
      </c>
      <c r="G35" s="16" t="s">
        <v>17</v>
      </c>
    </row>
    <row r="36" spans="1:8" s="27" customFormat="1" x14ac:dyDescent="0.35">
      <c r="A36" s="21">
        <v>32</v>
      </c>
      <c r="B36" s="34">
        <v>44454</v>
      </c>
      <c r="C36" s="13" t="s">
        <v>40</v>
      </c>
      <c r="D36" s="14"/>
      <c r="E36" s="14">
        <v>2350000</v>
      </c>
      <c r="F36" s="22">
        <f t="shared" si="0"/>
        <v>5910850</v>
      </c>
      <c r="G36" s="16" t="s">
        <v>17</v>
      </c>
    </row>
    <row r="37" spans="1:8" s="27" customFormat="1" x14ac:dyDescent="0.35">
      <c r="A37" s="21">
        <v>33</v>
      </c>
      <c r="B37" s="34">
        <v>44454</v>
      </c>
      <c r="C37" s="13" t="s">
        <v>41</v>
      </c>
      <c r="D37" s="14"/>
      <c r="E37" s="14">
        <v>125000</v>
      </c>
      <c r="F37" s="22">
        <f t="shared" si="0"/>
        <v>5785850</v>
      </c>
      <c r="G37" s="26"/>
    </row>
    <row r="38" spans="1:8" s="27" customFormat="1" x14ac:dyDescent="0.35">
      <c r="A38" s="21">
        <v>34</v>
      </c>
      <c r="B38" s="34">
        <v>44454</v>
      </c>
      <c r="C38" s="13" t="s">
        <v>42</v>
      </c>
      <c r="D38" s="14"/>
      <c r="E38" s="14">
        <v>106500</v>
      </c>
      <c r="F38" s="22">
        <f t="shared" si="0"/>
        <v>5679350</v>
      </c>
      <c r="G38" s="26"/>
      <c r="H38" s="35"/>
    </row>
    <row r="39" spans="1:8" s="27" customFormat="1" x14ac:dyDescent="0.35">
      <c r="A39" s="21">
        <v>35</v>
      </c>
      <c r="B39" s="34">
        <v>44454</v>
      </c>
      <c r="C39" s="13" t="s">
        <v>43</v>
      </c>
      <c r="D39" s="14"/>
      <c r="E39" s="14">
        <v>500000</v>
      </c>
      <c r="F39" s="22">
        <f t="shared" si="0"/>
        <v>5179350</v>
      </c>
      <c r="G39" s="26"/>
    </row>
    <row r="40" spans="1:8" s="27" customFormat="1" x14ac:dyDescent="0.35">
      <c r="A40" s="21">
        <v>36</v>
      </c>
      <c r="B40" s="34">
        <v>44454</v>
      </c>
      <c r="C40" s="13" t="s">
        <v>44</v>
      </c>
      <c r="D40" s="14"/>
      <c r="E40" s="14">
        <v>112000</v>
      </c>
      <c r="F40" s="22">
        <f t="shared" si="0"/>
        <v>5067350</v>
      </c>
      <c r="G40" s="26"/>
    </row>
    <row r="41" spans="1:8" s="27" customFormat="1" x14ac:dyDescent="0.35">
      <c r="A41" s="21">
        <v>37</v>
      </c>
      <c r="B41" s="34">
        <v>44454</v>
      </c>
      <c r="C41" s="13" t="s">
        <v>45</v>
      </c>
      <c r="D41" s="14"/>
      <c r="E41" s="14">
        <v>66000</v>
      </c>
      <c r="F41" s="22">
        <f t="shared" si="0"/>
        <v>5001350</v>
      </c>
      <c r="G41" s="16" t="s">
        <v>17</v>
      </c>
    </row>
    <row r="42" spans="1:8" s="27" customFormat="1" x14ac:dyDescent="0.35">
      <c r="A42" s="21">
        <v>38</v>
      </c>
      <c r="B42" s="34">
        <v>44455</v>
      </c>
      <c r="C42" s="13" t="s">
        <v>46</v>
      </c>
      <c r="D42" s="14"/>
      <c r="E42" s="14">
        <v>66000</v>
      </c>
      <c r="F42" s="22">
        <f t="shared" si="0"/>
        <v>4935350</v>
      </c>
      <c r="G42" s="16" t="s">
        <v>17</v>
      </c>
    </row>
    <row r="43" spans="1:8" s="27" customFormat="1" x14ac:dyDescent="0.35">
      <c r="A43" s="21">
        <v>39</v>
      </c>
      <c r="B43" s="34">
        <v>44455</v>
      </c>
      <c r="C43" s="13" t="s">
        <v>47</v>
      </c>
      <c r="D43" s="14"/>
      <c r="E43" s="14">
        <v>21000</v>
      </c>
      <c r="F43" s="22">
        <f t="shared" si="0"/>
        <v>4914350</v>
      </c>
      <c r="G43" s="26"/>
    </row>
    <row r="44" spans="1:8" s="27" customFormat="1" x14ac:dyDescent="0.35">
      <c r="A44" s="21">
        <v>40</v>
      </c>
      <c r="B44" s="34">
        <v>44456</v>
      </c>
      <c r="C44" s="13" t="s">
        <v>48</v>
      </c>
      <c r="D44" s="14"/>
      <c r="E44" s="14">
        <v>1300000</v>
      </c>
      <c r="F44" s="22">
        <f t="shared" si="0"/>
        <v>3614350</v>
      </c>
      <c r="G44" s="16" t="s">
        <v>17</v>
      </c>
    </row>
    <row r="45" spans="1:8" s="27" customFormat="1" x14ac:dyDescent="0.35">
      <c r="A45" s="21">
        <v>41</v>
      </c>
      <c r="B45" s="34">
        <v>44456</v>
      </c>
      <c r="C45" s="13" t="s">
        <v>31</v>
      </c>
      <c r="D45" s="14"/>
      <c r="E45" s="14">
        <v>1300000</v>
      </c>
      <c r="F45" s="22">
        <f t="shared" si="0"/>
        <v>2314350</v>
      </c>
      <c r="G45" s="16" t="s">
        <v>17</v>
      </c>
    </row>
    <row r="46" spans="1:8" s="27" customFormat="1" x14ac:dyDescent="0.35">
      <c r="A46" s="21">
        <v>42</v>
      </c>
      <c r="B46" s="34">
        <v>44459</v>
      </c>
      <c r="C46" s="13" t="s">
        <v>49</v>
      </c>
      <c r="D46" s="14"/>
      <c r="E46" s="14">
        <v>29000</v>
      </c>
      <c r="F46" s="22">
        <f t="shared" si="0"/>
        <v>2285350</v>
      </c>
      <c r="G46" s="26"/>
    </row>
    <row r="47" spans="1:8" s="27" customFormat="1" x14ac:dyDescent="0.35">
      <c r="A47" s="11">
        <v>43</v>
      </c>
      <c r="B47" s="20">
        <v>44459</v>
      </c>
      <c r="C47" s="13" t="s">
        <v>50</v>
      </c>
      <c r="D47" s="14"/>
      <c r="E47" s="14">
        <v>130000</v>
      </c>
      <c r="F47" s="15">
        <f t="shared" si="0"/>
        <v>2155350</v>
      </c>
      <c r="G47" s="26"/>
    </row>
    <row r="48" spans="1:8" s="27" customFormat="1" x14ac:dyDescent="0.35">
      <c r="A48" s="11">
        <v>44</v>
      </c>
      <c r="B48" s="20">
        <v>44459</v>
      </c>
      <c r="C48" s="13" t="s">
        <v>51</v>
      </c>
      <c r="D48" s="14"/>
      <c r="E48" s="14">
        <v>400000</v>
      </c>
      <c r="F48" s="15">
        <f t="shared" si="0"/>
        <v>1755350</v>
      </c>
      <c r="G48" s="26"/>
    </row>
    <row r="49" spans="1:8" s="27" customFormat="1" x14ac:dyDescent="0.35">
      <c r="A49" s="11">
        <v>45</v>
      </c>
      <c r="B49" s="20">
        <v>44461</v>
      </c>
      <c r="C49" s="13" t="s">
        <v>52</v>
      </c>
      <c r="D49" s="14"/>
      <c r="E49" s="14">
        <v>100000</v>
      </c>
      <c r="F49" s="15">
        <f t="shared" si="0"/>
        <v>1655350</v>
      </c>
      <c r="G49" s="26"/>
    </row>
    <row r="50" spans="1:8" s="27" customFormat="1" x14ac:dyDescent="0.35">
      <c r="A50" s="11">
        <v>46</v>
      </c>
      <c r="B50" s="20">
        <v>44463</v>
      </c>
      <c r="C50" s="13" t="s">
        <v>53</v>
      </c>
      <c r="D50" s="14"/>
      <c r="E50" s="14">
        <v>20000</v>
      </c>
      <c r="F50" s="15">
        <f t="shared" si="0"/>
        <v>1635350</v>
      </c>
      <c r="G50" s="26"/>
    </row>
    <row r="51" spans="1:8" s="27" customFormat="1" x14ac:dyDescent="0.35">
      <c r="A51" s="11">
        <v>47</v>
      </c>
      <c r="B51" s="20">
        <v>44463</v>
      </c>
      <c r="C51" s="13" t="s">
        <v>54</v>
      </c>
      <c r="D51" s="14"/>
      <c r="E51" s="14">
        <v>150000</v>
      </c>
      <c r="F51" s="15">
        <f t="shared" si="0"/>
        <v>1485350</v>
      </c>
      <c r="G51" s="26"/>
      <c r="H51" s="35"/>
    </row>
    <row r="52" spans="1:8" s="27" customFormat="1" x14ac:dyDescent="0.35">
      <c r="A52" s="11">
        <v>48</v>
      </c>
      <c r="B52" s="20">
        <v>44463</v>
      </c>
      <c r="C52" s="13" t="s">
        <v>55</v>
      </c>
      <c r="D52" s="14"/>
      <c r="E52" s="14">
        <v>52000</v>
      </c>
      <c r="F52" s="15">
        <f t="shared" si="0"/>
        <v>1433350</v>
      </c>
      <c r="G52" s="26"/>
      <c r="H52" s="35"/>
    </row>
    <row r="53" spans="1:8" s="27" customFormat="1" x14ac:dyDescent="0.35">
      <c r="A53" s="36">
        <v>49</v>
      </c>
      <c r="B53" s="37">
        <v>44464</v>
      </c>
      <c r="C53" s="38" t="s">
        <v>56</v>
      </c>
      <c r="D53" s="39"/>
      <c r="E53" s="39">
        <v>569935</v>
      </c>
      <c r="F53" s="40">
        <f t="shared" si="0"/>
        <v>863415</v>
      </c>
      <c r="G53" s="16" t="s">
        <v>17</v>
      </c>
      <c r="H53" s="35"/>
    </row>
    <row r="54" spans="1:8" s="27" customFormat="1" x14ac:dyDescent="0.35">
      <c r="A54" s="11">
        <v>51</v>
      </c>
      <c r="B54" s="20">
        <v>44465</v>
      </c>
      <c r="C54" s="13" t="s">
        <v>25</v>
      </c>
      <c r="D54" s="14"/>
      <c r="E54" s="14">
        <v>21500</v>
      </c>
      <c r="F54" s="15">
        <f t="shared" si="0"/>
        <v>841915</v>
      </c>
      <c r="G54" s="26"/>
    </row>
    <row r="55" spans="1:8" s="27" customFormat="1" x14ac:dyDescent="0.35">
      <c r="A55" s="11">
        <v>50</v>
      </c>
      <c r="B55" s="41">
        <v>44466</v>
      </c>
      <c r="C55" s="42" t="s">
        <v>57</v>
      </c>
      <c r="D55" s="14">
        <v>900000</v>
      </c>
      <c r="E55" s="14"/>
      <c r="F55" s="15">
        <f t="shared" si="0"/>
        <v>1741915</v>
      </c>
      <c r="G55" s="26"/>
    </row>
    <row r="56" spans="1:8" s="27" customFormat="1" x14ac:dyDescent="0.35">
      <c r="A56" s="36">
        <v>52</v>
      </c>
      <c r="B56" s="43">
        <v>44466</v>
      </c>
      <c r="C56" s="38" t="s">
        <v>58</v>
      </c>
      <c r="D56" s="44"/>
      <c r="E56" s="39">
        <v>750000</v>
      </c>
      <c r="F56" s="40">
        <f t="shared" si="0"/>
        <v>991915</v>
      </c>
      <c r="G56" s="26"/>
    </row>
    <row r="57" spans="1:8" s="27" customFormat="1" x14ac:dyDescent="0.35">
      <c r="A57" s="11">
        <v>53</v>
      </c>
      <c r="B57" s="12">
        <v>44466</v>
      </c>
      <c r="C57" s="13" t="s">
        <v>59</v>
      </c>
      <c r="D57" s="14"/>
      <c r="E57" s="14">
        <v>100000</v>
      </c>
      <c r="F57" s="15">
        <f t="shared" si="0"/>
        <v>891915</v>
      </c>
      <c r="G57" s="26"/>
    </row>
    <row r="58" spans="1:8" s="27" customFormat="1" x14ac:dyDescent="0.35">
      <c r="A58" s="21">
        <v>55</v>
      </c>
      <c r="B58" s="12">
        <v>44467</v>
      </c>
      <c r="C58" s="42" t="s">
        <v>60</v>
      </c>
      <c r="D58" s="14">
        <v>3000000</v>
      </c>
      <c r="E58" s="14"/>
      <c r="F58" s="22">
        <f t="shared" si="0"/>
        <v>3891915</v>
      </c>
      <c r="G58" s="16" t="s">
        <v>17</v>
      </c>
    </row>
    <row r="59" spans="1:8" s="27" customFormat="1" x14ac:dyDescent="0.35">
      <c r="A59" s="21">
        <v>56</v>
      </c>
      <c r="B59" s="12">
        <v>44467</v>
      </c>
      <c r="C59" s="42" t="s">
        <v>61</v>
      </c>
      <c r="D59" s="14">
        <v>1000000</v>
      </c>
      <c r="E59" s="14"/>
      <c r="F59" s="22">
        <f t="shared" si="0"/>
        <v>4891915</v>
      </c>
      <c r="G59" s="26"/>
    </row>
    <row r="60" spans="1:8" s="49" customFormat="1" x14ac:dyDescent="0.35">
      <c r="A60" s="36">
        <v>57</v>
      </c>
      <c r="B60" s="45">
        <v>44467</v>
      </c>
      <c r="C60" s="46" t="s">
        <v>62</v>
      </c>
      <c r="D60" s="44"/>
      <c r="E60" s="47">
        <v>125000</v>
      </c>
      <c r="F60" s="40">
        <f t="shared" si="0"/>
        <v>4766915</v>
      </c>
      <c r="G60" s="48"/>
    </row>
    <row r="61" spans="1:8" s="49" customFormat="1" x14ac:dyDescent="0.35">
      <c r="A61" s="36">
        <v>58</v>
      </c>
      <c r="B61" s="45">
        <v>44467</v>
      </c>
      <c r="C61" s="46" t="s">
        <v>63</v>
      </c>
      <c r="D61" s="44"/>
      <c r="E61" s="47">
        <v>51000</v>
      </c>
      <c r="F61" s="40">
        <f t="shared" si="0"/>
        <v>4715915</v>
      </c>
      <c r="G61" s="48"/>
    </row>
    <row r="62" spans="1:8" s="49" customFormat="1" x14ac:dyDescent="0.35">
      <c r="A62" s="36">
        <v>59</v>
      </c>
      <c r="B62" s="45">
        <v>44468</v>
      </c>
      <c r="C62" s="46" t="s">
        <v>64</v>
      </c>
      <c r="D62" s="44"/>
      <c r="E62" s="47">
        <v>966600</v>
      </c>
      <c r="F62" s="40">
        <f t="shared" si="0"/>
        <v>3749315</v>
      </c>
      <c r="G62" s="16" t="s">
        <v>17</v>
      </c>
    </row>
    <row r="63" spans="1:8" s="49" customFormat="1" x14ac:dyDescent="0.35">
      <c r="A63" s="36">
        <v>60</v>
      </c>
      <c r="B63" s="45">
        <v>44468</v>
      </c>
      <c r="C63" s="46" t="s">
        <v>65</v>
      </c>
      <c r="D63" s="44"/>
      <c r="E63" s="47">
        <v>65000</v>
      </c>
      <c r="F63" s="40">
        <f t="shared" si="0"/>
        <v>3684315</v>
      </c>
      <c r="G63" s="48"/>
    </row>
    <row r="64" spans="1:8" s="49" customFormat="1" ht="29" x14ac:dyDescent="0.35">
      <c r="A64" s="50">
        <v>61</v>
      </c>
      <c r="B64" s="51">
        <v>44468</v>
      </c>
      <c r="C64" s="52" t="s">
        <v>66</v>
      </c>
      <c r="D64" s="44"/>
      <c r="E64" s="53">
        <v>125000</v>
      </c>
      <c r="F64" s="54">
        <f t="shared" si="0"/>
        <v>3559315</v>
      </c>
      <c r="G64" s="48"/>
    </row>
    <row r="65" spans="1:7" s="49" customFormat="1" x14ac:dyDescent="0.35">
      <c r="A65" s="36">
        <v>62</v>
      </c>
      <c r="B65" s="45">
        <v>44468</v>
      </c>
      <c r="C65" s="46" t="s">
        <v>67</v>
      </c>
      <c r="D65" s="44"/>
      <c r="E65" s="47">
        <v>20000</v>
      </c>
      <c r="F65" s="40">
        <f t="shared" si="0"/>
        <v>3539315</v>
      </c>
      <c r="G65" s="48"/>
    </row>
    <row r="66" spans="1:7" s="49" customFormat="1" x14ac:dyDescent="0.35">
      <c r="A66" s="36">
        <v>63</v>
      </c>
      <c r="B66" s="45">
        <v>44469</v>
      </c>
      <c r="C66" s="46" t="s">
        <v>68</v>
      </c>
      <c r="D66" s="44"/>
      <c r="E66" s="47">
        <v>79000</v>
      </c>
      <c r="F66" s="40">
        <f t="shared" si="0"/>
        <v>3460315</v>
      </c>
      <c r="G66" s="48"/>
    </row>
    <row r="67" spans="1:7" s="27" customFormat="1" x14ac:dyDescent="0.35">
      <c r="A67" s="21">
        <v>64</v>
      </c>
      <c r="B67" s="55">
        <v>44469</v>
      </c>
      <c r="C67" s="56" t="s">
        <v>61</v>
      </c>
      <c r="D67" s="14">
        <v>900000</v>
      </c>
      <c r="E67" s="57"/>
      <c r="F67" s="22">
        <f t="shared" si="0"/>
        <v>4360315</v>
      </c>
      <c r="G67" s="26"/>
    </row>
    <row r="68" spans="1:7" s="49" customFormat="1" x14ac:dyDescent="0.35">
      <c r="A68" s="36">
        <v>65</v>
      </c>
      <c r="B68" s="45">
        <v>44469</v>
      </c>
      <c r="C68" s="46" t="s">
        <v>65</v>
      </c>
      <c r="D68" s="44"/>
      <c r="E68" s="47">
        <v>107000</v>
      </c>
      <c r="F68" s="40">
        <f t="shared" si="0"/>
        <v>4253315</v>
      </c>
      <c r="G68" s="48"/>
    </row>
    <row r="69" spans="1:7" s="49" customFormat="1" x14ac:dyDescent="0.35">
      <c r="A69" s="36">
        <v>66</v>
      </c>
      <c r="B69" s="45">
        <v>44469</v>
      </c>
      <c r="C69" s="46" t="s">
        <v>69</v>
      </c>
      <c r="D69" s="44"/>
      <c r="E69" s="47">
        <v>528000</v>
      </c>
      <c r="F69" s="40">
        <f t="shared" si="0"/>
        <v>3725315</v>
      </c>
      <c r="G69" s="48"/>
    </row>
    <row r="70" spans="1:7" s="49" customFormat="1" x14ac:dyDescent="0.35">
      <c r="A70" s="36">
        <v>67</v>
      </c>
      <c r="B70" s="45">
        <v>44469</v>
      </c>
      <c r="C70" s="46" t="s">
        <v>70</v>
      </c>
      <c r="D70" s="44"/>
      <c r="E70" s="47">
        <v>900000</v>
      </c>
      <c r="F70" s="40">
        <f t="shared" si="0"/>
        <v>2825315</v>
      </c>
      <c r="G70" s="16" t="s">
        <v>17</v>
      </c>
    </row>
    <row r="71" spans="1:7" s="49" customFormat="1" x14ac:dyDescent="0.35">
      <c r="A71" s="36">
        <v>68</v>
      </c>
      <c r="B71" s="45">
        <v>44469</v>
      </c>
      <c r="C71" s="46" t="s">
        <v>71</v>
      </c>
      <c r="D71" s="44"/>
      <c r="E71" s="47">
        <v>950000</v>
      </c>
      <c r="F71" s="40">
        <f t="shared" ref="F71:F72" si="1">F70+D71-E71</f>
        <v>1875315</v>
      </c>
      <c r="G71" s="48"/>
    </row>
    <row r="72" spans="1:7" s="61" customFormat="1" x14ac:dyDescent="0.35">
      <c r="A72" s="11">
        <v>69</v>
      </c>
      <c r="B72" s="58">
        <v>44469</v>
      </c>
      <c r="C72" s="59" t="s">
        <v>72</v>
      </c>
      <c r="D72" s="14"/>
      <c r="E72" s="60">
        <v>611780</v>
      </c>
      <c r="F72" s="15">
        <f t="shared" si="1"/>
        <v>1263535</v>
      </c>
      <c r="G72" s="16" t="s">
        <v>17</v>
      </c>
    </row>
    <row r="73" spans="1:7" s="27" customFormat="1" x14ac:dyDescent="0.35">
      <c r="A73" s="11"/>
      <c r="B73" s="12"/>
      <c r="C73" s="13"/>
      <c r="D73" s="14"/>
      <c r="E73" s="14"/>
      <c r="F73" s="15"/>
      <c r="G73" s="26"/>
    </row>
    <row r="74" spans="1:7" s="65" customFormat="1" x14ac:dyDescent="0.35">
      <c r="A74" s="62"/>
      <c r="B74" s="63"/>
      <c r="C74" s="62"/>
      <c r="D74" s="64"/>
      <c r="E74" s="64"/>
      <c r="F74" s="15"/>
      <c r="G74" s="62"/>
    </row>
    <row r="75" spans="1:7" s="65" customFormat="1" x14ac:dyDescent="0.35">
      <c r="A75" s="62"/>
      <c r="B75" s="63"/>
      <c r="C75" s="62"/>
      <c r="D75" s="64"/>
      <c r="E75" s="64"/>
      <c r="F75" s="64"/>
      <c r="G75" s="62"/>
    </row>
    <row r="76" spans="1:7" x14ac:dyDescent="0.35">
      <c r="A76" s="66"/>
      <c r="B76" s="67"/>
      <c r="C76" s="68"/>
      <c r="D76" s="69"/>
      <c r="E76" s="70"/>
      <c r="F76" s="70"/>
      <c r="G76" s="66"/>
    </row>
    <row r="77" spans="1:7" x14ac:dyDescent="0.35">
      <c r="A77" s="71" t="s">
        <v>73</v>
      </c>
      <c r="B77" s="71"/>
      <c r="C77" s="71"/>
      <c r="D77" s="72">
        <f>SUM(D5:D76)</f>
        <v>34300000</v>
      </c>
      <c r="E77" s="72">
        <f>SUM(E5:E76)</f>
        <v>32800815</v>
      </c>
      <c r="F77" s="72"/>
      <c r="G77" s="72"/>
    </row>
    <row r="78" spans="1:7" x14ac:dyDescent="0.35">
      <c r="D78" s="18"/>
      <c r="E78" s="18"/>
    </row>
  </sheetData>
  <mergeCells count="3">
    <mergeCell ref="A1:G1"/>
    <mergeCell ref="A2:G2"/>
    <mergeCell ref="A77:C7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2021-10-25T07:24:17Z</dcterms:created>
  <dcterms:modified xsi:type="dcterms:W3CDTF">2021-10-25T07:24:28Z</dcterms:modified>
</cp:coreProperties>
</file>