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G:\FontMod\bz_Narow_Font\misc\"/>
    </mc:Choice>
  </mc:AlternateContent>
  <xr:revisionPtr revIDLastSave="0" documentId="13_ncr:1_{5D12D9C0-9F77-4A2A-A350-40731EC9D170}" xr6:coauthVersionLast="47" xr6:coauthVersionMax="47" xr10:uidLastSave="{00000000-0000-0000-0000-000000000000}"/>
  <bookViews>
    <workbookView xWindow="-110" yWindow="-110" windowWidth="38620" windowHeight="21100" activeTab="5" xr2:uid="{8B807924-754F-4D0C-9783-9CC77C547A93}"/>
  </bookViews>
  <sheets>
    <sheet name="倍率見積" sheetId="1" r:id="rId1"/>
    <sheet name="合体" sheetId="2" r:id="rId2"/>
    <sheet name="AIが作った資料。ソース不明" sheetId="3" r:id="rId3"/>
    <sheet name="拡幅除外" sheetId="4" r:id="rId4"/>
    <sheet name="処理対象外" sheetId="7" r:id="rId5"/>
    <sheet name="拡幅許可" sheetId="6" r:id="rId6"/>
    <sheet name="コマンドリスト" sheetId="5" r:id="rId7"/>
  </sheets>
  <definedNames>
    <definedName name="_xlnm._FilterDatabase" localSheetId="6" hidden="1">コマンドリスト!$B$1:$R$1</definedName>
    <definedName name="_xlnm._FilterDatabase" localSheetId="5" hidden="1">拡幅許可!$B$1:$K$184</definedName>
    <definedName name="_xlnm._FilterDatabase" localSheetId="3" hidden="1">拡幅除外!$B$1:$K$1</definedName>
    <definedName name="_xlnm._FilterDatabase" localSheetId="4" hidden="1">処理対象外!$B$1:$K$1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8" i="7" l="1"/>
  <c r="F118" i="7"/>
  <c r="I118" i="7" s="1"/>
  <c r="K118" i="7" s="1"/>
  <c r="E118" i="7"/>
  <c r="G117" i="7"/>
  <c r="F117" i="7"/>
  <c r="I117" i="7" s="1"/>
  <c r="K117" i="7" s="1"/>
  <c r="E117" i="7"/>
  <c r="G116" i="7"/>
  <c r="F116" i="7"/>
  <c r="I116" i="7" s="1"/>
  <c r="K116" i="7" s="1"/>
  <c r="E116" i="7"/>
  <c r="G115" i="7"/>
  <c r="F115" i="7"/>
  <c r="I115" i="7" s="1"/>
  <c r="E115" i="7"/>
  <c r="G114" i="7"/>
  <c r="F114" i="7"/>
  <c r="I114" i="7" s="1"/>
  <c r="E114" i="7"/>
  <c r="G113" i="7"/>
  <c r="E113" i="7" s="1"/>
  <c r="F113" i="7"/>
  <c r="I113" i="7" s="1"/>
  <c r="G112" i="7"/>
  <c r="E112" i="7" s="1"/>
  <c r="F112" i="7"/>
  <c r="I112" i="7" s="1"/>
  <c r="K112" i="7" s="1"/>
  <c r="I111" i="7"/>
  <c r="K111" i="7" s="1"/>
  <c r="G111" i="7"/>
  <c r="F111" i="7"/>
  <c r="E111" i="7"/>
  <c r="G110" i="7"/>
  <c r="F110" i="7"/>
  <c r="I110" i="7" s="1"/>
  <c r="E110" i="7"/>
  <c r="I109" i="7"/>
  <c r="K109" i="7" s="1"/>
  <c r="G109" i="7"/>
  <c r="E109" i="7" s="1"/>
  <c r="F109" i="7"/>
  <c r="G108" i="7"/>
  <c r="E108" i="7" s="1"/>
  <c r="F108" i="7"/>
  <c r="I108" i="7" s="1"/>
  <c r="K108" i="7" s="1"/>
  <c r="G107" i="7"/>
  <c r="F107" i="7"/>
  <c r="I107" i="7" s="1"/>
  <c r="K107" i="7" s="1"/>
  <c r="E107" i="7"/>
  <c r="G106" i="7"/>
  <c r="E106" i="7" s="1"/>
  <c r="F106" i="7"/>
  <c r="I106" i="7" s="1"/>
  <c r="K106" i="7" s="1"/>
  <c r="G105" i="7"/>
  <c r="F105" i="7"/>
  <c r="I105" i="7" s="1"/>
  <c r="K105" i="7" s="1"/>
  <c r="E105" i="7"/>
  <c r="G104" i="7"/>
  <c r="F104" i="7"/>
  <c r="I104" i="7" s="1"/>
  <c r="E104" i="7"/>
  <c r="G103" i="7"/>
  <c r="E103" i="7" s="1"/>
  <c r="F103" i="7"/>
  <c r="I103" i="7" s="1"/>
  <c r="G102" i="7"/>
  <c r="E102" i="7" s="1"/>
  <c r="F102" i="7"/>
  <c r="I102" i="7" s="1"/>
  <c r="G101" i="7"/>
  <c r="E101" i="7" s="1"/>
  <c r="F101" i="7"/>
  <c r="I101" i="7" s="1"/>
  <c r="G100" i="7"/>
  <c r="E100" i="7" s="1"/>
  <c r="F100" i="7"/>
  <c r="I100" i="7" s="1"/>
  <c r="G99" i="7"/>
  <c r="F99" i="7"/>
  <c r="I99" i="7" s="1"/>
  <c r="E99" i="7"/>
  <c r="G98" i="7"/>
  <c r="F98" i="7"/>
  <c r="I98" i="7" s="1"/>
  <c r="K98" i="7" s="1"/>
  <c r="E98" i="7"/>
  <c r="G97" i="7"/>
  <c r="F97" i="7"/>
  <c r="I97" i="7" s="1"/>
  <c r="E97" i="7"/>
  <c r="I96" i="7"/>
  <c r="K96" i="7" s="1"/>
  <c r="G96" i="7"/>
  <c r="F96" i="7"/>
  <c r="E96" i="7"/>
  <c r="G95" i="7"/>
  <c r="F95" i="7"/>
  <c r="I95" i="7" s="1"/>
  <c r="K95" i="7" s="1"/>
  <c r="E95" i="7"/>
  <c r="G94" i="7"/>
  <c r="F94" i="7"/>
  <c r="I94" i="7" s="1"/>
  <c r="E94" i="7"/>
  <c r="I93" i="7"/>
  <c r="K93" i="7" s="1"/>
  <c r="G93" i="7"/>
  <c r="E93" i="7" s="1"/>
  <c r="F93" i="7"/>
  <c r="G92" i="7"/>
  <c r="E92" i="7" s="1"/>
  <c r="F92" i="7"/>
  <c r="I92" i="7" s="1"/>
  <c r="G91" i="7"/>
  <c r="E91" i="7" s="1"/>
  <c r="F91" i="7"/>
  <c r="I91" i="7" s="1"/>
  <c r="G90" i="7"/>
  <c r="E90" i="7" s="1"/>
  <c r="F90" i="7"/>
  <c r="I90" i="7" s="1"/>
  <c r="G89" i="7"/>
  <c r="F89" i="7"/>
  <c r="I89" i="7" s="1"/>
  <c r="E89" i="7"/>
  <c r="G88" i="7"/>
  <c r="F88" i="7"/>
  <c r="I88" i="7" s="1"/>
  <c r="E88" i="7"/>
  <c r="G87" i="7"/>
  <c r="E87" i="7" s="1"/>
  <c r="F87" i="7"/>
  <c r="I87" i="7" s="1"/>
  <c r="G86" i="7"/>
  <c r="E86" i="7" s="1"/>
  <c r="F86" i="7"/>
  <c r="I86" i="7" s="1"/>
  <c r="G85" i="7"/>
  <c r="F85" i="7"/>
  <c r="I85" i="7" s="1"/>
  <c r="E85" i="7"/>
  <c r="G84" i="7"/>
  <c r="F84" i="7"/>
  <c r="I84" i="7" s="1"/>
  <c r="K84" i="7" s="1"/>
  <c r="E84" i="7"/>
  <c r="G83" i="7"/>
  <c r="F83" i="7"/>
  <c r="I83" i="7" s="1"/>
  <c r="E83" i="7"/>
  <c r="G82" i="7"/>
  <c r="E82" i="7" s="1"/>
  <c r="F82" i="7"/>
  <c r="I82" i="7" s="1"/>
  <c r="G81" i="7"/>
  <c r="E81" i="7" s="1"/>
  <c r="F81" i="7"/>
  <c r="I81" i="7" s="1"/>
  <c r="G80" i="7"/>
  <c r="F80" i="7"/>
  <c r="I80" i="7" s="1"/>
  <c r="K80" i="7" s="1"/>
  <c r="E80" i="7"/>
  <c r="G79" i="7"/>
  <c r="F79" i="7"/>
  <c r="I79" i="7" s="1"/>
  <c r="K79" i="7" s="1"/>
  <c r="E79" i="7"/>
  <c r="G78" i="7"/>
  <c r="F78" i="7"/>
  <c r="I78" i="7" s="1"/>
  <c r="K78" i="7" s="1"/>
  <c r="E78" i="7"/>
  <c r="G77" i="7"/>
  <c r="E77" i="7" s="1"/>
  <c r="F77" i="7"/>
  <c r="I77" i="7" s="1"/>
  <c r="K77" i="7" s="1"/>
  <c r="G76" i="7"/>
  <c r="E76" i="7" s="1"/>
  <c r="F76" i="7"/>
  <c r="I76" i="7" s="1"/>
  <c r="G75" i="7"/>
  <c r="F75" i="7"/>
  <c r="I75" i="7" s="1"/>
  <c r="E75" i="7"/>
  <c r="G74" i="7"/>
  <c r="E74" i="7" s="1"/>
  <c r="F74" i="7"/>
  <c r="I74" i="7" s="1"/>
  <c r="G73" i="7"/>
  <c r="E73" i="7" s="1"/>
  <c r="F73" i="7"/>
  <c r="I73" i="7" s="1"/>
  <c r="K73" i="7" s="1"/>
  <c r="G72" i="7"/>
  <c r="F72" i="7"/>
  <c r="I72" i="7" s="1"/>
  <c r="E72" i="7"/>
  <c r="G71" i="7"/>
  <c r="E71" i="7" s="1"/>
  <c r="F71" i="7"/>
  <c r="I71" i="7" s="1"/>
  <c r="G70" i="7"/>
  <c r="E70" i="7" s="1"/>
  <c r="F70" i="7"/>
  <c r="I70" i="7" s="1"/>
  <c r="G69" i="7"/>
  <c r="F69" i="7"/>
  <c r="I69" i="7" s="1"/>
  <c r="E69" i="7"/>
  <c r="G68" i="7"/>
  <c r="F68" i="7"/>
  <c r="I68" i="7" s="1"/>
  <c r="K68" i="7" s="1"/>
  <c r="E68" i="7"/>
  <c r="G67" i="7"/>
  <c r="F67" i="7"/>
  <c r="I67" i="7" s="1"/>
  <c r="E67" i="7"/>
  <c r="G66" i="7"/>
  <c r="E66" i="7" s="1"/>
  <c r="F66" i="7"/>
  <c r="I66" i="7" s="1"/>
  <c r="G65" i="7"/>
  <c r="E65" i="7" s="1"/>
  <c r="F65" i="7"/>
  <c r="I65" i="7" s="1"/>
  <c r="G64" i="7"/>
  <c r="F64" i="7"/>
  <c r="I64" i="7" s="1"/>
  <c r="K64" i="7" s="1"/>
  <c r="E64" i="7"/>
  <c r="G63" i="7"/>
  <c r="F63" i="7"/>
  <c r="I63" i="7" s="1"/>
  <c r="K63" i="7" s="1"/>
  <c r="E63" i="7"/>
  <c r="G62" i="7"/>
  <c r="F62" i="7"/>
  <c r="I62" i="7" s="1"/>
  <c r="K62" i="7" s="1"/>
  <c r="E62" i="7"/>
  <c r="G61" i="7"/>
  <c r="E61" i="7" s="1"/>
  <c r="F61" i="7"/>
  <c r="I61" i="7" s="1"/>
  <c r="K61" i="7" s="1"/>
  <c r="G60" i="7"/>
  <c r="E60" i="7" s="1"/>
  <c r="F60" i="7"/>
  <c r="I60" i="7" s="1"/>
  <c r="K60" i="7" s="1"/>
  <c r="G59" i="7"/>
  <c r="F59" i="7"/>
  <c r="I59" i="7" s="1"/>
  <c r="K59" i="7" s="1"/>
  <c r="E59" i="7"/>
  <c r="G58" i="7"/>
  <c r="E58" i="7" s="1"/>
  <c r="F58" i="7"/>
  <c r="I58" i="7" s="1"/>
  <c r="G57" i="7"/>
  <c r="E57" i="7" s="1"/>
  <c r="F57" i="7"/>
  <c r="I57" i="7" s="1"/>
  <c r="G56" i="7"/>
  <c r="F56" i="7"/>
  <c r="I56" i="7" s="1"/>
  <c r="K56" i="7" s="1"/>
  <c r="E56" i="7"/>
  <c r="G55" i="7"/>
  <c r="F55" i="7"/>
  <c r="I55" i="7" s="1"/>
  <c r="E55" i="7"/>
  <c r="G54" i="7"/>
  <c r="F54" i="7"/>
  <c r="I54" i="7" s="1"/>
  <c r="K54" i="7" s="1"/>
  <c r="E54" i="7"/>
  <c r="G53" i="7"/>
  <c r="F53" i="7"/>
  <c r="I53" i="7" s="1"/>
  <c r="K53" i="7" s="1"/>
  <c r="E53" i="7"/>
  <c r="G52" i="7"/>
  <c r="F52" i="7"/>
  <c r="I52" i="7" s="1"/>
  <c r="E52" i="7"/>
  <c r="G51" i="7"/>
  <c r="F51" i="7"/>
  <c r="I51" i="7" s="1"/>
  <c r="E51" i="7"/>
  <c r="G50" i="7"/>
  <c r="E50" i="7" s="1"/>
  <c r="F50" i="7"/>
  <c r="I50" i="7" s="1"/>
  <c r="G49" i="7"/>
  <c r="E49" i="7" s="1"/>
  <c r="F49" i="7"/>
  <c r="I49" i="7" s="1"/>
  <c r="G48" i="7"/>
  <c r="E48" i="7" s="1"/>
  <c r="F48" i="7"/>
  <c r="I48" i="7" s="1"/>
  <c r="G47" i="7"/>
  <c r="F47" i="7"/>
  <c r="I47" i="7" s="1"/>
  <c r="K47" i="7" s="1"/>
  <c r="E47" i="7"/>
  <c r="G46" i="7"/>
  <c r="E46" i="7" s="1"/>
  <c r="F46" i="7"/>
  <c r="I46" i="7" s="1"/>
  <c r="G45" i="7"/>
  <c r="E45" i="7" s="1"/>
  <c r="F45" i="7"/>
  <c r="I45" i="7" s="1"/>
  <c r="I44" i="7"/>
  <c r="G44" i="7"/>
  <c r="E44" i="7" s="1"/>
  <c r="F44" i="7"/>
  <c r="G43" i="7"/>
  <c r="E43" i="7" s="1"/>
  <c r="F43" i="7"/>
  <c r="I43" i="7" s="1"/>
  <c r="G42" i="7"/>
  <c r="E42" i="7" s="1"/>
  <c r="F42" i="7"/>
  <c r="I42" i="7" s="1"/>
  <c r="G41" i="7"/>
  <c r="E41" i="7" s="1"/>
  <c r="F41" i="7"/>
  <c r="I41" i="7" s="1"/>
  <c r="K41" i="7" s="1"/>
  <c r="G40" i="7"/>
  <c r="E40" i="7" s="1"/>
  <c r="F40" i="7"/>
  <c r="I40" i="7" s="1"/>
  <c r="G39" i="7"/>
  <c r="F39" i="7"/>
  <c r="I39" i="7" s="1"/>
  <c r="K39" i="7" s="1"/>
  <c r="E39" i="7"/>
  <c r="G38" i="7"/>
  <c r="E38" i="7" s="1"/>
  <c r="F38" i="7"/>
  <c r="I38" i="7" s="1"/>
  <c r="G37" i="7"/>
  <c r="E37" i="7" s="1"/>
  <c r="F37" i="7"/>
  <c r="I37" i="7" s="1"/>
  <c r="G36" i="7"/>
  <c r="F36" i="7"/>
  <c r="I36" i="7" s="1"/>
  <c r="K36" i="7" s="1"/>
  <c r="E36" i="7"/>
  <c r="G35" i="7"/>
  <c r="F35" i="7"/>
  <c r="I35" i="7" s="1"/>
  <c r="K35" i="7" s="1"/>
  <c r="E35" i="7"/>
  <c r="G34" i="7"/>
  <c r="F34" i="7"/>
  <c r="I34" i="7" s="1"/>
  <c r="E34" i="7"/>
  <c r="G33" i="7"/>
  <c r="E33" i="7" s="1"/>
  <c r="F33" i="7"/>
  <c r="I33" i="7" s="1"/>
  <c r="I32" i="7"/>
  <c r="K32" i="7" s="1"/>
  <c r="G32" i="7"/>
  <c r="F32" i="7"/>
  <c r="E32" i="7"/>
  <c r="G31" i="7"/>
  <c r="F31" i="7"/>
  <c r="I31" i="7" s="1"/>
  <c r="K31" i="7" s="1"/>
  <c r="E31" i="7"/>
  <c r="G30" i="7"/>
  <c r="E30" i="7" s="1"/>
  <c r="F30" i="7"/>
  <c r="I30" i="7" s="1"/>
  <c r="I29" i="7"/>
  <c r="K29" i="7" s="1"/>
  <c r="G29" i="7"/>
  <c r="E29" i="7" s="1"/>
  <c r="F29" i="7"/>
  <c r="G28" i="7"/>
  <c r="E28" i="7" s="1"/>
  <c r="F28" i="7"/>
  <c r="I28" i="7" s="1"/>
  <c r="K28" i="7" s="1"/>
  <c r="G27" i="7"/>
  <c r="F27" i="7"/>
  <c r="I27" i="7" s="1"/>
  <c r="K27" i="7" s="1"/>
  <c r="E27" i="7"/>
  <c r="G26" i="7"/>
  <c r="E26" i="7" s="1"/>
  <c r="F26" i="7"/>
  <c r="I26" i="7" s="1"/>
  <c r="G25" i="7"/>
  <c r="E25" i="7" s="1"/>
  <c r="F25" i="7"/>
  <c r="I25" i="7" s="1"/>
  <c r="K25" i="7" s="1"/>
  <c r="G24" i="7"/>
  <c r="E24" i="7" s="1"/>
  <c r="F24" i="7"/>
  <c r="I24" i="7" s="1"/>
  <c r="G23" i="7"/>
  <c r="E23" i="7" s="1"/>
  <c r="F23" i="7"/>
  <c r="I23" i="7" s="1"/>
  <c r="G22" i="7"/>
  <c r="F22" i="7"/>
  <c r="I22" i="7" s="1"/>
  <c r="E22" i="7"/>
  <c r="G21" i="7"/>
  <c r="F21" i="7"/>
  <c r="I21" i="7" s="1"/>
  <c r="K21" i="7" s="1"/>
  <c r="E21" i="7"/>
  <c r="G20" i="7"/>
  <c r="F20" i="7"/>
  <c r="I20" i="7" s="1"/>
  <c r="E20" i="7"/>
  <c r="G19" i="7"/>
  <c r="E19" i="7" s="1"/>
  <c r="F19" i="7"/>
  <c r="I19" i="7" s="1"/>
  <c r="G18" i="7"/>
  <c r="F18" i="7"/>
  <c r="I18" i="7" s="1"/>
  <c r="K18" i="7" s="1"/>
  <c r="E18" i="7"/>
  <c r="G17" i="7"/>
  <c r="E17" i="7" s="1"/>
  <c r="F17" i="7"/>
  <c r="I17" i="7" s="1"/>
  <c r="G16" i="7"/>
  <c r="F16" i="7"/>
  <c r="I16" i="7" s="1"/>
  <c r="K16" i="7" s="1"/>
  <c r="E16" i="7"/>
  <c r="G15" i="7"/>
  <c r="F15" i="7"/>
  <c r="I15" i="7" s="1"/>
  <c r="K15" i="7" s="1"/>
  <c r="E15" i="7"/>
  <c r="G14" i="7"/>
  <c r="F14" i="7"/>
  <c r="I14" i="7" s="1"/>
  <c r="E14" i="7"/>
  <c r="I13" i="7"/>
  <c r="G13" i="7"/>
  <c r="E13" i="7" s="1"/>
  <c r="F13" i="7"/>
  <c r="G12" i="7"/>
  <c r="E12" i="7" s="1"/>
  <c r="F12" i="7"/>
  <c r="I12" i="7" s="1"/>
  <c r="G11" i="7"/>
  <c r="F11" i="7"/>
  <c r="I11" i="7" s="1"/>
  <c r="E11" i="7"/>
  <c r="G10" i="7"/>
  <c r="F10" i="7"/>
  <c r="I10" i="7" s="1"/>
  <c r="E10" i="7"/>
  <c r="G9" i="7"/>
  <c r="F9" i="7"/>
  <c r="I9" i="7" s="1"/>
  <c r="E9" i="7"/>
  <c r="G8" i="7"/>
  <c r="E8" i="7" s="1"/>
  <c r="F8" i="7"/>
  <c r="I8" i="7" s="1"/>
  <c r="G7" i="7"/>
  <c r="F7" i="7"/>
  <c r="I7" i="7" s="1"/>
  <c r="E7" i="7"/>
  <c r="G6" i="7"/>
  <c r="F6" i="7"/>
  <c r="I6" i="7" s="1"/>
  <c r="K6" i="7" s="1"/>
  <c r="E6" i="7"/>
  <c r="G5" i="7"/>
  <c r="E5" i="7" s="1"/>
  <c r="F5" i="7"/>
  <c r="I5" i="7" s="1"/>
  <c r="G4" i="7"/>
  <c r="F4" i="7"/>
  <c r="I4" i="7" s="1"/>
  <c r="E4" i="7"/>
  <c r="G3" i="7"/>
  <c r="E3" i="7" s="1"/>
  <c r="F3" i="7"/>
  <c r="I3" i="7" s="1"/>
  <c r="G2" i="7"/>
  <c r="F2" i="7"/>
  <c r="I2" i="7" s="1"/>
  <c r="K2" i="7" s="1"/>
  <c r="E2" i="7"/>
  <c r="F183" i="4"/>
  <c r="I183" i="4" s="1"/>
  <c r="G183" i="4"/>
  <c r="E183" i="4" s="1"/>
  <c r="F184" i="4"/>
  <c r="G184" i="4"/>
  <c r="E184" i="4" s="1"/>
  <c r="I184" i="4"/>
  <c r="F185" i="4"/>
  <c r="G185" i="4"/>
  <c r="E185" i="4" s="1"/>
  <c r="I185" i="4"/>
  <c r="K185" i="4" s="1"/>
  <c r="E186" i="4"/>
  <c r="F186" i="4"/>
  <c r="I186" i="4" s="1"/>
  <c r="K186" i="4" s="1"/>
  <c r="G186" i="4"/>
  <c r="F187" i="4"/>
  <c r="G187" i="4"/>
  <c r="E187" i="4" s="1"/>
  <c r="K187" i="4" s="1"/>
  <c r="I187" i="4"/>
  <c r="F188" i="4"/>
  <c r="G188" i="4"/>
  <c r="E188" i="4" s="1"/>
  <c r="K188" i="4" s="1"/>
  <c r="I188" i="4"/>
  <c r="E189" i="4"/>
  <c r="F189" i="4"/>
  <c r="I189" i="4" s="1"/>
  <c r="K189" i="4" s="1"/>
  <c r="G189" i="4"/>
  <c r="F190" i="4"/>
  <c r="G190" i="4"/>
  <c r="E190" i="4" s="1"/>
  <c r="K190" i="4" s="1"/>
  <c r="I190" i="4"/>
  <c r="F191" i="4"/>
  <c r="G191" i="4"/>
  <c r="E191" i="4" s="1"/>
  <c r="I191" i="4"/>
  <c r="K191" i="4" s="1"/>
  <c r="F192" i="4"/>
  <c r="I192" i="4" s="1"/>
  <c r="G192" i="4"/>
  <c r="E192" i="4" s="1"/>
  <c r="F193" i="4"/>
  <c r="G193" i="4"/>
  <c r="E193" i="4" s="1"/>
  <c r="K193" i="4" s="1"/>
  <c r="I193" i="4"/>
  <c r="F194" i="4"/>
  <c r="G194" i="4"/>
  <c r="E194" i="4" s="1"/>
  <c r="K194" i="4" s="1"/>
  <c r="I194" i="4"/>
  <c r="F195" i="4"/>
  <c r="G195" i="4"/>
  <c r="E195" i="4" s="1"/>
  <c r="I195" i="4"/>
  <c r="E196" i="4"/>
  <c r="F196" i="4"/>
  <c r="G196" i="4"/>
  <c r="I196" i="4"/>
  <c r="K196" i="4"/>
  <c r="F197" i="4"/>
  <c r="G197" i="4"/>
  <c r="E197" i="4" s="1"/>
  <c r="K197" i="4" s="1"/>
  <c r="I197" i="4"/>
  <c r="F198" i="4"/>
  <c r="G198" i="4"/>
  <c r="E198" i="4" s="1"/>
  <c r="K198" i="4" s="1"/>
  <c r="I198" i="4"/>
  <c r="E199" i="4"/>
  <c r="F199" i="4"/>
  <c r="I199" i="4" s="1"/>
  <c r="K199" i="4" s="1"/>
  <c r="G199" i="4"/>
  <c r="E200" i="4"/>
  <c r="F200" i="4"/>
  <c r="G200" i="4"/>
  <c r="I200" i="4"/>
  <c r="K200" i="4" s="1"/>
  <c r="F201" i="4"/>
  <c r="G201" i="4"/>
  <c r="E201" i="4" s="1"/>
  <c r="I201" i="4"/>
  <c r="K201" i="4" s="1"/>
  <c r="E202" i="4"/>
  <c r="F202" i="4"/>
  <c r="I202" i="4" s="1"/>
  <c r="K202" i="4" s="1"/>
  <c r="G202" i="4"/>
  <c r="F203" i="4"/>
  <c r="I203" i="4" s="1"/>
  <c r="K203" i="4" s="1"/>
  <c r="G203" i="4"/>
  <c r="E203" i="4" s="1"/>
  <c r="F204" i="4"/>
  <c r="G204" i="4"/>
  <c r="E204" i="4" s="1"/>
  <c r="K204" i="4" s="1"/>
  <c r="I204" i="4"/>
  <c r="E205" i="4"/>
  <c r="F205" i="4"/>
  <c r="I205" i="4" s="1"/>
  <c r="K205" i="4" s="1"/>
  <c r="G205" i="4"/>
  <c r="F206" i="4"/>
  <c r="G206" i="4"/>
  <c r="E206" i="4" s="1"/>
  <c r="K206" i="4" s="1"/>
  <c r="I206" i="4"/>
  <c r="F207" i="4"/>
  <c r="G207" i="4"/>
  <c r="E207" i="4" s="1"/>
  <c r="I207" i="4"/>
  <c r="K207" i="4" s="1"/>
  <c r="F208" i="4"/>
  <c r="I208" i="4" s="1"/>
  <c r="K208" i="4" s="1"/>
  <c r="G208" i="4"/>
  <c r="E208" i="4" s="1"/>
  <c r="F209" i="4"/>
  <c r="G209" i="4"/>
  <c r="E209" i="4" s="1"/>
  <c r="I209" i="4"/>
  <c r="K209" i="4" s="1"/>
  <c r="F210" i="4"/>
  <c r="G210" i="4"/>
  <c r="E210" i="4" s="1"/>
  <c r="K210" i="4" s="1"/>
  <c r="I210" i="4"/>
  <c r="F211" i="4"/>
  <c r="G211" i="4"/>
  <c r="E211" i="4" s="1"/>
  <c r="I211" i="4"/>
  <c r="K211" i="4" s="1"/>
  <c r="E212" i="4"/>
  <c r="F212" i="4"/>
  <c r="G212" i="4"/>
  <c r="I212" i="4"/>
  <c r="K212" i="4"/>
  <c r="F213" i="4"/>
  <c r="G213" i="4"/>
  <c r="E213" i="4" s="1"/>
  <c r="K213" i="4" s="1"/>
  <c r="I213" i="4"/>
  <c r="F214" i="4"/>
  <c r="G214" i="4"/>
  <c r="E214" i="4" s="1"/>
  <c r="K214" i="4" s="1"/>
  <c r="I214" i="4"/>
  <c r="E215" i="4"/>
  <c r="F215" i="4"/>
  <c r="I215" i="4" s="1"/>
  <c r="K215" i="4" s="1"/>
  <c r="G215" i="4"/>
  <c r="E216" i="4"/>
  <c r="F216" i="4"/>
  <c r="G216" i="4"/>
  <c r="I216" i="4"/>
  <c r="K216" i="4" s="1"/>
  <c r="F217" i="4"/>
  <c r="G217" i="4"/>
  <c r="E217" i="4" s="1"/>
  <c r="I217" i="4"/>
  <c r="K217" i="4" s="1"/>
  <c r="E218" i="4"/>
  <c r="F218" i="4"/>
  <c r="I218" i="4" s="1"/>
  <c r="K218" i="4" s="1"/>
  <c r="G218" i="4"/>
  <c r="F219" i="4"/>
  <c r="I219" i="4" s="1"/>
  <c r="G219" i="4"/>
  <c r="E219" i="4" s="1"/>
  <c r="F220" i="4"/>
  <c r="G220" i="4"/>
  <c r="E220" i="4" s="1"/>
  <c r="K220" i="4" s="1"/>
  <c r="I220" i="4"/>
  <c r="E221" i="4"/>
  <c r="F221" i="4"/>
  <c r="I221" i="4" s="1"/>
  <c r="K221" i="4" s="1"/>
  <c r="G221" i="4"/>
  <c r="F222" i="4"/>
  <c r="G222" i="4"/>
  <c r="E222" i="4" s="1"/>
  <c r="K222" i="4" s="1"/>
  <c r="I222" i="4"/>
  <c r="F223" i="4"/>
  <c r="G223" i="4"/>
  <c r="E223" i="4" s="1"/>
  <c r="I223" i="4"/>
  <c r="K223" i="4" s="1"/>
  <c r="F224" i="4"/>
  <c r="I224" i="4" s="1"/>
  <c r="K224" i="4" s="1"/>
  <c r="G224" i="4"/>
  <c r="E224" i="4" s="1"/>
  <c r="F225" i="4"/>
  <c r="G225" i="4"/>
  <c r="E225" i="4" s="1"/>
  <c r="I225" i="4"/>
  <c r="F226" i="4"/>
  <c r="G226" i="4"/>
  <c r="E226" i="4" s="1"/>
  <c r="K226" i="4" s="1"/>
  <c r="I226" i="4"/>
  <c r="F227" i="4"/>
  <c r="G227" i="4"/>
  <c r="E227" i="4" s="1"/>
  <c r="I227" i="4"/>
  <c r="K227" i="4" s="1"/>
  <c r="E228" i="4"/>
  <c r="F228" i="4"/>
  <c r="I228" i="4" s="1"/>
  <c r="K228" i="4" s="1"/>
  <c r="G228" i="4"/>
  <c r="F229" i="4"/>
  <c r="G229" i="4"/>
  <c r="E229" i="4" s="1"/>
  <c r="K229" i="4" s="1"/>
  <c r="I229" i="4"/>
  <c r="F230" i="4"/>
  <c r="G230" i="4"/>
  <c r="E230" i="4" s="1"/>
  <c r="K230" i="4" s="1"/>
  <c r="I230" i="4"/>
  <c r="F231" i="4"/>
  <c r="I231" i="4" s="1"/>
  <c r="K231" i="4" s="1"/>
  <c r="G231" i="4"/>
  <c r="E231" i="4" s="1"/>
  <c r="F185" i="6"/>
  <c r="I185" i="6" s="1"/>
  <c r="G185" i="6"/>
  <c r="E185" i="6" s="1"/>
  <c r="F186" i="6"/>
  <c r="I186" i="6" s="1"/>
  <c r="G186" i="6"/>
  <c r="E186" i="6" s="1"/>
  <c r="F187" i="6"/>
  <c r="I187" i="6" s="1"/>
  <c r="G187" i="6"/>
  <c r="E187" i="6" s="1"/>
  <c r="F188" i="6"/>
  <c r="I188" i="6" s="1"/>
  <c r="G188" i="6"/>
  <c r="E188" i="6" s="1"/>
  <c r="F189" i="6"/>
  <c r="I189" i="6" s="1"/>
  <c r="G189" i="6"/>
  <c r="E189" i="6" s="1"/>
  <c r="F190" i="6"/>
  <c r="I190" i="6" s="1"/>
  <c r="G190" i="6"/>
  <c r="E190" i="6" s="1"/>
  <c r="F191" i="6"/>
  <c r="I191" i="6" s="1"/>
  <c r="G191" i="6"/>
  <c r="E191" i="6" s="1"/>
  <c r="F192" i="6"/>
  <c r="I192" i="6" s="1"/>
  <c r="G192" i="6"/>
  <c r="E192" i="6" s="1"/>
  <c r="F193" i="6"/>
  <c r="I193" i="6" s="1"/>
  <c r="G193" i="6"/>
  <c r="E193" i="6" s="1"/>
  <c r="F194" i="6"/>
  <c r="I194" i="6" s="1"/>
  <c r="G194" i="6"/>
  <c r="E194" i="6" s="1"/>
  <c r="F195" i="6"/>
  <c r="I195" i="6" s="1"/>
  <c r="G195" i="6"/>
  <c r="E195" i="6" s="1"/>
  <c r="F196" i="6"/>
  <c r="I196" i="6" s="1"/>
  <c r="G196" i="6"/>
  <c r="E196" i="6" s="1"/>
  <c r="F197" i="6"/>
  <c r="I197" i="6" s="1"/>
  <c r="G197" i="6"/>
  <c r="E197" i="6" s="1"/>
  <c r="F198" i="6"/>
  <c r="I198" i="6" s="1"/>
  <c r="G198" i="6"/>
  <c r="E198" i="6" s="1"/>
  <c r="F199" i="6"/>
  <c r="I199" i="6" s="1"/>
  <c r="G199" i="6"/>
  <c r="E199" i="6" s="1"/>
  <c r="F200" i="6"/>
  <c r="I200" i="6" s="1"/>
  <c r="G200" i="6"/>
  <c r="E200" i="6" s="1"/>
  <c r="F201" i="6"/>
  <c r="I201" i="6" s="1"/>
  <c r="G201" i="6"/>
  <c r="E201" i="6" s="1"/>
  <c r="F202" i="6"/>
  <c r="I202" i="6" s="1"/>
  <c r="G202" i="6"/>
  <c r="E202" i="6" s="1"/>
  <c r="F203" i="6"/>
  <c r="I203" i="6" s="1"/>
  <c r="G203" i="6"/>
  <c r="E203" i="6" s="1"/>
  <c r="F204" i="6"/>
  <c r="I204" i="6" s="1"/>
  <c r="G204" i="6"/>
  <c r="E204" i="6" s="1"/>
  <c r="F205" i="6"/>
  <c r="I205" i="6" s="1"/>
  <c r="G205" i="6"/>
  <c r="E205" i="6" s="1"/>
  <c r="F206" i="6"/>
  <c r="I206" i="6" s="1"/>
  <c r="G206" i="6"/>
  <c r="E206" i="6" s="1"/>
  <c r="F207" i="6"/>
  <c r="I207" i="6" s="1"/>
  <c r="G207" i="6"/>
  <c r="E207" i="6" s="1"/>
  <c r="F208" i="6"/>
  <c r="I208" i="6" s="1"/>
  <c r="G208" i="6"/>
  <c r="E208" i="6" s="1"/>
  <c r="F209" i="6"/>
  <c r="I209" i="6" s="1"/>
  <c r="G209" i="6"/>
  <c r="E209" i="6" s="1"/>
  <c r="F210" i="6"/>
  <c r="I210" i="6" s="1"/>
  <c r="G210" i="6"/>
  <c r="E210" i="6" s="1"/>
  <c r="F211" i="6"/>
  <c r="I211" i="6" s="1"/>
  <c r="G211" i="6"/>
  <c r="E211" i="6" s="1"/>
  <c r="F212" i="6"/>
  <c r="I212" i="6" s="1"/>
  <c r="G212" i="6"/>
  <c r="E212" i="6" s="1"/>
  <c r="F213" i="6"/>
  <c r="I213" i="6" s="1"/>
  <c r="G213" i="6"/>
  <c r="E213" i="6" s="1"/>
  <c r="F214" i="6"/>
  <c r="I214" i="6" s="1"/>
  <c r="G214" i="6"/>
  <c r="E214" i="6" s="1"/>
  <c r="F215" i="6"/>
  <c r="I215" i="6" s="1"/>
  <c r="G215" i="6"/>
  <c r="E215" i="6" s="1"/>
  <c r="F216" i="6"/>
  <c r="I216" i="6" s="1"/>
  <c r="G216" i="6"/>
  <c r="E216" i="6" s="1"/>
  <c r="F217" i="6"/>
  <c r="I217" i="6" s="1"/>
  <c r="G217" i="6"/>
  <c r="E217" i="6" s="1"/>
  <c r="F218" i="6"/>
  <c r="I218" i="6" s="1"/>
  <c r="G218" i="6"/>
  <c r="E218" i="6" s="1"/>
  <c r="F219" i="6"/>
  <c r="I219" i="6" s="1"/>
  <c r="G219" i="6"/>
  <c r="E219" i="6" s="1"/>
  <c r="F220" i="6"/>
  <c r="I220" i="6" s="1"/>
  <c r="G220" i="6"/>
  <c r="E220" i="6" s="1"/>
  <c r="F221" i="6"/>
  <c r="I221" i="6" s="1"/>
  <c r="G221" i="6"/>
  <c r="E221" i="6" s="1"/>
  <c r="F222" i="6"/>
  <c r="I222" i="6" s="1"/>
  <c r="G222" i="6"/>
  <c r="E222" i="6" s="1"/>
  <c r="F223" i="6"/>
  <c r="I223" i="6" s="1"/>
  <c r="G223" i="6"/>
  <c r="E223" i="6" s="1"/>
  <c r="F224" i="6"/>
  <c r="I224" i="6" s="1"/>
  <c r="G224" i="6"/>
  <c r="E224" i="6" s="1"/>
  <c r="F225" i="6"/>
  <c r="I225" i="6" s="1"/>
  <c r="G225" i="6"/>
  <c r="E225" i="6" s="1"/>
  <c r="F226" i="6"/>
  <c r="I226" i="6" s="1"/>
  <c r="G226" i="6"/>
  <c r="E226" i="6" s="1"/>
  <c r="F227" i="6"/>
  <c r="I227" i="6" s="1"/>
  <c r="G227" i="6"/>
  <c r="E227" i="6" s="1"/>
  <c r="F228" i="6"/>
  <c r="I228" i="6" s="1"/>
  <c r="G228" i="6"/>
  <c r="E228" i="6" s="1"/>
  <c r="F229" i="6"/>
  <c r="I229" i="6" s="1"/>
  <c r="G229" i="6"/>
  <c r="E229" i="6" s="1"/>
  <c r="F230" i="6"/>
  <c r="I230" i="6" s="1"/>
  <c r="G230" i="6"/>
  <c r="E230" i="6" s="1"/>
  <c r="F231" i="6"/>
  <c r="I231" i="6" s="1"/>
  <c r="G231" i="6"/>
  <c r="E231" i="6" s="1"/>
  <c r="F232" i="6"/>
  <c r="I232" i="6" s="1"/>
  <c r="G232" i="6"/>
  <c r="E232" i="6" s="1"/>
  <c r="F233" i="6"/>
  <c r="I233" i="6" s="1"/>
  <c r="G233" i="6"/>
  <c r="E233" i="6" s="1"/>
  <c r="F234" i="6"/>
  <c r="I234" i="6" s="1"/>
  <c r="G234" i="6"/>
  <c r="E234" i="6" s="1"/>
  <c r="F235" i="6"/>
  <c r="I235" i="6" s="1"/>
  <c r="G235" i="6"/>
  <c r="E235" i="6" s="1"/>
  <c r="F236" i="6"/>
  <c r="I236" i="6" s="1"/>
  <c r="G236" i="6"/>
  <c r="E236" i="6" s="1"/>
  <c r="F237" i="6"/>
  <c r="I237" i="6" s="1"/>
  <c r="G237" i="6"/>
  <c r="E237" i="6" s="1"/>
  <c r="F238" i="6"/>
  <c r="I238" i="6" s="1"/>
  <c r="G238" i="6"/>
  <c r="E238" i="6" s="1"/>
  <c r="F239" i="6"/>
  <c r="I239" i="6" s="1"/>
  <c r="G239" i="6"/>
  <c r="E239" i="6" s="1"/>
  <c r="F240" i="6"/>
  <c r="I240" i="6" s="1"/>
  <c r="G240" i="6"/>
  <c r="E240" i="6" s="1"/>
  <c r="F241" i="6"/>
  <c r="I241" i="6" s="1"/>
  <c r="G241" i="6"/>
  <c r="E241" i="6" s="1"/>
  <c r="F242" i="6"/>
  <c r="I242" i="6" s="1"/>
  <c r="G242" i="6"/>
  <c r="E242" i="6" s="1"/>
  <c r="F243" i="6"/>
  <c r="I243" i="6" s="1"/>
  <c r="G243" i="6"/>
  <c r="E243" i="6" s="1"/>
  <c r="F244" i="6"/>
  <c r="I244" i="6" s="1"/>
  <c r="G244" i="6"/>
  <c r="E244" i="6" s="1"/>
  <c r="F245" i="6"/>
  <c r="I245" i="6" s="1"/>
  <c r="G245" i="6"/>
  <c r="E245" i="6" s="1"/>
  <c r="F246" i="6"/>
  <c r="I246" i="6" s="1"/>
  <c r="G246" i="6"/>
  <c r="E246" i="6" s="1"/>
  <c r="F247" i="6"/>
  <c r="I247" i="6" s="1"/>
  <c r="G247" i="6"/>
  <c r="E247" i="6" s="1"/>
  <c r="F248" i="6"/>
  <c r="I248" i="6" s="1"/>
  <c r="G248" i="6"/>
  <c r="E248" i="6" s="1"/>
  <c r="F249" i="6"/>
  <c r="I249" i="6" s="1"/>
  <c r="G249" i="6"/>
  <c r="E249" i="6" s="1"/>
  <c r="F250" i="6"/>
  <c r="I250" i="6" s="1"/>
  <c r="G250" i="6"/>
  <c r="E250" i="6" s="1"/>
  <c r="F251" i="6"/>
  <c r="I251" i="6" s="1"/>
  <c r="G251" i="6"/>
  <c r="E251" i="6" s="1"/>
  <c r="F252" i="6"/>
  <c r="I252" i="6" s="1"/>
  <c r="G252" i="6"/>
  <c r="E252" i="6" s="1"/>
  <c r="F253" i="6"/>
  <c r="I253" i="6" s="1"/>
  <c r="G253" i="6"/>
  <c r="E253" i="6" s="1"/>
  <c r="F254" i="6"/>
  <c r="I254" i="6" s="1"/>
  <c r="G254" i="6"/>
  <c r="E254" i="6" s="1"/>
  <c r="F255" i="6"/>
  <c r="I255" i="6" s="1"/>
  <c r="G255" i="6"/>
  <c r="E255" i="6" s="1"/>
  <c r="F256" i="6"/>
  <c r="I256" i="6" s="1"/>
  <c r="G256" i="6"/>
  <c r="E256" i="6" s="1"/>
  <c r="F257" i="6"/>
  <c r="I257" i="6" s="1"/>
  <c r="G257" i="6"/>
  <c r="E257" i="6" s="1"/>
  <c r="F258" i="6"/>
  <c r="I258" i="6" s="1"/>
  <c r="G258" i="6"/>
  <c r="E258" i="6" s="1"/>
  <c r="F259" i="6"/>
  <c r="I259" i="6" s="1"/>
  <c r="G259" i="6"/>
  <c r="E259" i="6" s="1"/>
  <c r="F260" i="6"/>
  <c r="I260" i="6" s="1"/>
  <c r="G260" i="6"/>
  <c r="E260" i="6" s="1"/>
  <c r="F261" i="6"/>
  <c r="I261" i="6" s="1"/>
  <c r="G261" i="6"/>
  <c r="E261" i="6" s="1"/>
  <c r="F262" i="6"/>
  <c r="I262" i="6" s="1"/>
  <c r="G262" i="6"/>
  <c r="E262" i="6" s="1"/>
  <c r="F263" i="6"/>
  <c r="I263" i="6" s="1"/>
  <c r="G263" i="6"/>
  <c r="E263" i="6" s="1"/>
  <c r="F264" i="6"/>
  <c r="I264" i="6" s="1"/>
  <c r="G264" i="6"/>
  <c r="E264" i="6" s="1"/>
  <c r="F265" i="6"/>
  <c r="I265" i="6" s="1"/>
  <c r="G265" i="6"/>
  <c r="E265" i="6" s="1"/>
  <c r="F266" i="6"/>
  <c r="I266" i="6" s="1"/>
  <c r="G266" i="6"/>
  <c r="E266" i="6" s="1"/>
  <c r="F267" i="6"/>
  <c r="I267" i="6" s="1"/>
  <c r="G267" i="6"/>
  <c r="E267" i="6" s="1"/>
  <c r="F268" i="6"/>
  <c r="I268" i="6" s="1"/>
  <c r="G268" i="6"/>
  <c r="E268" i="6" s="1"/>
  <c r="F269" i="6"/>
  <c r="I269" i="6" s="1"/>
  <c r="G269" i="6"/>
  <c r="E269" i="6" s="1"/>
  <c r="F270" i="6"/>
  <c r="I270" i="6" s="1"/>
  <c r="G270" i="6"/>
  <c r="E270" i="6" s="1"/>
  <c r="F271" i="6"/>
  <c r="I271" i="6" s="1"/>
  <c r="G271" i="6"/>
  <c r="E271" i="6" s="1"/>
  <c r="F272" i="6"/>
  <c r="I272" i="6" s="1"/>
  <c r="G272" i="6"/>
  <c r="E272" i="6" s="1"/>
  <c r="F273" i="6"/>
  <c r="I273" i="6" s="1"/>
  <c r="G273" i="6"/>
  <c r="E273" i="6" s="1"/>
  <c r="F274" i="6"/>
  <c r="I274" i="6" s="1"/>
  <c r="G274" i="6"/>
  <c r="E274" i="6" s="1"/>
  <c r="F275" i="6"/>
  <c r="I275" i="6" s="1"/>
  <c r="G275" i="6"/>
  <c r="E275" i="6" s="1"/>
  <c r="F276" i="6"/>
  <c r="I276" i="6" s="1"/>
  <c r="G276" i="6"/>
  <c r="E276" i="6" s="1"/>
  <c r="F277" i="6"/>
  <c r="I277" i="6" s="1"/>
  <c r="G277" i="6"/>
  <c r="E277" i="6" s="1"/>
  <c r="F278" i="6"/>
  <c r="I278" i="6" s="1"/>
  <c r="G278" i="6"/>
  <c r="E278" i="6" s="1"/>
  <c r="F279" i="6"/>
  <c r="I279" i="6" s="1"/>
  <c r="G279" i="6"/>
  <c r="E279" i="6" s="1"/>
  <c r="F280" i="6"/>
  <c r="I280" i="6" s="1"/>
  <c r="G280" i="6"/>
  <c r="E280" i="6" s="1"/>
  <c r="F281" i="6"/>
  <c r="I281" i="6" s="1"/>
  <c r="G281" i="6"/>
  <c r="E281" i="6" s="1"/>
  <c r="F282" i="6"/>
  <c r="I282" i="6" s="1"/>
  <c r="G282" i="6"/>
  <c r="E282" i="6" s="1"/>
  <c r="F283" i="6"/>
  <c r="I283" i="6" s="1"/>
  <c r="G283" i="6"/>
  <c r="E283" i="6" s="1"/>
  <c r="F284" i="6"/>
  <c r="I284" i="6" s="1"/>
  <c r="G284" i="6"/>
  <c r="E284" i="6" s="1"/>
  <c r="F285" i="6"/>
  <c r="I285" i="6" s="1"/>
  <c r="G285" i="6"/>
  <c r="E285" i="6" s="1"/>
  <c r="F286" i="6"/>
  <c r="I286" i="6" s="1"/>
  <c r="G286" i="6"/>
  <c r="E286" i="6" s="1"/>
  <c r="F287" i="6"/>
  <c r="I287" i="6" s="1"/>
  <c r="G287" i="6"/>
  <c r="E287" i="6" s="1"/>
  <c r="F288" i="6"/>
  <c r="I288" i="6" s="1"/>
  <c r="G288" i="6"/>
  <c r="E288" i="6" s="1"/>
  <c r="F289" i="6"/>
  <c r="I289" i="6" s="1"/>
  <c r="G289" i="6"/>
  <c r="E289" i="6" s="1"/>
  <c r="F290" i="6"/>
  <c r="I290" i="6" s="1"/>
  <c r="G290" i="6"/>
  <c r="E290" i="6" s="1"/>
  <c r="F291" i="6"/>
  <c r="I291" i="6" s="1"/>
  <c r="G291" i="6"/>
  <c r="E291" i="6" s="1"/>
  <c r="F292" i="6"/>
  <c r="I292" i="6" s="1"/>
  <c r="G292" i="6"/>
  <c r="E292" i="6" s="1"/>
  <c r="F293" i="6"/>
  <c r="I293" i="6" s="1"/>
  <c r="G293" i="6"/>
  <c r="E293" i="6" s="1"/>
  <c r="F294" i="6"/>
  <c r="I294" i="6" s="1"/>
  <c r="G294" i="6"/>
  <c r="E294" i="6" s="1"/>
  <c r="F295" i="6"/>
  <c r="I295" i="6" s="1"/>
  <c r="G295" i="6"/>
  <c r="E295" i="6" s="1"/>
  <c r="F296" i="6"/>
  <c r="I296" i="6" s="1"/>
  <c r="G296" i="6"/>
  <c r="E296" i="6" s="1"/>
  <c r="F297" i="6"/>
  <c r="I297" i="6" s="1"/>
  <c r="G297" i="6"/>
  <c r="E297" i="6" s="1"/>
  <c r="F298" i="6"/>
  <c r="I298" i="6" s="1"/>
  <c r="G298" i="6"/>
  <c r="E298" i="6" s="1"/>
  <c r="F299" i="6"/>
  <c r="I299" i="6" s="1"/>
  <c r="G299" i="6"/>
  <c r="E299" i="6" s="1"/>
  <c r="F300" i="6"/>
  <c r="I300" i="6" s="1"/>
  <c r="G300" i="6"/>
  <c r="E300" i="6" s="1"/>
  <c r="F301" i="6"/>
  <c r="I301" i="6" s="1"/>
  <c r="G301" i="6"/>
  <c r="E301" i="6" s="1"/>
  <c r="F302" i="6"/>
  <c r="I302" i="6" s="1"/>
  <c r="G302" i="6"/>
  <c r="E302" i="6" s="1"/>
  <c r="F303" i="6"/>
  <c r="I303" i="6" s="1"/>
  <c r="G303" i="6"/>
  <c r="E303" i="6" s="1"/>
  <c r="F304" i="6"/>
  <c r="I304" i="6" s="1"/>
  <c r="G304" i="6"/>
  <c r="E304" i="6" s="1"/>
  <c r="F305" i="6"/>
  <c r="I305" i="6" s="1"/>
  <c r="G305" i="6"/>
  <c r="E305" i="6" s="1"/>
  <c r="F306" i="6"/>
  <c r="I306" i="6" s="1"/>
  <c r="G306" i="6"/>
  <c r="E306" i="6" s="1"/>
  <c r="F307" i="6"/>
  <c r="I307" i="6" s="1"/>
  <c r="G307" i="6"/>
  <c r="E307" i="6" s="1"/>
  <c r="F308" i="6"/>
  <c r="I308" i="6" s="1"/>
  <c r="G308" i="6"/>
  <c r="E308" i="6" s="1"/>
  <c r="F309" i="6"/>
  <c r="I309" i="6" s="1"/>
  <c r="G309" i="6"/>
  <c r="E309" i="6" s="1"/>
  <c r="F310" i="6"/>
  <c r="I310" i="6" s="1"/>
  <c r="G310" i="6"/>
  <c r="E310" i="6" s="1"/>
  <c r="F311" i="6"/>
  <c r="I311" i="6" s="1"/>
  <c r="G311" i="6"/>
  <c r="E311" i="6" s="1"/>
  <c r="F312" i="6"/>
  <c r="I312" i="6" s="1"/>
  <c r="G312" i="6"/>
  <c r="E312" i="6" s="1"/>
  <c r="F313" i="6"/>
  <c r="I313" i="6" s="1"/>
  <c r="G313" i="6"/>
  <c r="E313" i="6" s="1"/>
  <c r="F314" i="6"/>
  <c r="I314" i="6" s="1"/>
  <c r="G314" i="6"/>
  <c r="E314" i="6" s="1"/>
  <c r="F315" i="6"/>
  <c r="I315" i="6" s="1"/>
  <c r="G315" i="6"/>
  <c r="E315" i="6" s="1"/>
  <c r="F316" i="6"/>
  <c r="I316" i="6" s="1"/>
  <c r="G316" i="6"/>
  <c r="E316" i="6" s="1"/>
  <c r="F317" i="6"/>
  <c r="I317" i="6" s="1"/>
  <c r="G317" i="6"/>
  <c r="E317" i="6" s="1"/>
  <c r="F318" i="6"/>
  <c r="I318" i="6" s="1"/>
  <c r="G318" i="6"/>
  <c r="E318" i="6" s="1"/>
  <c r="F319" i="6"/>
  <c r="I319" i="6" s="1"/>
  <c r="G319" i="6"/>
  <c r="E319" i="6" s="1"/>
  <c r="F320" i="6"/>
  <c r="I320" i="6" s="1"/>
  <c r="G320" i="6"/>
  <c r="E320" i="6" s="1"/>
  <c r="F321" i="6"/>
  <c r="I321" i="6" s="1"/>
  <c r="G321" i="6"/>
  <c r="E321" i="6" s="1"/>
  <c r="F322" i="6"/>
  <c r="I322" i="6" s="1"/>
  <c r="G322" i="6"/>
  <c r="E322" i="6" s="1"/>
  <c r="F323" i="6"/>
  <c r="I323" i="6" s="1"/>
  <c r="G323" i="6"/>
  <c r="E323" i="6" s="1"/>
  <c r="F324" i="6"/>
  <c r="I324" i="6" s="1"/>
  <c r="G324" i="6"/>
  <c r="E324" i="6" s="1"/>
  <c r="F325" i="6"/>
  <c r="I325" i="6" s="1"/>
  <c r="G325" i="6"/>
  <c r="E325" i="6" s="1"/>
  <c r="F326" i="6"/>
  <c r="I326" i="6" s="1"/>
  <c r="G326" i="6"/>
  <c r="E326" i="6" s="1"/>
  <c r="F327" i="6"/>
  <c r="I327" i="6" s="1"/>
  <c r="G327" i="6"/>
  <c r="E327" i="6" s="1"/>
  <c r="F328" i="6"/>
  <c r="I328" i="6" s="1"/>
  <c r="G328" i="6"/>
  <c r="E328" i="6" s="1"/>
  <c r="F329" i="6"/>
  <c r="I329" i="6" s="1"/>
  <c r="G329" i="6"/>
  <c r="E329" i="6" s="1"/>
  <c r="F330" i="6"/>
  <c r="I330" i="6" s="1"/>
  <c r="G330" i="6"/>
  <c r="E330" i="6" s="1"/>
  <c r="F331" i="6"/>
  <c r="I331" i="6" s="1"/>
  <c r="G331" i="6"/>
  <c r="E331" i="6" s="1"/>
  <c r="F332" i="6"/>
  <c r="I332" i="6" s="1"/>
  <c r="G332" i="6"/>
  <c r="E332" i="6" s="1"/>
  <c r="F333" i="6"/>
  <c r="I333" i="6" s="1"/>
  <c r="G333" i="6"/>
  <c r="E333" i="6" s="1"/>
  <c r="F334" i="6"/>
  <c r="I334" i="6" s="1"/>
  <c r="G334" i="6"/>
  <c r="E334" i="6" s="1"/>
  <c r="F335" i="6"/>
  <c r="I335" i="6" s="1"/>
  <c r="G335" i="6"/>
  <c r="E335" i="6" s="1"/>
  <c r="F336" i="6"/>
  <c r="I336" i="6" s="1"/>
  <c r="G336" i="6"/>
  <c r="E336" i="6" s="1"/>
  <c r="F337" i="6"/>
  <c r="I337" i="6" s="1"/>
  <c r="G337" i="6"/>
  <c r="E337" i="6" s="1"/>
  <c r="F338" i="6"/>
  <c r="I338" i="6" s="1"/>
  <c r="G338" i="6"/>
  <c r="E338" i="6" s="1"/>
  <c r="F339" i="6"/>
  <c r="I339" i="6" s="1"/>
  <c r="G339" i="6"/>
  <c r="E339" i="6" s="1"/>
  <c r="F340" i="6"/>
  <c r="I340" i="6" s="1"/>
  <c r="G340" i="6"/>
  <c r="E340" i="6" s="1"/>
  <c r="F341" i="6"/>
  <c r="I341" i="6" s="1"/>
  <c r="G341" i="6"/>
  <c r="E341" i="6" s="1"/>
  <c r="F342" i="6"/>
  <c r="I342" i="6" s="1"/>
  <c r="G342" i="6"/>
  <c r="E342" i="6" s="1"/>
  <c r="F343" i="6"/>
  <c r="I343" i="6" s="1"/>
  <c r="G343" i="6"/>
  <c r="E343" i="6" s="1"/>
  <c r="F344" i="6"/>
  <c r="I344" i="6" s="1"/>
  <c r="G344" i="6"/>
  <c r="E344" i="6" s="1"/>
  <c r="F345" i="6"/>
  <c r="I345" i="6" s="1"/>
  <c r="G345" i="6"/>
  <c r="E345" i="6" s="1"/>
  <c r="F346" i="6"/>
  <c r="I346" i="6" s="1"/>
  <c r="G346" i="6"/>
  <c r="E346" i="6" s="1"/>
  <c r="F347" i="6"/>
  <c r="I347" i="6" s="1"/>
  <c r="G347" i="6"/>
  <c r="E347" i="6" s="1"/>
  <c r="F348" i="6"/>
  <c r="I348" i="6" s="1"/>
  <c r="G348" i="6"/>
  <c r="E348" i="6" s="1"/>
  <c r="F349" i="6"/>
  <c r="I349" i="6" s="1"/>
  <c r="G349" i="6"/>
  <c r="E349" i="6" s="1"/>
  <c r="F350" i="6"/>
  <c r="I350" i="6" s="1"/>
  <c r="G350" i="6"/>
  <c r="E350" i="6" s="1"/>
  <c r="F351" i="6"/>
  <c r="I351" i="6" s="1"/>
  <c r="G351" i="6"/>
  <c r="E351" i="6" s="1"/>
  <c r="F352" i="6"/>
  <c r="I352" i="6" s="1"/>
  <c r="G352" i="6"/>
  <c r="E352" i="6" s="1"/>
  <c r="F353" i="6"/>
  <c r="I353" i="6" s="1"/>
  <c r="G353" i="6"/>
  <c r="E353" i="6" s="1"/>
  <c r="F354" i="6"/>
  <c r="I354" i="6" s="1"/>
  <c r="G354" i="6"/>
  <c r="E354" i="6" s="1"/>
  <c r="F355" i="6"/>
  <c r="I355" i="6" s="1"/>
  <c r="G355" i="6"/>
  <c r="E355" i="6" s="1"/>
  <c r="F356" i="6"/>
  <c r="I356" i="6" s="1"/>
  <c r="G356" i="6"/>
  <c r="E356" i="6" s="1"/>
  <c r="F357" i="6"/>
  <c r="I357" i="6" s="1"/>
  <c r="G357" i="6"/>
  <c r="E357" i="6" s="1"/>
  <c r="F358" i="6"/>
  <c r="I358" i="6" s="1"/>
  <c r="G358" i="6"/>
  <c r="E358" i="6" s="1"/>
  <c r="F359" i="6"/>
  <c r="I359" i="6" s="1"/>
  <c r="G359" i="6"/>
  <c r="E359" i="6" s="1"/>
  <c r="F360" i="6"/>
  <c r="I360" i="6" s="1"/>
  <c r="G360" i="6"/>
  <c r="E360" i="6" s="1"/>
  <c r="F361" i="6"/>
  <c r="I361" i="6" s="1"/>
  <c r="G361" i="6"/>
  <c r="E361" i="6" s="1"/>
  <c r="F362" i="6"/>
  <c r="I362" i="6" s="1"/>
  <c r="G362" i="6"/>
  <c r="E362" i="6" s="1"/>
  <c r="F363" i="6"/>
  <c r="I363" i="6" s="1"/>
  <c r="G363" i="6"/>
  <c r="E363" i="6" s="1"/>
  <c r="F364" i="6"/>
  <c r="I364" i="6" s="1"/>
  <c r="G364" i="6"/>
  <c r="E364" i="6" s="1"/>
  <c r="F365" i="6"/>
  <c r="I365" i="6" s="1"/>
  <c r="G365" i="6"/>
  <c r="E365" i="6" s="1"/>
  <c r="F366" i="6"/>
  <c r="I366" i="6" s="1"/>
  <c r="G366" i="6"/>
  <c r="E366" i="6" s="1"/>
  <c r="F367" i="6"/>
  <c r="I367" i="6" s="1"/>
  <c r="G367" i="6"/>
  <c r="E367" i="6" s="1"/>
  <c r="F368" i="6"/>
  <c r="I368" i="6" s="1"/>
  <c r="G368" i="6"/>
  <c r="E368" i="6" s="1"/>
  <c r="F369" i="6"/>
  <c r="I369" i="6" s="1"/>
  <c r="K369" i="6" s="1"/>
  <c r="G369" i="6"/>
  <c r="E369" i="6" s="1"/>
  <c r="F370" i="6"/>
  <c r="I370" i="6" s="1"/>
  <c r="G370" i="6"/>
  <c r="E370" i="6" s="1"/>
  <c r="F371" i="6"/>
  <c r="I371" i="6" s="1"/>
  <c r="G371" i="6"/>
  <c r="E371" i="6" s="1"/>
  <c r="F372" i="6"/>
  <c r="I372" i="6" s="1"/>
  <c r="G372" i="6"/>
  <c r="E372" i="6" s="1"/>
  <c r="F373" i="6"/>
  <c r="I373" i="6" s="1"/>
  <c r="G373" i="6"/>
  <c r="E373" i="6" s="1"/>
  <c r="F374" i="6"/>
  <c r="I374" i="6" s="1"/>
  <c r="G374" i="6"/>
  <c r="E374" i="6" s="1"/>
  <c r="F375" i="6"/>
  <c r="I375" i="6" s="1"/>
  <c r="G375" i="6"/>
  <c r="E375" i="6" s="1"/>
  <c r="F376" i="6"/>
  <c r="I376" i="6" s="1"/>
  <c r="G376" i="6"/>
  <c r="E376" i="6" s="1"/>
  <c r="F377" i="6"/>
  <c r="I377" i="6" s="1"/>
  <c r="G377" i="6"/>
  <c r="E377" i="6" s="1"/>
  <c r="F378" i="6"/>
  <c r="I378" i="6" s="1"/>
  <c r="G378" i="6"/>
  <c r="E378" i="6" s="1"/>
  <c r="F379" i="6"/>
  <c r="I379" i="6" s="1"/>
  <c r="G379" i="6"/>
  <c r="E379" i="6" s="1"/>
  <c r="F380" i="6"/>
  <c r="I380" i="6" s="1"/>
  <c r="G380" i="6"/>
  <c r="E380" i="6" s="1"/>
  <c r="F381" i="6"/>
  <c r="I381" i="6" s="1"/>
  <c r="G381" i="6"/>
  <c r="E381" i="6" s="1"/>
  <c r="F382" i="6"/>
  <c r="I382" i="6" s="1"/>
  <c r="G382" i="6"/>
  <c r="E382" i="6" s="1"/>
  <c r="F383" i="6"/>
  <c r="I383" i="6" s="1"/>
  <c r="G383" i="6"/>
  <c r="E383" i="6" s="1"/>
  <c r="F384" i="6"/>
  <c r="I384" i="6" s="1"/>
  <c r="G384" i="6"/>
  <c r="E384" i="6" s="1"/>
  <c r="F385" i="6"/>
  <c r="I385" i="6" s="1"/>
  <c r="K385" i="6" s="1"/>
  <c r="G385" i="6"/>
  <c r="E385" i="6" s="1"/>
  <c r="F386" i="6"/>
  <c r="I386" i="6" s="1"/>
  <c r="G386" i="6"/>
  <c r="E386" i="6" s="1"/>
  <c r="F387" i="6"/>
  <c r="I387" i="6" s="1"/>
  <c r="G387" i="6"/>
  <c r="E387" i="6" s="1"/>
  <c r="F388" i="6"/>
  <c r="I388" i="6" s="1"/>
  <c r="G388" i="6"/>
  <c r="E388" i="6" s="1"/>
  <c r="F389" i="6"/>
  <c r="I389" i="6" s="1"/>
  <c r="G389" i="6"/>
  <c r="E389" i="6" s="1"/>
  <c r="F390" i="6"/>
  <c r="I390" i="6" s="1"/>
  <c r="G390" i="6"/>
  <c r="E390" i="6" s="1"/>
  <c r="F391" i="6"/>
  <c r="I391" i="6" s="1"/>
  <c r="G391" i="6"/>
  <c r="E391" i="6" s="1"/>
  <c r="F392" i="6"/>
  <c r="I392" i="6" s="1"/>
  <c r="G392" i="6"/>
  <c r="E392" i="6" s="1"/>
  <c r="F393" i="6"/>
  <c r="I393" i="6" s="1"/>
  <c r="G393" i="6"/>
  <c r="E393" i="6" s="1"/>
  <c r="F394" i="6"/>
  <c r="I394" i="6" s="1"/>
  <c r="G394" i="6"/>
  <c r="E394" i="6" s="1"/>
  <c r="F395" i="6"/>
  <c r="I395" i="6" s="1"/>
  <c r="G395" i="6"/>
  <c r="E395" i="6" s="1"/>
  <c r="F396" i="6"/>
  <c r="I396" i="6" s="1"/>
  <c r="G396" i="6"/>
  <c r="E396" i="6" s="1"/>
  <c r="F397" i="6"/>
  <c r="I397" i="6" s="1"/>
  <c r="G397" i="6"/>
  <c r="E397" i="6" s="1"/>
  <c r="F398" i="6"/>
  <c r="I398" i="6" s="1"/>
  <c r="G398" i="6"/>
  <c r="E398" i="6" s="1"/>
  <c r="F399" i="6"/>
  <c r="I399" i="6" s="1"/>
  <c r="G399" i="6"/>
  <c r="E399" i="6" s="1"/>
  <c r="F400" i="6"/>
  <c r="I400" i="6" s="1"/>
  <c r="G400" i="6"/>
  <c r="E400" i="6" s="1"/>
  <c r="F401" i="6"/>
  <c r="I401" i="6" s="1"/>
  <c r="G401" i="6"/>
  <c r="E401" i="6" s="1"/>
  <c r="F402" i="6"/>
  <c r="I402" i="6" s="1"/>
  <c r="G402" i="6"/>
  <c r="E402" i="6" s="1"/>
  <c r="F403" i="6"/>
  <c r="I403" i="6" s="1"/>
  <c r="G403" i="6"/>
  <c r="E403" i="6" s="1"/>
  <c r="F404" i="6"/>
  <c r="I404" i="6" s="1"/>
  <c r="G404" i="6"/>
  <c r="E404" i="6" s="1"/>
  <c r="F405" i="6"/>
  <c r="I405" i="6" s="1"/>
  <c r="G405" i="6"/>
  <c r="E405" i="6" s="1"/>
  <c r="F406" i="6"/>
  <c r="I406" i="6" s="1"/>
  <c r="G406" i="6"/>
  <c r="E406" i="6" s="1"/>
  <c r="F407" i="6"/>
  <c r="I407" i="6" s="1"/>
  <c r="G407" i="6"/>
  <c r="E407" i="6" s="1"/>
  <c r="F408" i="6"/>
  <c r="I408" i="6" s="1"/>
  <c r="G408" i="6"/>
  <c r="E408" i="6" s="1"/>
  <c r="F409" i="6"/>
  <c r="I409" i="6" s="1"/>
  <c r="G409" i="6"/>
  <c r="E409" i="6" s="1"/>
  <c r="F410" i="6"/>
  <c r="I410" i="6" s="1"/>
  <c r="G410" i="6"/>
  <c r="E410" i="6" s="1"/>
  <c r="F411" i="6"/>
  <c r="I411" i="6" s="1"/>
  <c r="G411" i="6"/>
  <c r="E411" i="6" s="1"/>
  <c r="F412" i="6"/>
  <c r="I412" i="6" s="1"/>
  <c r="G412" i="6"/>
  <c r="E412" i="6" s="1"/>
  <c r="F413" i="6"/>
  <c r="I413" i="6" s="1"/>
  <c r="G413" i="6"/>
  <c r="E413" i="6" s="1"/>
  <c r="F414" i="6"/>
  <c r="I414" i="6" s="1"/>
  <c r="G414" i="6"/>
  <c r="E414" i="6" s="1"/>
  <c r="F415" i="6"/>
  <c r="I415" i="6" s="1"/>
  <c r="G415" i="6"/>
  <c r="E415" i="6" s="1"/>
  <c r="F416" i="6"/>
  <c r="I416" i="6" s="1"/>
  <c r="G416" i="6"/>
  <c r="E416" i="6" s="1"/>
  <c r="F417" i="6"/>
  <c r="I417" i="6" s="1"/>
  <c r="G417" i="6"/>
  <c r="E417" i="6" s="1"/>
  <c r="F418" i="6"/>
  <c r="I418" i="6" s="1"/>
  <c r="G418" i="6"/>
  <c r="E418" i="6" s="1"/>
  <c r="F419" i="6"/>
  <c r="I419" i="6" s="1"/>
  <c r="G419" i="6"/>
  <c r="E419" i="6" s="1"/>
  <c r="F420" i="6"/>
  <c r="I420" i="6" s="1"/>
  <c r="G420" i="6"/>
  <c r="E420" i="6" s="1"/>
  <c r="F421" i="6"/>
  <c r="I421" i="6" s="1"/>
  <c r="G421" i="6"/>
  <c r="E421" i="6" s="1"/>
  <c r="F422" i="6"/>
  <c r="I422" i="6" s="1"/>
  <c r="G422" i="6"/>
  <c r="E422" i="6" s="1"/>
  <c r="F423" i="6"/>
  <c r="I423" i="6" s="1"/>
  <c r="G423" i="6"/>
  <c r="E423" i="6" s="1"/>
  <c r="F424" i="6"/>
  <c r="I424" i="6" s="1"/>
  <c r="G424" i="6"/>
  <c r="E424" i="6" s="1"/>
  <c r="F425" i="6"/>
  <c r="I425" i="6" s="1"/>
  <c r="G425" i="6"/>
  <c r="E425" i="6" s="1"/>
  <c r="F426" i="6"/>
  <c r="I426" i="6" s="1"/>
  <c r="G426" i="6"/>
  <c r="E426" i="6" s="1"/>
  <c r="F427" i="6"/>
  <c r="I427" i="6" s="1"/>
  <c r="G427" i="6"/>
  <c r="E427" i="6" s="1"/>
  <c r="F428" i="6"/>
  <c r="I428" i="6" s="1"/>
  <c r="G428" i="6"/>
  <c r="E428" i="6" s="1"/>
  <c r="F429" i="6"/>
  <c r="I429" i="6" s="1"/>
  <c r="G429" i="6"/>
  <c r="E429" i="6" s="1"/>
  <c r="F430" i="6"/>
  <c r="I430" i="6" s="1"/>
  <c r="G430" i="6"/>
  <c r="E430" i="6" s="1"/>
  <c r="F431" i="6"/>
  <c r="I431" i="6" s="1"/>
  <c r="G431" i="6"/>
  <c r="E431" i="6" s="1"/>
  <c r="F432" i="6"/>
  <c r="I432" i="6" s="1"/>
  <c r="G432" i="6"/>
  <c r="E432" i="6" s="1"/>
  <c r="F433" i="6"/>
  <c r="I433" i="6" s="1"/>
  <c r="G433" i="6"/>
  <c r="E433" i="6" s="1"/>
  <c r="F434" i="6"/>
  <c r="I434" i="6" s="1"/>
  <c r="G434" i="6"/>
  <c r="E434" i="6" s="1"/>
  <c r="F435" i="6"/>
  <c r="I435" i="6" s="1"/>
  <c r="G435" i="6"/>
  <c r="E435" i="6" s="1"/>
  <c r="F436" i="6"/>
  <c r="I436" i="6" s="1"/>
  <c r="G436" i="6"/>
  <c r="E436" i="6" s="1"/>
  <c r="F437" i="6"/>
  <c r="I437" i="6" s="1"/>
  <c r="G437" i="6"/>
  <c r="E437" i="6" s="1"/>
  <c r="F438" i="6"/>
  <c r="I438" i="6" s="1"/>
  <c r="G438" i="6"/>
  <c r="E438" i="6" s="1"/>
  <c r="F439" i="6"/>
  <c r="I439" i="6" s="1"/>
  <c r="G439" i="6"/>
  <c r="E439" i="6" s="1"/>
  <c r="F440" i="6"/>
  <c r="I440" i="6" s="1"/>
  <c r="G440" i="6"/>
  <c r="E440" i="6" s="1"/>
  <c r="F441" i="6"/>
  <c r="I441" i="6" s="1"/>
  <c r="G441" i="6"/>
  <c r="E441" i="6" s="1"/>
  <c r="F442" i="6"/>
  <c r="I442" i="6" s="1"/>
  <c r="G442" i="6"/>
  <c r="E442" i="6" s="1"/>
  <c r="F443" i="6"/>
  <c r="I443" i="6" s="1"/>
  <c r="G443" i="6"/>
  <c r="E443" i="6" s="1"/>
  <c r="F444" i="6"/>
  <c r="I444" i="6" s="1"/>
  <c r="G444" i="6"/>
  <c r="E444" i="6" s="1"/>
  <c r="F445" i="6"/>
  <c r="I445" i="6" s="1"/>
  <c r="G445" i="6"/>
  <c r="E445" i="6" s="1"/>
  <c r="F446" i="6"/>
  <c r="I446" i="6" s="1"/>
  <c r="G446" i="6"/>
  <c r="E446" i="6" s="1"/>
  <c r="F447" i="6"/>
  <c r="I447" i="6" s="1"/>
  <c r="G447" i="6"/>
  <c r="E447" i="6" s="1"/>
  <c r="F448" i="6"/>
  <c r="I448" i="6" s="1"/>
  <c r="G448" i="6"/>
  <c r="E448" i="6" s="1"/>
  <c r="F449" i="6"/>
  <c r="I449" i="6" s="1"/>
  <c r="G449" i="6"/>
  <c r="E449" i="6" s="1"/>
  <c r="F450" i="6"/>
  <c r="I450" i="6" s="1"/>
  <c r="G450" i="6"/>
  <c r="E450" i="6" s="1"/>
  <c r="F451" i="6"/>
  <c r="I451" i="6" s="1"/>
  <c r="G451" i="6"/>
  <c r="E451" i="6" s="1"/>
  <c r="F452" i="6"/>
  <c r="I452" i="6" s="1"/>
  <c r="G452" i="6"/>
  <c r="E452" i="6" s="1"/>
  <c r="F453" i="6"/>
  <c r="I453" i="6" s="1"/>
  <c r="G453" i="6"/>
  <c r="E453" i="6" s="1"/>
  <c r="F454" i="6"/>
  <c r="I454" i="6" s="1"/>
  <c r="G454" i="6"/>
  <c r="E454" i="6" s="1"/>
  <c r="F455" i="6"/>
  <c r="I455" i="6" s="1"/>
  <c r="G455" i="6"/>
  <c r="E455" i="6" s="1"/>
  <c r="F456" i="6"/>
  <c r="I456" i="6" s="1"/>
  <c r="G456" i="6"/>
  <c r="E456" i="6" s="1"/>
  <c r="F457" i="6"/>
  <c r="I457" i="6" s="1"/>
  <c r="G457" i="6"/>
  <c r="E457" i="6" s="1"/>
  <c r="F458" i="6"/>
  <c r="I458" i="6" s="1"/>
  <c r="G458" i="6"/>
  <c r="E458" i="6" s="1"/>
  <c r="F459" i="6"/>
  <c r="I459" i="6" s="1"/>
  <c r="G459" i="6"/>
  <c r="E459" i="6" s="1"/>
  <c r="F460" i="6"/>
  <c r="I460" i="6" s="1"/>
  <c r="G460" i="6"/>
  <c r="E460" i="6" s="1"/>
  <c r="F461" i="6"/>
  <c r="I461" i="6" s="1"/>
  <c r="G461" i="6"/>
  <c r="E461" i="6" s="1"/>
  <c r="F462" i="6"/>
  <c r="I462" i="6" s="1"/>
  <c r="G462" i="6"/>
  <c r="E462" i="6" s="1"/>
  <c r="F463" i="6"/>
  <c r="I463" i="6" s="1"/>
  <c r="G463" i="6"/>
  <c r="E463" i="6" s="1"/>
  <c r="F464" i="6"/>
  <c r="I464" i="6" s="1"/>
  <c r="G464" i="6"/>
  <c r="E464" i="6" s="1"/>
  <c r="F465" i="6"/>
  <c r="I465" i="6" s="1"/>
  <c r="G465" i="6"/>
  <c r="E465" i="6" s="1"/>
  <c r="F466" i="6"/>
  <c r="I466" i="6" s="1"/>
  <c r="G466" i="6"/>
  <c r="E466" i="6" s="1"/>
  <c r="F467" i="6"/>
  <c r="I467" i="6" s="1"/>
  <c r="G467" i="6"/>
  <c r="E467" i="6" s="1"/>
  <c r="F468" i="6"/>
  <c r="I468" i="6" s="1"/>
  <c r="G468" i="6"/>
  <c r="E468" i="6" s="1"/>
  <c r="F469" i="6"/>
  <c r="I469" i="6" s="1"/>
  <c r="G469" i="6"/>
  <c r="E469" i="6" s="1"/>
  <c r="F470" i="6"/>
  <c r="I470" i="6" s="1"/>
  <c r="G470" i="6"/>
  <c r="E470" i="6" s="1"/>
  <c r="F471" i="6"/>
  <c r="I471" i="6" s="1"/>
  <c r="G471" i="6"/>
  <c r="E471" i="6" s="1"/>
  <c r="F472" i="6"/>
  <c r="I472" i="6" s="1"/>
  <c r="G472" i="6"/>
  <c r="E472" i="6" s="1"/>
  <c r="F473" i="6"/>
  <c r="I473" i="6" s="1"/>
  <c r="G473" i="6"/>
  <c r="E473" i="6" s="1"/>
  <c r="F474" i="6"/>
  <c r="I474" i="6" s="1"/>
  <c r="G474" i="6"/>
  <c r="E474" i="6" s="1"/>
  <c r="F475" i="6"/>
  <c r="I475" i="6" s="1"/>
  <c r="G475" i="6"/>
  <c r="E475" i="6" s="1"/>
  <c r="F476" i="6"/>
  <c r="I476" i="6" s="1"/>
  <c r="G476" i="6"/>
  <c r="E476" i="6" s="1"/>
  <c r="F477" i="6"/>
  <c r="I477" i="6" s="1"/>
  <c r="G477" i="6"/>
  <c r="E477" i="6" s="1"/>
  <c r="F478" i="6"/>
  <c r="I478" i="6" s="1"/>
  <c r="G478" i="6"/>
  <c r="E478" i="6" s="1"/>
  <c r="F479" i="6"/>
  <c r="I479" i="6" s="1"/>
  <c r="G479" i="6"/>
  <c r="E479" i="6" s="1"/>
  <c r="F480" i="6"/>
  <c r="I480" i="6" s="1"/>
  <c r="G480" i="6"/>
  <c r="E480" i="6" s="1"/>
  <c r="F481" i="6"/>
  <c r="I481" i="6" s="1"/>
  <c r="G481" i="6"/>
  <c r="E481" i="6" s="1"/>
  <c r="F482" i="6"/>
  <c r="I482" i="6" s="1"/>
  <c r="G482" i="6"/>
  <c r="E482" i="6" s="1"/>
  <c r="F483" i="6"/>
  <c r="I483" i="6" s="1"/>
  <c r="G483" i="6"/>
  <c r="E483" i="6" s="1"/>
  <c r="F484" i="6"/>
  <c r="I484" i="6" s="1"/>
  <c r="G484" i="6"/>
  <c r="E484" i="6" s="1"/>
  <c r="F485" i="6"/>
  <c r="I485" i="6" s="1"/>
  <c r="G485" i="6"/>
  <c r="E485" i="6" s="1"/>
  <c r="F486" i="6"/>
  <c r="I486" i="6" s="1"/>
  <c r="G486" i="6"/>
  <c r="E486" i="6" s="1"/>
  <c r="F487" i="6"/>
  <c r="I487" i="6" s="1"/>
  <c r="G487" i="6"/>
  <c r="E487" i="6" s="1"/>
  <c r="F488" i="6"/>
  <c r="I488" i="6" s="1"/>
  <c r="G488" i="6"/>
  <c r="E488" i="6" s="1"/>
  <c r="F489" i="6"/>
  <c r="I489" i="6" s="1"/>
  <c r="G489" i="6"/>
  <c r="E489" i="6" s="1"/>
  <c r="F490" i="6"/>
  <c r="I490" i="6" s="1"/>
  <c r="G490" i="6"/>
  <c r="E490" i="6" s="1"/>
  <c r="F491" i="6"/>
  <c r="I491" i="6" s="1"/>
  <c r="G491" i="6"/>
  <c r="E491" i="6" s="1"/>
  <c r="F492" i="6"/>
  <c r="I492" i="6" s="1"/>
  <c r="G492" i="6"/>
  <c r="E492" i="6" s="1"/>
  <c r="F493" i="6"/>
  <c r="I493" i="6" s="1"/>
  <c r="G493" i="6"/>
  <c r="E493" i="6" s="1"/>
  <c r="F494" i="6"/>
  <c r="I494" i="6" s="1"/>
  <c r="G494" i="6"/>
  <c r="E494" i="6" s="1"/>
  <c r="F495" i="6"/>
  <c r="I495" i="6" s="1"/>
  <c r="G495" i="6"/>
  <c r="E495" i="6" s="1"/>
  <c r="F496" i="6"/>
  <c r="I496" i="6" s="1"/>
  <c r="G496" i="6"/>
  <c r="E496" i="6" s="1"/>
  <c r="F497" i="6"/>
  <c r="I497" i="6" s="1"/>
  <c r="G497" i="6"/>
  <c r="E497" i="6" s="1"/>
  <c r="F498" i="6"/>
  <c r="I498" i="6" s="1"/>
  <c r="G498" i="6"/>
  <c r="E498" i="6" s="1"/>
  <c r="F499" i="6"/>
  <c r="I499" i="6" s="1"/>
  <c r="G499" i="6"/>
  <c r="E499" i="6" s="1"/>
  <c r="F500" i="6"/>
  <c r="I500" i="6" s="1"/>
  <c r="G500" i="6"/>
  <c r="E500" i="6" s="1"/>
  <c r="F501" i="6"/>
  <c r="I501" i="6" s="1"/>
  <c r="G501" i="6"/>
  <c r="E501" i="6" s="1"/>
  <c r="F502" i="6"/>
  <c r="I502" i="6" s="1"/>
  <c r="G502" i="6"/>
  <c r="E502" i="6" s="1"/>
  <c r="F503" i="6"/>
  <c r="I503" i="6" s="1"/>
  <c r="G503" i="6"/>
  <c r="E503" i="6" s="1"/>
  <c r="F504" i="6"/>
  <c r="I504" i="6" s="1"/>
  <c r="G504" i="6"/>
  <c r="E504" i="6" s="1"/>
  <c r="F505" i="6"/>
  <c r="I505" i="6" s="1"/>
  <c r="G505" i="6"/>
  <c r="E505" i="6" s="1"/>
  <c r="F506" i="6"/>
  <c r="I506" i="6" s="1"/>
  <c r="G506" i="6"/>
  <c r="E506" i="6" s="1"/>
  <c r="F507" i="6"/>
  <c r="I507" i="6" s="1"/>
  <c r="G507" i="6"/>
  <c r="E507" i="6" s="1"/>
  <c r="F508" i="6"/>
  <c r="I508" i="6" s="1"/>
  <c r="G508" i="6"/>
  <c r="E508" i="6" s="1"/>
  <c r="F509" i="6"/>
  <c r="I509" i="6" s="1"/>
  <c r="G509" i="6"/>
  <c r="E509" i="6" s="1"/>
  <c r="F510" i="6"/>
  <c r="I510" i="6" s="1"/>
  <c r="G510" i="6"/>
  <c r="E510" i="6" s="1"/>
  <c r="F511" i="6"/>
  <c r="I511" i="6" s="1"/>
  <c r="G511" i="6"/>
  <c r="E511" i="6" s="1"/>
  <c r="F512" i="6"/>
  <c r="I512" i="6" s="1"/>
  <c r="G512" i="6"/>
  <c r="E512" i="6" s="1"/>
  <c r="F513" i="6"/>
  <c r="I513" i="6" s="1"/>
  <c r="G513" i="6"/>
  <c r="E513" i="6" s="1"/>
  <c r="F514" i="6"/>
  <c r="I514" i="6" s="1"/>
  <c r="G514" i="6"/>
  <c r="E514" i="6" s="1"/>
  <c r="F515" i="6"/>
  <c r="I515" i="6" s="1"/>
  <c r="G515" i="6"/>
  <c r="E515" i="6" s="1"/>
  <c r="F516" i="6"/>
  <c r="I516" i="6" s="1"/>
  <c r="G516" i="6"/>
  <c r="E516" i="6" s="1"/>
  <c r="F517" i="6"/>
  <c r="I517" i="6" s="1"/>
  <c r="G517" i="6"/>
  <c r="E517" i="6" s="1"/>
  <c r="F518" i="6"/>
  <c r="I518" i="6" s="1"/>
  <c r="G518" i="6"/>
  <c r="E518" i="6" s="1"/>
  <c r="F519" i="6"/>
  <c r="I519" i="6" s="1"/>
  <c r="G519" i="6"/>
  <c r="E519" i="6" s="1"/>
  <c r="F520" i="6"/>
  <c r="I520" i="6" s="1"/>
  <c r="G520" i="6"/>
  <c r="E520" i="6" s="1"/>
  <c r="F521" i="6"/>
  <c r="I521" i="6" s="1"/>
  <c r="G521" i="6"/>
  <c r="E521" i="6" s="1"/>
  <c r="F522" i="6"/>
  <c r="I522" i="6" s="1"/>
  <c r="G522" i="6"/>
  <c r="E522" i="6" s="1"/>
  <c r="F523" i="6"/>
  <c r="I523" i="6" s="1"/>
  <c r="G523" i="6"/>
  <c r="E523" i="6" s="1"/>
  <c r="F524" i="6"/>
  <c r="I524" i="6" s="1"/>
  <c r="G524" i="6"/>
  <c r="E524" i="6" s="1"/>
  <c r="F525" i="6"/>
  <c r="I525" i="6" s="1"/>
  <c r="G525" i="6"/>
  <c r="E525" i="6" s="1"/>
  <c r="F526" i="6"/>
  <c r="I526" i="6" s="1"/>
  <c r="G526" i="6"/>
  <c r="E526" i="6" s="1"/>
  <c r="F527" i="6"/>
  <c r="I527" i="6" s="1"/>
  <c r="G527" i="6"/>
  <c r="E527" i="6" s="1"/>
  <c r="F528" i="6"/>
  <c r="I528" i="6" s="1"/>
  <c r="G528" i="6"/>
  <c r="E528" i="6" s="1"/>
  <c r="F529" i="6"/>
  <c r="I529" i="6" s="1"/>
  <c r="G529" i="6"/>
  <c r="E529" i="6" s="1"/>
  <c r="F530" i="6"/>
  <c r="I530" i="6" s="1"/>
  <c r="G530" i="6"/>
  <c r="E530" i="6" s="1"/>
  <c r="F531" i="6"/>
  <c r="I531" i="6" s="1"/>
  <c r="G531" i="6"/>
  <c r="E531" i="6" s="1"/>
  <c r="F532" i="6"/>
  <c r="I532" i="6" s="1"/>
  <c r="G532" i="6"/>
  <c r="E532" i="6" s="1"/>
  <c r="F533" i="6"/>
  <c r="I533" i="6" s="1"/>
  <c r="G533" i="6"/>
  <c r="E533" i="6" s="1"/>
  <c r="F534" i="6"/>
  <c r="I534" i="6" s="1"/>
  <c r="G534" i="6"/>
  <c r="E534" i="6" s="1"/>
  <c r="F535" i="6"/>
  <c r="I535" i="6" s="1"/>
  <c r="G535" i="6"/>
  <c r="E535" i="6" s="1"/>
  <c r="F536" i="6"/>
  <c r="I536" i="6" s="1"/>
  <c r="G536" i="6"/>
  <c r="E536" i="6" s="1"/>
  <c r="F537" i="6"/>
  <c r="I537" i="6" s="1"/>
  <c r="G537" i="6"/>
  <c r="E537" i="6" s="1"/>
  <c r="F538" i="6"/>
  <c r="I538" i="6" s="1"/>
  <c r="G538" i="6"/>
  <c r="E538" i="6" s="1"/>
  <c r="F539" i="6"/>
  <c r="I539" i="6" s="1"/>
  <c r="G539" i="6"/>
  <c r="E539" i="6" s="1"/>
  <c r="F540" i="6"/>
  <c r="I540" i="6" s="1"/>
  <c r="G540" i="6"/>
  <c r="E540" i="6" s="1"/>
  <c r="F541" i="6"/>
  <c r="I541" i="6" s="1"/>
  <c r="G541" i="6"/>
  <c r="E541" i="6" s="1"/>
  <c r="F542" i="6"/>
  <c r="I542" i="6" s="1"/>
  <c r="G542" i="6"/>
  <c r="E542" i="6" s="1"/>
  <c r="F543" i="6"/>
  <c r="I543" i="6" s="1"/>
  <c r="G543" i="6"/>
  <c r="E543" i="6" s="1"/>
  <c r="F544" i="6"/>
  <c r="I544" i="6" s="1"/>
  <c r="G544" i="6"/>
  <c r="E544" i="6" s="1"/>
  <c r="F545" i="6"/>
  <c r="I545" i="6" s="1"/>
  <c r="G545" i="6"/>
  <c r="E545" i="6" s="1"/>
  <c r="F546" i="6"/>
  <c r="I546" i="6" s="1"/>
  <c r="G546" i="6"/>
  <c r="E546" i="6" s="1"/>
  <c r="F547" i="6"/>
  <c r="I547" i="6" s="1"/>
  <c r="G547" i="6"/>
  <c r="E547" i="6" s="1"/>
  <c r="F548" i="6"/>
  <c r="I548" i="6" s="1"/>
  <c r="G548" i="6"/>
  <c r="E548" i="6" s="1"/>
  <c r="F549" i="6"/>
  <c r="I549" i="6" s="1"/>
  <c r="G549" i="6"/>
  <c r="E549" i="6" s="1"/>
  <c r="F550" i="6"/>
  <c r="I550" i="6" s="1"/>
  <c r="G550" i="6"/>
  <c r="E550" i="6" s="1"/>
  <c r="F551" i="6"/>
  <c r="I551" i="6" s="1"/>
  <c r="G551" i="6"/>
  <c r="E551" i="6" s="1"/>
  <c r="F552" i="6"/>
  <c r="I552" i="6" s="1"/>
  <c r="G552" i="6"/>
  <c r="E552" i="6" s="1"/>
  <c r="F553" i="6"/>
  <c r="I553" i="6" s="1"/>
  <c r="G553" i="6"/>
  <c r="E553" i="6" s="1"/>
  <c r="F554" i="6"/>
  <c r="I554" i="6" s="1"/>
  <c r="G554" i="6"/>
  <c r="E554" i="6" s="1"/>
  <c r="F555" i="6"/>
  <c r="I555" i="6" s="1"/>
  <c r="G555" i="6"/>
  <c r="E555" i="6" s="1"/>
  <c r="F556" i="6"/>
  <c r="I556" i="6" s="1"/>
  <c r="G556" i="6"/>
  <c r="E556" i="6" s="1"/>
  <c r="F557" i="6"/>
  <c r="I557" i="6" s="1"/>
  <c r="G557" i="6"/>
  <c r="E557" i="6" s="1"/>
  <c r="F558" i="6"/>
  <c r="I558" i="6" s="1"/>
  <c r="G558" i="6"/>
  <c r="E558" i="6" s="1"/>
  <c r="F559" i="6"/>
  <c r="I559" i="6" s="1"/>
  <c r="G559" i="6"/>
  <c r="E559" i="6" s="1"/>
  <c r="F560" i="6"/>
  <c r="I560" i="6" s="1"/>
  <c r="G560" i="6"/>
  <c r="E560" i="6" s="1"/>
  <c r="F561" i="6"/>
  <c r="I561" i="6" s="1"/>
  <c r="G561" i="6"/>
  <c r="E561" i="6" s="1"/>
  <c r="F562" i="6"/>
  <c r="I562" i="6" s="1"/>
  <c r="G562" i="6"/>
  <c r="E562" i="6" s="1"/>
  <c r="F563" i="6"/>
  <c r="I563" i="6" s="1"/>
  <c r="G563" i="6"/>
  <c r="E563" i="6" s="1"/>
  <c r="F564" i="6"/>
  <c r="I564" i="6" s="1"/>
  <c r="G564" i="6"/>
  <c r="E564" i="6" s="1"/>
  <c r="F565" i="6"/>
  <c r="I565" i="6" s="1"/>
  <c r="G565" i="6"/>
  <c r="E565" i="6" s="1"/>
  <c r="F566" i="6"/>
  <c r="I566" i="6" s="1"/>
  <c r="G566" i="6"/>
  <c r="E566" i="6" s="1"/>
  <c r="F567" i="6"/>
  <c r="I567" i="6" s="1"/>
  <c r="G567" i="6"/>
  <c r="E567" i="6" s="1"/>
  <c r="F568" i="6"/>
  <c r="I568" i="6" s="1"/>
  <c r="G568" i="6"/>
  <c r="E568" i="6" s="1"/>
  <c r="F569" i="6"/>
  <c r="I569" i="6" s="1"/>
  <c r="G569" i="6"/>
  <c r="E569" i="6" s="1"/>
  <c r="F570" i="6"/>
  <c r="I570" i="6" s="1"/>
  <c r="G570" i="6"/>
  <c r="E570" i="6" s="1"/>
  <c r="F571" i="6"/>
  <c r="I571" i="6" s="1"/>
  <c r="G571" i="6"/>
  <c r="E571" i="6" s="1"/>
  <c r="F572" i="6"/>
  <c r="I572" i="6" s="1"/>
  <c r="G572" i="6"/>
  <c r="E572" i="6" s="1"/>
  <c r="F573" i="6"/>
  <c r="I573" i="6" s="1"/>
  <c r="G573" i="6"/>
  <c r="E573" i="6" s="1"/>
  <c r="F574" i="6"/>
  <c r="I574" i="6" s="1"/>
  <c r="G574" i="6"/>
  <c r="E574" i="6" s="1"/>
  <c r="F575" i="6"/>
  <c r="I575" i="6" s="1"/>
  <c r="G575" i="6"/>
  <c r="E575" i="6" s="1"/>
  <c r="F576" i="6"/>
  <c r="I576" i="6" s="1"/>
  <c r="G576" i="6"/>
  <c r="E576" i="6" s="1"/>
  <c r="F577" i="6"/>
  <c r="I577" i="6" s="1"/>
  <c r="G577" i="6"/>
  <c r="E577" i="6" s="1"/>
  <c r="F578" i="6"/>
  <c r="I578" i="6" s="1"/>
  <c r="G578" i="6"/>
  <c r="E578" i="6" s="1"/>
  <c r="F579" i="6"/>
  <c r="I579" i="6" s="1"/>
  <c r="G579" i="6"/>
  <c r="E579" i="6" s="1"/>
  <c r="F580" i="6"/>
  <c r="I580" i="6" s="1"/>
  <c r="G580" i="6"/>
  <c r="E580" i="6" s="1"/>
  <c r="F581" i="6"/>
  <c r="I581" i="6" s="1"/>
  <c r="G581" i="6"/>
  <c r="E581" i="6" s="1"/>
  <c r="F582" i="6"/>
  <c r="I582" i="6" s="1"/>
  <c r="G582" i="6"/>
  <c r="E582" i="6" s="1"/>
  <c r="F583" i="6"/>
  <c r="I583" i="6" s="1"/>
  <c r="G583" i="6"/>
  <c r="E583" i="6" s="1"/>
  <c r="F584" i="6"/>
  <c r="I584" i="6" s="1"/>
  <c r="G584" i="6"/>
  <c r="E584" i="6" s="1"/>
  <c r="F585" i="6"/>
  <c r="I585" i="6" s="1"/>
  <c r="G585" i="6"/>
  <c r="E585" i="6" s="1"/>
  <c r="F586" i="6"/>
  <c r="I586" i="6" s="1"/>
  <c r="G586" i="6"/>
  <c r="E586" i="6" s="1"/>
  <c r="F587" i="6"/>
  <c r="I587" i="6" s="1"/>
  <c r="G587" i="6"/>
  <c r="E587" i="6" s="1"/>
  <c r="F588" i="6"/>
  <c r="I588" i="6" s="1"/>
  <c r="G588" i="6"/>
  <c r="E588" i="6" s="1"/>
  <c r="F589" i="6"/>
  <c r="I589" i="6" s="1"/>
  <c r="G589" i="6"/>
  <c r="E589" i="6" s="1"/>
  <c r="F590" i="6"/>
  <c r="I590" i="6" s="1"/>
  <c r="G590" i="6"/>
  <c r="E590" i="6" s="1"/>
  <c r="F591" i="6"/>
  <c r="I591" i="6" s="1"/>
  <c r="G591" i="6"/>
  <c r="E591" i="6" s="1"/>
  <c r="F592" i="6"/>
  <c r="I592" i="6" s="1"/>
  <c r="G592" i="6"/>
  <c r="E592" i="6" s="1"/>
  <c r="F593" i="6"/>
  <c r="I593" i="6" s="1"/>
  <c r="G593" i="6"/>
  <c r="E593" i="6" s="1"/>
  <c r="F594" i="6"/>
  <c r="I594" i="6" s="1"/>
  <c r="G594" i="6"/>
  <c r="E594" i="6" s="1"/>
  <c r="F595" i="6"/>
  <c r="I595" i="6" s="1"/>
  <c r="G595" i="6"/>
  <c r="E595" i="6" s="1"/>
  <c r="F596" i="6"/>
  <c r="I596" i="6" s="1"/>
  <c r="G596" i="6"/>
  <c r="E596" i="6" s="1"/>
  <c r="F597" i="6"/>
  <c r="I597" i="6" s="1"/>
  <c r="G597" i="6"/>
  <c r="E597" i="6" s="1"/>
  <c r="F598" i="6"/>
  <c r="I598" i="6" s="1"/>
  <c r="G598" i="6"/>
  <c r="E598" i="6" s="1"/>
  <c r="F599" i="6"/>
  <c r="I599" i="6" s="1"/>
  <c r="G599" i="6"/>
  <c r="E599" i="6" s="1"/>
  <c r="F600" i="6"/>
  <c r="I600" i="6" s="1"/>
  <c r="G600" i="6"/>
  <c r="E600" i="6" s="1"/>
  <c r="F601" i="6"/>
  <c r="I601" i="6" s="1"/>
  <c r="G601" i="6"/>
  <c r="E601" i="6" s="1"/>
  <c r="F602" i="6"/>
  <c r="I602" i="6" s="1"/>
  <c r="G602" i="6"/>
  <c r="E602" i="6" s="1"/>
  <c r="F603" i="6"/>
  <c r="I603" i="6" s="1"/>
  <c r="G603" i="6"/>
  <c r="E603" i="6" s="1"/>
  <c r="F604" i="6"/>
  <c r="I604" i="6" s="1"/>
  <c r="G604" i="6"/>
  <c r="E604" i="6" s="1"/>
  <c r="F605" i="6"/>
  <c r="I605" i="6" s="1"/>
  <c r="G605" i="6"/>
  <c r="E605" i="6" s="1"/>
  <c r="F606" i="6"/>
  <c r="I606" i="6" s="1"/>
  <c r="G606" i="6"/>
  <c r="E606" i="6" s="1"/>
  <c r="F607" i="6"/>
  <c r="I607" i="6" s="1"/>
  <c r="G607" i="6"/>
  <c r="E607" i="6" s="1"/>
  <c r="F608" i="6"/>
  <c r="I608" i="6" s="1"/>
  <c r="G608" i="6"/>
  <c r="E608" i="6" s="1"/>
  <c r="F609" i="6"/>
  <c r="I609" i="6" s="1"/>
  <c r="G609" i="6"/>
  <c r="E609" i="6" s="1"/>
  <c r="F610" i="6"/>
  <c r="I610" i="6" s="1"/>
  <c r="G610" i="6"/>
  <c r="E610" i="6" s="1"/>
  <c r="F611" i="6"/>
  <c r="I611" i="6" s="1"/>
  <c r="G611" i="6"/>
  <c r="E611" i="6" s="1"/>
  <c r="F612" i="6"/>
  <c r="I612" i="6" s="1"/>
  <c r="G612" i="6"/>
  <c r="E612" i="6" s="1"/>
  <c r="F613" i="6"/>
  <c r="I613" i="6" s="1"/>
  <c r="G613" i="6"/>
  <c r="E613" i="6" s="1"/>
  <c r="F614" i="6"/>
  <c r="I614" i="6" s="1"/>
  <c r="G614" i="6"/>
  <c r="E614" i="6" s="1"/>
  <c r="F615" i="6"/>
  <c r="I615" i="6" s="1"/>
  <c r="G615" i="6"/>
  <c r="E615" i="6" s="1"/>
  <c r="F616" i="6"/>
  <c r="I616" i="6" s="1"/>
  <c r="G616" i="6"/>
  <c r="E616" i="6" s="1"/>
  <c r="F617" i="6"/>
  <c r="I617" i="6" s="1"/>
  <c r="G617" i="6"/>
  <c r="E617" i="6" s="1"/>
  <c r="F618" i="6"/>
  <c r="I618" i="6" s="1"/>
  <c r="G618" i="6"/>
  <c r="E618" i="6" s="1"/>
  <c r="F619" i="6"/>
  <c r="I619" i="6" s="1"/>
  <c r="G619" i="6"/>
  <c r="E619" i="6" s="1"/>
  <c r="F620" i="6"/>
  <c r="I620" i="6" s="1"/>
  <c r="G620" i="6"/>
  <c r="E620" i="6" s="1"/>
  <c r="F621" i="6"/>
  <c r="I621" i="6" s="1"/>
  <c r="G621" i="6"/>
  <c r="E621" i="6" s="1"/>
  <c r="F622" i="6"/>
  <c r="I622" i="6" s="1"/>
  <c r="G622" i="6"/>
  <c r="E622" i="6" s="1"/>
  <c r="F623" i="6"/>
  <c r="I623" i="6" s="1"/>
  <c r="G623" i="6"/>
  <c r="E623" i="6" s="1"/>
  <c r="F624" i="6"/>
  <c r="I624" i="6" s="1"/>
  <c r="G624" i="6"/>
  <c r="E624" i="6" s="1"/>
  <c r="F625" i="6"/>
  <c r="I625" i="6" s="1"/>
  <c r="G625" i="6"/>
  <c r="E625" i="6" s="1"/>
  <c r="F626" i="6"/>
  <c r="I626" i="6" s="1"/>
  <c r="G626" i="6"/>
  <c r="E626" i="6" s="1"/>
  <c r="F627" i="6"/>
  <c r="I627" i="6" s="1"/>
  <c r="G627" i="6"/>
  <c r="E627" i="6" s="1"/>
  <c r="F628" i="6"/>
  <c r="I628" i="6" s="1"/>
  <c r="G628" i="6"/>
  <c r="E628" i="6" s="1"/>
  <c r="F629" i="6"/>
  <c r="I629" i="6" s="1"/>
  <c r="G629" i="6"/>
  <c r="E629" i="6" s="1"/>
  <c r="F630" i="6"/>
  <c r="I630" i="6" s="1"/>
  <c r="G630" i="6"/>
  <c r="E630" i="6" s="1"/>
  <c r="F631" i="6"/>
  <c r="I631" i="6" s="1"/>
  <c r="G631" i="6"/>
  <c r="E631" i="6" s="1"/>
  <c r="F632" i="6"/>
  <c r="I632" i="6" s="1"/>
  <c r="G632" i="6"/>
  <c r="E632" i="6" s="1"/>
  <c r="F633" i="6"/>
  <c r="I633" i="6" s="1"/>
  <c r="G633" i="6"/>
  <c r="E633" i="6" s="1"/>
  <c r="F634" i="6"/>
  <c r="I634" i="6" s="1"/>
  <c r="G634" i="6"/>
  <c r="E634" i="6" s="1"/>
  <c r="F635" i="6"/>
  <c r="I635" i="6" s="1"/>
  <c r="G635" i="6"/>
  <c r="E635" i="6" s="1"/>
  <c r="F636" i="6"/>
  <c r="I636" i="6" s="1"/>
  <c r="G636" i="6"/>
  <c r="E636" i="6" s="1"/>
  <c r="F637" i="6"/>
  <c r="I637" i="6" s="1"/>
  <c r="G637" i="6"/>
  <c r="E637" i="6" s="1"/>
  <c r="F638" i="6"/>
  <c r="I638" i="6" s="1"/>
  <c r="G638" i="6"/>
  <c r="E638" i="6" s="1"/>
  <c r="F639" i="6"/>
  <c r="I639" i="6" s="1"/>
  <c r="G639" i="6"/>
  <c r="E639" i="6" s="1"/>
  <c r="F640" i="6"/>
  <c r="I640" i="6" s="1"/>
  <c r="G640" i="6"/>
  <c r="E640" i="6" s="1"/>
  <c r="F641" i="6"/>
  <c r="I641" i="6" s="1"/>
  <c r="G641" i="6"/>
  <c r="E641" i="6" s="1"/>
  <c r="F642" i="6"/>
  <c r="I642" i="6" s="1"/>
  <c r="G642" i="6"/>
  <c r="E642" i="6" s="1"/>
  <c r="F643" i="6"/>
  <c r="I643" i="6" s="1"/>
  <c r="G643" i="6"/>
  <c r="E643" i="6" s="1"/>
  <c r="F644" i="6"/>
  <c r="I644" i="6" s="1"/>
  <c r="G644" i="6"/>
  <c r="E644" i="6" s="1"/>
  <c r="F645" i="6"/>
  <c r="I645" i="6" s="1"/>
  <c r="G645" i="6"/>
  <c r="E645" i="6" s="1"/>
  <c r="F646" i="6"/>
  <c r="I646" i="6" s="1"/>
  <c r="G646" i="6"/>
  <c r="E646" i="6" s="1"/>
  <c r="F647" i="6"/>
  <c r="I647" i="6" s="1"/>
  <c r="G647" i="6"/>
  <c r="E647" i="6" s="1"/>
  <c r="F648" i="6"/>
  <c r="I648" i="6" s="1"/>
  <c r="G648" i="6"/>
  <c r="E648" i="6" s="1"/>
  <c r="F649" i="6"/>
  <c r="I649" i="6" s="1"/>
  <c r="G649" i="6"/>
  <c r="E649" i="6" s="1"/>
  <c r="F650" i="6"/>
  <c r="I650" i="6" s="1"/>
  <c r="G650" i="6"/>
  <c r="E650" i="6" s="1"/>
  <c r="F651" i="6"/>
  <c r="I651" i="6" s="1"/>
  <c r="G651" i="6"/>
  <c r="E651" i="6" s="1"/>
  <c r="F652" i="6"/>
  <c r="I652" i="6" s="1"/>
  <c r="G652" i="6"/>
  <c r="E652" i="6" s="1"/>
  <c r="F653" i="6"/>
  <c r="I653" i="6" s="1"/>
  <c r="G653" i="6"/>
  <c r="E653" i="6" s="1"/>
  <c r="F654" i="6"/>
  <c r="I654" i="6" s="1"/>
  <c r="G654" i="6"/>
  <c r="E654" i="6" s="1"/>
  <c r="F655" i="6"/>
  <c r="I655" i="6" s="1"/>
  <c r="G655" i="6"/>
  <c r="E655" i="6" s="1"/>
  <c r="F656" i="6"/>
  <c r="I656" i="6" s="1"/>
  <c r="G656" i="6"/>
  <c r="E656" i="6" s="1"/>
  <c r="F657" i="6"/>
  <c r="I657" i="6" s="1"/>
  <c r="G657" i="6"/>
  <c r="E657" i="6" s="1"/>
  <c r="F658" i="6"/>
  <c r="I658" i="6" s="1"/>
  <c r="G658" i="6"/>
  <c r="E658" i="6" s="1"/>
  <c r="F659" i="6"/>
  <c r="I659" i="6" s="1"/>
  <c r="G659" i="6"/>
  <c r="E659" i="6" s="1"/>
  <c r="F660" i="6"/>
  <c r="I660" i="6" s="1"/>
  <c r="G660" i="6"/>
  <c r="E660" i="6" s="1"/>
  <c r="F661" i="6"/>
  <c r="I661" i="6" s="1"/>
  <c r="G661" i="6"/>
  <c r="E661" i="6" s="1"/>
  <c r="F662" i="6"/>
  <c r="I662" i="6" s="1"/>
  <c r="G662" i="6"/>
  <c r="E662" i="6" s="1"/>
  <c r="F663" i="6"/>
  <c r="I663" i="6" s="1"/>
  <c r="G663" i="6"/>
  <c r="E663" i="6" s="1"/>
  <c r="F664" i="6"/>
  <c r="I664" i="6" s="1"/>
  <c r="G664" i="6"/>
  <c r="E664" i="6" s="1"/>
  <c r="F665" i="6"/>
  <c r="I665" i="6" s="1"/>
  <c r="G665" i="6"/>
  <c r="E665" i="6" s="1"/>
  <c r="F666" i="6"/>
  <c r="I666" i="6" s="1"/>
  <c r="G666" i="6"/>
  <c r="E666" i="6" s="1"/>
  <c r="F667" i="6"/>
  <c r="I667" i="6" s="1"/>
  <c r="G667" i="6"/>
  <c r="E667" i="6" s="1"/>
  <c r="F668" i="6"/>
  <c r="I668" i="6" s="1"/>
  <c r="G668" i="6"/>
  <c r="E668" i="6" s="1"/>
  <c r="F669" i="6"/>
  <c r="I669" i="6" s="1"/>
  <c r="G669" i="6"/>
  <c r="E669" i="6" s="1"/>
  <c r="F670" i="6"/>
  <c r="I670" i="6" s="1"/>
  <c r="G670" i="6"/>
  <c r="E670" i="6" s="1"/>
  <c r="F671" i="6"/>
  <c r="I671" i="6" s="1"/>
  <c r="G671" i="6"/>
  <c r="E671" i="6" s="1"/>
  <c r="F672" i="6"/>
  <c r="I672" i="6" s="1"/>
  <c r="G672" i="6"/>
  <c r="E672" i="6" s="1"/>
  <c r="F673" i="6"/>
  <c r="I673" i="6" s="1"/>
  <c r="G673" i="6"/>
  <c r="E673" i="6" s="1"/>
  <c r="F674" i="6"/>
  <c r="I674" i="6" s="1"/>
  <c r="G674" i="6"/>
  <c r="E674" i="6" s="1"/>
  <c r="F675" i="6"/>
  <c r="I675" i="6" s="1"/>
  <c r="G675" i="6"/>
  <c r="E675" i="6" s="1"/>
  <c r="F676" i="6"/>
  <c r="I676" i="6" s="1"/>
  <c r="G676" i="6"/>
  <c r="E676" i="6" s="1"/>
  <c r="F677" i="6"/>
  <c r="I677" i="6" s="1"/>
  <c r="G677" i="6"/>
  <c r="E677" i="6" s="1"/>
  <c r="F678" i="6"/>
  <c r="I678" i="6" s="1"/>
  <c r="G678" i="6"/>
  <c r="E678" i="6" s="1"/>
  <c r="F679" i="6"/>
  <c r="I679" i="6" s="1"/>
  <c r="G679" i="6"/>
  <c r="E679" i="6" s="1"/>
  <c r="F680" i="6"/>
  <c r="I680" i="6" s="1"/>
  <c r="G680" i="6"/>
  <c r="E680" i="6" s="1"/>
  <c r="F681" i="6"/>
  <c r="I681" i="6" s="1"/>
  <c r="G681" i="6"/>
  <c r="E681" i="6" s="1"/>
  <c r="F682" i="6"/>
  <c r="I682" i="6" s="1"/>
  <c r="G682" i="6"/>
  <c r="E682" i="6" s="1"/>
  <c r="F683" i="6"/>
  <c r="I683" i="6" s="1"/>
  <c r="G683" i="6"/>
  <c r="E683" i="6" s="1"/>
  <c r="F684" i="6"/>
  <c r="I684" i="6" s="1"/>
  <c r="G684" i="6"/>
  <c r="E684" i="6" s="1"/>
  <c r="F685" i="6"/>
  <c r="I685" i="6" s="1"/>
  <c r="G685" i="6"/>
  <c r="E685" i="6" s="1"/>
  <c r="F686" i="6"/>
  <c r="I686" i="6" s="1"/>
  <c r="G686" i="6"/>
  <c r="E686" i="6" s="1"/>
  <c r="F687" i="6"/>
  <c r="I687" i="6" s="1"/>
  <c r="G687" i="6"/>
  <c r="E687" i="6" s="1"/>
  <c r="F688" i="6"/>
  <c r="I688" i="6" s="1"/>
  <c r="G688" i="6"/>
  <c r="E688" i="6" s="1"/>
  <c r="F689" i="6"/>
  <c r="I689" i="6" s="1"/>
  <c r="G689" i="6"/>
  <c r="E689" i="6" s="1"/>
  <c r="F690" i="6"/>
  <c r="I690" i="6" s="1"/>
  <c r="G690" i="6"/>
  <c r="E690" i="6" s="1"/>
  <c r="F691" i="6"/>
  <c r="I691" i="6" s="1"/>
  <c r="G691" i="6"/>
  <c r="E691" i="6" s="1"/>
  <c r="F692" i="6"/>
  <c r="I692" i="6" s="1"/>
  <c r="G692" i="6"/>
  <c r="E692" i="6" s="1"/>
  <c r="F693" i="6"/>
  <c r="I693" i="6" s="1"/>
  <c r="G693" i="6"/>
  <c r="E693" i="6" s="1"/>
  <c r="F694" i="6"/>
  <c r="I694" i="6" s="1"/>
  <c r="G694" i="6"/>
  <c r="E694" i="6" s="1"/>
  <c r="F695" i="6"/>
  <c r="I695" i="6" s="1"/>
  <c r="G695" i="6"/>
  <c r="E695" i="6" s="1"/>
  <c r="F696" i="6"/>
  <c r="I696" i="6" s="1"/>
  <c r="G696" i="6"/>
  <c r="E696" i="6" s="1"/>
  <c r="F697" i="6"/>
  <c r="I697" i="6" s="1"/>
  <c r="G697" i="6"/>
  <c r="E697" i="6" s="1"/>
  <c r="F698" i="6"/>
  <c r="I698" i="6" s="1"/>
  <c r="G698" i="6"/>
  <c r="E698" i="6" s="1"/>
  <c r="F699" i="6"/>
  <c r="I699" i="6" s="1"/>
  <c r="G699" i="6"/>
  <c r="E699" i="6" s="1"/>
  <c r="F700" i="6"/>
  <c r="I700" i="6" s="1"/>
  <c r="G700" i="6"/>
  <c r="E700" i="6" s="1"/>
  <c r="F701" i="6"/>
  <c r="I701" i="6" s="1"/>
  <c r="G701" i="6"/>
  <c r="E701" i="6" s="1"/>
  <c r="F702" i="6"/>
  <c r="I702" i="6" s="1"/>
  <c r="G702" i="6"/>
  <c r="E702" i="6" s="1"/>
  <c r="F703" i="6"/>
  <c r="I703" i="6" s="1"/>
  <c r="G703" i="6"/>
  <c r="E703" i="6" s="1"/>
  <c r="F704" i="6"/>
  <c r="I704" i="6" s="1"/>
  <c r="G704" i="6"/>
  <c r="E704" i="6" s="1"/>
  <c r="F705" i="6"/>
  <c r="I705" i="6" s="1"/>
  <c r="G705" i="6"/>
  <c r="E705" i="6" s="1"/>
  <c r="F706" i="6"/>
  <c r="I706" i="6" s="1"/>
  <c r="G706" i="6"/>
  <c r="E706" i="6" s="1"/>
  <c r="F707" i="6"/>
  <c r="I707" i="6" s="1"/>
  <c r="G707" i="6"/>
  <c r="E707" i="6" s="1"/>
  <c r="F708" i="6"/>
  <c r="I708" i="6" s="1"/>
  <c r="G708" i="6"/>
  <c r="E708" i="6" s="1"/>
  <c r="F709" i="6"/>
  <c r="I709" i="6" s="1"/>
  <c r="G709" i="6"/>
  <c r="E709" i="6" s="1"/>
  <c r="F710" i="6"/>
  <c r="I710" i="6" s="1"/>
  <c r="G710" i="6"/>
  <c r="E710" i="6" s="1"/>
  <c r="F711" i="6"/>
  <c r="I711" i="6" s="1"/>
  <c r="G711" i="6"/>
  <c r="E711" i="6" s="1"/>
  <c r="F712" i="6"/>
  <c r="I712" i="6" s="1"/>
  <c r="G712" i="6"/>
  <c r="E712" i="6" s="1"/>
  <c r="F713" i="6"/>
  <c r="I713" i="6" s="1"/>
  <c r="G713" i="6"/>
  <c r="E713" i="6" s="1"/>
  <c r="F714" i="6"/>
  <c r="I714" i="6" s="1"/>
  <c r="G714" i="6"/>
  <c r="E714" i="6" s="1"/>
  <c r="F715" i="6"/>
  <c r="I715" i="6" s="1"/>
  <c r="G715" i="6"/>
  <c r="E715" i="6" s="1"/>
  <c r="F716" i="6"/>
  <c r="I716" i="6" s="1"/>
  <c r="G716" i="6"/>
  <c r="E716" i="6" s="1"/>
  <c r="F717" i="6"/>
  <c r="I717" i="6" s="1"/>
  <c r="G717" i="6"/>
  <c r="E717" i="6" s="1"/>
  <c r="F718" i="6"/>
  <c r="I718" i="6" s="1"/>
  <c r="G718" i="6"/>
  <c r="E718" i="6" s="1"/>
  <c r="F719" i="6"/>
  <c r="I719" i="6" s="1"/>
  <c r="G719" i="6"/>
  <c r="E719" i="6" s="1"/>
  <c r="F720" i="6"/>
  <c r="I720" i="6" s="1"/>
  <c r="G720" i="6"/>
  <c r="E720" i="6" s="1"/>
  <c r="F721" i="6"/>
  <c r="I721" i="6" s="1"/>
  <c r="G721" i="6"/>
  <c r="E721" i="6" s="1"/>
  <c r="F722" i="6"/>
  <c r="I722" i="6" s="1"/>
  <c r="G722" i="6"/>
  <c r="E722" i="6" s="1"/>
  <c r="F723" i="6"/>
  <c r="I723" i="6" s="1"/>
  <c r="G723" i="6"/>
  <c r="E723" i="6" s="1"/>
  <c r="F724" i="6"/>
  <c r="I724" i="6" s="1"/>
  <c r="G724" i="6"/>
  <c r="E724" i="6" s="1"/>
  <c r="F725" i="6"/>
  <c r="I725" i="6" s="1"/>
  <c r="G725" i="6"/>
  <c r="E725" i="6" s="1"/>
  <c r="F726" i="6"/>
  <c r="I726" i="6" s="1"/>
  <c r="G726" i="6"/>
  <c r="E726" i="6" s="1"/>
  <c r="F727" i="6"/>
  <c r="I727" i="6" s="1"/>
  <c r="G727" i="6"/>
  <c r="E727" i="6" s="1"/>
  <c r="F728" i="6"/>
  <c r="I728" i="6" s="1"/>
  <c r="G728" i="6"/>
  <c r="E728" i="6" s="1"/>
  <c r="F729" i="6"/>
  <c r="I729" i="6" s="1"/>
  <c r="G729" i="6"/>
  <c r="E729" i="6" s="1"/>
  <c r="F730" i="6"/>
  <c r="I730" i="6" s="1"/>
  <c r="G730" i="6"/>
  <c r="E730" i="6" s="1"/>
  <c r="F731" i="6"/>
  <c r="I731" i="6" s="1"/>
  <c r="G731" i="6"/>
  <c r="E731" i="6" s="1"/>
  <c r="F732" i="6"/>
  <c r="I732" i="6" s="1"/>
  <c r="G732" i="6"/>
  <c r="E732" i="6" s="1"/>
  <c r="F733" i="6"/>
  <c r="I733" i="6" s="1"/>
  <c r="G733" i="6"/>
  <c r="E733" i="6" s="1"/>
  <c r="F734" i="6"/>
  <c r="I734" i="6" s="1"/>
  <c r="G734" i="6"/>
  <c r="E734" i="6" s="1"/>
  <c r="F735" i="6"/>
  <c r="I735" i="6" s="1"/>
  <c r="G735" i="6"/>
  <c r="E735" i="6" s="1"/>
  <c r="F736" i="6"/>
  <c r="I736" i="6" s="1"/>
  <c r="G736" i="6"/>
  <c r="E736" i="6" s="1"/>
  <c r="F737" i="6"/>
  <c r="I737" i="6" s="1"/>
  <c r="G737" i="6"/>
  <c r="E737" i="6" s="1"/>
  <c r="F738" i="6"/>
  <c r="I738" i="6" s="1"/>
  <c r="G738" i="6"/>
  <c r="E738" i="6" s="1"/>
  <c r="F739" i="6"/>
  <c r="I739" i="6" s="1"/>
  <c r="G739" i="6"/>
  <c r="E739" i="6" s="1"/>
  <c r="F740" i="6"/>
  <c r="I740" i="6" s="1"/>
  <c r="G740" i="6"/>
  <c r="E740" i="6" s="1"/>
  <c r="F741" i="6"/>
  <c r="I741" i="6" s="1"/>
  <c r="G741" i="6"/>
  <c r="E741" i="6" s="1"/>
  <c r="F742" i="6"/>
  <c r="I742" i="6" s="1"/>
  <c r="G742" i="6"/>
  <c r="E742" i="6" s="1"/>
  <c r="F743" i="6"/>
  <c r="I743" i="6" s="1"/>
  <c r="G743" i="6"/>
  <c r="E743" i="6" s="1"/>
  <c r="F744" i="6"/>
  <c r="I744" i="6" s="1"/>
  <c r="G744" i="6"/>
  <c r="E744" i="6" s="1"/>
  <c r="F745" i="6"/>
  <c r="I745" i="6" s="1"/>
  <c r="G745" i="6"/>
  <c r="E745" i="6" s="1"/>
  <c r="F746" i="6"/>
  <c r="I746" i="6" s="1"/>
  <c r="G746" i="6"/>
  <c r="E746" i="6" s="1"/>
  <c r="F747" i="6"/>
  <c r="I747" i="6" s="1"/>
  <c r="G747" i="6"/>
  <c r="E747" i="6" s="1"/>
  <c r="F748" i="6"/>
  <c r="I748" i="6" s="1"/>
  <c r="G748" i="6"/>
  <c r="E748" i="6" s="1"/>
  <c r="F749" i="6"/>
  <c r="I749" i="6" s="1"/>
  <c r="G749" i="6"/>
  <c r="E749" i="6" s="1"/>
  <c r="F750" i="6"/>
  <c r="I750" i="6" s="1"/>
  <c r="G750" i="6"/>
  <c r="E750" i="6" s="1"/>
  <c r="F751" i="6"/>
  <c r="I751" i="6" s="1"/>
  <c r="G751" i="6"/>
  <c r="E751" i="6" s="1"/>
  <c r="F752" i="6"/>
  <c r="I752" i="6" s="1"/>
  <c r="G752" i="6"/>
  <c r="E752" i="6" s="1"/>
  <c r="F753" i="6"/>
  <c r="I753" i="6" s="1"/>
  <c r="G753" i="6"/>
  <c r="E753" i="6" s="1"/>
  <c r="F754" i="6"/>
  <c r="I754" i="6" s="1"/>
  <c r="G754" i="6"/>
  <c r="E754" i="6" s="1"/>
  <c r="F755" i="6"/>
  <c r="I755" i="6" s="1"/>
  <c r="G755" i="6"/>
  <c r="E755" i="6" s="1"/>
  <c r="F756" i="6"/>
  <c r="I756" i="6" s="1"/>
  <c r="G756" i="6"/>
  <c r="E756" i="6" s="1"/>
  <c r="F757" i="6"/>
  <c r="I757" i="6" s="1"/>
  <c r="G757" i="6"/>
  <c r="E757" i="6" s="1"/>
  <c r="F758" i="6"/>
  <c r="I758" i="6" s="1"/>
  <c r="G758" i="6"/>
  <c r="E758" i="6" s="1"/>
  <c r="F759" i="6"/>
  <c r="I759" i="6" s="1"/>
  <c r="G759" i="6"/>
  <c r="E759" i="6" s="1"/>
  <c r="F760" i="6"/>
  <c r="I760" i="6" s="1"/>
  <c r="G760" i="6"/>
  <c r="E760" i="6" s="1"/>
  <c r="F761" i="6"/>
  <c r="I761" i="6" s="1"/>
  <c r="G761" i="6"/>
  <c r="E761" i="6" s="1"/>
  <c r="F762" i="6"/>
  <c r="I762" i="6" s="1"/>
  <c r="G762" i="6"/>
  <c r="E762" i="6" s="1"/>
  <c r="F763" i="6"/>
  <c r="I763" i="6" s="1"/>
  <c r="G763" i="6"/>
  <c r="E763" i="6" s="1"/>
  <c r="F764" i="6"/>
  <c r="I764" i="6" s="1"/>
  <c r="G764" i="6"/>
  <c r="E764" i="6" s="1"/>
  <c r="F765" i="6"/>
  <c r="I765" i="6" s="1"/>
  <c r="G765" i="6"/>
  <c r="E765" i="6" s="1"/>
  <c r="F766" i="6"/>
  <c r="I766" i="6" s="1"/>
  <c r="G766" i="6"/>
  <c r="E766" i="6" s="1"/>
  <c r="F767" i="6"/>
  <c r="I767" i="6" s="1"/>
  <c r="G767" i="6"/>
  <c r="E767" i="6" s="1"/>
  <c r="F768" i="6"/>
  <c r="I768" i="6" s="1"/>
  <c r="G768" i="6"/>
  <c r="E768" i="6" s="1"/>
  <c r="F769" i="6"/>
  <c r="I769" i="6" s="1"/>
  <c r="G769" i="6"/>
  <c r="E769" i="6" s="1"/>
  <c r="F770" i="6"/>
  <c r="I770" i="6" s="1"/>
  <c r="G770" i="6"/>
  <c r="E770" i="6" s="1"/>
  <c r="F771" i="6"/>
  <c r="I771" i="6" s="1"/>
  <c r="G771" i="6"/>
  <c r="E771" i="6" s="1"/>
  <c r="F772" i="6"/>
  <c r="I772" i="6" s="1"/>
  <c r="G772" i="6"/>
  <c r="E772" i="6" s="1"/>
  <c r="F773" i="6"/>
  <c r="I773" i="6" s="1"/>
  <c r="G773" i="6"/>
  <c r="E773" i="6" s="1"/>
  <c r="F774" i="6"/>
  <c r="I774" i="6" s="1"/>
  <c r="K774" i="6" s="1"/>
  <c r="G774" i="6"/>
  <c r="E774" i="6" s="1"/>
  <c r="F775" i="6"/>
  <c r="I775" i="6" s="1"/>
  <c r="G775" i="6"/>
  <c r="E775" i="6" s="1"/>
  <c r="F776" i="6"/>
  <c r="I776" i="6" s="1"/>
  <c r="G776" i="6"/>
  <c r="E776" i="6" s="1"/>
  <c r="F777" i="6"/>
  <c r="I777" i="6" s="1"/>
  <c r="G777" i="6"/>
  <c r="E777" i="6" s="1"/>
  <c r="F778" i="6"/>
  <c r="I778" i="6" s="1"/>
  <c r="G778" i="6"/>
  <c r="E778" i="6" s="1"/>
  <c r="F779" i="6"/>
  <c r="I779" i="6" s="1"/>
  <c r="G779" i="6"/>
  <c r="E779" i="6" s="1"/>
  <c r="F780" i="6"/>
  <c r="I780" i="6" s="1"/>
  <c r="G780" i="6"/>
  <c r="E780" i="6" s="1"/>
  <c r="F781" i="6"/>
  <c r="I781" i="6" s="1"/>
  <c r="G781" i="6"/>
  <c r="E781" i="6" s="1"/>
  <c r="F782" i="6"/>
  <c r="I782" i="6" s="1"/>
  <c r="G782" i="6"/>
  <c r="E782" i="6" s="1"/>
  <c r="F783" i="6"/>
  <c r="I783" i="6" s="1"/>
  <c r="G783" i="6"/>
  <c r="E783" i="6" s="1"/>
  <c r="F784" i="6"/>
  <c r="I784" i="6" s="1"/>
  <c r="G784" i="6"/>
  <c r="E784" i="6" s="1"/>
  <c r="F785" i="6"/>
  <c r="I785" i="6" s="1"/>
  <c r="G785" i="6"/>
  <c r="E785" i="6" s="1"/>
  <c r="F786" i="6"/>
  <c r="I786" i="6" s="1"/>
  <c r="G786" i="6"/>
  <c r="E786" i="6" s="1"/>
  <c r="F787" i="6"/>
  <c r="I787" i="6" s="1"/>
  <c r="G787" i="6"/>
  <c r="E787" i="6" s="1"/>
  <c r="F788" i="6"/>
  <c r="I788" i="6" s="1"/>
  <c r="G788" i="6"/>
  <c r="E788" i="6" s="1"/>
  <c r="F789" i="6"/>
  <c r="I789" i="6" s="1"/>
  <c r="G789" i="6"/>
  <c r="E789" i="6" s="1"/>
  <c r="F790" i="6"/>
  <c r="I790" i="6" s="1"/>
  <c r="G790" i="6"/>
  <c r="E790" i="6" s="1"/>
  <c r="F791" i="6"/>
  <c r="I791" i="6" s="1"/>
  <c r="G791" i="6"/>
  <c r="E791" i="6" s="1"/>
  <c r="F792" i="6"/>
  <c r="I792" i="6" s="1"/>
  <c r="G792" i="6"/>
  <c r="E792" i="6" s="1"/>
  <c r="F793" i="6"/>
  <c r="I793" i="6" s="1"/>
  <c r="G793" i="6"/>
  <c r="E793" i="6" s="1"/>
  <c r="F794" i="6"/>
  <c r="I794" i="6" s="1"/>
  <c r="G794" i="6"/>
  <c r="E794" i="6" s="1"/>
  <c r="F795" i="6"/>
  <c r="I795" i="6" s="1"/>
  <c r="G795" i="6"/>
  <c r="E795" i="6" s="1"/>
  <c r="F796" i="6"/>
  <c r="I796" i="6" s="1"/>
  <c r="G796" i="6"/>
  <c r="E796" i="6" s="1"/>
  <c r="F797" i="6"/>
  <c r="I797" i="6" s="1"/>
  <c r="G797" i="6"/>
  <c r="E797" i="6" s="1"/>
  <c r="F798" i="6"/>
  <c r="I798" i="6" s="1"/>
  <c r="G798" i="6"/>
  <c r="E798" i="6" s="1"/>
  <c r="F799" i="6"/>
  <c r="I799" i="6" s="1"/>
  <c r="G799" i="6"/>
  <c r="E799" i="6" s="1"/>
  <c r="F800" i="6"/>
  <c r="I800" i="6" s="1"/>
  <c r="G800" i="6"/>
  <c r="E800" i="6" s="1"/>
  <c r="F801" i="6"/>
  <c r="I801" i="6" s="1"/>
  <c r="G801" i="6"/>
  <c r="E801" i="6" s="1"/>
  <c r="F802" i="6"/>
  <c r="I802" i="6" s="1"/>
  <c r="G802" i="6"/>
  <c r="E802" i="6" s="1"/>
  <c r="F803" i="6"/>
  <c r="I803" i="6" s="1"/>
  <c r="G803" i="6"/>
  <c r="E803" i="6" s="1"/>
  <c r="F804" i="6"/>
  <c r="I804" i="6" s="1"/>
  <c r="G804" i="6"/>
  <c r="E804" i="6" s="1"/>
  <c r="F805" i="6"/>
  <c r="I805" i="6" s="1"/>
  <c r="G805" i="6"/>
  <c r="E805" i="6" s="1"/>
  <c r="F806" i="6"/>
  <c r="I806" i="6" s="1"/>
  <c r="G806" i="6"/>
  <c r="E806" i="6" s="1"/>
  <c r="F807" i="6"/>
  <c r="I807" i="6" s="1"/>
  <c r="G807" i="6"/>
  <c r="E807" i="6" s="1"/>
  <c r="F808" i="6"/>
  <c r="I808" i="6" s="1"/>
  <c r="G808" i="6"/>
  <c r="E808" i="6" s="1"/>
  <c r="F809" i="6"/>
  <c r="I809" i="6" s="1"/>
  <c r="G809" i="6"/>
  <c r="E809" i="6" s="1"/>
  <c r="F810" i="6"/>
  <c r="I810" i="6" s="1"/>
  <c r="G810" i="6"/>
  <c r="E810" i="6" s="1"/>
  <c r="F811" i="6"/>
  <c r="I811" i="6" s="1"/>
  <c r="G811" i="6"/>
  <c r="E811" i="6" s="1"/>
  <c r="F812" i="6"/>
  <c r="I812" i="6" s="1"/>
  <c r="G812" i="6"/>
  <c r="E812" i="6" s="1"/>
  <c r="F813" i="6"/>
  <c r="I813" i="6" s="1"/>
  <c r="G813" i="6"/>
  <c r="E813" i="6" s="1"/>
  <c r="F814" i="6"/>
  <c r="I814" i="6" s="1"/>
  <c r="G814" i="6"/>
  <c r="E814" i="6" s="1"/>
  <c r="F815" i="6"/>
  <c r="I815" i="6" s="1"/>
  <c r="G815" i="6"/>
  <c r="E815" i="6" s="1"/>
  <c r="F816" i="6"/>
  <c r="I816" i="6" s="1"/>
  <c r="G816" i="6"/>
  <c r="E816" i="6" s="1"/>
  <c r="F817" i="6"/>
  <c r="I817" i="6" s="1"/>
  <c r="G817" i="6"/>
  <c r="E817" i="6" s="1"/>
  <c r="F818" i="6"/>
  <c r="I818" i="6" s="1"/>
  <c r="G818" i="6"/>
  <c r="E818" i="6" s="1"/>
  <c r="F819" i="6"/>
  <c r="I819" i="6" s="1"/>
  <c r="G819" i="6"/>
  <c r="E819" i="6" s="1"/>
  <c r="F820" i="6"/>
  <c r="I820" i="6" s="1"/>
  <c r="G820" i="6"/>
  <c r="E820" i="6" s="1"/>
  <c r="F821" i="6"/>
  <c r="I821" i="6" s="1"/>
  <c r="G821" i="6"/>
  <c r="E821" i="6" s="1"/>
  <c r="F822" i="6"/>
  <c r="I822" i="6" s="1"/>
  <c r="G822" i="6"/>
  <c r="E822" i="6" s="1"/>
  <c r="F823" i="6"/>
  <c r="I823" i="6" s="1"/>
  <c r="G823" i="6"/>
  <c r="E823" i="6" s="1"/>
  <c r="F824" i="6"/>
  <c r="I824" i="6" s="1"/>
  <c r="G824" i="6"/>
  <c r="E824" i="6" s="1"/>
  <c r="F825" i="6"/>
  <c r="I825" i="6" s="1"/>
  <c r="G825" i="6"/>
  <c r="E825" i="6" s="1"/>
  <c r="F826" i="6"/>
  <c r="I826" i="6" s="1"/>
  <c r="G826" i="6"/>
  <c r="E826" i="6" s="1"/>
  <c r="F827" i="6"/>
  <c r="I827" i="6" s="1"/>
  <c r="G827" i="6"/>
  <c r="E827" i="6" s="1"/>
  <c r="F828" i="6"/>
  <c r="I828" i="6" s="1"/>
  <c r="G828" i="6"/>
  <c r="E828" i="6" s="1"/>
  <c r="F829" i="6"/>
  <c r="I829" i="6" s="1"/>
  <c r="G829" i="6"/>
  <c r="E829" i="6" s="1"/>
  <c r="F830" i="6"/>
  <c r="I830" i="6" s="1"/>
  <c r="G830" i="6"/>
  <c r="E830" i="6" s="1"/>
  <c r="F831" i="6"/>
  <c r="I831" i="6" s="1"/>
  <c r="G831" i="6"/>
  <c r="E831" i="6" s="1"/>
  <c r="F832" i="6"/>
  <c r="I832" i="6" s="1"/>
  <c r="G832" i="6"/>
  <c r="E832" i="6" s="1"/>
  <c r="F833" i="6"/>
  <c r="I833" i="6" s="1"/>
  <c r="G833" i="6"/>
  <c r="E833" i="6" s="1"/>
  <c r="F834" i="6"/>
  <c r="I834" i="6" s="1"/>
  <c r="G834" i="6"/>
  <c r="E834" i="6" s="1"/>
  <c r="F835" i="6"/>
  <c r="I835" i="6" s="1"/>
  <c r="G835" i="6"/>
  <c r="E835" i="6" s="1"/>
  <c r="F836" i="6"/>
  <c r="I836" i="6" s="1"/>
  <c r="G836" i="6"/>
  <c r="E836" i="6" s="1"/>
  <c r="F837" i="6"/>
  <c r="I837" i="6" s="1"/>
  <c r="G837" i="6"/>
  <c r="E837" i="6" s="1"/>
  <c r="F838" i="6"/>
  <c r="I838" i="6" s="1"/>
  <c r="G838" i="6"/>
  <c r="E838" i="6" s="1"/>
  <c r="F839" i="6"/>
  <c r="I839" i="6" s="1"/>
  <c r="G839" i="6"/>
  <c r="E839" i="6" s="1"/>
  <c r="F840" i="6"/>
  <c r="I840" i="6" s="1"/>
  <c r="G840" i="6"/>
  <c r="E840" i="6" s="1"/>
  <c r="F841" i="6"/>
  <c r="I841" i="6" s="1"/>
  <c r="G841" i="6"/>
  <c r="E841" i="6" s="1"/>
  <c r="F842" i="6"/>
  <c r="I842" i="6" s="1"/>
  <c r="G842" i="6"/>
  <c r="E842" i="6" s="1"/>
  <c r="F843" i="6"/>
  <c r="I843" i="6" s="1"/>
  <c r="G843" i="6"/>
  <c r="E843" i="6" s="1"/>
  <c r="F844" i="6"/>
  <c r="I844" i="6" s="1"/>
  <c r="G844" i="6"/>
  <c r="E844" i="6" s="1"/>
  <c r="F845" i="6"/>
  <c r="I845" i="6" s="1"/>
  <c r="G845" i="6"/>
  <c r="E845" i="6" s="1"/>
  <c r="F846" i="6"/>
  <c r="I846" i="6" s="1"/>
  <c r="G846" i="6"/>
  <c r="E846" i="6" s="1"/>
  <c r="F847" i="6"/>
  <c r="I847" i="6" s="1"/>
  <c r="G847" i="6"/>
  <c r="E847" i="6" s="1"/>
  <c r="F848" i="6"/>
  <c r="I848" i="6" s="1"/>
  <c r="G848" i="6"/>
  <c r="E848" i="6" s="1"/>
  <c r="F849" i="6"/>
  <c r="I849" i="6" s="1"/>
  <c r="G849" i="6"/>
  <c r="E849" i="6" s="1"/>
  <c r="F850" i="6"/>
  <c r="I850" i="6" s="1"/>
  <c r="G850" i="6"/>
  <c r="E850" i="6" s="1"/>
  <c r="F851" i="6"/>
  <c r="I851" i="6" s="1"/>
  <c r="G851" i="6"/>
  <c r="E851" i="6" s="1"/>
  <c r="F852" i="6"/>
  <c r="I852" i="6" s="1"/>
  <c r="G852" i="6"/>
  <c r="E852" i="6" s="1"/>
  <c r="F853" i="6"/>
  <c r="I853" i="6" s="1"/>
  <c r="G853" i="6"/>
  <c r="E853" i="6" s="1"/>
  <c r="F854" i="6"/>
  <c r="I854" i="6" s="1"/>
  <c r="G854" i="6"/>
  <c r="E854" i="6" s="1"/>
  <c r="F855" i="6"/>
  <c r="I855" i="6" s="1"/>
  <c r="G855" i="6"/>
  <c r="E855" i="6" s="1"/>
  <c r="F856" i="6"/>
  <c r="I856" i="6" s="1"/>
  <c r="G856" i="6"/>
  <c r="E856" i="6" s="1"/>
  <c r="F857" i="6"/>
  <c r="I857" i="6" s="1"/>
  <c r="G857" i="6"/>
  <c r="E857" i="6" s="1"/>
  <c r="F858" i="6"/>
  <c r="I858" i="6" s="1"/>
  <c r="G858" i="6"/>
  <c r="E858" i="6" s="1"/>
  <c r="F859" i="6"/>
  <c r="I859" i="6" s="1"/>
  <c r="G859" i="6"/>
  <c r="E859" i="6" s="1"/>
  <c r="F860" i="6"/>
  <c r="I860" i="6" s="1"/>
  <c r="G860" i="6"/>
  <c r="E860" i="6" s="1"/>
  <c r="F861" i="6"/>
  <c r="I861" i="6" s="1"/>
  <c r="G861" i="6"/>
  <c r="E861" i="6" s="1"/>
  <c r="F862" i="6"/>
  <c r="I862" i="6" s="1"/>
  <c r="G862" i="6"/>
  <c r="E862" i="6" s="1"/>
  <c r="F863" i="6"/>
  <c r="I863" i="6" s="1"/>
  <c r="G863" i="6"/>
  <c r="E863" i="6" s="1"/>
  <c r="F864" i="6"/>
  <c r="I864" i="6" s="1"/>
  <c r="G864" i="6"/>
  <c r="E864" i="6" s="1"/>
  <c r="F865" i="6"/>
  <c r="I865" i="6" s="1"/>
  <c r="G865" i="6"/>
  <c r="E865" i="6" s="1"/>
  <c r="F866" i="6"/>
  <c r="I866" i="6" s="1"/>
  <c r="G866" i="6"/>
  <c r="E866" i="6" s="1"/>
  <c r="F867" i="6"/>
  <c r="I867" i="6" s="1"/>
  <c r="G867" i="6"/>
  <c r="E867" i="6" s="1"/>
  <c r="F868" i="6"/>
  <c r="I868" i="6" s="1"/>
  <c r="G868" i="6"/>
  <c r="E868" i="6" s="1"/>
  <c r="F869" i="6"/>
  <c r="I869" i="6" s="1"/>
  <c r="G869" i="6"/>
  <c r="E869" i="6" s="1"/>
  <c r="F870" i="6"/>
  <c r="I870" i="6" s="1"/>
  <c r="G870" i="6"/>
  <c r="E870" i="6" s="1"/>
  <c r="F871" i="6"/>
  <c r="I871" i="6" s="1"/>
  <c r="G871" i="6"/>
  <c r="E871" i="6" s="1"/>
  <c r="F872" i="6"/>
  <c r="I872" i="6" s="1"/>
  <c r="G872" i="6"/>
  <c r="E872" i="6" s="1"/>
  <c r="F873" i="6"/>
  <c r="I873" i="6" s="1"/>
  <c r="G873" i="6"/>
  <c r="E873" i="6" s="1"/>
  <c r="F874" i="6"/>
  <c r="I874" i="6" s="1"/>
  <c r="G874" i="6"/>
  <c r="E874" i="6" s="1"/>
  <c r="F875" i="6"/>
  <c r="I875" i="6" s="1"/>
  <c r="G875" i="6"/>
  <c r="E875" i="6" s="1"/>
  <c r="F876" i="6"/>
  <c r="I876" i="6" s="1"/>
  <c r="G876" i="6"/>
  <c r="E876" i="6" s="1"/>
  <c r="F877" i="6"/>
  <c r="I877" i="6" s="1"/>
  <c r="G877" i="6"/>
  <c r="E877" i="6" s="1"/>
  <c r="F878" i="6"/>
  <c r="I878" i="6" s="1"/>
  <c r="G878" i="6"/>
  <c r="E878" i="6" s="1"/>
  <c r="F879" i="6"/>
  <c r="I879" i="6" s="1"/>
  <c r="G879" i="6"/>
  <c r="E879" i="6" s="1"/>
  <c r="F880" i="6"/>
  <c r="I880" i="6" s="1"/>
  <c r="G880" i="6"/>
  <c r="E880" i="6" s="1"/>
  <c r="F881" i="6"/>
  <c r="I881" i="6" s="1"/>
  <c r="G881" i="6"/>
  <c r="E881" i="6" s="1"/>
  <c r="F882" i="6"/>
  <c r="I882" i="6" s="1"/>
  <c r="G882" i="6"/>
  <c r="E882" i="6" s="1"/>
  <c r="F883" i="6"/>
  <c r="I883" i="6" s="1"/>
  <c r="G883" i="6"/>
  <c r="E883" i="6" s="1"/>
  <c r="F884" i="6"/>
  <c r="I884" i="6" s="1"/>
  <c r="G884" i="6"/>
  <c r="E884" i="6" s="1"/>
  <c r="F885" i="6"/>
  <c r="I885" i="6" s="1"/>
  <c r="G885" i="6"/>
  <c r="E885" i="6" s="1"/>
  <c r="F886" i="6"/>
  <c r="I886" i="6" s="1"/>
  <c r="G886" i="6"/>
  <c r="E886" i="6" s="1"/>
  <c r="F887" i="6"/>
  <c r="I887" i="6" s="1"/>
  <c r="G887" i="6"/>
  <c r="E887" i="6" s="1"/>
  <c r="F888" i="6"/>
  <c r="I888" i="6" s="1"/>
  <c r="G888" i="6"/>
  <c r="E888" i="6" s="1"/>
  <c r="F889" i="6"/>
  <c r="I889" i="6" s="1"/>
  <c r="G889" i="6"/>
  <c r="E889" i="6" s="1"/>
  <c r="F890" i="6"/>
  <c r="I890" i="6" s="1"/>
  <c r="G890" i="6"/>
  <c r="E890" i="6" s="1"/>
  <c r="F891" i="6"/>
  <c r="I891" i="6" s="1"/>
  <c r="G891" i="6"/>
  <c r="E891" i="6" s="1"/>
  <c r="F892" i="6"/>
  <c r="I892" i="6" s="1"/>
  <c r="G892" i="6"/>
  <c r="E892" i="6" s="1"/>
  <c r="F893" i="6"/>
  <c r="I893" i="6" s="1"/>
  <c r="G893" i="6"/>
  <c r="E893" i="6" s="1"/>
  <c r="F894" i="6"/>
  <c r="I894" i="6" s="1"/>
  <c r="G894" i="6"/>
  <c r="E894" i="6" s="1"/>
  <c r="F895" i="6"/>
  <c r="I895" i="6" s="1"/>
  <c r="G895" i="6"/>
  <c r="E895" i="6" s="1"/>
  <c r="F896" i="6"/>
  <c r="I896" i="6" s="1"/>
  <c r="G896" i="6"/>
  <c r="E896" i="6" s="1"/>
  <c r="F897" i="6"/>
  <c r="I897" i="6" s="1"/>
  <c r="G897" i="6"/>
  <c r="E897" i="6" s="1"/>
  <c r="F898" i="6"/>
  <c r="I898" i="6" s="1"/>
  <c r="G898" i="6"/>
  <c r="E898" i="6" s="1"/>
  <c r="F899" i="6"/>
  <c r="I899" i="6" s="1"/>
  <c r="G899" i="6"/>
  <c r="E899" i="6" s="1"/>
  <c r="F900" i="6"/>
  <c r="I900" i="6" s="1"/>
  <c r="G900" i="6"/>
  <c r="E900" i="6" s="1"/>
  <c r="F901" i="6"/>
  <c r="I901" i="6" s="1"/>
  <c r="G901" i="6"/>
  <c r="E901" i="6" s="1"/>
  <c r="F902" i="6"/>
  <c r="I902" i="6" s="1"/>
  <c r="G902" i="6"/>
  <c r="E902" i="6" s="1"/>
  <c r="F903" i="6"/>
  <c r="I903" i="6" s="1"/>
  <c r="G903" i="6"/>
  <c r="E903" i="6" s="1"/>
  <c r="F904" i="6"/>
  <c r="I904" i="6" s="1"/>
  <c r="G904" i="6"/>
  <c r="E904" i="6" s="1"/>
  <c r="F905" i="6"/>
  <c r="I905" i="6" s="1"/>
  <c r="G905" i="6"/>
  <c r="E905" i="6" s="1"/>
  <c r="F906" i="6"/>
  <c r="I906" i="6" s="1"/>
  <c r="G906" i="6"/>
  <c r="E906" i="6" s="1"/>
  <c r="F907" i="6"/>
  <c r="I907" i="6" s="1"/>
  <c r="G907" i="6"/>
  <c r="E907" i="6" s="1"/>
  <c r="F908" i="6"/>
  <c r="I908" i="6" s="1"/>
  <c r="G908" i="6"/>
  <c r="E908" i="6" s="1"/>
  <c r="F909" i="6"/>
  <c r="I909" i="6" s="1"/>
  <c r="G909" i="6"/>
  <c r="E909" i="6" s="1"/>
  <c r="F910" i="6"/>
  <c r="I910" i="6" s="1"/>
  <c r="G910" i="6"/>
  <c r="E910" i="6" s="1"/>
  <c r="F911" i="6"/>
  <c r="I911" i="6" s="1"/>
  <c r="G911" i="6"/>
  <c r="E911" i="6" s="1"/>
  <c r="F912" i="6"/>
  <c r="I912" i="6" s="1"/>
  <c r="G912" i="6"/>
  <c r="E912" i="6" s="1"/>
  <c r="F913" i="6"/>
  <c r="I913" i="6" s="1"/>
  <c r="G913" i="6"/>
  <c r="E913" i="6" s="1"/>
  <c r="F914" i="6"/>
  <c r="I914" i="6" s="1"/>
  <c r="G914" i="6"/>
  <c r="E914" i="6" s="1"/>
  <c r="F915" i="6"/>
  <c r="I915" i="6" s="1"/>
  <c r="G915" i="6"/>
  <c r="E915" i="6" s="1"/>
  <c r="F916" i="6"/>
  <c r="I916" i="6" s="1"/>
  <c r="G916" i="6"/>
  <c r="E916" i="6" s="1"/>
  <c r="F917" i="6"/>
  <c r="I917" i="6" s="1"/>
  <c r="G917" i="6"/>
  <c r="E917" i="6" s="1"/>
  <c r="F918" i="6"/>
  <c r="I918" i="6" s="1"/>
  <c r="G918" i="6"/>
  <c r="E918" i="6" s="1"/>
  <c r="F919" i="6"/>
  <c r="I919" i="6" s="1"/>
  <c r="G919" i="6"/>
  <c r="E919" i="6" s="1"/>
  <c r="F920" i="6"/>
  <c r="I920" i="6" s="1"/>
  <c r="G920" i="6"/>
  <c r="E920" i="6" s="1"/>
  <c r="F921" i="6"/>
  <c r="I921" i="6" s="1"/>
  <c r="G921" i="6"/>
  <c r="E921" i="6" s="1"/>
  <c r="F922" i="6"/>
  <c r="I922" i="6" s="1"/>
  <c r="G922" i="6"/>
  <c r="E922" i="6" s="1"/>
  <c r="F923" i="6"/>
  <c r="I923" i="6" s="1"/>
  <c r="G923" i="6"/>
  <c r="E923" i="6" s="1"/>
  <c r="F924" i="6"/>
  <c r="I924" i="6" s="1"/>
  <c r="G924" i="6"/>
  <c r="E924" i="6" s="1"/>
  <c r="F925" i="6"/>
  <c r="I925" i="6" s="1"/>
  <c r="G925" i="6"/>
  <c r="E925" i="6" s="1"/>
  <c r="F926" i="6"/>
  <c r="I926" i="6" s="1"/>
  <c r="G926" i="6"/>
  <c r="E926" i="6" s="1"/>
  <c r="F927" i="6"/>
  <c r="I927" i="6" s="1"/>
  <c r="G927" i="6"/>
  <c r="E927" i="6" s="1"/>
  <c r="F928" i="6"/>
  <c r="I928" i="6" s="1"/>
  <c r="G928" i="6"/>
  <c r="E928" i="6" s="1"/>
  <c r="F929" i="6"/>
  <c r="I929" i="6" s="1"/>
  <c r="G929" i="6"/>
  <c r="E929" i="6" s="1"/>
  <c r="F930" i="6"/>
  <c r="I930" i="6" s="1"/>
  <c r="G930" i="6"/>
  <c r="E930" i="6" s="1"/>
  <c r="F931" i="6"/>
  <c r="I931" i="6" s="1"/>
  <c r="G931" i="6"/>
  <c r="E931" i="6" s="1"/>
  <c r="F932" i="6"/>
  <c r="I932" i="6" s="1"/>
  <c r="G932" i="6"/>
  <c r="E932" i="6" s="1"/>
  <c r="F933" i="6"/>
  <c r="I933" i="6" s="1"/>
  <c r="G933" i="6"/>
  <c r="E933" i="6" s="1"/>
  <c r="F934" i="6"/>
  <c r="I934" i="6" s="1"/>
  <c r="G934" i="6"/>
  <c r="E934" i="6" s="1"/>
  <c r="F935" i="6"/>
  <c r="I935" i="6" s="1"/>
  <c r="G935" i="6"/>
  <c r="E935" i="6" s="1"/>
  <c r="F936" i="6"/>
  <c r="I936" i="6" s="1"/>
  <c r="G936" i="6"/>
  <c r="E936" i="6" s="1"/>
  <c r="F937" i="6"/>
  <c r="I937" i="6" s="1"/>
  <c r="G937" i="6"/>
  <c r="E937" i="6" s="1"/>
  <c r="F938" i="6"/>
  <c r="I938" i="6" s="1"/>
  <c r="G938" i="6"/>
  <c r="E938" i="6" s="1"/>
  <c r="F939" i="6"/>
  <c r="I939" i="6" s="1"/>
  <c r="G939" i="6"/>
  <c r="E939" i="6" s="1"/>
  <c r="F940" i="6"/>
  <c r="I940" i="6" s="1"/>
  <c r="G940" i="6"/>
  <c r="E940" i="6" s="1"/>
  <c r="F941" i="6"/>
  <c r="I941" i="6" s="1"/>
  <c r="G941" i="6"/>
  <c r="E941" i="6" s="1"/>
  <c r="F942" i="6"/>
  <c r="I942" i="6" s="1"/>
  <c r="G942" i="6"/>
  <c r="E942" i="6" s="1"/>
  <c r="F943" i="6"/>
  <c r="I943" i="6" s="1"/>
  <c r="G943" i="6"/>
  <c r="E943" i="6" s="1"/>
  <c r="F944" i="6"/>
  <c r="I944" i="6" s="1"/>
  <c r="G944" i="6"/>
  <c r="E944" i="6" s="1"/>
  <c r="F945" i="6"/>
  <c r="I945" i="6" s="1"/>
  <c r="G945" i="6"/>
  <c r="E945" i="6" s="1"/>
  <c r="F946" i="6"/>
  <c r="I946" i="6" s="1"/>
  <c r="G946" i="6"/>
  <c r="E946" i="6" s="1"/>
  <c r="F947" i="6"/>
  <c r="I947" i="6" s="1"/>
  <c r="G947" i="6"/>
  <c r="E947" i="6" s="1"/>
  <c r="F948" i="6"/>
  <c r="I948" i="6" s="1"/>
  <c r="G948" i="6"/>
  <c r="E948" i="6" s="1"/>
  <c r="F949" i="6"/>
  <c r="I949" i="6" s="1"/>
  <c r="G949" i="6"/>
  <c r="E949" i="6" s="1"/>
  <c r="F950" i="6"/>
  <c r="I950" i="6" s="1"/>
  <c r="G950" i="6"/>
  <c r="E950" i="6" s="1"/>
  <c r="F951" i="6"/>
  <c r="I951" i="6" s="1"/>
  <c r="G951" i="6"/>
  <c r="E951" i="6" s="1"/>
  <c r="F952" i="6"/>
  <c r="I952" i="6" s="1"/>
  <c r="G952" i="6"/>
  <c r="E952" i="6" s="1"/>
  <c r="F953" i="6"/>
  <c r="I953" i="6" s="1"/>
  <c r="G953" i="6"/>
  <c r="E953" i="6" s="1"/>
  <c r="F954" i="6"/>
  <c r="I954" i="6" s="1"/>
  <c r="G954" i="6"/>
  <c r="E954" i="6" s="1"/>
  <c r="F955" i="6"/>
  <c r="I955" i="6" s="1"/>
  <c r="G955" i="6"/>
  <c r="E955" i="6" s="1"/>
  <c r="F956" i="6"/>
  <c r="I956" i="6" s="1"/>
  <c r="G956" i="6"/>
  <c r="E956" i="6" s="1"/>
  <c r="F957" i="6"/>
  <c r="I957" i="6" s="1"/>
  <c r="G957" i="6"/>
  <c r="E957" i="6" s="1"/>
  <c r="F958" i="6"/>
  <c r="I958" i="6" s="1"/>
  <c r="G958" i="6"/>
  <c r="E958" i="6" s="1"/>
  <c r="F959" i="6"/>
  <c r="I959" i="6" s="1"/>
  <c r="G959" i="6"/>
  <c r="E959" i="6" s="1"/>
  <c r="F960" i="6"/>
  <c r="I960" i="6" s="1"/>
  <c r="G960" i="6"/>
  <c r="E960" i="6" s="1"/>
  <c r="F961" i="6"/>
  <c r="I961" i="6" s="1"/>
  <c r="G961" i="6"/>
  <c r="E961" i="6" s="1"/>
  <c r="F962" i="6"/>
  <c r="I962" i="6" s="1"/>
  <c r="G962" i="6"/>
  <c r="E962" i="6" s="1"/>
  <c r="F963" i="6"/>
  <c r="I963" i="6" s="1"/>
  <c r="G963" i="6"/>
  <c r="E963" i="6" s="1"/>
  <c r="F964" i="6"/>
  <c r="I964" i="6" s="1"/>
  <c r="G964" i="6"/>
  <c r="E964" i="6" s="1"/>
  <c r="F965" i="6"/>
  <c r="I965" i="6" s="1"/>
  <c r="G965" i="6"/>
  <c r="E965" i="6" s="1"/>
  <c r="F966" i="6"/>
  <c r="I966" i="6" s="1"/>
  <c r="G966" i="6"/>
  <c r="E966" i="6" s="1"/>
  <c r="F967" i="6"/>
  <c r="I967" i="6" s="1"/>
  <c r="G967" i="6"/>
  <c r="E967" i="6" s="1"/>
  <c r="F968" i="6"/>
  <c r="I968" i="6" s="1"/>
  <c r="G968" i="6"/>
  <c r="E968" i="6" s="1"/>
  <c r="F969" i="6"/>
  <c r="I969" i="6" s="1"/>
  <c r="G969" i="6"/>
  <c r="E969" i="6" s="1"/>
  <c r="F970" i="6"/>
  <c r="I970" i="6" s="1"/>
  <c r="G970" i="6"/>
  <c r="E970" i="6" s="1"/>
  <c r="F971" i="6"/>
  <c r="I971" i="6" s="1"/>
  <c r="G971" i="6"/>
  <c r="E971" i="6" s="1"/>
  <c r="F972" i="6"/>
  <c r="I972" i="6" s="1"/>
  <c r="G972" i="6"/>
  <c r="E972" i="6" s="1"/>
  <c r="F973" i="6"/>
  <c r="I973" i="6" s="1"/>
  <c r="G973" i="6"/>
  <c r="E973" i="6" s="1"/>
  <c r="F974" i="6"/>
  <c r="I974" i="6" s="1"/>
  <c r="G974" i="6"/>
  <c r="E974" i="6" s="1"/>
  <c r="F975" i="6"/>
  <c r="I975" i="6" s="1"/>
  <c r="G975" i="6"/>
  <c r="E975" i="6" s="1"/>
  <c r="F976" i="6"/>
  <c r="I976" i="6" s="1"/>
  <c r="G976" i="6"/>
  <c r="E976" i="6" s="1"/>
  <c r="F977" i="6"/>
  <c r="I977" i="6" s="1"/>
  <c r="G977" i="6"/>
  <c r="E977" i="6" s="1"/>
  <c r="F978" i="6"/>
  <c r="I978" i="6" s="1"/>
  <c r="G978" i="6"/>
  <c r="E978" i="6" s="1"/>
  <c r="F979" i="6"/>
  <c r="I979" i="6" s="1"/>
  <c r="G979" i="6"/>
  <c r="E979" i="6" s="1"/>
  <c r="F980" i="6"/>
  <c r="I980" i="6" s="1"/>
  <c r="G980" i="6"/>
  <c r="E980" i="6" s="1"/>
  <c r="F981" i="6"/>
  <c r="I981" i="6" s="1"/>
  <c r="G981" i="6"/>
  <c r="E981" i="6" s="1"/>
  <c r="F982" i="6"/>
  <c r="I982" i="6" s="1"/>
  <c r="G982" i="6"/>
  <c r="E982" i="6" s="1"/>
  <c r="F983" i="6"/>
  <c r="I983" i="6" s="1"/>
  <c r="G983" i="6"/>
  <c r="E983" i="6" s="1"/>
  <c r="F984" i="6"/>
  <c r="I984" i="6" s="1"/>
  <c r="G984" i="6"/>
  <c r="E984" i="6" s="1"/>
  <c r="F985" i="6"/>
  <c r="I985" i="6" s="1"/>
  <c r="G985" i="6"/>
  <c r="E985" i="6" s="1"/>
  <c r="F986" i="6"/>
  <c r="I986" i="6" s="1"/>
  <c r="G986" i="6"/>
  <c r="E986" i="6" s="1"/>
  <c r="F987" i="6"/>
  <c r="I987" i="6" s="1"/>
  <c r="G987" i="6"/>
  <c r="E987" i="6" s="1"/>
  <c r="F988" i="6"/>
  <c r="I988" i="6" s="1"/>
  <c r="G988" i="6"/>
  <c r="E988" i="6" s="1"/>
  <c r="F989" i="6"/>
  <c r="I989" i="6" s="1"/>
  <c r="G989" i="6"/>
  <c r="E989" i="6" s="1"/>
  <c r="F990" i="6"/>
  <c r="I990" i="6" s="1"/>
  <c r="G990" i="6"/>
  <c r="E990" i="6" s="1"/>
  <c r="F991" i="6"/>
  <c r="I991" i="6" s="1"/>
  <c r="G991" i="6"/>
  <c r="E991" i="6" s="1"/>
  <c r="F992" i="6"/>
  <c r="I992" i="6" s="1"/>
  <c r="G992" i="6"/>
  <c r="E992" i="6" s="1"/>
  <c r="F993" i="6"/>
  <c r="I993" i="6" s="1"/>
  <c r="G993" i="6"/>
  <c r="E993" i="6" s="1"/>
  <c r="F994" i="6"/>
  <c r="I994" i="6" s="1"/>
  <c r="G994" i="6"/>
  <c r="E994" i="6" s="1"/>
  <c r="F995" i="6"/>
  <c r="I995" i="6" s="1"/>
  <c r="G995" i="6"/>
  <c r="E995" i="6" s="1"/>
  <c r="F996" i="6"/>
  <c r="I996" i="6" s="1"/>
  <c r="G996" i="6"/>
  <c r="E996" i="6" s="1"/>
  <c r="F997" i="6"/>
  <c r="I997" i="6" s="1"/>
  <c r="G997" i="6"/>
  <c r="E997" i="6" s="1"/>
  <c r="F998" i="6"/>
  <c r="I998" i="6" s="1"/>
  <c r="G998" i="6"/>
  <c r="E998" i="6" s="1"/>
  <c r="F999" i="6"/>
  <c r="I999" i="6" s="1"/>
  <c r="G999" i="6"/>
  <c r="E999" i="6" s="1"/>
  <c r="F1000" i="6"/>
  <c r="I1000" i="6" s="1"/>
  <c r="G1000" i="6"/>
  <c r="E1000" i="6" s="1"/>
  <c r="F1001" i="6"/>
  <c r="I1001" i="6" s="1"/>
  <c r="G1001" i="6"/>
  <c r="E1001" i="6" s="1"/>
  <c r="F1002" i="6"/>
  <c r="I1002" i="6" s="1"/>
  <c r="G1002" i="6"/>
  <c r="E1002" i="6" s="1"/>
  <c r="F1003" i="6"/>
  <c r="I1003" i="6" s="1"/>
  <c r="G1003" i="6"/>
  <c r="E1003" i="6" s="1"/>
  <c r="F1004" i="6"/>
  <c r="I1004" i="6" s="1"/>
  <c r="G1004" i="6"/>
  <c r="E1004" i="6" s="1"/>
  <c r="F1005" i="6"/>
  <c r="I1005" i="6" s="1"/>
  <c r="G1005" i="6"/>
  <c r="E1005" i="6" s="1"/>
  <c r="F1006" i="6"/>
  <c r="I1006" i="6" s="1"/>
  <c r="G1006" i="6"/>
  <c r="E1006" i="6" s="1"/>
  <c r="F1007" i="6"/>
  <c r="I1007" i="6" s="1"/>
  <c r="G1007" i="6"/>
  <c r="E1007" i="6" s="1"/>
  <c r="F1008" i="6"/>
  <c r="I1008" i="6" s="1"/>
  <c r="G1008" i="6"/>
  <c r="E1008" i="6" s="1"/>
  <c r="F1009" i="6"/>
  <c r="I1009" i="6" s="1"/>
  <c r="G1009" i="6"/>
  <c r="E1009" i="6" s="1"/>
  <c r="F1010" i="6"/>
  <c r="I1010" i="6" s="1"/>
  <c r="G1010" i="6"/>
  <c r="E1010" i="6" s="1"/>
  <c r="F1011" i="6"/>
  <c r="I1011" i="6" s="1"/>
  <c r="G1011" i="6"/>
  <c r="E1011" i="6" s="1"/>
  <c r="F1012" i="6"/>
  <c r="I1012" i="6" s="1"/>
  <c r="G1012" i="6"/>
  <c r="E1012" i="6" s="1"/>
  <c r="F1013" i="6"/>
  <c r="I1013" i="6" s="1"/>
  <c r="G1013" i="6"/>
  <c r="E1013" i="6" s="1"/>
  <c r="F1014" i="6"/>
  <c r="I1014" i="6" s="1"/>
  <c r="G1014" i="6"/>
  <c r="E1014" i="6" s="1"/>
  <c r="F1015" i="6"/>
  <c r="I1015" i="6" s="1"/>
  <c r="G1015" i="6"/>
  <c r="E1015" i="6" s="1"/>
  <c r="F1016" i="6"/>
  <c r="I1016" i="6" s="1"/>
  <c r="G1016" i="6"/>
  <c r="E1016" i="6" s="1"/>
  <c r="F1017" i="6"/>
  <c r="I1017" i="6" s="1"/>
  <c r="G1017" i="6"/>
  <c r="E1017" i="6" s="1"/>
  <c r="F1018" i="6"/>
  <c r="I1018" i="6" s="1"/>
  <c r="G1018" i="6"/>
  <c r="E1018" i="6" s="1"/>
  <c r="F1019" i="6"/>
  <c r="I1019" i="6" s="1"/>
  <c r="G1019" i="6"/>
  <c r="E1019" i="6" s="1"/>
  <c r="F1020" i="6"/>
  <c r="I1020" i="6" s="1"/>
  <c r="G1020" i="6"/>
  <c r="E1020" i="6" s="1"/>
  <c r="F1021" i="6"/>
  <c r="I1021" i="6" s="1"/>
  <c r="G1021" i="6"/>
  <c r="E1021" i="6" s="1"/>
  <c r="F1022" i="6"/>
  <c r="I1022" i="6" s="1"/>
  <c r="G1022" i="6"/>
  <c r="E1022" i="6" s="1"/>
  <c r="F1023" i="6"/>
  <c r="I1023" i="6" s="1"/>
  <c r="G1023" i="6"/>
  <c r="E1023" i="6" s="1"/>
  <c r="F1024" i="6"/>
  <c r="I1024" i="6" s="1"/>
  <c r="G1024" i="6"/>
  <c r="E1024" i="6" s="1"/>
  <c r="F1025" i="6"/>
  <c r="I1025" i="6" s="1"/>
  <c r="G1025" i="6"/>
  <c r="E1025" i="6" s="1"/>
  <c r="F1026" i="6"/>
  <c r="I1026" i="6" s="1"/>
  <c r="G1026" i="6"/>
  <c r="E1026" i="6" s="1"/>
  <c r="F1027" i="6"/>
  <c r="I1027" i="6" s="1"/>
  <c r="G1027" i="6"/>
  <c r="E1027" i="6" s="1"/>
  <c r="F1028" i="6"/>
  <c r="I1028" i="6" s="1"/>
  <c r="G1028" i="6"/>
  <c r="E1028" i="6" s="1"/>
  <c r="F1029" i="6"/>
  <c r="I1029" i="6" s="1"/>
  <c r="G1029" i="6"/>
  <c r="E1029" i="6" s="1"/>
  <c r="F1030" i="6"/>
  <c r="I1030" i="6" s="1"/>
  <c r="G1030" i="6"/>
  <c r="E1030" i="6" s="1"/>
  <c r="F1031" i="6"/>
  <c r="I1031" i="6" s="1"/>
  <c r="G1031" i="6"/>
  <c r="E1031" i="6" s="1"/>
  <c r="F1032" i="6"/>
  <c r="I1032" i="6" s="1"/>
  <c r="G1032" i="6"/>
  <c r="E1032" i="6" s="1"/>
  <c r="F1033" i="6"/>
  <c r="I1033" i="6" s="1"/>
  <c r="G1033" i="6"/>
  <c r="E1033" i="6" s="1"/>
  <c r="F1034" i="6"/>
  <c r="I1034" i="6" s="1"/>
  <c r="G1034" i="6"/>
  <c r="E1034" i="6" s="1"/>
  <c r="F1035" i="6"/>
  <c r="I1035" i="6" s="1"/>
  <c r="G1035" i="6"/>
  <c r="E1035" i="6" s="1"/>
  <c r="F1036" i="6"/>
  <c r="I1036" i="6" s="1"/>
  <c r="G1036" i="6"/>
  <c r="E1036" i="6" s="1"/>
  <c r="F1037" i="6"/>
  <c r="I1037" i="6" s="1"/>
  <c r="G1037" i="6"/>
  <c r="E1037" i="6" s="1"/>
  <c r="F1038" i="6"/>
  <c r="I1038" i="6" s="1"/>
  <c r="G1038" i="6"/>
  <c r="E1038" i="6" s="1"/>
  <c r="F1039" i="6"/>
  <c r="I1039" i="6" s="1"/>
  <c r="G1039" i="6"/>
  <c r="E1039" i="6" s="1"/>
  <c r="F1040" i="6"/>
  <c r="I1040" i="6" s="1"/>
  <c r="G1040" i="6"/>
  <c r="E1040" i="6" s="1"/>
  <c r="F1041" i="6"/>
  <c r="I1041" i="6" s="1"/>
  <c r="G1041" i="6"/>
  <c r="E1041" i="6" s="1"/>
  <c r="F1042" i="6"/>
  <c r="I1042" i="6" s="1"/>
  <c r="G1042" i="6"/>
  <c r="E1042" i="6" s="1"/>
  <c r="F1043" i="6"/>
  <c r="I1043" i="6" s="1"/>
  <c r="G1043" i="6"/>
  <c r="E1043" i="6" s="1"/>
  <c r="F1044" i="6"/>
  <c r="I1044" i="6" s="1"/>
  <c r="G1044" i="6"/>
  <c r="E1044" i="6" s="1"/>
  <c r="F1045" i="6"/>
  <c r="I1045" i="6" s="1"/>
  <c r="G1045" i="6"/>
  <c r="E1045" i="6" s="1"/>
  <c r="F1046" i="6"/>
  <c r="I1046" i="6" s="1"/>
  <c r="G1046" i="6"/>
  <c r="E1046" i="6" s="1"/>
  <c r="F1047" i="6"/>
  <c r="I1047" i="6" s="1"/>
  <c r="G1047" i="6"/>
  <c r="E1047" i="6" s="1"/>
  <c r="F1048" i="6"/>
  <c r="I1048" i="6" s="1"/>
  <c r="G1048" i="6"/>
  <c r="E1048" i="6" s="1"/>
  <c r="F1049" i="6"/>
  <c r="I1049" i="6" s="1"/>
  <c r="G1049" i="6"/>
  <c r="E1049" i="6" s="1"/>
  <c r="F1050" i="6"/>
  <c r="I1050" i="6" s="1"/>
  <c r="G1050" i="6"/>
  <c r="E1050" i="6" s="1"/>
  <c r="F1051" i="6"/>
  <c r="I1051" i="6" s="1"/>
  <c r="G1051" i="6"/>
  <c r="E1051" i="6" s="1"/>
  <c r="F1052" i="6"/>
  <c r="I1052" i="6" s="1"/>
  <c r="G1052" i="6"/>
  <c r="E1052" i="6" s="1"/>
  <c r="F1053" i="6"/>
  <c r="I1053" i="6" s="1"/>
  <c r="G1053" i="6"/>
  <c r="E1053" i="6" s="1"/>
  <c r="F1054" i="6"/>
  <c r="I1054" i="6" s="1"/>
  <c r="G1054" i="6"/>
  <c r="E1054" i="6" s="1"/>
  <c r="F1055" i="6"/>
  <c r="I1055" i="6" s="1"/>
  <c r="G1055" i="6"/>
  <c r="E1055" i="6" s="1"/>
  <c r="F1056" i="6"/>
  <c r="I1056" i="6" s="1"/>
  <c r="G1056" i="6"/>
  <c r="E1056" i="6" s="1"/>
  <c r="F1057" i="6"/>
  <c r="I1057" i="6" s="1"/>
  <c r="G1057" i="6"/>
  <c r="E1057" i="6" s="1"/>
  <c r="F1058" i="6"/>
  <c r="I1058" i="6" s="1"/>
  <c r="G1058" i="6"/>
  <c r="E1058" i="6" s="1"/>
  <c r="F1059" i="6"/>
  <c r="I1059" i="6" s="1"/>
  <c r="G1059" i="6"/>
  <c r="E1059" i="6" s="1"/>
  <c r="F1060" i="6"/>
  <c r="I1060" i="6" s="1"/>
  <c r="G1060" i="6"/>
  <c r="E1060" i="6" s="1"/>
  <c r="F1061" i="6"/>
  <c r="I1061" i="6" s="1"/>
  <c r="G1061" i="6"/>
  <c r="E1061" i="6" s="1"/>
  <c r="F1062" i="6"/>
  <c r="I1062" i="6" s="1"/>
  <c r="G1062" i="6"/>
  <c r="E1062" i="6" s="1"/>
  <c r="F1063" i="6"/>
  <c r="I1063" i="6" s="1"/>
  <c r="G1063" i="6"/>
  <c r="E1063" i="6" s="1"/>
  <c r="F1064" i="6"/>
  <c r="I1064" i="6" s="1"/>
  <c r="G1064" i="6"/>
  <c r="E1064" i="6" s="1"/>
  <c r="F1065" i="6"/>
  <c r="I1065" i="6" s="1"/>
  <c r="G1065" i="6"/>
  <c r="E1065" i="6" s="1"/>
  <c r="F1066" i="6"/>
  <c r="I1066" i="6" s="1"/>
  <c r="G1066" i="6"/>
  <c r="E1066" i="6" s="1"/>
  <c r="F1067" i="6"/>
  <c r="I1067" i="6" s="1"/>
  <c r="G1067" i="6"/>
  <c r="E1067" i="6" s="1"/>
  <c r="F1068" i="6"/>
  <c r="I1068" i="6" s="1"/>
  <c r="G1068" i="6"/>
  <c r="E1068" i="6" s="1"/>
  <c r="F1069" i="6"/>
  <c r="I1069" i="6" s="1"/>
  <c r="G1069" i="6"/>
  <c r="E1069" i="6" s="1"/>
  <c r="F1070" i="6"/>
  <c r="I1070" i="6" s="1"/>
  <c r="G1070" i="6"/>
  <c r="E1070" i="6" s="1"/>
  <c r="F1071" i="6"/>
  <c r="I1071" i="6" s="1"/>
  <c r="G1071" i="6"/>
  <c r="E1071" i="6" s="1"/>
  <c r="F1072" i="6"/>
  <c r="I1072" i="6" s="1"/>
  <c r="G1072" i="6"/>
  <c r="E1072" i="6" s="1"/>
  <c r="F1073" i="6"/>
  <c r="I1073" i="6" s="1"/>
  <c r="G1073" i="6"/>
  <c r="E1073" i="6" s="1"/>
  <c r="F1074" i="6"/>
  <c r="I1074" i="6" s="1"/>
  <c r="G1074" i="6"/>
  <c r="E1074" i="6" s="1"/>
  <c r="F1075" i="6"/>
  <c r="I1075" i="6" s="1"/>
  <c r="G1075" i="6"/>
  <c r="E1075" i="6" s="1"/>
  <c r="F1076" i="6"/>
  <c r="I1076" i="6" s="1"/>
  <c r="G1076" i="6"/>
  <c r="E1076" i="6" s="1"/>
  <c r="F1077" i="6"/>
  <c r="I1077" i="6" s="1"/>
  <c r="G1077" i="6"/>
  <c r="E1077" i="6" s="1"/>
  <c r="F1078" i="6"/>
  <c r="I1078" i="6" s="1"/>
  <c r="G1078" i="6"/>
  <c r="E1078" i="6" s="1"/>
  <c r="F1079" i="6"/>
  <c r="I1079" i="6" s="1"/>
  <c r="G1079" i="6"/>
  <c r="E1079" i="6" s="1"/>
  <c r="F1080" i="6"/>
  <c r="I1080" i="6" s="1"/>
  <c r="G1080" i="6"/>
  <c r="E1080" i="6" s="1"/>
  <c r="F1081" i="6"/>
  <c r="I1081" i="6" s="1"/>
  <c r="G1081" i="6"/>
  <c r="E1081" i="6" s="1"/>
  <c r="F1082" i="6"/>
  <c r="I1082" i="6" s="1"/>
  <c r="G1082" i="6"/>
  <c r="E1082" i="6" s="1"/>
  <c r="F1083" i="6"/>
  <c r="I1083" i="6" s="1"/>
  <c r="G1083" i="6"/>
  <c r="E1083" i="6" s="1"/>
  <c r="F1084" i="6"/>
  <c r="I1084" i="6" s="1"/>
  <c r="G1084" i="6"/>
  <c r="E1084" i="6" s="1"/>
  <c r="F1085" i="6"/>
  <c r="I1085" i="6" s="1"/>
  <c r="G1085" i="6"/>
  <c r="E1085" i="6" s="1"/>
  <c r="F1086" i="6"/>
  <c r="I1086" i="6" s="1"/>
  <c r="G1086" i="6"/>
  <c r="E1086" i="6" s="1"/>
  <c r="F1087" i="6"/>
  <c r="I1087" i="6" s="1"/>
  <c r="G1087" i="6"/>
  <c r="E1087" i="6" s="1"/>
  <c r="F1088" i="6"/>
  <c r="I1088" i="6" s="1"/>
  <c r="G1088" i="6"/>
  <c r="E1088" i="6" s="1"/>
  <c r="F1089" i="6"/>
  <c r="I1089" i="6" s="1"/>
  <c r="G1089" i="6"/>
  <c r="E1089" i="6" s="1"/>
  <c r="F1090" i="6"/>
  <c r="I1090" i="6" s="1"/>
  <c r="G1090" i="6"/>
  <c r="E1090" i="6" s="1"/>
  <c r="F1091" i="6"/>
  <c r="I1091" i="6" s="1"/>
  <c r="G1091" i="6"/>
  <c r="E1091" i="6" s="1"/>
  <c r="F1092" i="6"/>
  <c r="I1092" i="6" s="1"/>
  <c r="G1092" i="6"/>
  <c r="E1092" i="6" s="1"/>
  <c r="F1093" i="6"/>
  <c r="I1093" i="6" s="1"/>
  <c r="G1093" i="6"/>
  <c r="E1093" i="6" s="1"/>
  <c r="F1094" i="6"/>
  <c r="I1094" i="6" s="1"/>
  <c r="G1094" i="6"/>
  <c r="E1094" i="6" s="1"/>
  <c r="F1095" i="6"/>
  <c r="I1095" i="6" s="1"/>
  <c r="G1095" i="6"/>
  <c r="E1095" i="6" s="1"/>
  <c r="F1096" i="6"/>
  <c r="I1096" i="6" s="1"/>
  <c r="G1096" i="6"/>
  <c r="E1096" i="6" s="1"/>
  <c r="F1097" i="6"/>
  <c r="I1097" i="6" s="1"/>
  <c r="G1097" i="6"/>
  <c r="E1097" i="6" s="1"/>
  <c r="F1098" i="6"/>
  <c r="I1098" i="6" s="1"/>
  <c r="G1098" i="6"/>
  <c r="E1098" i="6" s="1"/>
  <c r="F1099" i="6"/>
  <c r="I1099" i="6" s="1"/>
  <c r="G1099" i="6"/>
  <c r="E1099" i="6" s="1"/>
  <c r="F1100" i="6"/>
  <c r="I1100" i="6" s="1"/>
  <c r="G1100" i="6"/>
  <c r="E1100" i="6" s="1"/>
  <c r="F1101" i="6"/>
  <c r="I1101" i="6" s="1"/>
  <c r="G1101" i="6"/>
  <c r="E1101" i="6" s="1"/>
  <c r="F1102" i="6"/>
  <c r="I1102" i="6" s="1"/>
  <c r="G1102" i="6"/>
  <c r="E1102" i="6" s="1"/>
  <c r="F1103" i="6"/>
  <c r="I1103" i="6" s="1"/>
  <c r="G1103" i="6"/>
  <c r="E1103" i="6" s="1"/>
  <c r="F1104" i="6"/>
  <c r="I1104" i="6" s="1"/>
  <c r="G1104" i="6"/>
  <c r="E1104" i="6" s="1"/>
  <c r="F1105" i="6"/>
  <c r="I1105" i="6" s="1"/>
  <c r="G1105" i="6"/>
  <c r="E1105" i="6" s="1"/>
  <c r="F1106" i="6"/>
  <c r="I1106" i="6" s="1"/>
  <c r="G1106" i="6"/>
  <c r="E1106" i="6" s="1"/>
  <c r="F1107" i="6"/>
  <c r="I1107" i="6" s="1"/>
  <c r="G1107" i="6"/>
  <c r="E1107" i="6" s="1"/>
  <c r="F1108" i="6"/>
  <c r="I1108" i="6" s="1"/>
  <c r="G1108" i="6"/>
  <c r="E1108" i="6" s="1"/>
  <c r="F1109" i="6"/>
  <c r="I1109" i="6" s="1"/>
  <c r="G1109" i="6"/>
  <c r="E1109" i="6" s="1"/>
  <c r="F1110" i="6"/>
  <c r="I1110" i="6" s="1"/>
  <c r="G1110" i="6"/>
  <c r="E1110" i="6" s="1"/>
  <c r="F1111" i="6"/>
  <c r="I1111" i="6" s="1"/>
  <c r="G1111" i="6"/>
  <c r="E1111" i="6" s="1"/>
  <c r="F1112" i="6"/>
  <c r="I1112" i="6" s="1"/>
  <c r="G1112" i="6"/>
  <c r="E1112" i="6" s="1"/>
  <c r="F1113" i="6"/>
  <c r="I1113" i="6" s="1"/>
  <c r="G1113" i="6"/>
  <c r="E1113" i="6" s="1"/>
  <c r="F1114" i="6"/>
  <c r="I1114" i="6" s="1"/>
  <c r="G1114" i="6"/>
  <c r="E1114" i="6" s="1"/>
  <c r="F1115" i="6"/>
  <c r="I1115" i="6" s="1"/>
  <c r="G1115" i="6"/>
  <c r="E1115" i="6" s="1"/>
  <c r="F1116" i="6"/>
  <c r="I1116" i="6" s="1"/>
  <c r="G1116" i="6"/>
  <c r="E1116" i="6" s="1"/>
  <c r="F1117" i="6"/>
  <c r="I1117" i="6" s="1"/>
  <c r="G1117" i="6"/>
  <c r="E1117" i="6" s="1"/>
  <c r="F1118" i="6"/>
  <c r="I1118" i="6" s="1"/>
  <c r="G1118" i="6"/>
  <c r="E1118" i="6" s="1"/>
  <c r="F1119" i="6"/>
  <c r="I1119" i="6" s="1"/>
  <c r="G1119" i="6"/>
  <c r="E1119" i="6" s="1"/>
  <c r="F1120" i="6"/>
  <c r="I1120" i="6" s="1"/>
  <c r="G1120" i="6"/>
  <c r="E1120" i="6" s="1"/>
  <c r="F1121" i="6"/>
  <c r="I1121" i="6" s="1"/>
  <c r="G1121" i="6"/>
  <c r="E1121" i="6" s="1"/>
  <c r="F1122" i="6"/>
  <c r="I1122" i="6" s="1"/>
  <c r="G1122" i="6"/>
  <c r="E1122" i="6" s="1"/>
  <c r="F1123" i="6"/>
  <c r="I1123" i="6" s="1"/>
  <c r="G1123" i="6"/>
  <c r="E1123" i="6" s="1"/>
  <c r="F1124" i="6"/>
  <c r="I1124" i="6" s="1"/>
  <c r="G1124" i="6"/>
  <c r="E1124" i="6" s="1"/>
  <c r="F1125" i="6"/>
  <c r="I1125" i="6" s="1"/>
  <c r="G1125" i="6"/>
  <c r="E1125" i="6" s="1"/>
  <c r="F1126" i="6"/>
  <c r="I1126" i="6" s="1"/>
  <c r="G1126" i="6"/>
  <c r="E1126" i="6" s="1"/>
  <c r="F1127" i="6"/>
  <c r="I1127" i="6" s="1"/>
  <c r="G1127" i="6"/>
  <c r="E1127" i="6" s="1"/>
  <c r="F1128" i="6"/>
  <c r="I1128" i="6" s="1"/>
  <c r="G1128" i="6"/>
  <c r="E1128" i="6" s="1"/>
  <c r="F1129" i="6"/>
  <c r="I1129" i="6" s="1"/>
  <c r="G1129" i="6"/>
  <c r="E1129" i="6" s="1"/>
  <c r="F1130" i="6"/>
  <c r="I1130" i="6" s="1"/>
  <c r="G1130" i="6"/>
  <c r="E1130" i="6" s="1"/>
  <c r="F1131" i="6"/>
  <c r="I1131" i="6" s="1"/>
  <c r="G1131" i="6"/>
  <c r="E1131" i="6" s="1"/>
  <c r="F1132" i="6"/>
  <c r="I1132" i="6" s="1"/>
  <c r="G1132" i="6"/>
  <c r="E1132" i="6" s="1"/>
  <c r="F1133" i="6"/>
  <c r="I1133" i="6" s="1"/>
  <c r="G1133" i="6"/>
  <c r="E1133" i="6" s="1"/>
  <c r="F1134" i="6"/>
  <c r="I1134" i="6" s="1"/>
  <c r="G1134" i="6"/>
  <c r="E1134" i="6" s="1"/>
  <c r="F1135" i="6"/>
  <c r="I1135" i="6" s="1"/>
  <c r="G1135" i="6"/>
  <c r="E1135" i="6" s="1"/>
  <c r="F1136" i="6"/>
  <c r="I1136" i="6" s="1"/>
  <c r="G1136" i="6"/>
  <c r="E1136" i="6" s="1"/>
  <c r="F1137" i="6"/>
  <c r="I1137" i="6" s="1"/>
  <c r="G1137" i="6"/>
  <c r="E1137" i="6" s="1"/>
  <c r="F1138" i="6"/>
  <c r="I1138" i="6" s="1"/>
  <c r="G1138" i="6"/>
  <c r="E1138" i="6" s="1"/>
  <c r="F1139" i="6"/>
  <c r="I1139" i="6" s="1"/>
  <c r="G1139" i="6"/>
  <c r="E1139" i="6" s="1"/>
  <c r="F1140" i="6"/>
  <c r="I1140" i="6" s="1"/>
  <c r="G1140" i="6"/>
  <c r="E1140" i="6" s="1"/>
  <c r="F1141" i="6"/>
  <c r="G1141" i="6"/>
  <c r="E1141" i="6" s="1"/>
  <c r="I1141" i="6"/>
  <c r="F1142" i="6"/>
  <c r="I1142" i="6" s="1"/>
  <c r="G1142" i="6"/>
  <c r="E1142" i="6" s="1"/>
  <c r="F1143" i="6"/>
  <c r="I1143" i="6" s="1"/>
  <c r="G1143" i="6"/>
  <c r="E1143" i="6" s="1"/>
  <c r="F1144" i="6"/>
  <c r="I1144" i="6" s="1"/>
  <c r="G1144" i="6"/>
  <c r="E1144" i="6" s="1"/>
  <c r="F1145" i="6"/>
  <c r="I1145" i="6" s="1"/>
  <c r="G1145" i="6"/>
  <c r="E1145" i="6" s="1"/>
  <c r="F1146" i="6"/>
  <c r="I1146" i="6" s="1"/>
  <c r="G1146" i="6"/>
  <c r="E1146" i="6" s="1"/>
  <c r="F1147" i="6"/>
  <c r="I1147" i="6" s="1"/>
  <c r="G1147" i="6"/>
  <c r="E1147" i="6" s="1"/>
  <c r="F1148" i="6"/>
  <c r="I1148" i="6" s="1"/>
  <c r="G1148" i="6"/>
  <c r="E1148" i="6" s="1"/>
  <c r="F1149" i="6"/>
  <c r="I1149" i="6" s="1"/>
  <c r="G1149" i="6"/>
  <c r="E1149" i="6" s="1"/>
  <c r="F1150" i="6"/>
  <c r="I1150" i="6" s="1"/>
  <c r="G1150" i="6"/>
  <c r="E1150" i="6" s="1"/>
  <c r="F1151" i="6"/>
  <c r="I1151" i="6" s="1"/>
  <c r="G1151" i="6"/>
  <c r="E1151" i="6" s="1"/>
  <c r="F1152" i="6"/>
  <c r="I1152" i="6" s="1"/>
  <c r="G1152" i="6"/>
  <c r="E1152" i="6" s="1"/>
  <c r="F1153" i="6"/>
  <c r="I1153" i="6" s="1"/>
  <c r="G1153" i="6"/>
  <c r="E1153" i="6" s="1"/>
  <c r="F1154" i="6"/>
  <c r="I1154" i="6" s="1"/>
  <c r="G1154" i="6"/>
  <c r="E1154" i="6" s="1"/>
  <c r="F1155" i="6"/>
  <c r="I1155" i="6" s="1"/>
  <c r="G1155" i="6"/>
  <c r="E1155" i="6" s="1"/>
  <c r="F1156" i="6"/>
  <c r="I1156" i="6" s="1"/>
  <c r="G1156" i="6"/>
  <c r="E1156" i="6" s="1"/>
  <c r="F1157" i="6"/>
  <c r="I1157" i="6" s="1"/>
  <c r="G1157" i="6"/>
  <c r="E1157" i="6" s="1"/>
  <c r="F1158" i="6"/>
  <c r="I1158" i="6" s="1"/>
  <c r="G1158" i="6"/>
  <c r="E1158" i="6" s="1"/>
  <c r="F1159" i="6"/>
  <c r="I1159" i="6" s="1"/>
  <c r="G1159" i="6"/>
  <c r="E1159" i="6" s="1"/>
  <c r="F1160" i="6"/>
  <c r="I1160" i="6" s="1"/>
  <c r="G1160" i="6"/>
  <c r="E1160" i="6" s="1"/>
  <c r="F1161" i="6"/>
  <c r="I1161" i="6" s="1"/>
  <c r="G1161" i="6"/>
  <c r="E1161" i="6" s="1"/>
  <c r="F1162" i="6"/>
  <c r="I1162" i="6" s="1"/>
  <c r="G1162" i="6"/>
  <c r="E1162" i="6" s="1"/>
  <c r="F1163" i="6"/>
  <c r="I1163" i="6" s="1"/>
  <c r="G1163" i="6"/>
  <c r="E1163" i="6" s="1"/>
  <c r="F1164" i="6"/>
  <c r="I1164" i="6" s="1"/>
  <c r="G1164" i="6"/>
  <c r="E1164" i="6" s="1"/>
  <c r="F1165" i="6"/>
  <c r="I1165" i="6" s="1"/>
  <c r="G1165" i="6"/>
  <c r="E1165" i="6" s="1"/>
  <c r="F1166" i="6"/>
  <c r="I1166" i="6" s="1"/>
  <c r="G1166" i="6"/>
  <c r="E1166" i="6" s="1"/>
  <c r="F1167" i="6"/>
  <c r="I1167" i="6" s="1"/>
  <c r="G1167" i="6"/>
  <c r="E1167" i="6" s="1"/>
  <c r="F1168" i="6"/>
  <c r="I1168" i="6" s="1"/>
  <c r="G1168" i="6"/>
  <c r="E1168" i="6" s="1"/>
  <c r="F1169" i="6"/>
  <c r="I1169" i="6" s="1"/>
  <c r="G1169" i="6"/>
  <c r="E1169" i="6" s="1"/>
  <c r="F1170" i="6"/>
  <c r="I1170" i="6" s="1"/>
  <c r="G1170" i="6"/>
  <c r="E1170" i="6" s="1"/>
  <c r="F1171" i="6"/>
  <c r="I1171" i="6" s="1"/>
  <c r="G1171" i="6"/>
  <c r="E1171" i="6" s="1"/>
  <c r="F1172" i="6"/>
  <c r="I1172" i="6" s="1"/>
  <c r="G1172" i="6"/>
  <c r="E1172" i="6" s="1"/>
  <c r="F1173" i="6"/>
  <c r="I1173" i="6" s="1"/>
  <c r="G1173" i="6"/>
  <c r="E1173" i="6" s="1"/>
  <c r="F1174" i="6"/>
  <c r="I1174" i="6" s="1"/>
  <c r="G1174" i="6"/>
  <c r="E1174" i="6" s="1"/>
  <c r="F1175" i="6"/>
  <c r="I1175" i="6" s="1"/>
  <c r="G1175" i="6"/>
  <c r="E1175" i="6" s="1"/>
  <c r="F1176" i="6"/>
  <c r="I1176" i="6" s="1"/>
  <c r="G1176" i="6"/>
  <c r="E1176" i="6" s="1"/>
  <c r="F1177" i="6"/>
  <c r="I1177" i="6" s="1"/>
  <c r="G1177" i="6"/>
  <c r="E1177" i="6" s="1"/>
  <c r="F1178" i="6"/>
  <c r="I1178" i="6" s="1"/>
  <c r="G1178" i="6"/>
  <c r="E1178" i="6" s="1"/>
  <c r="F1179" i="6"/>
  <c r="I1179" i="6" s="1"/>
  <c r="G1179" i="6"/>
  <c r="E1179" i="6" s="1"/>
  <c r="F1180" i="6"/>
  <c r="I1180" i="6" s="1"/>
  <c r="G1180" i="6"/>
  <c r="E1180" i="6" s="1"/>
  <c r="F1181" i="6"/>
  <c r="I1181" i="6" s="1"/>
  <c r="G1181" i="6"/>
  <c r="E1181" i="6" s="1"/>
  <c r="F1182" i="6"/>
  <c r="I1182" i="6" s="1"/>
  <c r="G1182" i="6"/>
  <c r="E1182" i="6" s="1"/>
  <c r="F1183" i="6"/>
  <c r="I1183" i="6" s="1"/>
  <c r="G1183" i="6"/>
  <c r="E1183" i="6" s="1"/>
  <c r="F1184" i="6"/>
  <c r="I1184" i="6" s="1"/>
  <c r="G1184" i="6"/>
  <c r="E1184" i="6" s="1"/>
  <c r="F1185" i="6"/>
  <c r="I1185" i="6" s="1"/>
  <c r="G1185" i="6"/>
  <c r="E1185" i="6" s="1"/>
  <c r="F1186" i="6"/>
  <c r="I1186" i="6" s="1"/>
  <c r="G1186" i="6"/>
  <c r="E1186" i="6" s="1"/>
  <c r="F1187" i="6"/>
  <c r="I1187" i="6" s="1"/>
  <c r="G1187" i="6"/>
  <c r="E1187" i="6" s="1"/>
  <c r="F1188" i="6"/>
  <c r="I1188" i="6" s="1"/>
  <c r="G1188" i="6"/>
  <c r="E1188" i="6" s="1"/>
  <c r="F1189" i="6"/>
  <c r="I1189" i="6" s="1"/>
  <c r="G1189" i="6"/>
  <c r="E1189" i="6" s="1"/>
  <c r="F1190" i="6"/>
  <c r="I1190" i="6" s="1"/>
  <c r="G1190" i="6"/>
  <c r="E1190" i="6" s="1"/>
  <c r="F1191" i="6"/>
  <c r="I1191" i="6" s="1"/>
  <c r="G1191" i="6"/>
  <c r="E1191" i="6" s="1"/>
  <c r="F1192" i="6"/>
  <c r="I1192" i="6" s="1"/>
  <c r="G1192" i="6"/>
  <c r="E1192" i="6" s="1"/>
  <c r="F1193" i="6"/>
  <c r="I1193" i="6" s="1"/>
  <c r="G1193" i="6"/>
  <c r="E1193" i="6" s="1"/>
  <c r="F1194" i="6"/>
  <c r="I1194" i="6" s="1"/>
  <c r="G1194" i="6"/>
  <c r="E1194" i="6" s="1"/>
  <c r="F1195" i="6"/>
  <c r="I1195" i="6" s="1"/>
  <c r="G1195" i="6"/>
  <c r="E1195" i="6" s="1"/>
  <c r="F1196" i="6"/>
  <c r="I1196" i="6" s="1"/>
  <c r="G1196" i="6"/>
  <c r="E1196" i="6" s="1"/>
  <c r="F1197" i="6"/>
  <c r="I1197" i="6" s="1"/>
  <c r="G1197" i="6"/>
  <c r="E1197" i="6" s="1"/>
  <c r="F1198" i="6"/>
  <c r="I1198" i="6" s="1"/>
  <c r="G1198" i="6"/>
  <c r="E1198" i="6" s="1"/>
  <c r="F1199" i="6"/>
  <c r="I1199" i="6" s="1"/>
  <c r="G1199" i="6"/>
  <c r="E1199" i="6" s="1"/>
  <c r="F1200" i="6"/>
  <c r="I1200" i="6" s="1"/>
  <c r="G1200" i="6"/>
  <c r="E1200" i="6" s="1"/>
  <c r="F1201" i="6"/>
  <c r="I1201" i="6" s="1"/>
  <c r="G1201" i="6"/>
  <c r="E1201" i="6" s="1"/>
  <c r="F1202" i="6"/>
  <c r="I1202" i="6" s="1"/>
  <c r="G1202" i="6"/>
  <c r="E1202" i="6" s="1"/>
  <c r="F1203" i="6"/>
  <c r="I1203" i="6" s="1"/>
  <c r="G1203" i="6"/>
  <c r="E1203" i="6" s="1"/>
  <c r="F1204" i="6"/>
  <c r="I1204" i="6" s="1"/>
  <c r="G1204" i="6"/>
  <c r="E1204" i="6" s="1"/>
  <c r="F1205" i="6"/>
  <c r="I1205" i="6" s="1"/>
  <c r="G1205" i="6"/>
  <c r="E1205" i="6" s="1"/>
  <c r="F1206" i="6"/>
  <c r="I1206" i="6" s="1"/>
  <c r="G1206" i="6"/>
  <c r="E1206" i="6" s="1"/>
  <c r="F1207" i="6"/>
  <c r="I1207" i="6" s="1"/>
  <c r="G1207" i="6"/>
  <c r="E1207" i="6" s="1"/>
  <c r="F1208" i="6"/>
  <c r="I1208" i="6" s="1"/>
  <c r="G1208" i="6"/>
  <c r="E1208" i="6" s="1"/>
  <c r="F1209" i="6"/>
  <c r="I1209" i="6" s="1"/>
  <c r="G1209" i="6"/>
  <c r="E1209" i="6" s="1"/>
  <c r="F1210" i="6"/>
  <c r="I1210" i="6" s="1"/>
  <c r="G1210" i="6"/>
  <c r="E1210" i="6" s="1"/>
  <c r="F1211" i="6"/>
  <c r="I1211" i="6" s="1"/>
  <c r="G1211" i="6"/>
  <c r="E1211" i="6" s="1"/>
  <c r="F1212" i="6"/>
  <c r="I1212" i="6" s="1"/>
  <c r="G1212" i="6"/>
  <c r="E1212" i="6" s="1"/>
  <c r="F1213" i="6"/>
  <c r="I1213" i="6" s="1"/>
  <c r="G1213" i="6"/>
  <c r="E1213" i="6" s="1"/>
  <c r="F1214" i="6"/>
  <c r="I1214" i="6" s="1"/>
  <c r="G1214" i="6"/>
  <c r="E1214" i="6" s="1"/>
  <c r="G181" i="6"/>
  <c r="E181" i="6" s="1"/>
  <c r="F181" i="6"/>
  <c r="I181" i="6" s="1"/>
  <c r="G180" i="6"/>
  <c r="E180" i="6" s="1"/>
  <c r="F180" i="6"/>
  <c r="I180" i="6" s="1"/>
  <c r="G179" i="6"/>
  <c r="E179" i="6" s="1"/>
  <c r="F179" i="6"/>
  <c r="I179" i="6" s="1"/>
  <c r="G178" i="6"/>
  <c r="E178" i="6" s="1"/>
  <c r="F178" i="6"/>
  <c r="I178" i="6" s="1"/>
  <c r="G177" i="6"/>
  <c r="E177" i="6" s="1"/>
  <c r="F177" i="6"/>
  <c r="I177" i="6" s="1"/>
  <c r="G176" i="6"/>
  <c r="E176" i="6" s="1"/>
  <c r="F176" i="6"/>
  <c r="I176" i="6" s="1"/>
  <c r="G175" i="6"/>
  <c r="E175" i="6" s="1"/>
  <c r="F175" i="6"/>
  <c r="I175" i="6" s="1"/>
  <c r="G174" i="6"/>
  <c r="E174" i="6" s="1"/>
  <c r="F174" i="6"/>
  <c r="I174" i="6" s="1"/>
  <c r="G173" i="6"/>
  <c r="E173" i="6" s="1"/>
  <c r="F173" i="6"/>
  <c r="I173" i="6" s="1"/>
  <c r="G172" i="6"/>
  <c r="E172" i="6" s="1"/>
  <c r="F172" i="6"/>
  <c r="I172" i="6" s="1"/>
  <c r="G171" i="6"/>
  <c r="E171" i="6" s="1"/>
  <c r="F171" i="6"/>
  <c r="I171" i="6" s="1"/>
  <c r="G170" i="6"/>
  <c r="E170" i="6" s="1"/>
  <c r="F170" i="6"/>
  <c r="I170" i="6" s="1"/>
  <c r="G169" i="6"/>
  <c r="E169" i="6" s="1"/>
  <c r="F169" i="6"/>
  <c r="I169" i="6" s="1"/>
  <c r="G168" i="6"/>
  <c r="E168" i="6" s="1"/>
  <c r="F168" i="6"/>
  <c r="I168" i="6" s="1"/>
  <c r="G167" i="6"/>
  <c r="E167" i="6" s="1"/>
  <c r="F167" i="6"/>
  <c r="I167" i="6" s="1"/>
  <c r="G166" i="6"/>
  <c r="E166" i="6" s="1"/>
  <c r="F166" i="6"/>
  <c r="I166" i="6" s="1"/>
  <c r="G165" i="6"/>
  <c r="E165" i="6" s="1"/>
  <c r="F165" i="6"/>
  <c r="I165" i="6" s="1"/>
  <c r="G164" i="6"/>
  <c r="E164" i="6" s="1"/>
  <c r="F164" i="6"/>
  <c r="I164" i="6" s="1"/>
  <c r="G163" i="6"/>
  <c r="E163" i="6" s="1"/>
  <c r="F163" i="6"/>
  <c r="I163" i="6" s="1"/>
  <c r="G162" i="6"/>
  <c r="E162" i="6" s="1"/>
  <c r="F162" i="6"/>
  <c r="I162" i="6" s="1"/>
  <c r="G161" i="6"/>
  <c r="E161" i="6" s="1"/>
  <c r="F161" i="6"/>
  <c r="I161" i="6" s="1"/>
  <c r="G160" i="6"/>
  <c r="E160" i="6" s="1"/>
  <c r="F160" i="6"/>
  <c r="I160" i="6" s="1"/>
  <c r="G159" i="6"/>
  <c r="E159" i="6" s="1"/>
  <c r="F159" i="6"/>
  <c r="I159" i="6" s="1"/>
  <c r="G158" i="6"/>
  <c r="E158" i="6" s="1"/>
  <c r="F158" i="6"/>
  <c r="I158" i="6" s="1"/>
  <c r="G157" i="6"/>
  <c r="E157" i="6" s="1"/>
  <c r="F157" i="6"/>
  <c r="I157" i="6" s="1"/>
  <c r="G156" i="6"/>
  <c r="E156" i="6" s="1"/>
  <c r="F156" i="6"/>
  <c r="I156" i="6" s="1"/>
  <c r="G155" i="6"/>
  <c r="E155" i="6" s="1"/>
  <c r="F155" i="6"/>
  <c r="I155" i="6" s="1"/>
  <c r="G154" i="6"/>
  <c r="E154" i="6" s="1"/>
  <c r="F154" i="6"/>
  <c r="I154" i="6" s="1"/>
  <c r="G153" i="6"/>
  <c r="E153" i="6" s="1"/>
  <c r="F153" i="6"/>
  <c r="I153" i="6" s="1"/>
  <c r="G152" i="6"/>
  <c r="E152" i="6" s="1"/>
  <c r="F152" i="6"/>
  <c r="I152" i="6" s="1"/>
  <c r="G151" i="6"/>
  <c r="E151" i="6" s="1"/>
  <c r="F151" i="6"/>
  <c r="I151" i="6" s="1"/>
  <c r="G150" i="6"/>
  <c r="E150" i="6" s="1"/>
  <c r="F150" i="6"/>
  <c r="I150" i="6" s="1"/>
  <c r="G149" i="6"/>
  <c r="E149" i="6" s="1"/>
  <c r="F149" i="6"/>
  <c r="I149" i="6" s="1"/>
  <c r="G148" i="6"/>
  <c r="E148" i="6" s="1"/>
  <c r="F148" i="6"/>
  <c r="I148" i="6" s="1"/>
  <c r="G147" i="6"/>
  <c r="E147" i="6" s="1"/>
  <c r="F147" i="6"/>
  <c r="I147" i="6" s="1"/>
  <c r="G146" i="6"/>
  <c r="E146" i="6" s="1"/>
  <c r="F146" i="6"/>
  <c r="I146" i="6" s="1"/>
  <c r="G145" i="6"/>
  <c r="E145" i="6" s="1"/>
  <c r="F145" i="6"/>
  <c r="I145" i="6" s="1"/>
  <c r="G144" i="6"/>
  <c r="E144" i="6" s="1"/>
  <c r="F144" i="6"/>
  <c r="I144" i="6" s="1"/>
  <c r="G143" i="6"/>
  <c r="E143" i="6" s="1"/>
  <c r="F143" i="6"/>
  <c r="I143" i="6" s="1"/>
  <c r="G142" i="6"/>
  <c r="E142" i="6" s="1"/>
  <c r="F142" i="6"/>
  <c r="I142" i="6" s="1"/>
  <c r="G141" i="6"/>
  <c r="E141" i="6" s="1"/>
  <c r="F141" i="6"/>
  <c r="I141" i="6" s="1"/>
  <c r="G140" i="6"/>
  <c r="E140" i="6" s="1"/>
  <c r="F140" i="6"/>
  <c r="I140" i="6" s="1"/>
  <c r="G139" i="6"/>
  <c r="E139" i="6" s="1"/>
  <c r="F139" i="6"/>
  <c r="I139" i="6" s="1"/>
  <c r="G138" i="6"/>
  <c r="E138" i="6" s="1"/>
  <c r="F138" i="6"/>
  <c r="I138" i="6" s="1"/>
  <c r="G137" i="6"/>
  <c r="E137" i="6" s="1"/>
  <c r="F137" i="6"/>
  <c r="I137" i="6" s="1"/>
  <c r="G136" i="6"/>
  <c r="E136" i="6" s="1"/>
  <c r="F136" i="6"/>
  <c r="I136" i="6" s="1"/>
  <c r="G135" i="6"/>
  <c r="E135" i="6" s="1"/>
  <c r="F135" i="6"/>
  <c r="I135" i="6" s="1"/>
  <c r="G134" i="6"/>
  <c r="E134" i="6" s="1"/>
  <c r="F134" i="6"/>
  <c r="I134" i="6" s="1"/>
  <c r="G133" i="6"/>
  <c r="E133" i="6" s="1"/>
  <c r="F133" i="6"/>
  <c r="I133" i="6" s="1"/>
  <c r="G132" i="6"/>
  <c r="E132" i="6" s="1"/>
  <c r="F132" i="6"/>
  <c r="I132" i="6" s="1"/>
  <c r="G131" i="6"/>
  <c r="E131" i="6" s="1"/>
  <c r="F131" i="6"/>
  <c r="I131" i="6" s="1"/>
  <c r="G130" i="6"/>
  <c r="E130" i="6" s="1"/>
  <c r="F130" i="6"/>
  <c r="I130" i="6" s="1"/>
  <c r="G129" i="6"/>
  <c r="E129" i="6" s="1"/>
  <c r="F129" i="6"/>
  <c r="I129" i="6" s="1"/>
  <c r="G128" i="6"/>
  <c r="E128" i="6" s="1"/>
  <c r="F128" i="6"/>
  <c r="I128" i="6" s="1"/>
  <c r="G127" i="6"/>
  <c r="E127" i="6" s="1"/>
  <c r="F127" i="6"/>
  <c r="I127" i="6" s="1"/>
  <c r="G126" i="6"/>
  <c r="E126" i="6" s="1"/>
  <c r="F126" i="6"/>
  <c r="I126" i="6" s="1"/>
  <c r="G125" i="6"/>
  <c r="E125" i="6" s="1"/>
  <c r="F125" i="6"/>
  <c r="I125" i="6" s="1"/>
  <c r="G124" i="6"/>
  <c r="E124" i="6" s="1"/>
  <c r="F124" i="6"/>
  <c r="I124" i="6" s="1"/>
  <c r="G123" i="6"/>
  <c r="E123" i="6" s="1"/>
  <c r="F123" i="6"/>
  <c r="I123" i="6" s="1"/>
  <c r="G122" i="6"/>
  <c r="E122" i="6" s="1"/>
  <c r="F122" i="6"/>
  <c r="I122" i="6" s="1"/>
  <c r="G121" i="6"/>
  <c r="E121" i="6" s="1"/>
  <c r="F121" i="6"/>
  <c r="I121" i="6" s="1"/>
  <c r="G120" i="6"/>
  <c r="E120" i="6" s="1"/>
  <c r="F120" i="6"/>
  <c r="I120" i="6" s="1"/>
  <c r="G119" i="6"/>
  <c r="E119" i="6" s="1"/>
  <c r="F119" i="6"/>
  <c r="I119" i="6" s="1"/>
  <c r="G118" i="6"/>
  <c r="E118" i="6" s="1"/>
  <c r="F118" i="6"/>
  <c r="I118" i="6" s="1"/>
  <c r="G117" i="6"/>
  <c r="E117" i="6" s="1"/>
  <c r="F117" i="6"/>
  <c r="I117" i="6" s="1"/>
  <c r="G116" i="6"/>
  <c r="E116" i="6" s="1"/>
  <c r="F116" i="6"/>
  <c r="I116" i="6" s="1"/>
  <c r="G115" i="6"/>
  <c r="E115" i="6" s="1"/>
  <c r="F115" i="6"/>
  <c r="I115" i="6" s="1"/>
  <c r="G114" i="6"/>
  <c r="E114" i="6" s="1"/>
  <c r="F114" i="6"/>
  <c r="I114" i="6" s="1"/>
  <c r="G113" i="6"/>
  <c r="E113" i="6" s="1"/>
  <c r="F113" i="6"/>
  <c r="I113" i="6" s="1"/>
  <c r="G112" i="6"/>
  <c r="E112" i="6" s="1"/>
  <c r="F112" i="6"/>
  <c r="I112" i="6" s="1"/>
  <c r="G111" i="6"/>
  <c r="E111" i="6" s="1"/>
  <c r="F111" i="6"/>
  <c r="I111" i="6" s="1"/>
  <c r="G110" i="6"/>
  <c r="E110" i="6" s="1"/>
  <c r="F110" i="6"/>
  <c r="I110" i="6" s="1"/>
  <c r="G109" i="6"/>
  <c r="E109" i="6" s="1"/>
  <c r="F109" i="6"/>
  <c r="I109" i="6" s="1"/>
  <c r="G108" i="6"/>
  <c r="E108" i="6" s="1"/>
  <c r="F108" i="6"/>
  <c r="I108" i="6" s="1"/>
  <c r="G107" i="6"/>
  <c r="E107" i="6" s="1"/>
  <c r="F107" i="6"/>
  <c r="I107" i="6" s="1"/>
  <c r="G106" i="6"/>
  <c r="E106" i="6" s="1"/>
  <c r="F106" i="6"/>
  <c r="I106" i="6" s="1"/>
  <c r="G105" i="6"/>
  <c r="E105" i="6" s="1"/>
  <c r="F105" i="6"/>
  <c r="I105" i="6" s="1"/>
  <c r="G104" i="6"/>
  <c r="E104" i="6" s="1"/>
  <c r="F104" i="6"/>
  <c r="I104" i="6" s="1"/>
  <c r="G103" i="6"/>
  <c r="E103" i="6" s="1"/>
  <c r="F103" i="6"/>
  <c r="I103" i="6" s="1"/>
  <c r="G102" i="6"/>
  <c r="E102" i="6" s="1"/>
  <c r="F102" i="6"/>
  <c r="I102" i="6" s="1"/>
  <c r="G101" i="6"/>
  <c r="E101" i="6" s="1"/>
  <c r="F101" i="6"/>
  <c r="I101" i="6" s="1"/>
  <c r="G100" i="6"/>
  <c r="E100" i="6" s="1"/>
  <c r="F100" i="6"/>
  <c r="I100" i="6" s="1"/>
  <c r="G99" i="6"/>
  <c r="E99" i="6" s="1"/>
  <c r="F99" i="6"/>
  <c r="I99" i="6" s="1"/>
  <c r="G98" i="6"/>
  <c r="E98" i="6" s="1"/>
  <c r="F98" i="6"/>
  <c r="I98" i="6" s="1"/>
  <c r="G97" i="6"/>
  <c r="E97" i="6" s="1"/>
  <c r="F97" i="6"/>
  <c r="I97" i="6" s="1"/>
  <c r="G96" i="6"/>
  <c r="E96" i="6" s="1"/>
  <c r="F96" i="6"/>
  <c r="I96" i="6" s="1"/>
  <c r="G95" i="6"/>
  <c r="E95" i="6" s="1"/>
  <c r="F95" i="6"/>
  <c r="I95" i="6" s="1"/>
  <c r="G94" i="6"/>
  <c r="E94" i="6" s="1"/>
  <c r="F94" i="6"/>
  <c r="I94" i="6" s="1"/>
  <c r="G93" i="6"/>
  <c r="E93" i="6" s="1"/>
  <c r="F93" i="6"/>
  <c r="I93" i="6" s="1"/>
  <c r="G92" i="6"/>
  <c r="E92" i="6" s="1"/>
  <c r="F92" i="6"/>
  <c r="I92" i="6" s="1"/>
  <c r="G91" i="6"/>
  <c r="E91" i="6" s="1"/>
  <c r="F91" i="6"/>
  <c r="I91" i="6" s="1"/>
  <c r="G90" i="6"/>
  <c r="E90" i="6" s="1"/>
  <c r="F90" i="6"/>
  <c r="I90" i="6" s="1"/>
  <c r="G89" i="6"/>
  <c r="E89" i="6" s="1"/>
  <c r="F89" i="6"/>
  <c r="I89" i="6" s="1"/>
  <c r="G88" i="6"/>
  <c r="E88" i="6" s="1"/>
  <c r="F88" i="6"/>
  <c r="I88" i="6" s="1"/>
  <c r="G87" i="6"/>
  <c r="E87" i="6" s="1"/>
  <c r="F87" i="6"/>
  <c r="I87" i="6" s="1"/>
  <c r="G86" i="6"/>
  <c r="E86" i="6" s="1"/>
  <c r="F86" i="6"/>
  <c r="I86" i="6" s="1"/>
  <c r="G85" i="6"/>
  <c r="E85" i="6" s="1"/>
  <c r="F85" i="6"/>
  <c r="I85" i="6" s="1"/>
  <c r="G84" i="6"/>
  <c r="E84" i="6" s="1"/>
  <c r="F84" i="6"/>
  <c r="I84" i="6" s="1"/>
  <c r="G83" i="6"/>
  <c r="E83" i="6" s="1"/>
  <c r="F83" i="6"/>
  <c r="I83" i="6" s="1"/>
  <c r="G82" i="6"/>
  <c r="E82" i="6" s="1"/>
  <c r="F82" i="6"/>
  <c r="I82" i="6" s="1"/>
  <c r="G81" i="6"/>
  <c r="E81" i="6" s="1"/>
  <c r="F81" i="6"/>
  <c r="I81" i="6" s="1"/>
  <c r="G80" i="6"/>
  <c r="E80" i="6" s="1"/>
  <c r="F80" i="6"/>
  <c r="I80" i="6" s="1"/>
  <c r="G79" i="6"/>
  <c r="E79" i="6" s="1"/>
  <c r="F79" i="6"/>
  <c r="I79" i="6" s="1"/>
  <c r="G78" i="6"/>
  <c r="E78" i="6" s="1"/>
  <c r="F78" i="6"/>
  <c r="I78" i="6" s="1"/>
  <c r="G77" i="6"/>
  <c r="E77" i="6" s="1"/>
  <c r="F77" i="6"/>
  <c r="I77" i="6" s="1"/>
  <c r="G76" i="6"/>
  <c r="E76" i="6" s="1"/>
  <c r="F76" i="6"/>
  <c r="I76" i="6" s="1"/>
  <c r="G75" i="6"/>
  <c r="E75" i="6" s="1"/>
  <c r="F75" i="6"/>
  <c r="I75" i="6" s="1"/>
  <c r="G74" i="6"/>
  <c r="E74" i="6" s="1"/>
  <c r="F74" i="6"/>
  <c r="I74" i="6" s="1"/>
  <c r="G73" i="6"/>
  <c r="E73" i="6" s="1"/>
  <c r="F73" i="6"/>
  <c r="I73" i="6" s="1"/>
  <c r="G72" i="6"/>
  <c r="E72" i="6" s="1"/>
  <c r="F72" i="6"/>
  <c r="I72" i="6" s="1"/>
  <c r="G71" i="6"/>
  <c r="E71" i="6" s="1"/>
  <c r="F71" i="6"/>
  <c r="I71" i="6" s="1"/>
  <c r="G70" i="6"/>
  <c r="E70" i="6" s="1"/>
  <c r="F70" i="6"/>
  <c r="I70" i="6" s="1"/>
  <c r="G69" i="6"/>
  <c r="E69" i="6" s="1"/>
  <c r="F69" i="6"/>
  <c r="I69" i="6" s="1"/>
  <c r="G68" i="6"/>
  <c r="E68" i="6" s="1"/>
  <c r="F68" i="6"/>
  <c r="I68" i="6" s="1"/>
  <c r="G67" i="6"/>
  <c r="E67" i="6" s="1"/>
  <c r="F67" i="6"/>
  <c r="I67" i="6" s="1"/>
  <c r="G66" i="6"/>
  <c r="E66" i="6" s="1"/>
  <c r="F66" i="6"/>
  <c r="I66" i="6" s="1"/>
  <c r="G65" i="6"/>
  <c r="E65" i="6" s="1"/>
  <c r="F65" i="6"/>
  <c r="I65" i="6" s="1"/>
  <c r="G64" i="6"/>
  <c r="E64" i="6" s="1"/>
  <c r="F64" i="6"/>
  <c r="I64" i="6" s="1"/>
  <c r="G63" i="6"/>
  <c r="E63" i="6" s="1"/>
  <c r="F63" i="6"/>
  <c r="I63" i="6" s="1"/>
  <c r="G62" i="6"/>
  <c r="E62" i="6" s="1"/>
  <c r="F62" i="6"/>
  <c r="I62" i="6" s="1"/>
  <c r="G61" i="6"/>
  <c r="E61" i="6" s="1"/>
  <c r="F61" i="6"/>
  <c r="I61" i="6" s="1"/>
  <c r="G60" i="6"/>
  <c r="E60" i="6" s="1"/>
  <c r="F60" i="6"/>
  <c r="I60" i="6" s="1"/>
  <c r="G59" i="6"/>
  <c r="E59" i="6" s="1"/>
  <c r="F59" i="6"/>
  <c r="I59" i="6" s="1"/>
  <c r="G58" i="6"/>
  <c r="E58" i="6" s="1"/>
  <c r="F58" i="6"/>
  <c r="I58" i="6" s="1"/>
  <c r="G57" i="6"/>
  <c r="E57" i="6" s="1"/>
  <c r="F57" i="6"/>
  <c r="I57" i="6" s="1"/>
  <c r="G56" i="6"/>
  <c r="E56" i="6" s="1"/>
  <c r="F56" i="6"/>
  <c r="I56" i="6" s="1"/>
  <c r="G55" i="6"/>
  <c r="E55" i="6" s="1"/>
  <c r="F55" i="6"/>
  <c r="I55" i="6" s="1"/>
  <c r="G54" i="6"/>
  <c r="E54" i="6" s="1"/>
  <c r="F54" i="6"/>
  <c r="I54" i="6" s="1"/>
  <c r="G53" i="6"/>
  <c r="E53" i="6" s="1"/>
  <c r="F53" i="6"/>
  <c r="I53" i="6" s="1"/>
  <c r="G52" i="6"/>
  <c r="E52" i="6" s="1"/>
  <c r="F52" i="6"/>
  <c r="I52" i="6" s="1"/>
  <c r="G51" i="6"/>
  <c r="E51" i="6" s="1"/>
  <c r="F51" i="6"/>
  <c r="I51" i="6" s="1"/>
  <c r="G50" i="6"/>
  <c r="E50" i="6" s="1"/>
  <c r="F50" i="6"/>
  <c r="I50" i="6" s="1"/>
  <c r="G49" i="6"/>
  <c r="E49" i="6" s="1"/>
  <c r="F49" i="6"/>
  <c r="I49" i="6" s="1"/>
  <c r="G48" i="6"/>
  <c r="E48" i="6" s="1"/>
  <c r="F48" i="6"/>
  <c r="I48" i="6" s="1"/>
  <c r="G47" i="6"/>
  <c r="E47" i="6" s="1"/>
  <c r="F47" i="6"/>
  <c r="I47" i="6" s="1"/>
  <c r="G46" i="6"/>
  <c r="E46" i="6" s="1"/>
  <c r="F46" i="6"/>
  <c r="I46" i="6" s="1"/>
  <c r="G45" i="6"/>
  <c r="E45" i="6" s="1"/>
  <c r="F45" i="6"/>
  <c r="I45" i="6" s="1"/>
  <c r="G44" i="6"/>
  <c r="E44" i="6" s="1"/>
  <c r="F44" i="6"/>
  <c r="I44" i="6" s="1"/>
  <c r="G43" i="6"/>
  <c r="E43" i="6" s="1"/>
  <c r="F43" i="6"/>
  <c r="I43" i="6" s="1"/>
  <c r="G42" i="6"/>
  <c r="E42" i="6" s="1"/>
  <c r="F42" i="6"/>
  <c r="I42" i="6" s="1"/>
  <c r="G41" i="6"/>
  <c r="E41" i="6" s="1"/>
  <c r="F41" i="6"/>
  <c r="I41" i="6" s="1"/>
  <c r="G40" i="6"/>
  <c r="E40" i="6" s="1"/>
  <c r="F40" i="6"/>
  <c r="I40" i="6" s="1"/>
  <c r="G39" i="6"/>
  <c r="E39" i="6" s="1"/>
  <c r="F39" i="6"/>
  <c r="I39" i="6" s="1"/>
  <c r="G38" i="6"/>
  <c r="E38" i="6" s="1"/>
  <c r="F38" i="6"/>
  <c r="I38" i="6" s="1"/>
  <c r="G37" i="6"/>
  <c r="E37" i="6" s="1"/>
  <c r="F37" i="6"/>
  <c r="I37" i="6" s="1"/>
  <c r="G36" i="6"/>
  <c r="E36" i="6" s="1"/>
  <c r="F36" i="6"/>
  <c r="I36" i="6" s="1"/>
  <c r="G35" i="6"/>
  <c r="E35" i="6" s="1"/>
  <c r="F35" i="6"/>
  <c r="I35" i="6" s="1"/>
  <c r="G34" i="6"/>
  <c r="E34" i="6" s="1"/>
  <c r="F34" i="6"/>
  <c r="I34" i="6" s="1"/>
  <c r="G33" i="6"/>
  <c r="E33" i="6" s="1"/>
  <c r="F33" i="6"/>
  <c r="I33" i="6" s="1"/>
  <c r="G32" i="6"/>
  <c r="E32" i="6" s="1"/>
  <c r="F32" i="6"/>
  <c r="I32" i="6" s="1"/>
  <c r="G31" i="6"/>
  <c r="E31" i="6" s="1"/>
  <c r="F31" i="6"/>
  <c r="I31" i="6" s="1"/>
  <c r="G30" i="6"/>
  <c r="E30" i="6" s="1"/>
  <c r="F30" i="6"/>
  <c r="I30" i="6" s="1"/>
  <c r="G29" i="6"/>
  <c r="E29" i="6" s="1"/>
  <c r="F29" i="6"/>
  <c r="I29" i="6" s="1"/>
  <c r="G28" i="6"/>
  <c r="E28" i="6" s="1"/>
  <c r="F28" i="6"/>
  <c r="I28" i="6" s="1"/>
  <c r="G27" i="6"/>
  <c r="E27" i="6" s="1"/>
  <c r="F27" i="6"/>
  <c r="I27" i="6" s="1"/>
  <c r="G26" i="6"/>
  <c r="E26" i="6" s="1"/>
  <c r="F26" i="6"/>
  <c r="I26" i="6" s="1"/>
  <c r="G25" i="6"/>
  <c r="E25" i="6" s="1"/>
  <c r="F25" i="6"/>
  <c r="I25" i="6" s="1"/>
  <c r="G24" i="6"/>
  <c r="E24" i="6" s="1"/>
  <c r="F24" i="6"/>
  <c r="I24" i="6" s="1"/>
  <c r="G23" i="6"/>
  <c r="E23" i="6" s="1"/>
  <c r="F23" i="6"/>
  <c r="I23" i="6" s="1"/>
  <c r="G22" i="6"/>
  <c r="E22" i="6" s="1"/>
  <c r="F22" i="6"/>
  <c r="I22" i="6" s="1"/>
  <c r="G15" i="6"/>
  <c r="E15" i="6" s="1"/>
  <c r="F15" i="6"/>
  <c r="I15" i="6" s="1"/>
  <c r="G14" i="6"/>
  <c r="E14" i="6" s="1"/>
  <c r="F14" i="6"/>
  <c r="I14" i="6" s="1"/>
  <c r="G183" i="6"/>
  <c r="E183" i="6" s="1"/>
  <c r="F183" i="6"/>
  <c r="I183" i="6" s="1"/>
  <c r="G12" i="6"/>
  <c r="E12" i="6" s="1"/>
  <c r="F12" i="6"/>
  <c r="I12" i="6" s="1"/>
  <c r="G21" i="6"/>
  <c r="E21" i="6" s="1"/>
  <c r="F21" i="6"/>
  <c r="I21" i="6" s="1"/>
  <c r="G20" i="6"/>
  <c r="E20" i="6" s="1"/>
  <c r="F20" i="6"/>
  <c r="I20" i="6" s="1"/>
  <c r="G19" i="6"/>
  <c r="E19" i="6" s="1"/>
  <c r="F19" i="6"/>
  <c r="I19" i="6" s="1"/>
  <c r="G18" i="6"/>
  <c r="E18" i="6" s="1"/>
  <c r="F18" i="6"/>
  <c r="I18" i="6" s="1"/>
  <c r="G17" i="6"/>
  <c r="E17" i="6" s="1"/>
  <c r="F17" i="6"/>
  <c r="I17" i="6" s="1"/>
  <c r="G16" i="6"/>
  <c r="E16" i="6" s="1"/>
  <c r="F16" i="6"/>
  <c r="I16" i="6" s="1"/>
  <c r="G13" i="6"/>
  <c r="E13" i="6" s="1"/>
  <c r="F13" i="6"/>
  <c r="I13" i="6" s="1"/>
  <c r="G11" i="6"/>
  <c r="E11" i="6" s="1"/>
  <c r="F11" i="6"/>
  <c r="I11" i="6" s="1"/>
  <c r="G10" i="6"/>
  <c r="E10" i="6" s="1"/>
  <c r="F10" i="6"/>
  <c r="I10" i="6" s="1"/>
  <c r="G9" i="6"/>
  <c r="E9" i="6" s="1"/>
  <c r="F9" i="6"/>
  <c r="I9" i="6" s="1"/>
  <c r="G8" i="6"/>
  <c r="E8" i="6" s="1"/>
  <c r="F8" i="6"/>
  <c r="I8" i="6" s="1"/>
  <c r="G7" i="6"/>
  <c r="E7" i="6" s="1"/>
  <c r="F7" i="6"/>
  <c r="I7" i="6" s="1"/>
  <c r="G6" i="6"/>
  <c r="E6" i="6" s="1"/>
  <c r="F6" i="6"/>
  <c r="I6" i="6" s="1"/>
  <c r="G5" i="6"/>
  <c r="E5" i="6" s="1"/>
  <c r="F5" i="6"/>
  <c r="I5" i="6" s="1"/>
  <c r="G4" i="6"/>
  <c r="E4" i="6" s="1"/>
  <c r="F4" i="6"/>
  <c r="I4" i="6" s="1"/>
  <c r="G3" i="6"/>
  <c r="E3" i="6" s="1"/>
  <c r="F3" i="6"/>
  <c r="I3" i="6" s="1"/>
  <c r="G182" i="6"/>
  <c r="E182" i="6" s="1"/>
  <c r="F182" i="6"/>
  <c r="I182" i="6" s="1"/>
  <c r="G184" i="6"/>
  <c r="E184" i="6" s="1"/>
  <c r="F184" i="6"/>
  <c r="I184" i="6" s="1"/>
  <c r="G2" i="6"/>
  <c r="E2" i="6" s="1"/>
  <c r="F2" i="6"/>
  <c r="I2" i="6" s="1"/>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S16" i="5"/>
  <c r="G3" i="5"/>
  <c r="H3" i="5"/>
  <c r="I3" i="5"/>
  <c r="K3" i="5"/>
  <c r="L3" i="5"/>
  <c r="N3" i="5"/>
  <c r="O3" i="5"/>
  <c r="S3" i="5" s="1"/>
  <c r="P3" i="5"/>
  <c r="G4" i="5"/>
  <c r="O4" i="5" s="1"/>
  <c r="S4" i="5" s="1"/>
  <c r="H4" i="5"/>
  <c r="I4" i="5"/>
  <c r="K4" i="5"/>
  <c r="L4" i="5"/>
  <c r="P4" i="5" s="1"/>
  <c r="N4" i="5"/>
  <c r="G5" i="5"/>
  <c r="H5" i="5"/>
  <c r="I5" i="5"/>
  <c r="K5" i="5"/>
  <c r="L5" i="5"/>
  <c r="N5" i="5"/>
  <c r="O5" i="5"/>
  <c r="S5" i="5" s="1"/>
  <c r="P5" i="5"/>
  <c r="G6" i="5"/>
  <c r="O6" i="5" s="1"/>
  <c r="S6" i="5" s="1"/>
  <c r="H6" i="5"/>
  <c r="I6" i="5"/>
  <c r="K6" i="5"/>
  <c r="L6" i="5"/>
  <c r="N6" i="5"/>
  <c r="P6" i="5"/>
  <c r="G7" i="5"/>
  <c r="H7" i="5"/>
  <c r="I7" i="5"/>
  <c r="K7" i="5"/>
  <c r="L7" i="5"/>
  <c r="N7" i="5"/>
  <c r="O7" i="5"/>
  <c r="S7" i="5" s="1"/>
  <c r="P7" i="5"/>
  <c r="G8" i="5"/>
  <c r="O8" i="5" s="1"/>
  <c r="S8" i="5" s="1"/>
  <c r="H8" i="5"/>
  <c r="I8" i="5"/>
  <c r="K8" i="5"/>
  <c r="L8" i="5"/>
  <c r="N8" i="5"/>
  <c r="P8" i="5"/>
  <c r="G9" i="5"/>
  <c r="H9" i="5"/>
  <c r="I9" i="5"/>
  <c r="K9" i="5"/>
  <c r="L9" i="5"/>
  <c r="N9" i="5"/>
  <c r="P9" i="5"/>
  <c r="G10" i="5"/>
  <c r="O10" i="5" s="1"/>
  <c r="S10" i="5" s="1"/>
  <c r="H10" i="5"/>
  <c r="I10" i="5"/>
  <c r="K10" i="5"/>
  <c r="L10" i="5"/>
  <c r="N10" i="5"/>
  <c r="P10" i="5"/>
  <c r="G11" i="5"/>
  <c r="H11" i="5"/>
  <c r="I11" i="5"/>
  <c r="K11" i="5"/>
  <c r="L11" i="5"/>
  <c r="N11" i="5"/>
  <c r="O11" i="5"/>
  <c r="S11" i="5" s="1"/>
  <c r="P11" i="5"/>
  <c r="G12" i="5"/>
  <c r="H12" i="5"/>
  <c r="I12" i="5"/>
  <c r="K12" i="5"/>
  <c r="L12" i="5"/>
  <c r="P12" i="5" s="1"/>
  <c r="N12" i="5"/>
  <c r="G13" i="5"/>
  <c r="H13" i="5"/>
  <c r="I13" i="5"/>
  <c r="K13" i="5"/>
  <c r="L13" i="5"/>
  <c r="N13" i="5"/>
  <c r="O13" i="5"/>
  <c r="S13" i="5" s="1"/>
  <c r="P13" i="5"/>
  <c r="G14" i="5"/>
  <c r="H14" i="5"/>
  <c r="I14" i="5"/>
  <c r="K14" i="5"/>
  <c r="L14" i="5"/>
  <c r="P14" i="5" s="1"/>
  <c r="N14" i="5"/>
  <c r="G15" i="5"/>
  <c r="O15" i="5" s="1"/>
  <c r="S15" i="5" s="1"/>
  <c r="H15" i="5"/>
  <c r="I15" i="5"/>
  <c r="K15" i="5"/>
  <c r="L15" i="5"/>
  <c r="N15" i="5"/>
  <c r="P15" i="5"/>
  <c r="G16" i="5"/>
  <c r="H16" i="5"/>
  <c r="I16" i="5"/>
  <c r="K16" i="5"/>
  <c r="L16" i="5"/>
  <c r="P16" i="5" s="1"/>
  <c r="N16" i="5"/>
  <c r="O16" i="5"/>
  <c r="G17" i="5"/>
  <c r="H17" i="5"/>
  <c r="I17" i="5"/>
  <c r="K17" i="5"/>
  <c r="L17" i="5"/>
  <c r="P17" i="5" s="1"/>
  <c r="N17" i="5"/>
  <c r="G18" i="5"/>
  <c r="H18" i="5"/>
  <c r="I18" i="5"/>
  <c r="K18" i="5"/>
  <c r="L18" i="5"/>
  <c r="N18" i="5"/>
  <c r="O18" i="5"/>
  <c r="S18" i="5" s="1"/>
  <c r="P18" i="5"/>
  <c r="G19" i="5"/>
  <c r="H19" i="5"/>
  <c r="O19" i="5" s="1"/>
  <c r="I19" i="5"/>
  <c r="K19" i="5"/>
  <c r="L19" i="5"/>
  <c r="P19" i="5" s="1"/>
  <c r="N19" i="5"/>
  <c r="G20" i="5"/>
  <c r="H20" i="5"/>
  <c r="I20" i="5"/>
  <c r="K20" i="5"/>
  <c r="L20" i="5"/>
  <c r="P20" i="5" s="1"/>
  <c r="N20" i="5"/>
  <c r="G21" i="5"/>
  <c r="O21" i="5" s="1"/>
  <c r="H21" i="5"/>
  <c r="I21" i="5"/>
  <c r="K21" i="5"/>
  <c r="L21" i="5"/>
  <c r="N21" i="5"/>
  <c r="P21" i="5"/>
  <c r="G22" i="5"/>
  <c r="H22" i="5"/>
  <c r="I22" i="5"/>
  <c r="K22" i="5"/>
  <c r="L22" i="5"/>
  <c r="N22" i="5"/>
  <c r="P22" i="5"/>
  <c r="G23" i="5"/>
  <c r="O23" i="5" s="1"/>
  <c r="S23" i="5" s="1"/>
  <c r="H23" i="5"/>
  <c r="I23" i="5"/>
  <c r="K23" i="5"/>
  <c r="L23" i="5"/>
  <c r="N23" i="5"/>
  <c r="P23" i="5"/>
  <c r="G24" i="5"/>
  <c r="H24" i="5"/>
  <c r="I24" i="5"/>
  <c r="K24" i="5"/>
  <c r="L24" i="5"/>
  <c r="N24" i="5"/>
  <c r="O24" i="5"/>
  <c r="S24" i="5" s="1"/>
  <c r="P24" i="5"/>
  <c r="G25" i="5"/>
  <c r="H25" i="5"/>
  <c r="I25" i="5"/>
  <c r="K25" i="5"/>
  <c r="L25" i="5"/>
  <c r="N25" i="5"/>
  <c r="P25" i="5"/>
  <c r="G26" i="5"/>
  <c r="H26" i="5"/>
  <c r="I26" i="5"/>
  <c r="K26" i="5"/>
  <c r="L26" i="5"/>
  <c r="N26" i="5"/>
  <c r="O26" i="5"/>
  <c r="S26" i="5" s="1"/>
  <c r="P26" i="5"/>
  <c r="G27" i="5"/>
  <c r="O27" i="5" s="1"/>
  <c r="S27" i="5" s="1"/>
  <c r="H27" i="5"/>
  <c r="I27" i="5"/>
  <c r="K27" i="5"/>
  <c r="L27" i="5"/>
  <c r="N27" i="5"/>
  <c r="P27" i="5"/>
  <c r="G28" i="5"/>
  <c r="H28" i="5"/>
  <c r="I28" i="5"/>
  <c r="K28" i="5"/>
  <c r="L28" i="5"/>
  <c r="P28" i="5" s="1"/>
  <c r="N28" i="5"/>
  <c r="G29" i="5"/>
  <c r="O29" i="5" s="1"/>
  <c r="S29" i="5" s="1"/>
  <c r="H29" i="5"/>
  <c r="I29" i="5"/>
  <c r="K29" i="5"/>
  <c r="L29" i="5"/>
  <c r="P29" i="5" s="1"/>
  <c r="N29" i="5"/>
  <c r="G30" i="5"/>
  <c r="H30" i="5"/>
  <c r="I30" i="5"/>
  <c r="K30" i="5"/>
  <c r="L30" i="5"/>
  <c r="N30" i="5"/>
  <c r="P30" i="5"/>
  <c r="G31" i="5"/>
  <c r="H31" i="5"/>
  <c r="O31" i="5" s="1"/>
  <c r="S31" i="5" s="1"/>
  <c r="I31" i="5"/>
  <c r="K31" i="5"/>
  <c r="L31" i="5"/>
  <c r="P31" i="5" s="1"/>
  <c r="N31" i="5"/>
  <c r="G32" i="5"/>
  <c r="H32" i="5"/>
  <c r="O32" i="5" s="1"/>
  <c r="I32" i="5"/>
  <c r="K32" i="5"/>
  <c r="L32" i="5"/>
  <c r="N32" i="5"/>
  <c r="P32" i="5"/>
  <c r="G33" i="5"/>
  <c r="H33" i="5"/>
  <c r="I33" i="5"/>
  <c r="K33" i="5"/>
  <c r="L33" i="5"/>
  <c r="P33" i="5" s="1"/>
  <c r="N33" i="5"/>
  <c r="G34" i="5"/>
  <c r="H34" i="5"/>
  <c r="O34" i="5" s="1"/>
  <c r="S34" i="5" s="1"/>
  <c r="I34" i="5"/>
  <c r="K34" i="5"/>
  <c r="L34" i="5"/>
  <c r="P34" i="5" s="1"/>
  <c r="N34" i="5"/>
  <c r="G35" i="5"/>
  <c r="H35" i="5"/>
  <c r="I35" i="5"/>
  <c r="K35" i="5"/>
  <c r="L35" i="5"/>
  <c r="N35" i="5"/>
  <c r="O35" i="5"/>
  <c r="S35" i="5" s="1"/>
  <c r="P35" i="5"/>
  <c r="G36" i="5"/>
  <c r="H36" i="5"/>
  <c r="I36" i="5"/>
  <c r="K36" i="5"/>
  <c r="L36" i="5"/>
  <c r="P36" i="5" s="1"/>
  <c r="N36" i="5"/>
  <c r="G37" i="5"/>
  <c r="H37" i="5"/>
  <c r="I37" i="5"/>
  <c r="K37" i="5"/>
  <c r="L37" i="5"/>
  <c r="P37" i="5" s="1"/>
  <c r="N37" i="5"/>
  <c r="O37" i="5"/>
  <c r="S37" i="5" s="1"/>
  <c r="G38" i="5"/>
  <c r="O38" i="5" s="1"/>
  <c r="S38" i="5" s="1"/>
  <c r="H38" i="5"/>
  <c r="I38" i="5"/>
  <c r="K38" i="5"/>
  <c r="L38" i="5"/>
  <c r="P38" i="5" s="1"/>
  <c r="N38" i="5"/>
  <c r="G39" i="5"/>
  <c r="H39" i="5"/>
  <c r="I39" i="5"/>
  <c r="K39" i="5"/>
  <c r="L39" i="5"/>
  <c r="N39" i="5"/>
  <c r="O39" i="5"/>
  <c r="S39" i="5" s="1"/>
  <c r="P39" i="5"/>
  <c r="G40" i="5"/>
  <c r="O40" i="5" s="1"/>
  <c r="S40" i="5" s="1"/>
  <c r="H40" i="5"/>
  <c r="I40" i="5"/>
  <c r="K40" i="5"/>
  <c r="L40" i="5"/>
  <c r="N40" i="5"/>
  <c r="P40" i="5"/>
  <c r="G41" i="5"/>
  <c r="H41" i="5"/>
  <c r="I41" i="5"/>
  <c r="K41" i="5"/>
  <c r="L41" i="5"/>
  <c r="N41" i="5"/>
  <c r="P41" i="5"/>
  <c r="G42" i="5"/>
  <c r="O42" i="5" s="1"/>
  <c r="S42" i="5" s="1"/>
  <c r="H42" i="5"/>
  <c r="I42" i="5"/>
  <c r="K42" i="5"/>
  <c r="L42" i="5"/>
  <c r="N42" i="5"/>
  <c r="P42" i="5"/>
  <c r="G43" i="5"/>
  <c r="H43" i="5"/>
  <c r="I43" i="5"/>
  <c r="K43" i="5"/>
  <c r="L43" i="5"/>
  <c r="N43" i="5"/>
  <c r="O43" i="5"/>
  <c r="S43" i="5" s="1"/>
  <c r="P43" i="5"/>
  <c r="G44" i="5"/>
  <c r="H44" i="5"/>
  <c r="I44" i="5"/>
  <c r="K44" i="5"/>
  <c r="L44" i="5"/>
  <c r="P44" i="5" s="1"/>
  <c r="N44" i="5"/>
  <c r="G45" i="5"/>
  <c r="H45" i="5"/>
  <c r="I45" i="5"/>
  <c r="K45" i="5"/>
  <c r="L45" i="5"/>
  <c r="N45" i="5"/>
  <c r="O45" i="5"/>
  <c r="S45" i="5" s="1"/>
  <c r="P45" i="5"/>
  <c r="G46" i="5"/>
  <c r="O46" i="5" s="1"/>
  <c r="S46" i="5" s="1"/>
  <c r="H46" i="5"/>
  <c r="I46" i="5"/>
  <c r="K46" i="5"/>
  <c r="L46" i="5"/>
  <c r="P46" i="5" s="1"/>
  <c r="N46" i="5"/>
  <c r="G47" i="5"/>
  <c r="O47" i="5" s="1"/>
  <c r="S47" i="5" s="1"/>
  <c r="H47" i="5"/>
  <c r="I47" i="5"/>
  <c r="K47" i="5"/>
  <c r="L47" i="5"/>
  <c r="N47" i="5"/>
  <c r="P47" i="5"/>
  <c r="G48" i="5"/>
  <c r="H48" i="5"/>
  <c r="O48" i="5" s="1"/>
  <c r="S48" i="5" s="1"/>
  <c r="I48" i="5"/>
  <c r="K48" i="5"/>
  <c r="L48" i="5"/>
  <c r="P48" i="5" s="1"/>
  <c r="N48" i="5"/>
  <c r="G49" i="5"/>
  <c r="H49" i="5"/>
  <c r="I49" i="5"/>
  <c r="K49" i="5"/>
  <c r="L49" i="5"/>
  <c r="P49" i="5" s="1"/>
  <c r="N49" i="5"/>
  <c r="G50" i="5"/>
  <c r="H50" i="5"/>
  <c r="I50" i="5"/>
  <c r="K50" i="5"/>
  <c r="L50" i="5"/>
  <c r="N50" i="5"/>
  <c r="O50" i="5"/>
  <c r="S50" i="5" s="1"/>
  <c r="P50" i="5"/>
  <c r="G51" i="5"/>
  <c r="O51" i="5" s="1"/>
  <c r="S51" i="5" s="1"/>
  <c r="H51" i="5"/>
  <c r="I51" i="5"/>
  <c r="K51" i="5"/>
  <c r="L51" i="5"/>
  <c r="P51" i="5" s="1"/>
  <c r="N51" i="5"/>
  <c r="G52" i="5"/>
  <c r="H52" i="5"/>
  <c r="I52" i="5"/>
  <c r="K52" i="5"/>
  <c r="L52" i="5"/>
  <c r="P52" i="5" s="1"/>
  <c r="N52" i="5"/>
  <c r="G53" i="5"/>
  <c r="O53" i="5" s="1"/>
  <c r="H53" i="5"/>
  <c r="I53" i="5"/>
  <c r="K53" i="5"/>
  <c r="L53" i="5"/>
  <c r="N53" i="5"/>
  <c r="P53" i="5"/>
  <c r="G54" i="5"/>
  <c r="H54" i="5"/>
  <c r="I54" i="5"/>
  <c r="K54" i="5"/>
  <c r="L54" i="5"/>
  <c r="P54" i="5" s="1"/>
  <c r="N54" i="5"/>
  <c r="G55" i="5"/>
  <c r="O55" i="5" s="1"/>
  <c r="S55" i="5" s="1"/>
  <c r="H55" i="5"/>
  <c r="I55" i="5"/>
  <c r="K55" i="5"/>
  <c r="L55" i="5"/>
  <c r="P55" i="5" s="1"/>
  <c r="N55" i="5"/>
  <c r="G56" i="5"/>
  <c r="H56" i="5"/>
  <c r="I56" i="5"/>
  <c r="K56" i="5"/>
  <c r="L56" i="5"/>
  <c r="N56" i="5"/>
  <c r="O56" i="5"/>
  <c r="S56" i="5" s="1"/>
  <c r="P56" i="5"/>
  <c r="G57" i="5"/>
  <c r="H57" i="5"/>
  <c r="I57" i="5"/>
  <c r="K57" i="5"/>
  <c r="L57" i="5"/>
  <c r="N57" i="5"/>
  <c r="P57" i="5"/>
  <c r="G58" i="5"/>
  <c r="H58" i="5"/>
  <c r="I58" i="5"/>
  <c r="K58" i="5"/>
  <c r="L58" i="5"/>
  <c r="N58" i="5"/>
  <c r="O58" i="5"/>
  <c r="S58" i="5" s="1"/>
  <c r="P58" i="5"/>
  <c r="G59" i="5"/>
  <c r="O59" i="5" s="1"/>
  <c r="S59" i="5" s="1"/>
  <c r="H59" i="5"/>
  <c r="I59" i="5"/>
  <c r="K59" i="5"/>
  <c r="L59" i="5"/>
  <c r="P59" i="5" s="1"/>
  <c r="N59" i="5"/>
  <c r="G60" i="5"/>
  <c r="H60" i="5"/>
  <c r="I60" i="5"/>
  <c r="K60" i="5"/>
  <c r="L60" i="5"/>
  <c r="P60" i="5" s="1"/>
  <c r="N60" i="5"/>
  <c r="G61" i="5"/>
  <c r="O61" i="5" s="1"/>
  <c r="S61" i="5" s="1"/>
  <c r="H61" i="5"/>
  <c r="I61" i="5"/>
  <c r="K61" i="5"/>
  <c r="L61" i="5"/>
  <c r="P61" i="5" s="1"/>
  <c r="N61" i="5"/>
  <c r="G62" i="5"/>
  <c r="H62" i="5"/>
  <c r="I62" i="5"/>
  <c r="K62" i="5"/>
  <c r="L62" i="5"/>
  <c r="N62" i="5"/>
  <c r="P62" i="5"/>
  <c r="G63" i="5"/>
  <c r="H63" i="5"/>
  <c r="O63" i="5" s="1"/>
  <c r="S63" i="5" s="1"/>
  <c r="I63" i="5"/>
  <c r="K63" i="5"/>
  <c r="L63" i="5"/>
  <c r="P63" i="5" s="1"/>
  <c r="N63" i="5"/>
  <c r="G64" i="5"/>
  <c r="O64" i="5" s="1"/>
  <c r="S64" i="5" s="1"/>
  <c r="H64" i="5"/>
  <c r="I64" i="5"/>
  <c r="K64" i="5"/>
  <c r="L64" i="5"/>
  <c r="N64" i="5"/>
  <c r="P64" i="5"/>
  <c r="G65" i="5"/>
  <c r="H65" i="5"/>
  <c r="I65" i="5"/>
  <c r="K65" i="5"/>
  <c r="L65" i="5"/>
  <c r="P65" i="5" s="1"/>
  <c r="N65" i="5"/>
  <c r="G66" i="5"/>
  <c r="O66" i="5" s="1"/>
  <c r="S66" i="5" s="1"/>
  <c r="H66" i="5"/>
  <c r="I66" i="5"/>
  <c r="K66" i="5"/>
  <c r="L66" i="5"/>
  <c r="N66" i="5"/>
  <c r="P66" i="5"/>
  <c r="G67" i="5"/>
  <c r="H67" i="5"/>
  <c r="I67" i="5"/>
  <c r="K67" i="5"/>
  <c r="L67" i="5"/>
  <c r="N67" i="5"/>
  <c r="O67" i="5"/>
  <c r="S67" i="5" s="1"/>
  <c r="P67" i="5"/>
  <c r="G68" i="5"/>
  <c r="O68" i="5" s="1"/>
  <c r="S68" i="5" s="1"/>
  <c r="H68" i="5"/>
  <c r="I68" i="5"/>
  <c r="K68" i="5"/>
  <c r="L68" i="5"/>
  <c r="P68" i="5" s="1"/>
  <c r="N68" i="5"/>
  <c r="G69" i="5"/>
  <c r="H69" i="5"/>
  <c r="I69" i="5"/>
  <c r="K69" i="5"/>
  <c r="L69" i="5"/>
  <c r="N69" i="5"/>
  <c r="O69" i="5"/>
  <c r="S69" i="5" s="1"/>
  <c r="P69" i="5"/>
  <c r="G70" i="5"/>
  <c r="O70" i="5" s="1"/>
  <c r="S70" i="5" s="1"/>
  <c r="H70" i="5"/>
  <c r="I70" i="5"/>
  <c r="K70" i="5"/>
  <c r="L70" i="5"/>
  <c r="P70" i="5" s="1"/>
  <c r="N70" i="5"/>
  <c r="G71" i="5"/>
  <c r="H71" i="5"/>
  <c r="I71" i="5"/>
  <c r="K71" i="5"/>
  <c r="L71" i="5"/>
  <c r="N71" i="5"/>
  <c r="O71" i="5"/>
  <c r="S71" i="5" s="1"/>
  <c r="P71" i="5"/>
  <c r="G72" i="5"/>
  <c r="O72" i="5" s="1"/>
  <c r="S72" i="5" s="1"/>
  <c r="H72" i="5"/>
  <c r="I72" i="5"/>
  <c r="K72" i="5"/>
  <c r="L72" i="5"/>
  <c r="P72" i="5" s="1"/>
  <c r="N72" i="5"/>
  <c r="G73" i="5"/>
  <c r="H73" i="5"/>
  <c r="I73" i="5"/>
  <c r="K73" i="5"/>
  <c r="L73" i="5"/>
  <c r="N73" i="5"/>
  <c r="P73" i="5"/>
  <c r="G74" i="5"/>
  <c r="H74" i="5"/>
  <c r="I74" i="5"/>
  <c r="K74" i="5"/>
  <c r="L74" i="5"/>
  <c r="P74" i="5" s="1"/>
  <c r="N74" i="5"/>
  <c r="G75" i="5"/>
  <c r="H75" i="5"/>
  <c r="I75" i="5"/>
  <c r="K75" i="5"/>
  <c r="L75" i="5"/>
  <c r="N75" i="5"/>
  <c r="P75" i="5"/>
  <c r="G76" i="5"/>
  <c r="H76" i="5"/>
  <c r="I76" i="5"/>
  <c r="K76" i="5"/>
  <c r="L76" i="5"/>
  <c r="P76" i="5" s="1"/>
  <c r="N76" i="5"/>
  <c r="G77" i="5"/>
  <c r="O77" i="5" s="1"/>
  <c r="S77" i="5" s="1"/>
  <c r="H77" i="5"/>
  <c r="I77" i="5"/>
  <c r="K77" i="5"/>
  <c r="L77" i="5"/>
  <c r="P77" i="5" s="1"/>
  <c r="N77" i="5"/>
  <c r="K2" i="5"/>
  <c r="I2" i="5"/>
  <c r="N2" i="5"/>
  <c r="G2" i="5"/>
  <c r="O2" i="5" s="1"/>
  <c r="S2" i="5" s="1"/>
  <c r="H2" i="5"/>
  <c r="L2" i="5"/>
  <c r="P2" i="5" s="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30" i="4"/>
  <c r="K146" i="4"/>
  <c r="K159" i="4"/>
  <c r="K161" i="4"/>
  <c r="K175" i="4"/>
  <c r="K177" i="4"/>
  <c r="K2" i="4"/>
  <c r="F128" i="4"/>
  <c r="I128" i="4" s="1"/>
  <c r="G128" i="4"/>
  <c r="E128" i="4" s="1"/>
  <c r="K128" i="4" s="1"/>
  <c r="F129" i="4"/>
  <c r="I129" i="4" s="1"/>
  <c r="K129" i="4" s="1"/>
  <c r="G129" i="4"/>
  <c r="E129" i="4" s="1"/>
  <c r="F130" i="4"/>
  <c r="I130" i="4" s="1"/>
  <c r="G130" i="4"/>
  <c r="E130" i="4" s="1"/>
  <c r="F131" i="4"/>
  <c r="I131" i="4" s="1"/>
  <c r="K131" i="4" s="1"/>
  <c r="G131" i="4"/>
  <c r="E131" i="4" s="1"/>
  <c r="F132" i="4"/>
  <c r="I132" i="4" s="1"/>
  <c r="K132" i="4" s="1"/>
  <c r="G132" i="4"/>
  <c r="E132" i="4" s="1"/>
  <c r="F133" i="4"/>
  <c r="I133" i="4" s="1"/>
  <c r="K133" i="4" s="1"/>
  <c r="G133" i="4"/>
  <c r="E133" i="4" s="1"/>
  <c r="F134" i="4"/>
  <c r="I134" i="4" s="1"/>
  <c r="K134" i="4" s="1"/>
  <c r="G134" i="4"/>
  <c r="E134" i="4" s="1"/>
  <c r="F135" i="4"/>
  <c r="I135" i="4" s="1"/>
  <c r="K135" i="4" s="1"/>
  <c r="G135" i="4"/>
  <c r="E135" i="4" s="1"/>
  <c r="F136" i="4"/>
  <c r="I136" i="4" s="1"/>
  <c r="K136" i="4" s="1"/>
  <c r="G136" i="4"/>
  <c r="E136" i="4" s="1"/>
  <c r="F137" i="4"/>
  <c r="I137" i="4" s="1"/>
  <c r="K137" i="4" s="1"/>
  <c r="G137" i="4"/>
  <c r="E137" i="4" s="1"/>
  <c r="F138" i="4"/>
  <c r="I138" i="4" s="1"/>
  <c r="K138" i="4" s="1"/>
  <c r="G138" i="4"/>
  <c r="E138" i="4" s="1"/>
  <c r="F139" i="4"/>
  <c r="I139" i="4" s="1"/>
  <c r="K139" i="4" s="1"/>
  <c r="G139" i="4"/>
  <c r="E139" i="4" s="1"/>
  <c r="F140" i="4"/>
  <c r="I140" i="4" s="1"/>
  <c r="K140" i="4" s="1"/>
  <c r="G140" i="4"/>
  <c r="E140" i="4" s="1"/>
  <c r="F141" i="4"/>
  <c r="I141" i="4" s="1"/>
  <c r="K141" i="4" s="1"/>
  <c r="G141" i="4"/>
  <c r="E141" i="4" s="1"/>
  <c r="F142" i="4"/>
  <c r="I142" i="4" s="1"/>
  <c r="K142" i="4" s="1"/>
  <c r="G142" i="4"/>
  <c r="E142" i="4" s="1"/>
  <c r="F143" i="4"/>
  <c r="I143" i="4" s="1"/>
  <c r="K143" i="4" s="1"/>
  <c r="G143" i="4"/>
  <c r="E143" i="4" s="1"/>
  <c r="F144" i="4"/>
  <c r="I144" i="4" s="1"/>
  <c r="K144" i="4" s="1"/>
  <c r="G144" i="4"/>
  <c r="E144" i="4" s="1"/>
  <c r="F145" i="4"/>
  <c r="I145" i="4" s="1"/>
  <c r="K145" i="4" s="1"/>
  <c r="G145" i="4"/>
  <c r="E145" i="4" s="1"/>
  <c r="F146" i="4"/>
  <c r="I146" i="4" s="1"/>
  <c r="G146" i="4"/>
  <c r="E146" i="4" s="1"/>
  <c r="F147" i="4"/>
  <c r="I147" i="4" s="1"/>
  <c r="K147" i="4" s="1"/>
  <c r="G147" i="4"/>
  <c r="E147" i="4" s="1"/>
  <c r="F148" i="4"/>
  <c r="I148" i="4" s="1"/>
  <c r="K148" i="4" s="1"/>
  <c r="G148" i="4"/>
  <c r="E148" i="4" s="1"/>
  <c r="F149" i="4"/>
  <c r="I149" i="4" s="1"/>
  <c r="K149" i="4" s="1"/>
  <c r="G149" i="4"/>
  <c r="E149" i="4" s="1"/>
  <c r="F150" i="4"/>
  <c r="I150" i="4" s="1"/>
  <c r="K150" i="4" s="1"/>
  <c r="G150" i="4"/>
  <c r="E150" i="4" s="1"/>
  <c r="F151" i="4"/>
  <c r="I151" i="4" s="1"/>
  <c r="K151" i="4" s="1"/>
  <c r="G151" i="4"/>
  <c r="E151" i="4" s="1"/>
  <c r="F152" i="4"/>
  <c r="I152" i="4" s="1"/>
  <c r="K152" i="4" s="1"/>
  <c r="G152" i="4"/>
  <c r="E152" i="4" s="1"/>
  <c r="F153" i="4"/>
  <c r="I153" i="4" s="1"/>
  <c r="K153" i="4" s="1"/>
  <c r="G153" i="4"/>
  <c r="E153" i="4" s="1"/>
  <c r="F154" i="4"/>
  <c r="I154" i="4" s="1"/>
  <c r="K154" i="4" s="1"/>
  <c r="G154" i="4"/>
  <c r="E154" i="4" s="1"/>
  <c r="F155" i="4"/>
  <c r="I155" i="4" s="1"/>
  <c r="K155" i="4" s="1"/>
  <c r="G155" i="4"/>
  <c r="E155" i="4" s="1"/>
  <c r="F156" i="4"/>
  <c r="I156" i="4" s="1"/>
  <c r="K156" i="4" s="1"/>
  <c r="G156" i="4"/>
  <c r="E156" i="4" s="1"/>
  <c r="F157" i="4"/>
  <c r="I157" i="4" s="1"/>
  <c r="K157" i="4" s="1"/>
  <c r="G157" i="4"/>
  <c r="E157" i="4" s="1"/>
  <c r="F158" i="4"/>
  <c r="I158" i="4" s="1"/>
  <c r="K158" i="4" s="1"/>
  <c r="G158" i="4"/>
  <c r="E158" i="4" s="1"/>
  <c r="F159" i="4"/>
  <c r="I159" i="4" s="1"/>
  <c r="G159" i="4"/>
  <c r="E159" i="4" s="1"/>
  <c r="F160" i="4"/>
  <c r="I160" i="4" s="1"/>
  <c r="K160" i="4" s="1"/>
  <c r="G160" i="4"/>
  <c r="E160" i="4" s="1"/>
  <c r="F161" i="4"/>
  <c r="I161" i="4" s="1"/>
  <c r="G161" i="4"/>
  <c r="E161" i="4" s="1"/>
  <c r="F162" i="4"/>
  <c r="I162" i="4" s="1"/>
  <c r="K162" i="4" s="1"/>
  <c r="G162" i="4"/>
  <c r="E162" i="4" s="1"/>
  <c r="F163" i="4"/>
  <c r="I163" i="4" s="1"/>
  <c r="K163" i="4" s="1"/>
  <c r="G163" i="4"/>
  <c r="E163" i="4" s="1"/>
  <c r="F164" i="4"/>
  <c r="I164" i="4" s="1"/>
  <c r="K164" i="4" s="1"/>
  <c r="G164" i="4"/>
  <c r="E164" i="4" s="1"/>
  <c r="F165" i="4"/>
  <c r="I165" i="4" s="1"/>
  <c r="K165" i="4" s="1"/>
  <c r="G165" i="4"/>
  <c r="E165" i="4" s="1"/>
  <c r="F166" i="4"/>
  <c r="I166" i="4" s="1"/>
  <c r="K166" i="4" s="1"/>
  <c r="G166" i="4"/>
  <c r="E166" i="4" s="1"/>
  <c r="F167" i="4"/>
  <c r="I167" i="4" s="1"/>
  <c r="K167" i="4" s="1"/>
  <c r="G167" i="4"/>
  <c r="E167" i="4" s="1"/>
  <c r="F168" i="4"/>
  <c r="I168" i="4" s="1"/>
  <c r="K168" i="4" s="1"/>
  <c r="G168" i="4"/>
  <c r="E168" i="4" s="1"/>
  <c r="F169" i="4"/>
  <c r="I169" i="4" s="1"/>
  <c r="K169" i="4" s="1"/>
  <c r="G169" i="4"/>
  <c r="E169" i="4" s="1"/>
  <c r="F170" i="4"/>
  <c r="I170" i="4" s="1"/>
  <c r="K170" i="4" s="1"/>
  <c r="G170" i="4"/>
  <c r="E170" i="4" s="1"/>
  <c r="F171" i="4"/>
  <c r="I171" i="4" s="1"/>
  <c r="K171" i="4" s="1"/>
  <c r="G171" i="4"/>
  <c r="E171" i="4" s="1"/>
  <c r="F172" i="4"/>
  <c r="I172" i="4" s="1"/>
  <c r="K172" i="4" s="1"/>
  <c r="G172" i="4"/>
  <c r="E172" i="4" s="1"/>
  <c r="F173" i="4"/>
  <c r="I173" i="4" s="1"/>
  <c r="K173" i="4" s="1"/>
  <c r="G173" i="4"/>
  <c r="E173" i="4" s="1"/>
  <c r="F174" i="4"/>
  <c r="I174" i="4" s="1"/>
  <c r="K174" i="4" s="1"/>
  <c r="G174" i="4"/>
  <c r="E174" i="4" s="1"/>
  <c r="F175" i="4"/>
  <c r="I175" i="4" s="1"/>
  <c r="G175" i="4"/>
  <c r="E175" i="4" s="1"/>
  <c r="F176" i="4"/>
  <c r="I176" i="4" s="1"/>
  <c r="K176" i="4" s="1"/>
  <c r="G176" i="4"/>
  <c r="E176" i="4" s="1"/>
  <c r="F177" i="4"/>
  <c r="I177" i="4" s="1"/>
  <c r="G177" i="4"/>
  <c r="E177" i="4" s="1"/>
  <c r="F178" i="4"/>
  <c r="I178" i="4" s="1"/>
  <c r="K178" i="4" s="1"/>
  <c r="G178" i="4"/>
  <c r="E178" i="4" s="1"/>
  <c r="F179" i="4"/>
  <c r="I179" i="4" s="1"/>
  <c r="K179" i="4" s="1"/>
  <c r="G179" i="4"/>
  <c r="E179" i="4" s="1"/>
  <c r="F180" i="4"/>
  <c r="I180" i="4" s="1"/>
  <c r="K180" i="4" s="1"/>
  <c r="G180" i="4"/>
  <c r="E180" i="4" s="1"/>
  <c r="F181" i="4"/>
  <c r="I181" i="4" s="1"/>
  <c r="K181" i="4" s="1"/>
  <c r="G181" i="4"/>
  <c r="E181" i="4" s="1"/>
  <c r="F182" i="4"/>
  <c r="I182" i="4" s="1"/>
  <c r="K182" i="4" s="1"/>
  <c r="G182" i="4"/>
  <c r="E182" i="4" s="1"/>
  <c r="F94" i="4"/>
  <c r="I94" i="4" s="1"/>
  <c r="G94" i="4"/>
  <c r="E94" i="4" s="1"/>
  <c r="F95" i="4"/>
  <c r="I95" i="4" s="1"/>
  <c r="G95" i="4"/>
  <c r="E95" i="4" s="1"/>
  <c r="F96" i="4"/>
  <c r="I96" i="4" s="1"/>
  <c r="G96" i="4"/>
  <c r="E96" i="4" s="1"/>
  <c r="F97" i="4"/>
  <c r="I97" i="4" s="1"/>
  <c r="G97" i="4"/>
  <c r="E97" i="4" s="1"/>
  <c r="F98" i="4"/>
  <c r="I98" i="4" s="1"/>
  <c r="G98" i="4"/>
  <c r="E98" i="4" s="1"/>
  <c r="F99" i="4"/>
  <c r="I99" i="4" s="1"/>
  <c r="G99" i="4"/>
  <c r="E99" i="4" s="1"/>
  <c r="F100" i="4"/>
  <c r="I100" i="4" s="1"/>
  <c r="G100" i="4"/>
  <c r="E100" i="4" s="1"/>
  <c r="F101" i="4"/>
  <c r="I101" i="4" s="1"/>
  <c r="G101" i="4"/>
  <c r="E101" i="4" s="1"/>
  <c r="F102" i="4"/>
  <c r="I102" i="4" s="1"/>
  <c r="G102" i="4"/>
  <c r="E102" i="4" s="1"/>
  <c r="F103" i="4"/>
  <c r="I103" i="4" s="1"/>
  <c r="G103" i="4"/>
  <c r="E103" i="4" s="1"/>
  <c r="F104" i="4"/>
  <c r="I104" i="4" s="1"/>
  <c r="G104" i="4"/>
  <c r="E104" i="4" s="1"/>
  <c r="F105" i="4"/>
  <c r="I105" i="4" s="1"/>
  <c r="G105" i="4"/>
  <c r="E105" i="4" s="1"/>
  <c r="F106" i="4"/>
  <c r="I106" i="4" s="1"/>
  <c r="G106" i="4"/>
  <c r="E106" i="4" s="1"/>
  <c r="F107" i="4"/>
  <c r="I107" i="4" s="1"/>
  <c r="G107" i="4"/>
  <c r="E107" i="4" s="1"/>
  <c r="F108" i="4"/>
  <c r="I108" i="4" s="1"/>
  <c r="G108" i="4"/>
  <c r="E108" i="4" s="1"/>
  <c r="F109" i="4"/>
  <c r="I109" i="4" s="1"/>
  <c r="G109" i="4"/>
  <c r="E109" i="4" s="1"/>
  <c r="F110" i="4"/>
  <c r="I110" i="4" s="1"/>
  <c r="G110" i="4"/>
  <c r="E110" i="4" s="1"/>
  <c r="F111" i="4"/>
  <c r="I111" i="4" s="1"/>
  <c r="G111" i="4"/>
  <c r="E111" i="4" s="1"/>
  <c r="F112" i="4"/>
  <c r="I112" i="4" s="1"/>
  <c r="G112" i="4"/>
  <c r="E112" i="4" s="1"/>
  <c r="F113" i="4"/>
  <c r="I113" i="4" s="1"/>
  <c r="G113" i="4"/>
  <c r="E113" i="4" s="1"/>
  <c r="F114" i="4"/>
  <c r="I114" i="4" s="1"/>
  <c r="G114" i="4"/>
  <c r="E114" i="4" s="1"/>
  <c r="F115" i="4"/>
  <c r="I115" i="4" s="1"/>
  <c r="G115" i="4"/>
  <c r="E115" i="4" s="1"/>
  <c r="F116" i="4"/>
  <c r="I116" i="4" s="1"/>
  <c r="G116" i="4"/>
  <c r="E116" i="4" s="1"/>
  <c r="F117" i="4"/>
  <c r="I117" i="4" s="1"/>
  <c r="G117" i="4"/>
  <c r="E117" i="4" s="1"/>
  <c r="F118" i="4"/>
  <c r="I118" i="4" s="1"/>
  <c r="G118" i="4"/>
  <c r="E118" i="4" s="1"/>
  <c r="F119" i="4"/>
  <c r="I119" i="4" s="1"/>
  <c r="G119" i="4"/>
  <c r="E119" i="4" s="1"/>
  <c r="F120" i="4"/>
  <c r="I120" i="4" s="1"/>
  <c r="G120" i="4"/>
  <c r="E120" i="4" s="1"/>
  <c r="F121" i="4"/>
  <c r="I121" i="4" s="1"/>
  <c r="G121" i="4"/>
  <c r="E121" i="4" s="1"/>
  <c r="F122" i="4"/>
  <c r="I122" i="4" s="1"/>
  <c r="G122" i="4"/>
  <c r="E122" i="4" s="1"/>
  <c r="F123" i="4"/>
  <c r="I123" i="4" s="1"/>
  <c r="G123" i="4"/>
  <c r="E123" i="4" s="1"/>
  <c r="F124" i="4"/>
  <c r="I124" i="4" s="1"/>
  <c r="G124" i="4"/>
  <c r="E124" i="4" s="1"/>
  <c r="F125" i="4"/>
  <c r="I125" i="4" s="1"/>
  <c r="G125" i="4"/>
  <c r="E125" i="4" s="1"/>
  <c r="F126" i="4"/>
  <c r="I126" i="4" s="1"/>
  <c r="G126" i="4"/>
  <c r="E126" i="4" s="1"/>
  <c r="F127" i="4"/>
  <c r="I127" i="4" s="1"/>
  <c r="G127" i="4"/>
  <c r="E127" i="4" s="1"/>
  <c r="F2" i="4"/>
  <c r="I2" i="4" s="1"/>
  <c r="G2" i="4"/>
  <c r="E2" i="4" s="1"/>
  <c r="F3" i="4"/>
  <c r="I3" i="4" s="1"/>
  <c r="G3" i="4"/>
  <c r="E3" i="4" s="1"/>
  <c r="F47" i="4"/>
  <c r="I47" i="4" s="1"/>
  <c r="G47" i="4"/>
  <c r="E47" i="4" s="1"/>
  <c r="F44" i="4"/>
  <c r="I44" i="4" s="1"/>
  <c r="G44" i="4"/>
  <c r="E44" i="4" s="1"/>
  <c r="F50" i="4"/>
  <c r="I50" i="4" s="1"/>
  <c r="G50" i="4"/>
  <c r="E50" i="4" s="1"/>
  <c r="F51" i="4"/>
  <c r="I51" i="4" s="1"/>
  <c r="G51" i="4"/>
  <c r="E51" i="4" s="1"/>
  <c r="F29" i="4"/>
  <c r="I29" i="4" s="1"/>
  <c r="G29" i="4"/>
  <c r="E29" i="4" s="1"/>
  <c r="F30" i="4"/>
  <c r="I30" i="4" s="1"/>
  <c r="G30" i="4"/>
  <c r="E30" i="4" s="1"/>
  <c r="F31" i="4"/>
  <c r="I31" i="4" s="1"/>
  <c r="G31" i="4"/>
  <c r="E31" i="4" s="1"/>
  <c r="F32" i="4"/>
  <c r="I32" i="4" s="1"/>
  <c r="G32" i="4"/>
  <c r="E32" i="4" s="1"/>
  <c r="F33" i="4"/>
  <c r="I33" i="4" s="1"/>
  <c r="G33" i="4"/>
  <c r="E33" i="4" s="1"/>
  <c r="F34" i="4"/>
  <c r="I34" i="4" s="1"/>
  <c r="G34" i="4"/>
  <c r="E34" i="4" s="1"/>
  <c r="F67" i="4"/>
  <c r="I67" i="4" s="1"/>
  <c r="G67" i="4"/>
  <c r="E67" i="4" s="1"/>
  <c r="F68" i="4"/>
  <c r="I68" i="4" s="1"/>
  <c r="G68" i="4"/>
  <c r="E68" i="4" s="1"/>
  <c r="F26" i="4"/>
  <c r="I26" i="4" s="1"/>
  <c r="G26" i="4"/>
  <c r="E26" i="4" s="1"/>
  <c r="F27" i="4"/>
  <c r="I27" i="4" s="1"/>
  <c r="G27" i="4"/>
  <c r="E27" i="4" s="1"/>
  <c r="F52" i="4"/>
  <c r="I52" i="4" s="1"/>
  <c r="G52" i="4"/>
  <c r="E52" i="4" s="1"/>
  <c r="F53" i="4"/>
  <c r="I53" i="4" s="1"/>
  <c r="G53" i="4"/>
  <c r="E53" i="4" s="1"/>
  <c r="F54" i="4"/>
  <c r="I54" i="4" s="1"/>
  <c r="G54" i="4"/>
  <c r="E54" i="4" s="1"/>
  <c r="F55" i="4"/>
  <c r="I55" i="4" s="1"/>
  <c r="G55" i="4"/>
  <c r="E55" i="4" s="1"/>
  <c r="F35" i="4"/>
  <c r="I35" i="4" s="1"/>
  <c r="G35" i="4"/>
  <c r="E35" i="4" s="1"/>
  <c r="F36" i="4"/>
  <c r="I36" i="4" s="1"/>
  <c r="G36" i="4"/>
  <c r="E36" i="4" s="1"/>
  <c r="F37" i="4"/>
  <c r="I37" i="4" s="1"/>
  <c r="G37" i="4"/>
  <c r="E37" i="4" s="1"/>
  <c r="E38" i="4"/>
  <c r="F38" i="4"/>
  <c r="I38" i="4" s="1"/>
  <c r="G38" i="4"/>
  <c r="F40" i="4"/>
  <c r="I40" i="4" s="1"/>
  <c r="G40" i="4"/>
  <c r="E40" i="4" s="1"/>
  <c r="F41" i="4"/>
  <c r="I41" i="4" s="1"/>
  <c r="G41" i="4"/>
  <c r="E41" i="4" s="1"/>
  <c r="E42" i="4"/>
  <c r="F42" i="4"/>
  <c r="I42" i="4" s="1"/>
  <c r="G42" i="4"/>
  <c r="E43" i="4"/>
  <c r="F43" i="4"/>
  <c r="I43" i="4" s="1"/>
  <c r="G43" i="4"/>
  <c r="F45" i="4"/>
  <c r="I45" i="4" s="1"/>
  <c r="G45" i="4"/>
  <c r="E45" i="4" s="1"/>
  <c r="E46" i="4"/>
  <c r="F46" i="4"/>
  <c r="I46" i="4" s="1"/>
  <c r="G46" i="4"/>
  <c r="F49" i="4"/>
  <c r="I49" i="4" s="1"/>
  <c r="G49" i="4"/>
  <c r="E49" i="4" s="1"/>
  <c r="F48" i="4"/>
  <c r="I48" i="4" s="1"/>
  <c r="G48" i="4"/>
  <c r="E48" i="4" s="1"/>
  <c r="F24" i="4"/>
  <c r="F57" i="4"/>
  <c r="F58" i="4"/>
  <c r="F59" i="4"/>
  <c r="F60" i="4"/>
  <c r="F61" i="4"/>
  <c r="F62" i="4"/>
  <c r="F63" i="4"/>
  <c r="F64" i="4"/>
  <c r="F65" i="4"/>
  <c r="F66" i="4"/>
  <c r="F4" i="4"/>
  <c r="F5" i="4"/>
  <c r="F6" i="4"/>
  <c r="F7" i="4"/>
  <c r="F8" i="4"/>
  <c r="F9" i="4"/>
  <c r="F10" i="4"/>
  <c r="F11" i="4"/>
  <c r="F12" i="4"/>
  <c r="F13" i="4"/>
  <c r="F14" i="4"/>
  <c r="F15" i="4"/>
  <c r="F16" i="4"/>
  <c r="F17" i="4"/>
  <c r="F18" i="4"/>
  <c r="F19" i="4"/>
  <c r="F20" i="4"/>
  <c r="F21" i="4"/>
  <c r="F22" i="4"/>
  <c r="F23" i="4"/>
  <c r="F25" i="4"/>
  <c r="F28" i="4"/>
  <c r="F39" i="4"/>
  <c r="F69" i="4"/>
  <c r="F70" i="4"/>
  <c r="F71" i="4"/>
  <c r="F72" i="4"/>
  <c r="F73" i="4"/>
  <c r="F74" i="4"/>
  <c r="F75" i="4"/>
  <c r="F76" i="4"/>
  <c r="F77" i="4"/>
  <c r="F78" i="4"/>
  <c r="F79" i="4"/>
  <c r="F80" i="4"/>
  <c r="F81" i="4"/>
  <c r="F82" i="4"/>
  <c r="F83" i="4"/>
  <c r="I83" i="4" s="1"/>
  <c r="F84" i="4"/>
  <c r="F85" i="4"/>
  <c r="F86" i="4"/>
  <c r="F87" i="4"/>
  <c r="F88" i="4"/>
  <c r="F89" i="4"/>
  <c r="F90" i="4"/>
  <c r="F91" i="4"/>
  <c r="F92" i="4"/>
  <c r="F93" i="4"/>
  <c r="F56" i="4"/>
  <c r="G24" i="4"/>
  <c r="G69" i="4"/>
  <c r="G70" i="4"/>
  <c r="E70" i="4" s="1"/>
  <c r="G71" i="4"/>
  <c r="G72" i="4"/>
  <c r="G73" i="4"/>
  <c r="E73" i="4" s="1"/>
  <c r="G74" i="4"/>
  <c r="G75" i="4"/>
  <c r="G76" i="4"/>
  <c r="E76" i="4" s="1"/>
  <c r="G77" i="4"/>
  <c r="E77" i="4" s="1"/>
  <c r="G78" i="4"/>
  <c r="G79" i="4"/>
  <c r="E79" i="4" s="1"/>
  <c r="G80" i="4"/>
  <c r="G81" i="4"/>
  <c r="E81" i="4" s="1"/>
  <c r="G82" i="4"/>
  <c r="E82" i="4" s="1"/>
  <c r="G83" i="4"/>
  <c r="E83" i="4" s="1"/>
  <c r="G84" i="4"/>
  <c r="E84" i="4" s="1"/>
  <c r="G85" i="4"/>
  <c r="G86" i="4"/>
  <c r="E86" i="4" s="1"/>
  <c r="G87" i="4"/>
  <c r="E87" i="4" s="1"/>
  <c r="G88" i="4"/>
  <c r="E88" i="4" s="1"/>
  <c r="G89" i="4"/>
  <c r="E89" i="4" s="1"/>
  <c r="G90" i="4"/>
  <c r="E90" i="4" s="1"/>
  <c r="G91" i="4"/>
  <c r="E91" i="4" s="1"/>
  <c r="G92" i="4"/>
  <c r="E92" i="4" s="1"/>
  <c r="G93" i="4"/>
  <c r="E93" i="4" s="1"/>
  <c r="G39" i="4"/>
  <c r="G28" i="4"/>
  <c r="G25" i="4"/>
  <c r="G23" i="4"/>
  <c r="G22" i="4"/>
  <c r="G21" i="4"/>
  <c r="G20" i="4"/>
  <c r="G19" i="4"/>
  <c r="G18" i="4"/>
  <c r="E18" i="4" s="1"/>
  <c r="G17" i="4"/>
  <c r="E17" i="4" s="1"/>
  <c r="G16" i="4"/>
  <c r="E16" i="4" s="1"/>
  <c r="G15" i="4"/>
  <c r="E15" i="4" s="1"/>
  <c r="G14" i="4"/>
  <c r="E14" i="4" s="1"/>
  <c r="G13" i="4"/>
  <c r="E13" i="4" s="1"/>
  <c r="G12" i="4"/>
  <c r="E12" i="4" s="1"/>
  <c r="G11" i="4"/>
  <c r="E11" i="4" s="1"/>
  <c r="G10" i="4"/>
  <c r="E10" i="4" s="1"/>
  <c r="G9" i="4"/>
  <c r="E9" i="4" s="1"/>
  <c r="G8" i="4"/>
  <c r="G7" i="4"/>
  <c r="G6" i="4"/>
  <c r="G5" i="4"/>
  <c r="G4" i="4"/>
  <c r="G66" i="4"/>
  <c r="G65" i="4"/>
  <c r="E65" i="4" s="1"/>
  <c r="G64" i="4"/>
  <c r="E64" i="4" s="1"/>
  <c r="G63" i="4"/>
  <c r="E63" i="4" s="1"/>
  <c r="G62" i="4"/>
  <c r="E62" i="4" s="1"/>
  <c r="G61" i="4"/>
  <c r="E61" i="4" s="1"/>
  <c r="G60" i="4"/>
  <c r="E60" i="4" s="1"/>
  <c r="G59" i="4"/>
  <c r="E59" i="4" s="1"/>
  <c r="G58" i="4"/>
  <c r="E58" i="4" s="1"/>
  <c r="G57" i="4"/>
  <c r="E57" i="4" s="1"/>
  <c r="G56" i="4"/>
  <c r="E56" i="4" s="1"/>
  <c r="B15" i="2"/>
  <c r="C15" i="2" s="1"/>
  <c r="B16" i="2"/>
  <c r="C16" i="2"/>
  <c r="C17" i="2"/>
  <c r="B18" i="2"/>
  <c r="C18" i="2" s="1"/>
  <c r="B19" i="2"/>
  <c r="C19" i="2"/>
  <c r="B14" i="2"/>
  <c r="C14" i="2" s="1"/>
  <c r="B4" i="2"/>
  <c r="C4" i="2" s="1"/>
  <c r="B12" i="2"/>
  <c r="C12" i="2" s="1"/>
  <c r="B11" i="2"/>
  <c r="C11" i="2" s="1"/>
  <c r="B10" i="2"/>
  <c r="C10" i="2" s="1"/>
  <c r="B9" i="2"/>
  <c r="C9" i="2" s="1"/>
  <c r="B8" i="2"/>
  <c r="C8" i="2" s="1"/>
  <c r="B7" i="2"/>
  <c r="C7" i="2" s="1"/>
  <c r="C6" i="2"/>
  <c r="B6" i="2"/>
  <c r="B5" i="2"/>
  <c r="C5" i="2" s="1"/>
  <c r="B3" i="2"/>
  <c r="C3" i="2" s="1"/>
  <c r="B2" i="2"/>
  <c r="C2" i="2" s="1"/>
  <c r="B1" i="2"/>
  <c r="C1" i="2" s="1"/>
  <c r="B9" i="1"/>
  <c r="C9" i="1" s="1"/>
  <c r="B10" i="1"/>
  <c r="C10" i="1" s="1"/>
  <c r="B11" i="1"/>
  <c r="C11" i="1" s="1"/>
  <c r="B12" i="1"/>
  <c r="C12" i="1" s="1"/>
  <c r="B13" i="1"/>
  <c r="C13" i="1" s="1"/>
  <c r="B14" i="1"/>
  <c r="C14" i="1" s="1"/>
  <c r="B15" i="1"/>
  <c r="C15" i="1" s="1"/>
  <c r="B16" i="1"/>
  <c r="C16" i="1" s="1"/>
  <c r="B17" i="1"/>
  <c r="C17" i="1" s="1"/>
  <c r="B18" i="1"/>
  <c r="C18" i="1" s="1"/>
  <c r="B19" i="1"/>
  <c r="C19" i="1" s="1"/>
  <c r="B20" i="1"/>
  <c r="C20" i="1" s="1"/>
  <c r="B21" i="1"/>
  <c r="C21" i="1" s="1"/>
  <c r="B22" i="1"/>
  <c r="C22" i="1" s="1"/>
  <c r="B23" i="1"/>
  <c r="C23" i="1" s="1"/>
  <c r="B24" i="1"/>
  <c r="C24" i="1" s="1"/>
  <c r="B25" i="1"/>
  <c r="C25" i="1" s="1"/>
  <c r="B26" i="1"/>
  <c r="C26" i="1" s="1"/>
  <c r="B27" i="1"/>
  <c r="C27" i="1" s="1"/>
  <c r="B28" i="1"/>
  <c r="C28" i="1" s="1"/>
  <c r="B29" i="1"/>
  <c r="C29" i="1" s="1"/>
  <c r="B30" i="1"/>
  <c r="C30" i="1" s="1"/>
  <c r="B31" i="1"/>
  <c r="C31" i="1" s="1"/>
  <c r="B32" i="1"/>
  <c r="C32" i="1" s="1"/>
  <c r="B33" i="1"/>
  <c r="C33" i="1" s="1"/>
  <c r="B34" i="1"/>
  <c r="C34" i="1" s="1"/>
  <c r="B35" i="1"/>
  <c r="C35" i="1" s="1"/>
  <c r="B36" i="1"/>
  <c r="C36" i="1" s="1"/>
  <c r="B37" i="1"/>
  <c r="C37" i="1" s="1"/>
  <c r="B38" i="1"/>
  <c r="C38" i="1" s="1"/>
  <c r="B39" i="1"/>
  <c r="C39" i="1" s="1"/>
  <c r="B40" i="1"/>
  <c r="C40" i="1" s="1"/>
  <c r="B41" i="1"/>
  <c r="C41" i="1" s="1"/>
  <c r="B42" i="1"/>
  <c r="C42" i="1" s="1"/>
  <c r="B43" i="1"/>
  <c r="C43" i="1" s="1"/>
  <c r="B44" i="1"/>
  <c r="C44" i="1" s="1"/>
  <c r="B45" i="1"/>
  <c r="C45" i="1" s="1"/>
  <c r="B46" i="1"/>
  <c r="C46" i="1" s="1"/>
  <c r="B47" i="1"/>
  <c r="C47" i="1" s="1"/>
  <c r="B48" i="1"/>
  <c r="C48" i="1" s="1"/>
  <c r="B49" i="1"/>
  <c r="C49" i="1" s="1"/>
  <c r="B50" i="1"/>
  <c r="C50" i="1" s="1"/>
  <c r="B51" i="1"/>
  <c r="C51" i="1" s="1"/>
  <c r="B52" i="1"/>
  <c r="C52" i="1" s="1"/>
  <c r="B53" i="1"/>
  <c r="C53" i="1" s="1"/>
  <c r="B54" i="1"/>
  <c r="C54" i="1" s="1"/>
  <c r="B55" i="1"/>
  <c r="C55" i="1" s="1"/>
  <c r="B56" i="1"/>
  <c r="C56" i="1" s="1"/>
  <c r="B57" i="1"/>
  <c r="C57" i="1" s="1"/>
  <c r="B58" i="1"/>
  <c r="C58" i="1" s="1"/>
  <c r="B59" i="1"/>
  <c r="C59" i="1" s="1"/>
  <c r="B60" i="1"/>
  <c r="C60" i="1" s="1"/>
  <c r="B61" i="1"/>
  <c r="C61" i="1" s="1"/>
  <c r="B62" i="1"/>
  <c r="C62" i="1" s="1"/>
  <c r="B63" i="1"/>
  <c r="C63" i="1" s="1"/>
  <c r="B64" i="1"/>
  <c r="C64" i="1" s="1"/>
  <c r="B65" i="1"/>
  <c r="C65" i="1" s="1"/>
  <c r="B66" i="1"/>
  <c r="C66" i="1" s="1"/>
  <c r="B67" i="1"/>
  <c r="C67" i="1" s="1"/>
  <c r="B68" i="1"/>
  <c r="C68" i="1" s="1"/>
  <c r="B69" i="1"/>
  <c r="C69" i="1" s="1"/>
  <c r="B70" i="1"/>
  <c r="C70" i="1" s="1"/>
  <c r="B71" i="1"/>
  <c r="C71" i="1" s="1"/>
  <c r="B72" i="1"/>
  <c r="C72" i="1" s="1"/>
  <c r="B73" i="1"/>
  <c r="C73" i="1" s="1"/>
  <c r="B74" i="1"/>
  <c r="C74" i="1" s="1"/>
  <c r="B75" i="1"/>
  <c r="C75" i="1" s="1"/>
  <c r="B76" i="1"/>
  <c r="C76" i="1" s="1"/>
  <c r="B77" i="1"/>
  <c r="C77" i="1" s="1"/>
  <c r="B78" i="1"/>
  <c r="C78" i="1" s="1"/>
  <c r="B79" i="1"/>
  <c r="C79" i="1" s="1"/>
  <c r="B80" i="1"/>
  <c r="C80" i="1" s="1"/>
  <c r="B81" i="1"/>
  <c r="C81" i="1" s="1"/>
  <c r="B82" i="1"/>
  <c r="C82" i="1" s="1"/>
  <c r="B83" i="1"/>
  <c r="C83" i="1" s="1"/>
  <c r="B84" i="1"/>
  <c r="C84" i="1" s="1"/>
  <c r="B85" i="1"/>
  <c r="C85" i="1" s="1"/>
  <c r="B86" i="1"/>
  <c r="C86" i="1" s="1"/>
  <c r="B87" i="1"/>
  <c r="C87" i="1" s="1"/>
  <c r="B88" i="1"/>
  <c r="C88" i="1" s="1"/>
  <c r="B89" i="1"/>
  <c r="C89" i="1" s="1"/>
  <c r="B90" i="1"/>
  <c r="C90" i="1" s="1"/>
  <c r="B91" i="1"/>
  <c r="C91" i="1" s="1"/>
  <c r="B92" i="1"/>
  <c r="C92" i="1" s="1"/>
  <c r="B93" i="1"/>
  <c r="C93" i="1" s="1"/>
  <c r="B94" i="1"/>
  <c r="C94" i="1" s="1"/>
  <c r="B95" i="1"/>
  <c r="C95" i="1" s="1"/>
  <c r="B96" i="1"/>
  <c r="C96" i="1" s="1"/>
  <c r="B97" i="1"/>
  <c r="C97" i="1" s="1"/>
  <c r="B98" i="1"/>
  <c r="C98" i="1" s="1"/>
  <c r="B99" i="1"/>
  <c r="C99" i="1" s="1"/>
  <c r="B100" i="1"/>
  <c r="C100" i="1" s="1"/>
  <c r="B101" i="1"/>
  <c r="C101" i="1" s="1"/>
  <c r="B102" i="1"/>
  <c r="C102" i="1" s="1"/>
  <c r="B103" i="1"/>
  <c r="C103" i="1" s="1"/>
  <c r="B104" i="1"/>
  <c r="C104" i="1" s="1"/>
  <c r="B105" i="1"/>
  <c r="C105" i="1" s="1"/>
  <c r="B106" i="1"/>
  <c r="C106" i="1" s="1"/>
  <c r="B107" i="1"/>
  <c r="C107" i="1" s="1"/>
  <c r="B108" i="1"/>
  <c r="C108" i="1" s="1"/>
  <c r="B8" i="1"/>
  <c r="C8" i="1" s="1"/>
  <c r="K4" i="7" l="1"/>
  <c r="K10" i="7"/>
  <c r="K9" i="7"/>
  <c r="K14" i="7"/>
  <c r="K12" i="7"/>
  <c r="K8" i="7"/>
  <c r="K48" i="7"/>
  <c r="K19" i="7"/>
  <c r="K40" i="7"/>
  <c r="K46" i="7"/>
  <c r="K66" i="7"/>
  <c r="K82" i="7"/>
  <c r="K103" i="7"/>
  <c r="K51" i="7"/>
  <c r="K72" i="7"/>
  <c r="K88" i="7"/>
  <c r="K94" i="7"/>
  <c r="K114" i="7"/>
  <c r="K11" i="7"/>
  <c r="K20" i="7"/>
  <c r="K57" i="7"/>
  <c r="K67" i="7"/>
  <c r="K83" i="7"/>
  <c r="K104" i="7"/>
  <c r="K110" i="7"/>
  <c r="K99" i="7"/>
  <c r="K52" i="7"/>
  <c r="K89" i="7"/>
  <c r="K115" i="7"/>
  <c r="K7" i="7"/>
  <c r="K37" i="7"/>
  <c r="K43" i="7"/>
  <c r="K90" i="7"/>
  <c r="K100" i="7"/>
  <c r="K3" i="7"/>
  <c r="K22" i="7"/>
  <c r="K69" i="7"/>
  <c r="K75" i="7"/>
  <c r="K85" i="7"/>
  <c r="K17" i="7"/>
  <c r="K38" i="7"/>
  <c r="K91" i="7"/>
  <c r="K101" i="7"/>
  <c r="K13" i="7"/>
  <c r="K33" i="7"/>
  <c r="K23" i="7"/>
  <c r="K49" i="7"/>
  <c r="K70" i="7"/>
  <c r="K86" i="7"/>
  <c r="K65" i="7"/>
  <c r="K81" i="7"/>
  <c r="K102" i="7"/>
  <c r="K34" i="7"/>
  <c r="K55" i="7"/>
  <c r="K97" i="7"/>
  <c r="K5" i="7"/>
  <c r="K24" i="7"/>
  <c r="K30" i="7"/>
  <c r="K50" i="7"/>
  <c r="K71" i="7"/>
  <c r="K87" i="7"/>
  <c r="K113" i="7"/>
  <c r="K26" i="7"/>
  <c r="K42" i="7"/>
  <c r="K58" i="7"/>
  <c r="K74" i="7"/>
  <c r="K44" i="7"/>
  <c r="K76" i="7"/>
  <c r="K92" i="7"/>
  <c r="K45" i="7"/>
  <c r="K219" i="4"/>
  <c r="K192" i="4"/>
  <c r="K195" i="4"/>
  <c r="K184" i="4"/>
  <c r="K225" i="4"/>
  <c r="K183" i="4"/>
  <c r="K1173" i="6"/>
  <c r="K1195" i="6"/>
  <c r="K1102" i="6"/>
  <c r="K1186" i="6"/>
  <c r="K1111" i="6"/>
  <c r="K519" i="6"/>
  <c r="K1198" i="6"/>
  <c r="K1154" i="6"/>
  <c r="K455" i="6"/>
  <c r="K439" i="6"/>
  <c r="K359" i="6"/>
  <c r="K1122" i="6"/>
  <c r="K1109" i="6"/>
  <c r="K1165" i="6"/>
  <c r="K1170" i="6"/>
  <c r="K1149" i="6"/>
  <c r="K1127" i="6"/>
  <c r="K1141" i="6"/>
  <c r="K1175" i="6"/>
  <c r="K1189" i="6"/>
  <c r="K1106" i="6"/>
  <c r="K1133" i="6"/>
  <c r="K1181" i="6"/>
  <c r="K1159" i="6"/>
  <c r="K1125" i="6"/>
  <c r="K1205" i="6"/>
  <c r="K1138" i="6"/>
  <c r="K1117" i="6"/>
  <c r="K625" i="6"/>
  <c r="K1185" i="6"/>
  <c r="K1143" i="6"/>
  <c r="K1191" i="6"/>
  <c r="K1157" i="6"/>
  <c r="K1197" i="6"/>
  <c r="K1101" i="6"/>
  <c r="K1207" i="6"/>
  <c r="K1209" i="6"/>
  <c r="K1184" i="6"/>
  <c r="K1178" i="6"/>
  <c r="K1168" i="6"/>
  <c r="K1162" i="6"/>
  <c r="K1152" i="6"/>
  <c r="K1146" i="6"/>
  <c r="K1136" i="6"/>
  <c r="K1130" i="6"/>
  <c r="K1120" i="6"/>
  <c r="K1114" i="6"/>
  <c r="K1104" i="6"/>
  <c r="K1098" i="6"/>
  <c r="K1066" i="6"/>
  <c r="K860" i="6"/>
  <c r="K1214" i="6"/>
  <c r="K1199" i="6"/>
  <c r="K1193" i="6"/>
  <c r="K1177" i="6"/>
  <c r="K1161" i="6"/>
  <c r="K1145" i="6"/>
  <c r="K1129" i="6"/>
  <c r="K1113" i="6"/>
  <c r="K1208" i="6"/>
  <c r="K1204" i="6"/>
  <c r="K1213" i="6"/>
  <c r="K1192" i="6"/>
  <c r="K1188" i="6"/>
  <c r="K1172" i="6"/>
  <c r="K1156" i="6"/>
  <c r="K1140" i="6"/>
  <c r="K1124" i="6"/>
  <c r="K1108" i="6"/>
  <c r="K1176" i="6"/>
  <c r="K1160" i="6"/>
  <c r="K1144" i="6"/>
  <c r="K1128" i="6"/>
  <c r="K1112" i="6"/>
  <c r="K1203" i="6"/>
  <c r="K1187" i="6"/>
  <c r="K1171" i="6"/>
  <c r="K1155" i="6"/>
  <c r="K1139" i="6"/>
  <c r="K1123" i="6"/>
  <c r="K1107" i="6"/>
  <c r="K1212" i="6"/>
  <c r="K75" i="6"/>
  <c r="K1206" i="6"/>
  <c r="K1196" i="6"/>
  <c r="K1190" i="6"/>
  <c r="K1180" i="6"/>
  <c r="K1174" i="6"/>
  <c r="K1164" i="6"/>
  <c r="K1158" i="6"/>
  <c r="K1148" i="6"/>
  <c r="K1142" i="6"/>
  <c r="K1132" i="6"/>
  <c r="K1126" i="6"/>
  <c r="K1116" i="6"/>
  <c r="K1110" i="6"/>
  <c r="K1100" i="6"/>
  <c r="K1211" i="6"/>
  <c r="K1201" i="6"/>
  <c r="K1169" i="6"/>
  <c r="K1153" i="6"/>
  <c r="K1137" i="6"/>
  <c r="K1121" i="6"/>
  <c r="K1105" i="6"/>
  <c r="K225" i="6"/>
  <c r="K67" i="6"/>
  <c r="K144" i="6"/>
  <c r="K936" i="6"/>
  <c r="K453" i="6"/>
  <c r="K341" i="6"/>
  <c r="K347" i="6"/>
  <c r="K259" i="6"/>
  <c r="K11" i="6"/>
  <c r="K86" i="6"/>
  <c r="K567" i="6"/>
  <c r="K1026" i="6"/>
  <c r="K941" i="6"/>
  <c r="K909" i="6"/>
  <c r="K687" i="6"/>
  <c r="K323" i="6"/>
  <c r="K877" i="6"/>
  <c r="K869" i="6"/>
  <c r="K694" i="6"/>
  <c r="K931" i="6"/>
  <c r="K612" i="6"/>
  <c r="K858" i="6"/>
  <c r="K643" i="6"/>
  <c r="K131" i="6"/>
  <c r="K797" i="6"/>
  <c r="K634" i="6"/>
  <c r="K293" i="6"/>
  <c r="K1040" i="6"/>
  <c r="K951" i="6"/>
  <c r="K526" i="6"/>
  <c r="K1024" i="6"/>
  <c r="K987" i="6"/>
  <c r="K228" i="6"/>
  <c r="K982" i="6"/>
  <c r="K1022" i="6"/>
  <c r="K956" i="6"/>
  <c r="K878" i="6"/>
  <c r="K747" i="6"/>
  <c r="K1006" i="6"/>
  <c r="K924" i="6"/>
  <c r="K754" i="6"/>
  <c r="K723" i="6"/>
  <c r="K327" i="6"/>
  <c r="K1050" i="6"/>
  <c r="K854" i="6"/>
  <c r="K915" i="6"/>
  <c r="K884" i="6"/>
  <c r="K815" i="6"/>
  <c r="K853" i="6"/>
  <c r="K173" i="6"/>
  <c r="K128" i="6"/>
  <c r="K1090" i="6"/>
  <c r="K874" i="6"/>
  <c r="K776" i="6"/>
  <c r="K376" i="6"/>
  <c r="K1046" i="6"/>
  <c r="K983" i="6"/>
  <c r="K407" i="6"/>
  <c r="K1053" i="6"/>
  <c r="K1038" i="6"/>
  <c r="K1088" i="6"/>
  <c r="K1074" i="6"/>
  <c r="K1045" i="6"/>
  <c r="K1031" i="6"/>
  <c r="K918" i="6"/>
  <c r="K903" i="6"/>
  <c r="K888" i="6"/>
  <c r="K851" i="6"/>
  <c r="K789" i="6"/>
  <c r="K563" i="6"/>
  <c r="K421" i="6"/>
  <c r="K343" i="6"/>
  <c r="K712" i="6"/>
  <c r="K995" i="6"/>
  <c r="K988" i="6"/>
  <c r="K932" i="6"/>
  <c r="K902" i="6"/>
  <c r="K758" i="6"/>
  <c r="K812" i="6"/>
  <c r="K788" i="6"/>
  <c r="K742" i="6"/>
  <c r="K629" i="6"/>
  <c r="K584" i="6"/>
  <c r="K196" i="6"/>
  <c r="K1072" i="6"/>
  <c r="K886" i="6"/>
  <c r="K568" i="6"/>
  <c r="K893" i="6"/>
  <c r="K885" i="6"/>
  <c r="K302" i="6"/>
  <c r="K1042" i="6"/>
  <c r="K944" i="6"/>
  <c r="K922" i="6"/>
  <c r="K907" i="6"/>
  <c r="K899" i="6"/>
  <c r="K892" i="6"/>
  <c r="K998" i="6"/>
  <c r="K574" i="6"/>
  <c r="K1005" i="6"/>
  <c r="K1037" i="6"/>
  <c r="K1030" i="6"/>
  <c r="K1097" i="6"/>
  <c r="K1056" i="6"/>
  <c r="K1029" i="6"/>
  <c r="K986" i="6"/>
  <c r="K908" i="6"/>
  <c r="K876" i="6"/>
  <c r="K1070" i="6"/>
  <c r="K1069" i="6"/>
  <c r="K1062" i="6"/>
  <c r="K942" i="6"/>
  <c r="K914" i="6"/>
  <c r="K900" i="6"/>
  <c r="K1063" i="6"/>
  <c r="K882" i="6"/>
  <c r="K875" i="6"/>
  <c r="K889" i="6"/>
  <c r="K1082" i="6"/>
  <c r="K979" i="6"/>
  <c r="K920" i="6"/>
  <c r="K1061" i="6"/>
  <c r="K1054" i="6"/>
  <c r="K1047" i="6"/>
  <c r="K1034" i="6"/>
  <c r="K1021" i="6"/>
  <c r="K1008" i="6"/>
  <c r="K960" i="6"/>
  <c r="K934" i="6"/>
  <c r="K1081" i="6"/>
  <c r="K1007" i="6"/>
  <c r="K945" i="6"/>
  <c r="K919" i="6"/>
  <c r="K1010" i="6"/>
  <c r="K1077" i="6"/>
  <c r="K1094" i="6"/>
  <c r="K880" i="6"/>
  <c r="K867" i="6"/>
  <c r="K1019" i="6"/>
  <c r="K1093" i="6"/>
  <c r="K1086" i="6"/>
  <c r="K1079" i="6"/>
  <c r="K1065" i="6"/>
  <c r="K1058" i="6"/>
  <c r="K938" i="6"/>
  <c r="K923" i="6"/>
  <c r="K896" i="6"/>
  <c r="K1085" i="6"/>
  <c r="K1078" i="6"/>
  <c r="K949" i="6"/>
  <c r="K739" i="6"/>
  <c r="K724" i="6"/>
  <c r="K661" i="6"/>
  <c r="K504" i="6"/>
  <c r="K449" i="6"/>
  <c r="K442" i="6"/>
  <c r="K840" i="6"/>
  <c r="K826" i="6"/>
  <c r="K805" i="6"/>
  <c r="K700" i="6"/>
  <c r="K660" i="6"/>
  <c r="K403" i="6"/>
  <c r="K659" i="6"/>
  <c r="K468" i="6"/>
  <c r="K461" i="6"/>
  <c r="K447" i="6"/>
  <c r="K440" i="6"/>
  <c r="K722" i="6"/>
  <c r="K672" i="6"/>
  <c r="K557" i="6"/>
  <c r="K824" i="6"/>
  <c r="K599" i="6"/>
  <c r="K536" i="6"/>
  <c r="K529" i="6"/>
  <c r="K765" i="6"/>
  <c r="K522" i="6"/>
  <c r="K500" i="6"/>
  <c r="K375" i="6"/>
  <c r="K681" i="6"/>
  <c r="K821" i="6"/>
  <c r="K702" i="6"/>
  <c r="K328" i="6"/>
  <c r="K312" i="6"/>
  <c r="K305" i="6"/>
  <c r="K298" i="6"/>
  <c r="K289" i="6"/>
  <c r="K315" i="6"/>
  <c r="K337" i="6"/>
  <c r="K277" i="6"/>
  <c r="K215" i="6"/>
  <c r="K243" i="6"/>
  <c r="K197" i="6"/>
  <c r="K204" i="6"/>
  <c r="K149" i="6"/>
  <c r="K155" i="6"/>
  <c r="K212" i="6"/>
  <c r="K248" i="6"/>
  <c r="K233" i="6"/>
  <c r="K263" i="6"/>
  <c r="K166" i="6"/>
  <c r="K283" i="6"/>
  <c r="K220" i="6"/>
  <c r="K267" i="6"/>
  <c r="K280" i="6"/>
  <c r="K237" i="6"/>
  <c r="K165" i="6"/>
  <c r="K172" i="6"/>
  <c r="K548" i="6"/>
  <c r="K124" i="6"/>
  <c r="K143" i="6"/>
  <c r="K580" i="6"/>
  <c r="K525" i="6"/>
  <c r="K506" i="6"/>
  <c r="K420" i="6"/>
  <c r="K309" i="6"/>
  <c r="K217" i="6"/>
  <c r="K777" i="6"/>
  <c r="K138" i="6"/>
  <c r="K156" i="6"/>
  <c r="K181" i="6"/>
  <c r="K795" i="6"/>
  <c r="K770" i="6"/>
  <c r="K757" i="6"/>
  <c r="K684" i="6"/>
  <c r="K665" i="6"/>
  <c r="K638" i="6"/>
  <c r="K631" i="6"/>
  <c r="K573" i="6"/>
  <c r="K544" i="6"/>
  <c r="K487" i="6"/>
  <c r="K434" i="6"/>
  <c r="K412" i="6"/>
  <c r="K275" i="6"/>
  <c r="K802" i="6"/>
  <c r="K619" i="6"/>
  <c r="K814" i="6"/>
  <c r="K678" i="6"/>
  <c r="K555" i="6"/>
  <c r="K549" i="6"/>
  <c r="K419" i="6"/>
  <c r="K396" i="6"/>
  <c r="K360" i="6"/>
  <c r="K235" i="6"/>
  <c r="K229" i="6"/>
  <c r="K190" i="6"/>
  <c r="K736" i="6"/>
  <c r="K169" i="6"/>
  <c r="K782" i="6"/>
  <c r="K756" i="6"/>
  <c r="K592" i="6"/>
  <c r="K537" i="6"/>
  <c r="K460" i="6"/>
  <c r="K433" i="6"/>
  <c r="K373" i="6"/>
  <c r="K203" i="6"/>
  <c r="K139" i="6"/>
  <c r="K762" i="6"/>
  <c r="K755" i="6"/>
  <c r="K715" i="6"/>
  <c r="K701" i="6"/>
  <c r="K523" i="6"/>
  <c r="K485" i="6"/>
  <c r="K452" i="6"/>
  <c r="K432" i="6"/>
  <c r="K410" i="6"/>
  <c r="K372" i="6"/>
  <c r="K340" i="6"/>
  <c r="K334" i="6"/>
  <c r="K314" i="6"/>
  <c r="K800" i="6"/>
  <c r="K134" i="6"/>
  <c r="K158" i="6"/>
  <c r="K787" i="6"/>
  <c r="K768" i="6"/>
  <c r="K741" i="6"/>
  <c r="K734" i="6"/>
  <c r="K617" i="6"/>
  <c r="K491" i="6"/>
  <c r="K484" i="6"/>
  <c r="K459" i="6"/>
  <c r="K346" i="6"/>
  <c r="K299" i="6"/>
  <c r="K266" i="6"/>
  <c r="K260" i="6"/>
  <c r="K152" i="6"/>
  <c r="K153" i="6"/>
  <c r="K559" i="6"/>
  <c r="K313" i="6"/>
  <c r="K292" i="6"/>
  <c r="K806" i="6"/>
  <c r="K721" i="6"/>
  <c r="K707" i="6"/>
  <c r="K649" i="6"/>
  <c r="K635" i="6"/>
  <c r="K616" i="6"/>
  <c r="K590" i="6"/>
  <c r="K564" i="6"/>
  <c r="K528" i="6"/>
  <c r="K516" i="6"/>
  <c r="K371" i="6"/>
  <c r="K351" i="6"/>
  <c r="K272" i="6"/>
  <c r="K194" i="6"/>
  <c r="K825" i="6"/>
  <c r="K135" i="6"/>
  <c r="K141" i="6"/>
  <c r="K159" i="6"/>
  <c r="K835" i="6"/>
  <c r="K767" i="6"/>
  <c r="K733" i="6"/>
  <c r="K656" i="6"/>
  <c r="K576" i="6"/>
  <c r="K471" i="6"/>
  <c r="K464" i="6"/>
  <c r="K278" i="6"/>
  <c r="K154" i="6"/>
  <c r="K589" i="6"/>
  <c r="K552" i="6"/>
  <c r="K219" i="6"/>
  <c r="K178" i="6"/>
  <c r="K785" i="6"/>
  <c r="K773" i="6"/>
  <c r="K752" i="6"/>
  <c r="K732" i="6"/>
  <c r="K595" i="6"/>
  <c r="K569" i="6"/>
  <c r="K370" i="6"/>
  <c r="K356" i="6"/>
  <c r="K350" i="6"/>
  <c r="K325" i="6"/>
  <c r="K251" i="6"/>
  <c r="K245" i="6"/>
  <c r="K813" i="6"/>
  <c r="K130" i="6"/>
  <c r="K179" i="6"/>
  <c r="K834" i="6"/>
  <c r="K804" i="6"/>
  <c r="K725" i="6"/>
  <c r="K686" i="6"/>
  <c r="K680" i="6"/>
  <c r="K489" i="6"/>
  <c r="K456" i="6"/>
  <c r="K391" i="6"/>
  <c r="K318" i="6"/>
  <c r="K304" i="6"/>
  <c r="K297" i="6"/>
  <c r="K290" i="6"/>
  <c r="K270" i="6"/>
  <c r="K731" i="6"/>
  <c r="K539" i="6"/>
  <c r="K507" i="6"/>
  <c r="K331" i="6"/>
  <c r="K324" i="6"/>
  <c r="K192" i="6"/>
  <c r="K150" i="6"/>
  <c r="K167" i="6"/>
  <c r="K828" i="6"/>
  <c r="K803" i="6"/>
  <c r="K771" i="6"/>
  <c r="K718" i="6"/>
  <c r="K666" i="6"/>
  <c r="K640" i="6"/>
  <c r="K532" i="6"/>
  <c r="K355" i="6"/>
  <c r="K205" i="6"/>
  <c r="K910" i="6"/>
  <c r="K946" i="6"/>
  <c r="K862" i="6"/>
  <c r="K843" i="6"/>
  <c r="K1095" i="6"/>
  <c r="K984" i="6"/>
  <c r="K953" i="6"/>
  <c r="K990" i="6"/>
  <c r="K720" i="6"/>
  <c r="K939" i="6"/>
  <c r="K738" i="6"/>
  <c r="K866" i="6"/>
  <c r="K1091" i="6"/>
  <c r="K1000" i="6"/>
  <c r="K981" i="6"/>
  <c r="K963" i="6"/>
  <c r="K948" i="6"/>
  <c r="K921" i="6"/>
  <c r="K916" i="6"/>
  <c r="K873" i="6"/>
  <c r="K868" i="6"/>
  <c r="K848" i="6"/>
  <c r="K838" i="6"/>
  <c r="K827" i="6"/>
  <c r="K786" i="6"/>
  <c r="K761" i="6"/>
  <c r="K730" i="6"/>
  <c r="K710" i="6"/>
  <c r="K937" i="6"/>
  <c r="K1009" i="6"/>
  <c r="K994" i="6"/>
  <c r="K985" i="6"/>
  <c r="K926" i="6"/>
  <c r="K816" i="6"/>
  <c r="K811" i="6"/>
  <c r="K796" i="6"/>
  <c r="K766" i="6"/>
  <c r="K740" i="6"/>
  <c r="K894" i="6"/>
  <c r="K1084" i="6"/>
  <c r="K1068" i="6"/>
  <c r="K1052" i="6"/>
  <c r="K1036" i="6"/>
  <c r="K1020" i="6"/>
  <c r="K1015" i="6"/>
  <c r="K999" i="6"/>
  <c r="K980" i="6"/>
  <c r="K974" i="6"/>
  <c r="K947" i="6"/>
  <c r="K883" i="6"/>
  <c r="K801" i="6"/>
  <c r="K750" i="6"/>
  <c r="K714" i="6"/>
  <c r="K832" i="6"/>
  <c r="K1004" i="6"/>
  <c r="K962" i="6"/>
  <c r="K957" i="6"/>
  <c r="K898" i="6"/>
  <c r="K842" i="6"/>
  <c r="K837" i="6"/>
  <c r="K713" i="6"/>
  <c r="K989" i="6"/>
  <c r="K973" i="6"/>
  <c r="K967" i="6"/>
  <c r="K836" i="6"/>
  <c r="K779" i="6"/>
  <c r="K749" i="6"/>
  <c r="K708" i="6"/>
  <c r="K1025" i="6"/>
  <c r="K1018" i="6"/>
  <c r="K993" i="6"/>
  <c r="K978" i="6"/>
  <c r="K961" i="6"/>
  <c r="K871" i="6"/>
  <c r="K810" i="6"/>
  <c r="K784" i="6"/>
  <c r="K743" i="6"/>
  <c r="K1041" i="6"/>
  <c r="K1013" i="6"/>
  <c r="K929" i="6"/>
  <c r="K887" i="6"/>
  <c r="K846" i="6"/>
  <c r="K794" i="6"/>
  <c r="K769" i="6"/>
  <c r="K763" i="6"/>
  <c r="K997" i="6"/>
  <c r="K972" i="6"/>
  <c r="K966" i="6"/>
  <c r="K940" i="6"/>
  <c r="K935" i="6"/>
  <c r="K861" i="6"/>
  <c r="K819" i="6"/>
  <c r="K753" i="6"/>
  <c r="K1089" i="6"/>
  <c r="K1057" i="6"/>
  <c r="K1049" i="6"/>
  <c r="K1033" i="6"/>
  <c r="K955" i="6"/>
  <c r="K950" i="6"/>
  <c r="K912" i="6"/>
  <c r="K925" i="6"/>
  <c r="K1017" i="6"/>
  <c r="K1001" i="6"/>
  <c r="K996" i="6"/>
  <c r="K991" i="6"/>
  <c r="K891" i="6"/>
  <c r="K850" i="6"/>
  <c r="K845" i="6"/>
  <c r="K830" i="6"/>
  <c r="K778" i="6"/>
  <c r="K737" i="6"/>
  <c r="K1092" i="6"/>
  <c r="K1076" i="6"/>
  <c r="K1060" i="6"/>
  <c r="K1044" i="6"/>
  <c r="K1028" i="6"/>
  <c r="K976" i="6"/>
  <c r="K859" i="6"/>
  <c r="K1096" i="6"/>
  <c r="K1080" i="6"/>
  <c r="K1064" i="6"/>
  <c r="K1048" i="6"/>
  <c r="K1032" i="6"/>
  <c r="K1011" i="6"/>
  <c r="K970" i="6"/>
  <c r="K954" i="6"/>
  <c r="K901" i="6"/>
  <c r="K890" i="6"/>
  <c r="K829" i="6"/>
  <c r="K798" i="6"/>
  <c r="K917" i="6"/>
  <c r="K906" i="6"/>
  <c r="K849" i="6"/>
  <c r="K746" i="6"/>
  <c r="K1073" i="6"/>
  <c r="K1075" i="6"/>
  <c r="K1059" i="6"/>
  <c r="K1043" i="6"/>
  <c r="K1027" i="6"/>
  <c r="K969" i="6"/>
  <c r="K833" i="6"/>
  <c r="K679" i="6"/>
  <c r="K651" i="6"/>
  <c r="K492" i="6"/>
  <c r="K623" i="6"/>
  <c r="K699" i="6"/>
  <c r="K642" i="6"/>
  <c r="K698" i="6"/>
  <c r="K444" i="6"/>
  <c r="K476" i="6"/>
  <c r="K443" i="6"/>
  <c r="K697" i="6"/>
  <c r="K671" i="6"/>
  <c r="K618" i="6"/>
  <c r="K596" i="6"/>
  <c r="K579" i="6"/>
  <c r="K558" i="6"/>
  <c r="K691" i="6"/>
  <c r="K606" i="6"/>
  <c r="K601" i="6"/>
  <c r="K543" i="6"/>
  <c r="K511" i="6"/>
  <c r="K675" i="6"/>
  <c r="K670" i="6"/>
  <c r="K644" i="6"/>
  <c r="K627" i="6"/>
  <c r="K622" i="6"/>
  <c r="K611" i="6"/>
  <c r="K605" i="6"/>
  <c r="K583" i="6"/>
  <c r="K553" i="6"/>
  <c r="K531" i="6"/>
  <c r="K520" i="6"/>
  <c r="K515" i="6"/>
  <c r="K510" i="6"/>
  <c r="K494" i="6"/>
  <c r="K467" i="6"/>
  <c r="K457" i="6"/>
  <c r="K446" i="6"/>
  <c r="K441" i="6"/>
  <c r="K499" i="6"/>
  <c r="K650" i="6"/>
  <c r="K654" i="6"/>
  <c r="K632" i="6"/>
  <c r="K621" i="6"/>
  <c r="K509" i="6"/>
  <c r="K493" i="6"/>
  <c r="K477" i="6"/>
  <c r="K445" i="6"/>
  <c r="K695" i="6"/>
  <c r="K669" i="6"/>
  <c r="K658" i="6"/>
  <c r="K594" i="6"/>
  <c r="K588" i="6"/>
  <c r="K582" i="6"/>
  <c r="K561" i="6"/>
  <c r="K541" i="6"/>
  <c r="K488" i="6"/>
  <c r="K547" i="6"/>
  <c r="K451" i="6"/>
  <c r="K705" i="6"/>
  <c r="K566" i="6"/>
  <c r="K689" i="6"/>
  <c r="K653" i="6"/>
  <c r="K615" i="6"/>
  <c r="K593" i="6"/>
  <c r="K535" i="6"/>
  <c r="K704" i="6"/>
  <c r="K683" i="6"/>
  <c r="K673" i="6"/>
  <c r="K667" i="6"/>
  <c r="K598" i="6"/>
  <c r="K581" i="6"/>
  <c r="K482" i="6"/>
  <c r="K450" i="6"/>
  <c r="K688" i="6"/>
  <c r="K652" i="6"/>
  <c r="K614" i="6"/>
  <c r="K551" i="6"/>
  <c r="K518" i="6"/>
  <c r="K470" i="6"/>
  <c r="K657" i="6"/>
  <c r="K608" i="6"/>
  <c r="K603" i="6"/>
  <c r="K587" i="6"/>
  <c r="K534" i="6"/>
  <c r="K502" i="6"/>
  <c r="K486" i="6"/>
  <c r="K454" i="6"/>
  <c r="K483" i="6"/>
  <c r="K662" i="6"/>
  <c r="K641" i="6"/>
  <c r="K624" i="6"/>
  <c r="K550" i="6"/>
  <c r="K630" i="6"/>
  <c r="K512" i="6"/>
  <c r="K682" i="6"/>
  <c r="K533" i="6"/>
  <c r="K496" i="6"/>
  <c r="K475" i="6"/>
  <c r="K430" i="6"/>
  <c r="K423" i="6"/>
  <c r="K436" i="6"/>
  <c r="K388" i="6"/>
  <c r="K429" i="6"/>
  <c r="K435" i="6"/>
  <c r="K394" i="6"/>
  <c r="K392" i="6"/>
  <c r="K425" i="6"/>
  <c r="K404" i="6"/>
  <c r="K381" i="6"/>
  <c r="K387" i="6"/>
  <c r="K380" i="6"/>
  <c r="K427" i="6"/>
  <c r="K364" i="6"/>
  <c r="K411" i="6"/>
  <c r="K208" i="6"/>
  <c r="K214" i="6"/>
  <c r="K339" i="6"/>
  <c r="K300" i="6"/>
  <c r="K295" i="6"/>
  <c r="K234" i="6"/>
  <c r="K333" i="6"/>
  <c r="K317" i="6"/>
  <c r="K306" i="6"/>
  <c r="K218" i="6"/>
  <c r="K329" i="6"/>
  <c r="K428" i="6"/>
  <c r="K348" i="6"/>
  <c r="K282" i="6"/>
  <c r="K207" i="6"/>
  <c r="K418" i="6"/>
  <c r="K386" i="6"/>
  <c r="K332" i="6"/>
  <c r="K254" i="6"/>
  <c r="K249" i="6"/>
  <c r="K202" i="6"/>
  <c r="K438" i="6"/>
  <c r="K374" i="6"/>
  <c r="K338" i="6"/>
  <c r="K316" i="6"/>
  <c r="K422" i="6"/>
  <c r="K406" i="6"/>
  <c r="K390" i="6"/>
  <c r="K358" i="6"/>
  <c r="K310" i="6"/>
  <c r="K269" i="6"/>
  <c r="K253" i="6"/>
  <c r="K221" i="6"/>
  <c r="K206" i="6"/>
  <c r="K397" i="6"/>
  <c r="K342" i="6"/>
  <c r="K216" i="6"/>
  <c r="K211" i="6"/>
  <c r="K201" i="6"/>
  <c r="K368" i="6"/>
  <c r="K268" i="6"/>
  <c r="K271" i="6"/>
  <c r="K400" i="6"/>
  <c r="K395" i="6"/>
  <c r="K384" i="6"/>
  <c r="K379" i="6"/>
  <c r="K363" i="6"/>
  <c r="K352" i="6"/>
  <c r="K326" i="6"/>
  <c r="K303" i="6"/>
  <c r="K258" i="6"/>
  <c r="K252" i="6"/>
  <c r="K236" i="6"/>
  <c r="K226" i="6"/>
  <c r="K255" i="6"/>
  <c r="K431" i="6"/>
  <c r="K336" i="6"/>
  <c r="K285" i="6"/>
  <c r="K247" i="6"/>
  <c r="K231" i="6"/>
  <c r="K413" i="6"/>
  <c r="K250" i="6"/>
  <c r="K415" i="6"/>
  <c r="K399" i="6"/>
  <c r="K367" i="6"/>
  <c r="K239" i="6"/>
  <c r="K279" i="6"/>
  <c r="K284" i="6"/>
  <c r="K246" i="6"/>
  <c r="K230" i="6"/>
  <c r="K209" i="6"/>
  <c r="K414" i="6"/>
  <c r="K393" i="6"/>
  <c r="K382" i="6"/>
  <c r="K377" i="6"/>
  <c r="K301" i="6"/>
  <c r="K256" i="6"/>
  <c r="K240" i="6"/>
  <c r="K224" i="6"/>
  <c r="K180" i="6"/>
  <c r="K187" i="6"/>
  <c r="K188" i="6"/>
  <c r="K199" i="6"/>
  <c r="K193" i="6"/>
  <c r="K198" i="6"/>
  <c r="K191" i="6"/>
  <c r="K186" i="6"/>
  <c r="K189" i="6"/>
  <c r="K1039" i="6"/>
  <c r="K1210" i="6"/>
  <c r="K1179" i="6"/>
  <c r="K1163" i="6"/>
  <c r="K1147" i="6"/>
  <c r="K1131" i="6"/>
  <c r="K1115" i="6"/>
  <c r="K1099" i="6"/>
  <c r="K1083" i="6"/>
  <c r="K1067" i="6"/>
  <c r="K1051" i="6"/>
  <c r="K1035" i="6"/>
  <c r="K1014" i="6"/>
  <c r="K1200" i="6"/>
  <c r="K1194" i="6"/>
  <c r="K1003" i="6"/>
  <c r="K1002" i="6"/>
  <c r="K1071" i="6"/>
  <c r="K1182" i="6"/>
  <c r="K1166" i="6"/>
  <c r="K1150" i="6"/>
  <c r="K1134" i="6"/>
  <c r="K1118" i="6"/>
  <c r="K1012" i="6"/>
  <c r="K971" i="6"/>
  <c r="K965" i="6"/>
  <c r="K964" i="6"/>
  <c r="K1151" i="6"/>
  <c r="K1055" i="6"/>
  <c r="K933" i="6"/>
  <c r="K977" i="6"/>
  <c r="K1135" i="6"/>
  <c r="K1087" i="6"/>
  <c r="K1023" i="6"/>
  <c r="K1202" i="6"/>
  <c r="K958" i="6"/>
  <c r="K1167" i="6"/>
  <c r="K1103" i="6"/>
  <c r="K1183" i="6"/>
  <c r="K1119" i="6"/>
  <c r="K992" i="6"/>
  <c r="K904" i="6"/>
  <c r="K823" i="6"/>
  <c r="K799" i="6"/>
  <c r="K735" i="6"/>
  <c r="K655" i="6"/>
  <c r="K1016" i="6"/>
  <c r="K855" i="6"/>
  <c r="K968" i="6"/>
  <c r="K928" i="6"/>
  <c r="K841" i="6"/>
  <c r="K764" i="6"/>
  <c r="K759" i="6"/>
  <c r="K685" i="6"/>
  <c r="K674" i="6"/>
  <c r="K645" i="6"/>
  <c r="K881" i="6"/>
  <c r="K863" i="6"/>
  <c r="K831" i="6"/>
  <c r="K808" i="6"/>
  <c r="K793" i="6"/>
  <c r="K744" i="6"/>
  <c r="K729" i="6"/>
  <c r="K639" i="6"/>
  <c r="K628" i="6"/>
  <c r="K975" i="6"/>
  <c r="K911" i="6"/>
  <c r="K872" i="6"/>
  <c r="K822" i="6"/>
  <c r="K817" i="6"/>
  <c r="K783" i="6"/>
  <c r="K719" i="6"/>
  <c r="K664" i="6"/>
  <c r="K600" i="6"/>
  <c r="K927" i="6"/>
  <c r="K844" i="6"/>
  <c r="K792" i="6"/>
  <c r="K728" i="6"/>
  <c r="K703" i="6"/>
  <c r="K668" i="6"/>
  <c r="K663" i="6"/>
  <c r="K648" i="6"/>
  <c r="K577" i="6"/>
  <c r="K578" i="6"/>
  <c r="K943" i="6"/>
  <c r="K897" i="6"/>
  <c r="K879" i="6"/>
  <c r="K839" i="6"/>
  <c r="K772" i="6"/>
  <c r="K693" i="6"/>
  <c r="K626" i="6"/>
  <c r="K930" i="6"/>
  <c r="K857" i="6"/>
  <c r="K791" i="6"/>
  <c r="K727" i="6"/>
  <c r="K647" i="6"/>
  <c r="K709" i="6"/>
  <c r="K847" i="6"/>
  <c r="K820" i="6"/>
  <c r="K692" i="6"/>
  <c r="K637" i="6"/>
  <c r="K503" i="6"/>
  <c r="K959" i="6"/>
  <c r="K952" i="6"/>
  <c r="K905" i="6"/>
  <c r="K870" i="6"/>
  <c r="K852" i="6"/>
  <c r="K781" i="6"/>
  <c r="K751" i="6"/>
  <c r="K717" i="6"/>
  <c r="K706" i="6"/>
  <c r="K677" i="6"/>
  <c r="K609" i="6"/>
  <c r="K571" i="6"/>
  <c r="K311" i="6"/>
  <c r="K865" i="6"/>
  <c r="K748" i="6"/>
  <c r="K542" i="6"/>
  <c r="K913" i="6"/>
  <c r="K856" i="6"/>
  <c r="K790" i="6"/>
  <c r="K780" i="6"/>
  <c r="K775" i="6"/>
  <c r="K726" i="6"/>
  <c r="K716" i="6"/>
  <c r="K711" i="6"/>
  <c r="K696" i="6"/>
  <c r="K676" i="6"/>
  <c r="K646" i="6"/>
  <c r="K807" i="6"/>
  <c r="K895" i="6"/>
  <c r="K864" i="6"/>
  <c r="K818" i="6"/>
  <c r="K809" i="6"/>
  <c r="K760" i="6"/>
  <c r="K745" i="6"/>
  <c r="K690" i="6"/>
  <c r="K591" i="6"/>
  <c r="K570" i="6"/>
  <c r="K565" i="6"/>
  <c r="K463" i="6"/>
  <c r="K458" i="6"/>
  <c r="K401" i="6"/>
  <c r="K344" i="6"/>
  <c r="K307" i="6"/>
  <c r="K273" i="6"/>
  <c r="K241" i="6"/>
  <c r="K200" i="6"/>
  <c r="K195" i="6"/>
  <c r="K508" i="6"/>
  <c r="K478" i="6"/>
  <c r="K210" i="6"/>
  <c r="K586" i="6"/>
  <c r="K556" i="6"/>
  <c r="K514" i="6"/>
  <c r="K473" i="6"/>
  <c r="K462" i="6"/>
  <c r="K416" i="6"/>
  <c r="K405" i="6"/>
  <c r="K354" i="6"/>
  <c r="K262" i="6"/>
  <c r="K607" i="6"/>
  <c r="K538" i="6"/>
  <c r="K513" i="6"/>
  <c r="K472" i="6"/>
  <c r="K426" i="6"/>
  <c r="K389" i="6"/>
  <c r="K353" i="6"/>
  <c r="K261" i="6"/>
  <c r="K560" i="6"/>
  <c r="K498" i="6"/>
  <c r="K322" i="6"/>
  <c r="K294" i="6"/>
  <c r="K288" i="6"/>
  <c r="K602" i="6"/>
  <c r="K597" i="6"/>
  <c r="K585" i="6"/>
  <c r="K572" i="6"/>
  <c r="K527" i="6"/>
  <c r="K517" i="6"/>
  <c r="K497" i="6"/>
  <c r="K383" i="6"/>
  <c r="K378" i="6"/>
  <c r="K357" i="6"/>
  <c r="K321" i="6"/>
  <c r="K287" i="6"/>
  <c r="K276" i="6"/>
  <c r="K244" i="6"/>
  <c r="K223" i="6"/>
  <c r="K213" i="6"/>
  <c r="K633" i="6"/>
  <c r="K610" i="6"/>
  <c r="K546" i="6"/>
  <c r="K481" i="6"/>
  <c r="K466" i="6"/>
  <c r="K424" i="6"/>
  <c r="K409" i="6"/>
  <c r="K398" i="6"/>
  <c r="K362" i="6"/>
  <c r="K636" i="6"/>
  <c r="K501" i="6"/>
  <c r="K465" i="6"/>
  <c r="K408" i="6"/>
  <c r="K265" i="6"/>
  <c r="K238" i="6"/>
  <c r="K613" i="6"/>
  <c r="K545" i="6"/>
  <c r="K540" i="6"/>
  <c r="K320" i="6"/>
  <c r="K286" i="6"/>
  <c r="K281" i="6"/>
  <c r="K264" i="6"/>
  <c r="K222" i="6"/>
  <c r="K575" i="6"/>
  <c r="K554" i="6"/>
  <c r="K521" i="6"/>
  <c r="K366" i="6"/>
  <c r="K232" i="6"/>
  <c r="K227" i="6"/>
  <c r="K495" i="6"/>
  <c r="K490" i="6"/>
  <c r="K480" i="6"/>
  <c r="K469" i="6"/>
  <c r="K365" i="6"/>
  <c r="K361" i="6"/>
  <c r="K335" i="6"/>
  <c r="K330" i="6"/>
  <c r="K319" i="6"/>
  <c r="K308" i="6"/>
  <c r="K291" i="6"/>
  <c r="K620" i="6"/>
  <c r="K604" i="6"/>
  <c r="K562" i="6"/>
  <c r="K530" i="6"/>
  <c r="K524" i="6"/>
  <c r="K505" i="6"/>
  <c r="K479" i="6"/>
  <c r="K474" i="6"/>
  <c r="K448" i="6"/>
  <c r="K437" i="6"/>
  <c r="K417" i="6"/>
  <c r="K402" i="6"/>
  <c r="K349" i="6"/>
  <c r="K345" i="6"/>
  <c r="K296" i="6"/>
  <c r="K274" i="6"/>
  <c r="K257" i="6"/>
  <c r="K242" i="6"/>
  <c r="K185" i="6"/>
  <c r="K151" i="6"/>
  <c r="K177" i="6"/>
  <c r="K162" i="6"/>
  <c r="K157" i="6"/>
  <c r="K174" i="6"/>
  <c r="K171" i="6"/>
  <c r="K142" i="6"/>
  <c r="K140" i="6"/>
  <c r="K146" i="6"/>
  <c r="K127" i="6"/>
  <c r="K137" i="6"/>
  <c r="K126" i="6"/>
  <c r="K123" i="6"/>
  <c r="K118" i="6"/>
  <c r="K125" i="6"/>
  <c r="K51" i="6"/>
  <c r="K54" i="6"/>
  <c r="K36" i="6"/>
  <c r="K43" i="6"/>
  <c r="K22" i="6"/>
  <c r="K39" i="6"/>
  <c r="K55" i="6"/>
  <c r="K83" i="6"/>
  <c r="K120" i="6"/>
  <c r="K102" i="6"/>
  <c r="K46" i="6"/>
  <c r="K109" i="6"/>
  <c r="K116" i="6"/>
  <c r="K122" i="6"/>
  <c r="K29" i="6"/>
  <c r="K12" i="6"/>
  <c r="K41" i="6"/>
  <c r="K117" i="6"/>
  <c r="K35" i="6"/>
  <c r="K24" i="6"/>
  <c r="K99" i="6"/>
  <c r="K59" i="6"/>
  <c r="K182" i="6"/>
  <c r="K9" i="6"/>
  <c r="K100" i="6"/>
  <c r="K14" i="6"/>
  <c r="K38" i="6"/>
  <c r="K114" i="6"/>
  <c r="K19" i="6"/>
  <c r="K95" i="6"/>
  <c r="K4" i="6"/>
  <c r="K5" i="6"/>
  <c r="K7" i="6"/>
  <c r="K23" i="6"/>
  <c r="K104" i="6"/>
  <c r="K111" i="6"/>
  <c r="K8" i="6"/>
  <c r="K31" i="6"/>
  <c r="K70" i="6"/>
  <c r="K20" i="6"/>
  <c r="K47" i="6"/>
  <c r="K79" i="6"/>
  <c r="K88" i="6"/>
  <c r="K112" i="6"/>
  <c r="K121" i="6"/>
  <c r="K15" i="6"/>
  <c r="K13" i="6"/>
  <c r="K25" i="6"/>
  <c r="K48" i="6"/>
  <c r="K56" i="6"/>
  <c r="K80" i="6"/>
  <c r="K89" i="6"/>
  <c r="K94" i="6"/>
  <c r="K103" i="6"/>
  <c r="K107" i="6"/>
  <c r="K30" i="6"/>
  <c r="K21" i="6"/>
  <c r="K53" i="6"/>
  <c r="K85" i="6"/>
  <c r="K108" i="6"/>
  <c r="K113" i="6"/>
  <c r="K52" i="6"/>
  <c r="K16" i="6"/>
  <c r="K57" i="6"/>
  <c r="K62" i="6"/>
  <c r="K71" i="6"/>
  <c r="K2" i="6"/>
  <c r="K26" i="6"/>
  <c r="K44" i="6"/>
  <c r="K49" i="6"/>
  <c r="K76" i="6"/>
  <c r="K81" i="6"/>
  <c r="K90" i="6"/>
  <c r="K17" i="6"/>
  <c r="K58" i="6"/>
  <c r="K184" i="6"/>
  <c r="K45" i="6"/>
  <c r="K50" i="6"/>
  <c r="K77" i="6"/>
  <c r="K82" i="6"/>
  <c r="K6" i="6"/>
  <c r="K32" i="6"/>
  <c r="K40" i="6"/>
  <c r="K63" i="6"/>
  <c r="K72" i="6"/>
  <c r="K96" i="6"/>
  <c r="K105" i="6"/>
  <c r="K110" i="6"/>
  <c r="K119" i="6"/>
  <c r="K66" i="6"/>
  <c r="K10" i="6"/>
  <c r="K18" i="6"/>
  <c r="K27" i="6"/>
  <c r="K37" i="6"/>
  <c r="K68" i="6"/>
  <c r="K91" i="6"/>
  <c r="K101" i="6"/>
  <c r="K84" i="6"/>
  <c r="K183" i="6"/>
  <c r="K64" i="6"/>
  <c r="K73" i="6"/>
  <c r="K78" i="6"/>
  <c r="K87" i="6"/>
  <c r="K115" i="6"/>
  <c r="K61" i="6"/>
  <c r="K28" i="6"/>
  <c r="K33" i="6"/>
  <c r="K69" i="6"/>
  <c r="K92" i="6"/>
  <c r="K97" i="6"/>
  <c r="K106" i="6"/>
  <c r="K3" i="6"/>
  <c r="K42" i="6"/>
  <c r="K60" i="6"/>
  <c r="K65" i="6"/>
  <c r="K74" i="6"/>
  <c r="K34" i="6"/>
  <c r="K93" i="6"/>
  <c r="K98" i="6"/>
  <c r="K136" i="6"/>
  <c r="K132" i="6"/>
  <c r="K147" i="6"/>
  <c r="K133" i="6"/>
  <c r="K148" i="6"/>
  <c r="K168" i="6"/>
  <c r="K129" i="6"/>
  <c r="K164" i="6"/>
  <c r="K163" i="6"/>
  <c r="K175" i="6"/>
  <c r="K145" i="6"/>
  <c r="K170" i="6"/>
  <c r="K160" i="6"/>
  <c r="K176" i="6"/>
  <c r="K161" i="6"/>
  <c r="S19" i="5"/>
  <c r="R2" i="5"/>
  <c r="S53" i="5"/>
  <c r="S21" i="5"/>
  <c r="S32" i="5"/>
  <c r="O74" i="5"/>
  <c r="S74" i="5" s="1"/>
  <c r="O57" i="5"/>
  <c r="S57" i="5" s="1"/>
  <c r="O25" i="5"/>
  <c r="S25" i="5" s="1"/>
  <c r="O44" i="5"/>
  <c r="S44" i="5" s="1"/>
  <c r="O12" i="5"/>
  <c r="S12" i="5" s="1"/>
  <c r="O14" i="5"/>
  <c r="S14" i="5" s="1"/>
  <c r="O76" i="5"/>
  <c r="S76" i="5" s="1"/>
  <c r="O65" i="5"/>
  <c r="S65" i="5" s="1"/>
  <c r="O33" i="5"/>
  <c r="S33" i="5" s="1"/>
  <c r="O52" i="5"/>
  <c r="O20" i="5"/>
  <c r="O54" i="5"/>
  <c r="S54" i="5" s="1"/>
  <c r="O22" i="5"/>
  <c r="S22" i="5" s="1"/>
  <c r="O73" i="5"/>
  <c r="S73" i="5" s="1"/>
  <c r="O41" i="5"/>
  <c r="S41" i="5" s="1"/>
  <c r="O9" i="5"/>
  <c r="S9" i="5" s="1"/>
  <c r="O75" i="5"/>
  <c r="S75" i="5" s="1"/>
  <c r="O60" i="5"/>
  <c r="S60" i="5" s="1"/>
  <c r="O28" i="5"/>
  <c r="S28" i="5" s="1"/>
  <c r="O62" i="5"/>
  <c r="S62" i="5" s="1"/>
  <c r="O30" i="5"/>
  <c r="S30" i="5" s="1"/>
  <c r="O49" i="5"/>
  <c r="S49" i="5" s="1"/>
  <c r="O17" i="5"/>
  <c r="O36" i="5"/>
  <c r="I89" i="4"/>
  <c r="I80" i="4"/>
  <c r="I87" i="4"/>
  <c r="I71" i="4"/>
  <c r="I86" i="4"/>
  <c r="I85" i="4"/>
  <c r="I69" i="4"/>
  <c r="E85" i="4"/>
  <c r="E72" i="4"/>
  <c r="E71" i="4"/>
  <c r="E28" i="4"/>
  <c r="E25" i="4"/>
  <c r="E8" i="4"/>
  <c r="I64" i="4"/>
  <c r="E7" i="4"/>
  <c r="E23" i="4"/>
  <c r="E6" i="4"/>
  <c r="E4" i="4"/>
  <c r="I79" i="4"/>
  <c r="I14" i="4"/>
  <c r="I61" i="4"/>
  <c r="E19" i="4"/>
  <c r="E66" i="4"/>
  <c r="I81" i="4"/>
  <c r="E20" i="4"/>
  <c r="I56" i="4"/>
  <c r="I78" i="4"/>
  <c r="I13" i="4"/>
  <c r="I60" i="4"/>
  <c r="E69" i="4"/>
  <c r="I93" i="4"/>
  <c r="I77" i="4"/>
  <c r="I92" i="4"/>
  <c r="I76" i="4"/>
  <c r="I58" i="4"/>
  <c r="I91" i="4"/>
  <c r="I75" i="4"/>
  <c r="I10" i="4"/>
  <c r="I57" i="4"/>
  <c r="E80" i="4"/>
  <c r="E5" i="4"/>
  <c r="I90" i="4"/>
  <c r="I74" i="4"/>
  <c r="I39" i="4"/>
  <c r="I9" i="4"/>
  <c r="I24" i="4"/>
  <c r="I73" i="4"/>
  <c r="E78" i="4"/>
  <c r="E22" i="4"/>
  <c r="I70" i="4"/>
  <c r="E75" i="4"/>
  <c r="E74" i="4"/>
  <c r="E39" i="4"/>
  <c r="E24" i="4"/>
  <c r="E21" i="4"/>
  <c r="I82" i="4"/>
  <c r="I72" i="4"/>
  <c r="I84" i="4"/>
  <c r="I62" i="4"/>
  <c r="I65" i="4"/>
  <c r="I4" i="4"/>
  <c r="I5" i="4"/>
  <c r="I6" i="4"/>
  <c r="I7" i="4"/>
  <c r="I88" i="4"/>
  <c r="I15" i="4"/>
  <c r="I16" i="4"/>
  <c r="I59" i="4"/>
  <c r="I18" i="4"/>
  <c r="I19" i="4"/>
  <c r="I17" i="4"/>
  <c r="I12" i="4"/>
  <c r="I11" i="4"/>
  <c r="I63" i="4"/>
  <c r="I28" i="4"/>
  <c r="I25" i="4"/>
  <c r="I23" i="4"/>
  <c r="I21" i="4"/>
  <c r="I20" i="4"/>
  <c r="I8" i="4"/>
  <c r="I22" i="4"/>
  <c r="I66" i="4"/>
  <c r="S17" i="5" l="1"/>
  <c r="S20" i="5"/>
  <c r="S36" i="5"/>
  <c r="S52" i="5"/>
</calcChain>
</file>

<file path=xl/sharedStrings.xml><?xml version="1.0" encoding="utf-8"?>
<sst xmlns="http://schemas.openxmlformats.org/spreadsheetml/2006/main" count="4598" uniqueCount="345">
  <si>
    <t>Version</t>
    <phoneticPr fontId="1"/>
  </si>
  <si>
    <t>Stroke_Width_SF</t>
  </si>
  <si>
    <t>Stroke_Width_Min</t>
  </si>
  <si>
    <t>StrWR_Weight_Hi</t>
    <phoneticPr fontId="1"/>
  </si>
  <si>
    <t>StrWR_Weight_Lo</t>
    <phoneticPr fontId="1"/>
  </si>
  <si>
    <t>StrWR_Points_Hi</t>
    <phoneticPr fontId="1"/>
  </si>
  <si>
    <t>StrWR_Points_Lo</t>
    <phoneticPr fontId="1"/>
  </si>
  <si>
    <t>Reduce_Ratio_Hi</t>
    <phoneticPr fontId="1"/>
  </si>
  <si>
    <t>Reduce_Ratio_Lo</t>
    <phoneticPr fontId="1"/>
  </si>
  <si>
    <t>is_proportional_cutoff_variance</t>
  </si>
  <si>
    <t>Presave_Interval</t>
  </si>
  <si>
    <t>Storoke_Height</t>
  </si>
  <si>
    <t>Font_Name</t>
    <phoneticPr fontId="1"/>
  </si>
  <si>
    <t>Source_Fonts_Dir</t>
    <phoneticPr fontId="1"/>
  </si>
  <si>
    <t>Source_Fonts_Name</t>
    <phoneticPr fontId="1"/>
  </si>
  <si>
    <t>Build_Fonts_Dir</t>
    <phoneticPr fontId="1"/>
  </si>
  <si>
    <t>Vender_Name</t>
    <phoneticPr fontId="1"/>
  </si>
  <si>
    <t>フィールド名</t>
  </si>
  <si>
    <t>説明</t>
  </si>
  <si>
    <t>Family</t>
  </si>
  <si>
    <t>フォントファミリ名</t>
  </si>
  <si>
    <t>SubFamily</t>
  </si>
  <si>
    <t>フォントサブファミリ名（スタイル）</t>
  </si>
  <si>
    <t>Fullname</t>
  </si>
  <si>
    <t>フルフォント名</t>
  </si>
  <si>
    <t>UniqueID</t>
  </si>
  <si>
    <t>一意のフォント識別子</t>
  </si>
  <si>
    <t>Version</t>
  </si>
  <si>
    <t>バージョン情報</t>
  </si>
  <si>
    <t>PostScriptName</t>
  </si>
  <si>
    <t>PostScript名</t>
  </si>
  <si>
    <t>Trademark</t>
  </si>
  <si>
    <t>商標情報</t>
  </si>
  <si>
    <t>Manufacturer</t>
  </si>
  <si>
    <t>製造者名</t>
  </si>
  <si>
    <t>Designer</t>
  </si>
  <si>
    <t>デザイナー名</t>
  </si>
  <si>
    <t>Description</t>
  </si>
  <si>
    <t>フォントの説明</t>
  </si>
  <si>
    <t>Vendor URL</t>
  </si>
  <si>
    <t>製造者のURL</t>
  </si>
  <si>
    <t>Designer URL</t>
  </si>
  <si>
    <t>デザイナーのURL</t>
  </si>
  <si>
    <t>License</t>
  </si>
  <si>
    <t>ライセンス情報</t>
  </si>
  <si>
    <t>License URL</t>
  </si>
  <si>
    <t>ライセンスのURL</t>
  </si>
  <si>
    <t>Preferred Family</t>
  </si>
  <si>
    <t>推奨ファミリ名</t>
  </si>
  <si>
    <t>Preferred Styles</t>
  </si>
  <si>
    <t>推奨スタイル名</t>
  </si>
  <si>
    <t>Compatible Full</t>
  </si>
  <si>
    <t>互換フルネーム（Mac専用）</t>
  </si>
  <si>
    <t>Sample Text</t>
  </si>
  <si>
    <t>サンプルテキスト</t>
  </si>
  <si>
    <t>WWS Family</t>
  </si>
  <si>
    <t>WWSファミリ名</t>
  </si>
  <si>
    <t>WWS Subfamily</t>
  </si>
  <si>
    <t>WWSサブファミリ名</t>
  </si>
  <si>
    <t>ID</t>
  </si>
  <si>
    <t>名称</t>
  </si>
  <si>
    <t>Copyright Notice</t>
  </si>
  <si>
    <t>フォントの著作権情報。</t>
  </si>
  <si>
    <t>Font Family Name</t>
  </si>
  <si>
    <t>フォントファミリ名。例: "Arial"。</t>
  </si>
  <si>
    <t>Font Subfamily Name</t>
  </si>
  <si>
    <t>フォントのスタイル名。例: "Bold"、"Italic"。</t>
  </si>
  <si>
    <t>Unique Font Identifier</t>
  </si>
  <si>
    <t>フォントの一意な識別子。</t>
  </si>
  <si>
    <t>Full Font Name</t>
  </si>
  <si>
    <t>フォントの完全な名前。例: "Arial Bold"。</t>
  </si>
  <si>
    <t>Version String</t>
  </si>
  <si>
    <t>フォントのバージョン情報。例: "Version 1.0"。</t>
  </si>
  <si>
    <t>PostScript Name</t>
  </si>
  <si>
    <t>PostScriptで使用されるフォント名。</t>
  </si>
  <si>
    <t>フォントの商標情報。</t>
  </si>
  <si>
    <t>Manufacturer Name</t>
  </si>
  <si>
    <t>フォントの製造者名。</t>
  </si>
  <si>
    <t>Designer Name</t>
  </si>
  <si>
    <t>フォントのデザイナー名。</t>
  </si>
  <si>
    <t>フォントの詳細な説明。</t>
  </si>
  <si>
    <t>製造者のウェブサイトURL。</t>
  </si>
  <si>
    <t>デザイナーのウェブサイトURL。</t>
  </si>
  <si>
    <t>License Description</t>
  </si>
  <si>
    <t>フォントのライセンス情報。</t>
  </si>
  <si>
    <t>License Info URL</t>
  </si>
  <si>
    <t>ライセンス情報のウェブサイトURL。</t>
  </si>
  <si>
    <t>Preferred Family Name</t>
  </si>
  <si>
    <t>推奨されるフォントファミリ名。</t>
  </si>
  <si>
    <t>Preferred Subfamily Name</t>
  </si>
  <si>
    <t>推奨されるフォントサブファミリ名。</t>
  </si>
  <si>
    <t>Compatible Full (Macintosh only)</t>
  </si>
  <si>
    <t>Macintosh用の互換フルネーム。</t>
  </si>
  <si>
    <t>フォントのサンプルテキスト。</t>
  </si>
  <si>
    <t>PostScript CID findfont name</t>
  </si>
  <si>
    <t>CIDフォントのPostScript名。</t>
  </si>
  <si>
    <t>WWS Family Name</t>
  </si>
  <si>
    <t>Weight, Width, Slopeに基づくファミリ名。</t>
  </si>
  <si>
    <t>WWS Subfamily Name</t>
  </si>
  <si>
    <t>Weight, Width, Slopeに基づくサブファミリ名。</t>
  </si>
  <si>
    <t>フィールド名の説明</t>
    <rPh sb="5" eb="6">
      <t>メイ</t>
    </rPh>
    <rPh sb="7" eb="9">
      <t>セツメイ</t>
    </rPh>
    <phoneticPr fontId="1"/>
  </si>
  <si>
    <t>Trademark</t>
    <phoneticPr fontId="1"/>
  </si>
  <si>
    <t>24EB</t>
  </si>
  <si>
    <t>24EC</t>
  </si>
  <si>
    <t>24ED</t>
  </si>
  <si>
    <t>24EE</t>
  </si>
  <si>
    <t>24EF</t>
  </si>
  <si>
    <t>24F0</t>
  </si>
  <si>
    <t>24F1</t>
  </si>
  <si>
    <t>24F2</t>
  </si>
  <si>
    <t>24F3</t>
  </si>
  <si>
    <t>24F4</t>
  </si>
  <si>
    <t>277A</t>
  </si>
  <si>
    <t>277B</t>
  </si>
  <si>
    <t>277C</t>
  </si>
  <si>
    <t>277D</t>
  </si>
  <si>
    <t>277E</t>
  </si>
  <si>
    <t>277F</t>
  </si>
  <si>
    <t>input
(hex)</t>
    <phoneticPr fontId="1"/>
  </si>
  <si>
    <t>input
(dex)</t>
    <phoneticPr fontId="1"/>
  </si>
  <si>
    <t>⓴</t>
  </si>
  <si>
    <t>DEC</t>
    <phoneticPr fontId="1"/>
  </si>
  <si>
    <t>HEX</t>
    <phoneticPr fontId="1"/>
  </si>
  <si>
    <t>input
(chr)</t>
    <phoneticPr fontId="1"/>
  </si>
  <si>
    <t>CHAR</t>
    <phoneticPr fontId="1"/>
  </si>
  <si>
    <t>SCRIPT</t>
    <phoneticPr fontId="1"/>
  </si>
  <si>
    <t>right-side</t>
    <phoneticPr fontId="1"/>
  </si>
  <si>
    <t>left-side</t>
    <phoneticPr fontId="1"/>
  </si>
  <si>
    <t>value</t>
    <phoneticPr fontId="1"/>
  </si>
  <si>
    <t>⓺</t>
  </si>
  <si>
    <t>⓽</t>
  </si>
  <si>
    <t/>
  </si>
  <si>
    <t>24FF</t>
    <phoneticPr fontId="1"/>
  </si>
  <si>
    <t>◙</t>
  </si>
  <si>
    <t>25d9</t>
    <phoneticPr fontId="1"/>
  </si>
  <si>
    <t>☻</t>
  </si>
  <si>
    <t>⛖</t>
  </si>
  <si>
    <t>�</t>
  </si>
  <si>
    <t>🄌</t>
  </si>
  <si>
    <t>🅐</t>
  </si>
  <si>
    <t>FFFD</t>
  </si>
  <si>
    <t>1F10C</t>
  </si>
  <si>
    <t>✟</t>
  </si>
  <si>
    <t>✙</t>
  </si>
  <si>
    <t>✭</t>
  </si>
  <si>
    <t>✮</t>
  </si>
  <si>
    <t>♚</t>
  </si>
  <si>
    <t>♛</t>
  </si>
  <si>
    <t>♜</t>
  </si>
  <si>
    <t>♝</t>
  </si>
  <si>
    <t>♞</t>
  </si>
  <si>
    <t>♟</t>
  </si>
  <si>
    <t>➶</t>
  </si>
  <si>
    <t>➴</t>
  </si>
  <si>
    <t>☚</t>
  </si>
  <si>
    <t>☛</t>
  </si>
  <si>
    <t>✵</t>
  </si>
  <si>
    <t>❁</t>
  </si>
  <si>
    <t>♼</t>
  </si>
  <si>
    <t>⛂</t>
  </si>
  <si>
    <t>⛃</t>
  </si>
  <si>
    <t>⛇</t>
  </si>
  <si>
    <t>⛟</t>
  </si>
  <si>
    <t>⛾</t>
  </si>
  <si>
    <t>✎</t>
  </si>
  <si>
    <t>✐</t>
  </si>
  <si>
    <t>✛</t>
  </si>
  <si>
    <t>✜</t>
  </si>
  <si>
    <t>✬</t>
  </si>
  <si>
    <t>✪</t>
  </si>
  <si>
    <t>❂</t>
  </si>
  <si>
    <t>ↇ</t>
  </si>
  <si>
    <t>ↈ</t>
  </si>
  <si>
    <t>⓫</t>
  </si>
  <si>
    <t>⓬</t>
  </si>
  <si>
    <t>⓭</t>
  </si>
  <si>
    <t>⓮</t>
  </si>
  <si>
    <t>⓯</t>
  </si>
  <si>
    <t>⓰</t>
  </si>
  <si>
    <t>⓱</t>
  </si>
  <si>
    <t>⓲</t>
  </si>
  <si>
    <t>⓳</t>
  </si>
  <si>
    <t>⓵</t>
  </si>
  <si>
    <t>⓶</t>
  </si>
  <si>
    <t>⓷</t>
  </si>
  <si>
    <t>⓸</t>
  </si>
  <si>
    <t>⓹</t>
  </si>
  <si>
    <t>⓻</t>
  </si>
  <si>
    <t>⓼</t>
  </si>
  <si>
    <t>⓾</t>
  </si>
  <si>
    <t>⓿</t>
  </si>
  <si>
    <t>❃</t>
  </si>
  <si>
    <t>❖</t>
  </si>
  <si>
    <t>❶</t>
  </si>
  <si>
    <t>❷</t>
  </si>
  <si>
    <t>❸</t>
  </si>
  <si>
    <t>❹</t>
  </si>
  <si>
    <t>❺</t>
  </si>
  <si>
    <t>❻</t>
  </si>
  <si>
    <t>❼</t>
  </si>
  <si>
    <t>❽</t>
  </si>
  <si>
    <t>❾</t>
  </si>
  <si>
    <t>❿</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</si>
  <si>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</si>
  <si>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</si>
  <si>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</si>
  <si>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</si>
  <si>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</si>
  <si>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</si>
  <si>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</si>
  <si>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</si>
  <si>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</si>
  <si>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</si>
  <si>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</si>
  <si>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</si>
  <si>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</si>
  <si>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</si>
  <si>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</si>
  <si>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</si>
  <si>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</si>
  <si>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</si>
  <si>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</si>
  <si>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</si>
  <si>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</si>
  <si>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</si>
  <si>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</si>
  <si>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</si>
  <si>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</si>
  <si>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</si>
  <si>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</si>
  <si>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</si>
  <si>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</si>
  <si>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</si>
  <si>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</si>
  <si>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</si>
  <si>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</si>
  <si>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</si>
  <si>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</si>
  <si>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</si>
  <si>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</si>
  <si>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</si>
  <si>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</si>
  <si>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</si>
  <si>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</si>
  <si>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</si>
  <si>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</si>
  <si>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</si>
  <si>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</si>
  <si>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</si>
  <si>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</si>
  <si>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</si>
  <si>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</si>
  <si>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</si>
  <si>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</si>
  <si>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</si>
  <si>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</si>
  <si>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</si>
  <si>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</si>
  <si>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</si>
  <si>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 xml:space="preserve">    "</t>
    <phoneticPr fontId="1"/>
  </si>
  <si>
    <t>",</t>
    <phoneticPr fontId="1"/>
  </si>
  <si>
    <t xml:space="preserve">"bz_narow.py </t>
    <phoneticPr fontId="1"/>
  </si>
  <si>
    <t>PM</t>
    <phoneticPr fontId="1"/>
  </si>
  <si>
    <t>Serif
Type</t>
    <phoneticPr fontId="1"/>
  </si>
  <si>
    <t>PM
Type</t>
    <phoneticPr fontId="1"/>
  </si>
  <si>
    <t>serifJ</t>
    <phoneticPr fontId="1"/>
  </si>
  <si>
    <t>RA</t>
    <phoneticPr fontId="1"/>
  </si>
  <si>
    <t>ratio
Type</t>
    <phoneticPr fontId="1"/>
  </si>
  <si>
    <t>ゴシ</t>
    <phoneticPr fontId="1"/>
  </si>
  <si>
    <t>m</t>
    <phoneticPr fontId="1"/>
  </si>
  <si>
    <t>r</t>
    <phoneticPr fontId="1"/>
  </si>
  <si>
    <t>weight</t>
    <phoneticPr fontId="1"/>
  </si>
  <si>
    <t>-</t>
    <phoneticPr fontId="1"/>
  </si>
  <si>
    <t>b</t>
    <phoneticPr fontId="1"/>
  </si>
  <si>
    <t>p</t>
    <phoneticPr fontId="1"/>
  </si>
  <si>
    <t>ミン</t>
    <phoneticPr fontId="1"/>
  </si>
  <si>
    <t>エラー出力</t>
    <rPh sb="3" eb="5">
      <t>シュツリョク</t>
    </rPh>
    <phoneticPr fontId="1"/>
  </si>
  <si>
    <t>Bzなろう</t>
    <phoneticPr fontId="1"/>
  </si>
  <si>
    <t>"</t>
    <phoneticPr fontId="1"/>
  </si>
  <si>
    <t>丙</t>
    <rPh sb="0" eb="1">
      <t>ヘイ</t>
    </rPh>
    <phoneticPr fontId="1"/>
  </si>
  <si>
    <t>52F9</t>
    <phoneticPr fontId="1"/>
  </si>
  <si>
    <t>七</t>
    <rPh sb="0" eb="1">
      <t>ナナ</t>
    </rPh>
    <phoneticPr fontId="1"/>
  </si>
  <si>
    <t>不</t>
    <rPh sb="0" eb="1">
      <t>フ</t>
    </rPh>
    <phoneticPr fontId="1"/>
  </si>
  <si>
    <t>甲</t>
    <rPh sb="0" eb="1">
      <t>コウ</t>
    </rPh>
    <phoneticPr fontId="1"/>
  </si>
  <si>
    <t>乙</t>
    <rPh sb="0" eb="1">
      <t>オツ</t>
    </rPh>
    <phoneticPr fontId="1"/>
  </si>
  <si>
    <t>丁</t>
    <rPh sb="0" eb="1">
      <t>テイ</t>
    </rPh>
    <phoneticPr fontId="1"/>
  </si>
  <si>
    <t>一</t>
    <rPh sb="0" eb="1">
      <t>イチ</t>
    </rPh>
    <phoneticPr fontId="1"/>
  </si>
  <si>
    <t>二</t>
    <rPh sb="0" eb="1">
      <t>ニ</t>
    </rPh>
    <phoneticPr fontId="1"/>
  </si>
  <si>
    <t>三</t>
    <rPh sb="0" eb="1">
      <t>サン</t>
    </rPh>
    <phoneticPr fontId="1"/>
  </si>
  <si>
    <t>四</t>
    <rPh sb="0" eb="1">
      <t>ヨン</t>
    </rPh>
    <phoneticPr fontId="1"/>
  </si>
  <si>
    <t>五</t>
    <rPh sb="0" eb="1">
      <t>ゴ</t>
    </rPh>
    <phoneticPr fontId="1"/>
  </si>
  <si>
    <t>六</t>
    <rPh sb="0" eb="1">
      <t>ロク</t>
    </rPh>
    <phoneticPr fontId="1"/>
  </si>
  <si>
    <t>八</t>
    <rPh sb="0" eb="1">
      <t>ハチ</t>
    </rPh>
    <phoneticPr fontId="1"/>
  </si>
  <si>
    <t>九</t>
    <rPh sb="0" eb="1">
      <t>キュウ</t>
    </rPh>
    <phoneticPr fontId="1"/>
  </si>
  <si>
    <t>十</t>
    <rPh sb="0" eb="1">
      <t>ジュウ</t>
    </rPh>
    <phoneticPr fontId="1"/>
  </si>
  <si>
    <t>今</t>
    <rPh sb="0" eb="1">
      <t>イマ</t>
    </rPh>
    <phoneticPr fontId="1"/>
  </si>
  <si>
    <t>昔</t>
    <rPh sb="0" eb="1">
      <t>ムカシ</t>
    </rPh>
    <phoneticPr fontId="1"/>
  </si>
  <si>
    <t>了</t>
    <rPh sb="0" eb="1">
      <t>リョウ</t>
    </rPh>
    <phoneticPr fontId="1"/>
  </si>
  <si>
    <t>仁</t>
    <rPh sb="0" eb="1">
      <t>ジン</t>
    </rPh>
    <phoneticPr fontId="1"/>
  </si>
  <si>
    <t>中</t>
    <rPh sb="0" eb="1">
      <t>チュウ</t>
    </rPh>
    <phoneticPr fontId="1"/>
  </si>
  <si>
    <t>合</t>
    <rPh sb="0" eb="1">
      <t>ゴウ</t>
    </rPh>
    <phoneticPr fontId="1"/>
  </si>
  <si>
    <t>否</t>
    <rPh sb="0" eb="1">
      <t>イナ</t>
    </rPh>
    <phoneticPr fontId="1"/>
  </si>
  <si>
    <t>人</t>
    <rPh sb="0" eb="1">
      <t>ヒト</t>
    </rPh>
    <phoneticPr fontId="1"/>
  </si>
  <si>
    <t>入</t>
    <rPh sb="0" eb="1">
      <t>イ</t>
    </rPh>
    <phoneticPr fontId="1"/>
  </si>
  <si>
    <t>目</t>
    <rPh sb="0" eb="1">
      <t>メ</t>
    </rPh>
    <phoneticPr fontId="1"/>
  </si>
  <si>
    <t>口</t>
    <rPh sb="0" eb="1">
      <t>クチ</t>
    </rPh>
    <phoneticPr fontId="1"/>
  </si>
  <si>
    <t>日</t>
    <rPh sb="0" eb="1">
      <t>ヒ</t>
    </rPh>
    <phoneticPr fontId="1"/>
  </si>
  <si>
    <t>月</t>
    <rPh sb="0" eb="1">
      <t>ツキ</t>
    </rPh>
    <phoneticPr fontId="1"/>
  </si>
  <si>
    <t>火</t>
    <rPh sb="0" eb="1">
      <t>ヒ</t>
    </rPh>
    <phoneticPr fontId="1"/>
  </si>
  <si>
    <t>水</t>
    <rPh sb="0" eb="1">
      <t>ミズ</t>
    </rPh>
    <phoneticPr fontId="1"/>
  </si>
  <si>
    <t>木</t>
    <rPh sb="0" eb="1">
      <t>キ</t>
    </rPh>
    <phoneticPr fontId="1"/>
  </si>
  <si>
    <t>土</t>
    <rPh sb="0" eb="1">
      <t>ド</t>
    </rPh>
    <phoneticPr fontId="1"/>
  </si>
  <si>
    <t>士</t>
    <rPh sb="0" eb="1">
      <t>シ</t>
    </rPh>
    <phoneticPr fontId="1"/>
  </si>
  <si>
    <t>壬</t>
    <rPh sb="0" eb="1">
      <t>ジン</t>
    </rPh>
    <phoneticPr fontId="1"/>
  </si>
  <si>
    <t>大</t>
    <rPh sb="0" eb="1">
      <t>ダイ</t>
    </rPh>
    <phoneticPr fontId="1"/>
  </si>
  <si>
    <t>小</t>
    <rPh sb="0" eb="1">
      <t>ショウ</t>
    </rPh>
    <phoneticPr fontId="1"/>
  </si>
  <si>
    <t>夕</t>
    <rPh sb="0" eb="1">
      <t>ユウ</t>
    </rPh>
    <phoneticPr fontId="1"/>
  </si>
  <si>
    <t>天</t>
    <rPh sb="0" eb="1">
      <t>テン</t>
    </rPh>
    <phoneticPr fontId="1"/>
  </si>
  <si>
    <t>夫</t>
    <rPh sb="0" eb="1">
      <t>オット</t>
    </rPh>
    <phoneticPr fontId="1"/>
  </si>
  <si>
    <t>妻</t>
    <rPh sb="0" eb="1">
      <t>ツマ</t>
    </rPh>
    <phoneticPr fontId="1"/>
  </si>
  <si>
    <t>央</t>
    <rPh sb="0" eb="1">
      <t>オウ</t>
    </rPh>
    <phoneticPr fontId="1"/>
  </si>
  <si>
    <t>王</t>
    <rPh sb="0" eb="1">
      <t>オウ</t>
    </rPh>
    <phoneticPr fontId="1"/>
  </si>
  <si>
    <t>本</t>
    <rPh sb="0" eb="1">
      <t>ホン</t>
    </rPh>
    <phoneticPr fontId="1"/>
  </si>
  <si>
    <t>子</t>
    <rPh sb="0" eb="1">
      <t>コ</t>
    </rPh>
    <phoneticPr fontId="1"/>
  </si>
  <si>
    <t>少</t>
    <rPh sb="0" eb="1">
      <t>スクナイ</t>
    </rPh>
    <phoneticPr fontId="1"/>
  </si>
  <si>
    <t>己</t>
    <rPh sb="0" eb="1">
      <t>オノレ</t>
    </rPh>
    <phoneticPr fontId="1"/>
  </si>
  <si>
    <t>巳</t>
    <rPh sb="0" eb="1">
      <t>ミ</t>
    </rPh>
    <phoneticPr fontId="1"/>
  </si>
  <si>
    <t>工</t>
    <rPh sb="0" eb="1">
      <t>コウ</t>
    </rPh>
    <phoneticPr fontId="1"/>
  </si>
  <si>
    <t>左</t>
    <rPh sb="0" eb="1">
      <t>ヒダリ</t>
    </rPh>
    <phoneticPr fontId="1"/>
  </si>
  <si>
    <t>右</t>
    <rPh sb="0" eb="1">
      <t>ミギ</t>
    </rPh>
    <phoneticPr fontId="1"/>
  </si>
  <si>
    <t>巾</t>
    <rPh sb="0" eb="1">
      <t>ハバ</t>
    </rPh>
    <phoneticPr fontId="1"/>
  </si>
  <si>
    <t>干</t>
    <rPh sb="0" eb="1">
      <t>ホ</t>
    </rPh>
    <phoneticPr fontId="1"/>
  </si>
  <si>
    <t>平</t>
    <rPh sb="0" eb="1">
      <t>ヒラ</t>
    </rPh>
    <phoneticPr fontId="1"/>
  </si>
  <si>
    <t>年</t>
    <rPh sb="0" eb="1">
      <t>ネン</t>
    </rPh>
    <phoneticPr fontId="1"/>
  </si>
  <si>
    <t>幸</t>
    <rPh sb="0" eb="1">
      <t>サイワ</t>
    </rPh>
    <phoneticPr fontId="1"/>
  </si>
  <si>
    <t>手</t>
    <rPh sb="0" eb="1">
      <t>テ</t>
    </rPh>
    <phoneticPr fontId="1"/>
  </si>
  <si>
    <t>足</t>
    <rPh sb="0" eb="1">
      <t>アシ</t>
    </rPh>
    <phoneticPr fontId="1"/>
  </si>
  <si>
    <t>戸</t>
    <rPh sb="0" eb="1">
      <t>ト</t>
    </rPh>
    <phoneticPr fontId="1"/>
  </si>
  <si>
    <t>斗</t>
    <rPh sb="0" eb="1">
      <t>ト</t>
    </rPh>
    <phoneticPr fontId="1"/>
  </si>
  <si>
    <t>ff61</t>
    <phoneticPr fontId="1"/>
  </si>
  <si>
    <t>.vert",</t>
    <phoneticPr fontId="1"/>
  </si>
  <si>
    <t>fb01</t>
    <phoneticPr fontId="1"/>
  </si>
  <si>
    <t>fb02</t>
    <phoneticPr fontId="1"/>
  </si>
  <si>
    <t>fe46</t>
    <phoneticPr fontId="1"/>
  </si>
  <si>
    <t>fe45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</si>
</sst>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BIZ UDゴシック"/>
      <family val="2"/>
      <charset val="128"/>
      <scheme val="minor"/>
    </font>
    <font>
      <sz val="6"/>
      <name val="BIZ UDゴシック"/>
      <family val="2"/>
      <charset val="128"/>
      <scheme val="minor"/>
    </font>
    <font>
      <sz val="11"/>
      <color theme="1"/>
      <name val="UDEV Gothic (ysMod) HSJFNF"/>
      <family val="3"/>
      <charset val="128"/>
    </font>
    <font>
      <b/>
      <sz val="11"/>
      <color theme="1"/>
      <name val="BIZ UDゴシック"/>
      <family val="3"/>
      <charset val="128"/>
      <scheme val="minor"/>
    </font>
    <font>
      <sz val="10"/>
      <color theme="1"/>
      <name val="Arial Unicode MS"/>
      <family val="2"/>
    </font>
    <font>
      <sz val="11"/>
      <color theme="1"/>
      <name val="BIZ UDゴシック"/>
      <family val="3"/>
      <charset val="128"/>
    </font>
    <font>
      <sz val="11"/>
      <color theme="0" tint="-0.499984740745262"/>
      <name val="BIZ UDゴシック"/>
      <family val="3"/>
      <charset val="128"/>
    </font>
    <font>
      <sz val="11"/>
      <color theme="2" tint="-0.749992370372631"/>
      <name val="BIZ UDゴシック"/>
      <family val="3"/>
      <charset val="128"/>
    </font>
    <font>
      <sz val="18"/>
      <color theme="1"/>
      <name val="Segoe UI Symbol"/>
      <family val="3"/>
    </font>
    <font>
      <sz val="18"/>
      <color theme="1"/>
      <name val="BIZ UDゴシック"/>
      <family val="3"/>
      <charset val="128"/>
      <scheme val="minor"/>
    </font>
    <font>
      <sz val="11"/>
      <color theme="1"/>
      <name val="BIZ UDゴシック"/>
      <family val="3"/>
      <charset val="128"/>
      <scheme val="minor"/>
    </font>
    <font>
      <sz val="11"/>
      <color theme="2" tint="-0.749992370372631"/>
      <name val="BIZ UDゴシック"/>
      <family val="3"/>
      <charset val="128"/>
      <scheme val="major"/>
    </font>
    <font>
      <sz val="18"/>
      <color theme="2" tint="-0.749992370372631"/>
      <name val="BIZ UDゴシック"/>
      <family val="3"/>
      <charset val="128"/>
      <scheme val="major"/>
    </font>
    <font>
      <sz val="11"/>
      <color theme="0" tint="-0.499984740745262"/>
      <name val="BIZ UDゴシック"/>
      <family val="3"/>
      <charset val="128"/>
      <scheme val="major"/>
    </font>
    <font>
      <sz val="18"/>
      <color theme="2" tint="-0.749992370372631"/>
      <name val="BIZ UDPゴシック"/>
      <family val="3"/>
      <charset val="128"/>
    </font>
    <font>
      <sz val="11"/>
      <color theme="2" tint="-0.749992370372631"/>
      <name val="BIZ UDPゴシック"/>
      <family val="3"/>
      <charset val="128"/>
    </font>
    <font>
      <sz val="11"/>
      <color theme="0" tint="-0.499984740745262"/>
      <name val="BIZ UDPゴシック"/>
      <family val="3"/>
      <charset val="128"/>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4">
    <xf numFmtId="0" fontId="0" fillId="0" borderId="0" xfId="0">
      <alignment vertical="center"/>
    </xf>
    <xf numFmtId="0" fontId="2" fillId="0" borderId="0" xfId="0" applyFont="1">
      <alignment vertical="center"/>
    </xf>
    <xf numFmtId="2" fontId="2" fillId="0" borderId="0" xfId="0" applyNumberFormat="1" applyFont="1">
      <alignment vertical="center"/>
    </xf>
    <xf numFmtId="2" fontId="2" fillId="2" borderId="0" xfId="0" applyNumberFormat="1" applyFont="1" applyFill="1">
      <alignment vertical="center"/>
    </xf>
    <xf numFmtId="0" fontId="3"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1" xfId="0" applyFont="1" applyBorder="1">
      <alignment vertical="center"/>
    </xf>
    <xf numFmtId="0" fontId="6" fillId="0" borderId="0" xfId="0" applyFont="1">
      <alignment vertical="center"/>
    </xf>
    <xf numFmtId="0" fontId="6"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9" fillId="0" borderId="0" xfId="0" applyFont="1">
      <alignment vertical="center"/>
    </xf>
    <xf numFmtId="0" fontId="10" fillId="0" borderId="1" xfId="0" applyFont="1" applyBorder="1" applyAlignment="1">
      <alignment horizontal="center" vertical="center" wrapText="1"/>
    </xf>
    <xf numFmtId="0" fontId="11" fillId="4" borderId="1" xfId="0" applyFont="1" applyFill="1" applyBorder="1" applyAlignment="1">
      <alignment horizontal="center" vertical="center" textRotation="180"/>
    </xf>
    <xf numFmtId="0" fontId="12" fillId="4" borderId="1" xfId="0" applyFont="1" applyFill="1" applyBorder="1" applyAlignment="1">
      <alignment horizontal="center" vertical="center"/>
    </xf>
    <xf numFmtId="0" fontId="13" fillId="0" borderId="0" xfId="0" applyFont="1">
      <alignment vertical="center"/>
    </xf>
    <xf numFmtId="0" fontId="11" fillId="4" borderId="1" xfId="0" applyFont="1" applyFill="1" applyBorder="1" applyAlignment="1">
      <alignment horizontal="center" vertical="center"/>
    </xf>
    <xf numFmtId="0" fontId="7" fillId="4" borderId="1" xfId="0" applyFont="1" applyFill="1" applyBorder="1">
      <alignment vertical="center"/>
    </xf>
    <xf numFmtId="0" fontId="7" fillId="4" borderId="1" xfId="0" applyFont="1" applyFill="1" applyBorder="1" applyAlignment="1">
      <alignment horizontal="left" vertical="center"/>
    </xf>
    <xf numFmtId="0" fontId="14" fillId="4" borderId="1" xfId="0" applyFont="1" applyFill="1" applyBorder="1" applyAlignment="1">
      <alignment horizontal="center" vertical="center"/>
    </xf>
    <xf numFmtId="0" fontId="15" fillId="4" borderId="1" xfId="0" applyFont="1" applyFill="1" applyBorder="1" applyAlignment="1">
      <alignment horizontal="center" vertical="center" textRotation="180"/>
    </xf>
    <xf numFmtId="0" fontId="16" fillId="0" borderId="0" xfId="0" applyFont="1">
      <alignment vertical="center"/>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49" fontId="5" fillId="0" borderId="0" xfId="0" applyNumberFormat="1" applyFont="1">
      <alignment vertical="center"/>
    </xf>
    <xf numFmtId="49" fontId="10"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8" fillId="0" borderId="1" xfId="0" applyNumberFormat="1" applyFont="1" applyBorder="1" applyAlignment="1">
      <alignment horizontal="left" vertical="center"/>
    </xf>
    <xf numFmtId="49" fontId="9" fillId="0" borderId="0" xfId="0" applyNumberFormat="1" applyFont="1" applyAlignment="1">
      <alignment horizontal="left" vertical="center"/>
    </xf>
  </cellXfs>
  <cellStyles count="1">
    <cellStyle name="標準"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336550</xdr:colOff>
      <xdr:row>1</xdr:row>
      <xdr:rowOff>114300</xdr:rowOff>
    </xdr:from>
    <xdr:to>
      <xdr:col>18</xdr:col>
      <xdr:colOff>203200</xdr:colOff>
      <xdr:row>13</xdr:row>
      <xdr:rowOff>6350</xdr:rowOff>
    </xdr:to>
    <xdr:sp macro="" textlink="">
      <xdr:nvSpPr>
        <xdr:cNvPr id="2" name="四角形: 角を丸くする 1">
          <a:extLst>
            <a:ext uri="{FF2B5EF4-FFF2-40B4-BE49-F238E27FC236}">
              <a16:creationId xmlns:a16="http://schemas.microsoft.com/office/drawing/2014/main" id="{B7382389-A614-F80C-E179-BBF7BB84D64D}"/>
            </a:ext>
          </a:extLst>
        </xdr:cNvPr>
        <xdr:cNvSpPr/>
      </xdr:nvSpPr>
      <xdr:spPr>
        <a:xfrm>
          <a:off x="11664950" y="444500"/>
          <a:ext cx="4133850" cy="18732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336550</xdr:colOff>
      <xdr:row>1</xdr:row>
      <xdr:rowOff>114300</xdr:rowOff>
    </xdr:from>
    <xdr:to>
      <xdr:col>18</xdr:col>
      <xdr:colOff>203200</xdr:colOff>
      <xdr:row>13</xdr:row>
      <xdr:rowOff>6350</xdr:rowOff>
    </xdr:to>
    <xdr:sp macro="" textlink="">
      <xdr:nvSpPr>
        <xdr:cNvPr id="2" name="四角形: 角を丸くする 1">
          <a:extLst>
            <a:ext uri="{FF2B5EF4-FFF2-40B4-BE49-F238E27FC236}">
              <a16:creationId xmlns:a16="http://schemas.microsoft.com/office/drawing/2014/main" id="{794C6B95-D3B8-4ADF-AB3C-AF113F68833E}"/>
            </a:ext>
          </a:extLst>
        </xdr:cNvPr>
        <xdr:cNvSpPr/>
      </xdr:nvSpPr>
      <xdr:spPr>
        <a:xfrm>
          <a:off x="12807950" y="571500"/>
          <a:ext cx="4133850" cy="30162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101600</xdr:colOff>
      <xdr:row>1</xdr:row>
      <xdr:rowOff>184150</xdr:rowOff>
    </xdr:from>
    <xdr:to>
      <xdr:col>33</xdr:col>
      <xdr:colOff>577850</xdr:colOff>
      <xdr:row>11</xdr:row>
      <xdr:rowOff>190500</xdr:rowOff>
    </xdr:to>
    <xdr:sp macro="" textlink="">
      <xdr:nvSpPr>
        <xdr:cNvPr id="2" name="四角形: 角を丸くする 1">
          <a:extLst>
            <a:ext uri="{FF2B5EF4-FFF2-40B4-BE49-F238E27FC236}">
              <a16:creationId xmlns:a16="http://schemas.microsoft.com/office/drawing/2014/main" id="{B85518B3-697D-4EFE-A512-C952D792835A}"/>
            </a:ext>
          </a:extLst>
        </xdr:cNvPr>
        <xdr:cNvSpPr/>
      </xdr:nvSpPr>
      <xdr:spPr>
        <a:xfrm>
          <a:off x="18376900" y="641350"/>
          <a:ext cx="4133850" cy="2609850"/>
        </a:xfrm>
        <a:prstGeom prst="roundRect">
          <a:avLst/>
        </a:prstGeom>
        <a:solidFill>
          <a:schemeClr val="accent5">
            <a:lumMod val="20000"/>
            <a:lumOff val="8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kumimoji="1" lang="ja-JP" altLang="en-US" sz="1100" kern="1200">
              <a:solidFill>
                <a:sysClr val="windowText" lastClr="000000"/>
              </a:solidFill>
            </a:rPr>
            <a:t>反転囲い文字などを除外するために作ったリスト。</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10</a:t>
          </a:r>
          <a:r>
            <a:rPr kumimoji="1" lang="ja-JP" altLang="en-US" sz="1100" kern="1200">
              <a:solidFill>
                <a:sysClr val="windowText" lastClr="000000"/>
              </a:solidFill>
            </a:rPr>
            <a:t>進数入力が優先。</a:t>
          </a:r>
          <a:endParaRPr kumimoji="1" lang="en-US" altLang="ja-JP" sz="1100" kern="1200">
            <a:solidFill>
              <a:sysClr val="windowText" lastClr="000000"/>
            </a:solidFill>
          </a:endParaRPr>
        </a:p>
        <a:p>
          <a:pPr algn="l"/>
          <a:r>
            <a:rPr kumimoji="1" lang="ja-JP" altLang="en-US" sz="1100" kern="1200">
              <a:solidFill>
                <a:sysClr val="windowText" lastClr="000000"/>
              </a:solidFill>
            </a:rPr>
            <a:t>これは</a:t>
          </a:r>
          <a:r>
            <a:rPr kumimoji="1" lang="en-US" altLang="ja-JP" sz="1100" kern="1200">
              <a:solidFill>
                <a:sysClr val="windowText" lastClr="000000"/>
              </a:solidFill>
            </a:rPr>
            <a:t>16</a:t>
          </a:r>
          <a:r>
            <a:rPr kumimoji="1" lang="ja-JP" altLang="en-US" sz="1100" kern="1200">
              <a:solidFill>
                <a:sysClr val="windowText" lastClr="000000"/>
              </a:solidFill>
            </a:rPr>
            <a:t>進数入力のオートフィルがコケる時対策なので。</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SCRIPT</a:t>
          </a:r>
          <a:r>
            <a:rPr kumimoji="1" lang="ja-JP" altLang="en-US" sz="1100" kern="1200">
              <a:solidFill>
                <a:sysClr val="windowText" lastClr="000000"/>
              </a:solidFill>
            </a:rPr>
            <a:t>側をこれから使うベースフォントに設定しておくと、該当グリフが当該フォントでどのような表示になるのかが明確でよき。</a:t>
          </a:r>
          <a:endParaRPr kumimoji="1" lang="en-US" altLang="ja-JP" sz="1100" kern="1200">
            <a:solidFill>
              <a:sysClr val="windowText" lastClr="000000"/>
            </a:solidFill>
          </a:endParaRPr>
        </a:p>
        <a:p>
          <a:pPr algn="l"/>
          <a:endParaRPr kumimoji="1" lang="en-US" altLang="ja-JP" sz="1100" kern="1200">
            <a:solidFill>
              <a:sysClr val="windowText" lastClr="000000"/>
            </a:solidFill>
          </a:endParaRPr>
        </a:p>
        <a:p>
          <a:pPr algn="l"/>
          <a:r>
            <a:rPr kumimoji="1" lang="en-US" altLang="ja-JP" sz="1100" kern="1200">
              <a:solidFill>
                <a:sysClr val="windowText" lastClr="000000"/>
              </a:solidFill>
            </a:rPr>
            <a:t>if glyph.glyphname == [" "]:  ep = False</a:t>
          </a:r>
          <a:endParaRPr kumimoji="1" lang="ja-JP" altLang="en-US" sz="1100" kern="1200">
            <a:solidFill>
              <a:sysClr val="windowText" lastClr="000000"/>
            </a:solidFill>
          </a:endParaRPr>
        </a:p>
      </xdr:txBody>
    </xdr:sp>
    <xdr:clientData/>
  </xdr:twoCellAnchor>
</xdr:wsDr>
</file>

<file path=xl/theme/theme1.xml><?xml version="1.0" encoding="utf-8"?>
<a:theme xmlns:a="http://schemas.openxmlformats.org/drawingml/2006/main" name="CUD推奨配色RGB背景白">
  <a:themeElements>
    <a:clrScheme name="CUD推奨配色RGB背景白">
      <a:dk1>
        <a:sysClr val="windowText" lastClr="000000"/>
      </a:dk1>
      <a:lt1>
        <a:sysClr val="window" lastClr="FFFFFF"/>
      </a:lt1>
      <a:dk2>
        <a:srgbClr val="84919E"/>
      </a:dk2>
      <a:lt2>
        <a:srgbClr val="D2D4D1"/>
      </a:lt2>
      <a:accent1>
        <a:srgbClr val="DF5D35"/>
      </a:accent1>
      <a:accent2>
        <a:srgbClr val="FFF001"/>
      </a:accent2>
      <a:accent3>
        <a:srgbClr val="21AB7B"/>
      </a:accent3>
      <a:accent4>
        <a:srgbClr val="006DAA"/>
      </a:accent4>
      <a:accent5>
        <a:srgbClr val="60C4E4"/>
      </a:accent5>
      <a:accent6>
        <a:srgbClr val="EB952D"/>
      </a:accent6>
      <a:hlink>
        <a:srgbClr val="006DAA"/>
      </a:hlink>
      <a:folHlink>
        <a:srgbClr val="A23180"/>
      </a:folHlink>
    </a:clrScheme>
    <a:fontScheme name="BIZ UDゴシック">
      <a:majorFont>
        <a:latin typeface="BIZ UDゴシック"/>
        <a:ea typeface="BIZ UDゴシック"/>
        <a:cs typeface=""/>
      </a:majorFont>
      <a:minorFont>
        <a:latin typeface="BIZ UDゴシック"/>
        <a:ea typeface="BIZ UDゴシック"/>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CUD推奨配色RGB背景白" id="{874E4A27-B520-5F4D-A9FE-A4CD5AFF19B1}" vid="{825F4E14-BEB2-9F44-80A3-3A729780F27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613B-F071-44A5-9F7D-898529EAFD0A}">
  <dimension ref="A2:D108"/>
  <sheetViews>
    <sheetView workbookViewId="0">
      <selection activeCell="D9" sqref="D9"/>
    </sheetView>
  </sheetViews>
  <sheetFormatPr defaultRowHeight="13.5"/>
  <cols>
    <col min="1" max="5" width="8.7265625" style="1"/>
    <col min="6" max="7" width="33.81640625" style="1" bestFit="1" customWidth="1"/>
    <col min="8" max="8" width="99.26953125" style="1" bestFit="1" customWidth="1"/>
    <col min="9" max="9" width="9.453125" style="1"/>
    <col min="10" max="16384" width="8.7265625" style="1"/>
  </cols>
  <sheetData>
    <row r="2" spans="1:4">
      <c r="C2" s="1">
        <v>90</v>
      </c>
      <c r="D2" s="1">
        <v>15</v>
      </c>
    </row>
    <row r="3" spans="1:4">
      <c r="C3" s="1">
        <v>75</v>
      </c>
      <c r="D3" s="1">
        <v>30</v>
      </c>
    </row>
    <row r="4" spans="1:4">
      <c r="C4" s="1">
        <v>50</v>
      </c>
      <c r="D4" s="1">
        <v>80</v>
      </c>
    </row>
    <row r="7" spans="1:4">
      <c r="C7" s="1">
        <v>0</v>
      </c>
      <c r="D7" s="1">
        <v>160</v>
      </c>
    </row>
    <row r="8" spans="1:4">
      <c r="A8" s="1">
        <v>100</v>
      </c>
      <c r="B8" s="1">
        <f>1-(A8/100)</f>
        <v>0</v>
      </c>
      <c r="C8" s="2">
        <f>$C$7+$D$7*B8</f>
        <v>0</v>
      </c>
    </row>
    <row r="9" spans="1:4">
      <c r="A9" s="1">
        <v>99</v>
      </c>
      <c r="B9" s="1">
        <f t="shared" ref="B9:B72" si="0">1-(A9/100)</f>
        <v>1.0000000000000009E-2</v>
      </c>
      <c r="C9" s="2">
        <f t="shared" ref="C9:C72" si="1">$C$7+$D$7*B9</f>
        <v>1.6000000000000014</v>
      </c>
    </row>
    <row r="10" spans="1:4">
      <c r="A10" s="1">
        <v>98</v>
      </c>
      <c r="B10" s="1">
        <f t="shared" si="0"/>
        <v>2.0000000000000018E-2</v>
      </c>
      <c r="C10" s="2">
        <f t="shared" si="1"/>
        <v>3.2000000000000028</v>
      </c>
    </row>
    <row r="11" spans="1:4">
      <c r="A11" s="1">
        <v>97</v>
      </c>
      <c r="B11" s="1">
        <f t="shared" si="0"/>
        <v>3.0000000000000027E-2</v>
      </c>
      <c r="C11" s="2">
        <f t="shared" si="1"/>
        <v>4.8000000000000043</v>
      </c>
    </row>
    <row r="12" spans="1:4">
      <c r="A12" s="1">
        <v>96</v>
      </c>
      <c r="B12" s="1">
        <f t="shared" si="0"/>
        <v>4.0000000000000036E-2</v>
      </c>
      <c r="C12" s="2">
        <f t="shared" si="1"/>
        <v>6.4000000000000057</v>
      </c>
    </row>
    <row r="13" spans="1:4">
      <c r="A13" s="1">
        <v>95</v>
      </c>
      <c r="B13" s="1">
        <f t="shared" si="0"/>
        <v>5.0000000000000044E-2</v>
      </c>
      <c r="C13" s="2">
        <f t="shared" si="1"/>
        <v>8.0000000000000071</v>
      </c>
    </row>
    <row r="14" spans="1:4">
      <c r="A14" s="1">
        <v>94</v>
      </c>
      <c r="B14" s="1">
        <f t="shared" si="0"/>
        <v>6.0000000000000053E-2</v>
      </c>
      <c r="C14" s="2">
        <f t="shared" si="1"/>
        <v>9.6000000000000085</v>
      </c>
    </row>
    <row r="15" spans="1:4">
      <c r="A15" s="1">
        <v>93</v>
      </c>
      <c r="B15" s="1">
        <f t="shared" si="0"/>
        <v>6.9999999999999951E-2</v>
      </c>
      <c r="C15" s="2">
        <f t="shared" si="1"/>
        <v>11.199999999999992</v>
      </c>
    </row>
    <row r="16" spans="1:4">
      <c r="A16" s="1">
        <v>92</v>
      </c>
      <c r="B16" s="1">
        <f t="shared" si="0"/>
        <v>7.999999999999996E-2</v>
      </c>
      <c r="C16" s="2">
        <f t="shared" si="1"/>
        <v>12.799999999999994</v>
      </c>
    </row>
    <row r="17" spans="1:3">
      <c r="A17" s="1">
        <v>91</v>
      </c>
      <c r="B17" s="1">
        <f t="shared" si="0"/>
        <v>8.9999999999999969E-2</v>
      </c>
      <c r="C17" s="2">
        <f t="shared" si="1"/>
        <v>14.399999999999995</v>
      </c>
    </row>
    <row r="18" spans="1:3">
      <c r="A18" s="1">
        <v>90</v>
      </c>
      <c r="B18" s="1">
        <f t="shared" si="0"/>
        <v>9.9999999999999978E-2</v>
      </c>
      <c r="C18" s="3">
        <f t="shared" si="1"/>
        <v>15.999999999999996</v>
      </c>
    </row>
    <row r="19" spans="1:3">
      <c r="A19" s="1">
        <v>89</v>
      </c>
      <c r="B19" s="1">
        <f t="shared" si="0"/>
        <v>0.10999999999999999</v>
      </c>
      <c r="C19" s="2">
        <f t="shared" si="1"/>
        <v>17.599999999999998</v>
      </c>
    </row>
    <row r="20" spans="1:3">
      <c r="A20" s="1">
        <v>88</v>
      </c>
      <c r="B20" s="1">
        <f t="shared" si="0"/>
        <v>0.12</v>
      </c>
      <c r="C20" s="2">
        <f t="shared" si="1"/>
        <v>19.2</v>
      </c>
    </row>
    <row r="21" spans="1:3">
      <c r="A21" s="1">
        <v>87</v>
      </c>
      <c r="B21" s="1">
        <f t="shared" si="0"/>
        <v>0.13</v>
      </c>
      <c r="C21" s="2">
        <f t="shared" si="1"/>
        <v>20.8</v>
      </c>
    </row>
    <row r="22" spans="1:3">
      <c r="A22" s="1">
        <v>86</v>
      </c>
      <c r="B22" s="1">
        <f t="shared" si="0"/>
        <v>0.14000000000000001</v>
      </c>
      <c r="C22" s="2">
        <f t="shared" si="1"/>
        <v>22.400000000000002</v>
      </c>
    </row>
    <row r="23" spans="1:3">
      <c r="A23" s="1">
        <v>85</v>
      </c>
      <c r="B23" s="1">
        <f t="shared" si="0"/>
        <v>0.15000000000000002</v>
      </c>
      <c r="C23" s="2">
        <f t="shared" si="1"/>
        <v>24.000000000000004</v>
      </c>
    </row>
    <row r="24" spans="1:3">
      <c r="A24" s="1">
        <v>84</v>
      </c>
      <c r="B24" s="1">
        <f t="shared" si="0"/>
        <v>0.16000000000000003</v>
      </c>
      <c r="C24" s="2">
        <f t="shared" si="1"/>
        <v>25.600000000000005</v>
      </c>
    </row>
    <row r="25" spans="1:3">
      <c r="A25" s="1">
        <v>83</v>
      </c>
      <c r="B25" s="1">
        <f t="shared" si="0"/>
        <v>0.17000000000000004</v>
      </c>
      <c r="C25" s="2">
        <f t="shared" si="1"/>
        <v>27.200000000000006</v>
      </c>
    </row>
    <row r="26" spans="1:3">
      <c r="A26" s="1">
        <v>82</v>
      </c>
      <c r="B26" s="1">
        <f t="shared" si="0"/>
        <v>0.18000000000000005</v>
      </c>
      <c r="C26" s="2">
        <f t="shared" si="1"/>
        <v>28.800000000000008</v>
      </c>
    </row>
    <row r="27" spans="1:3">
      <c r="A27" s="1">
        <v>81</v>
      </c>
      <c r="B27" s="1">
        <f t="shared" si="0"/>
        <v>0.18999999999999995</v>
      </c>
      <c r="C27" s="2">
        <f t="shared" si="1"/>
        <v>30.399999999999991</v>
      </c>
    </row>
    <row r="28" spans="1:3">
      <c r="A28" s="1">
        <v>80</v>
      </c>
      <c r="B28" s="1">
        <f t="shared" si="0"/>
        <v>0.19999999999999996</v>
      </c>
      <c r="C28" s="2">
        <f t="shared" si="1"/>
        <v>31.999999999999993</v>
      </c>
    </row>
    <row r="29" spans="1:3">
      <c r="A29" s="1">
        <v>79</v>
      </c>
      <c r="B29" s="1">
        <f t="shared" si="0"/>
        <v>0.20999999999999996</v>
      </c>
      <c r="C29" s="2">
        <f t="shared" si="1"/>
        <v>33.599999999999994</v>
      </c>
    </row>
    <row r="30" spans="1:3">
      <c r="A30" s="1">
        <v>78</v>
      </c>
      <c r="B30" s="1">
        <f t="shared" si="0"/>
        <v>0.21999999999999997</v>
      </c>
      <c r="C30" s="2">
        <f t="shared" si="1"/>
        <v>35.199999999999996</v>
      </c>
    </row>
    <row r="31" spans="1:3">
      <c r="A31" s="1">
        <v>77</v>
      </c>
      <c r="B31" s="1">
        <f t="shared" si="0"/>
        <v>0.22999999999999998</v>
      </c>
      <c r="C31" s="2">
        <f t="shared" si="1"/>
        <v>36.799999999999997</v>
      </c>
    </row>
    <row r="32" spans="1:3">
      <c r="A32" s="1">
        <v>76</v>
      </c>
      <c r="B32" s="1">
        <f t="shared" si="0"/>
        <v>0.24</v>
      </c>
      <c r="C32" s="2">
        <f t="shared" si="1"/>
        <v>38.4</v>
      </c>
    </row>
    <row r="33" spans="1:3">
      <c r="A33" s="1">
        <v>75</v>
      </c>
      <c r="B33" s="1">
        <f t="shared" si="0"/>
        <v>0.25</v>
      </c>
      <c r="C33" s="3">
        <f t="shared" si="1"/>
        <v>40</v>
      </c>
    </row>
    <row r="34" spans="1:3">
      <c r="A34" s="1">
        <v>74</v>
      </c>
      <c r="B34" s="1">
        <f t="shared" si="0"/>
        <v>0.26</v>
      </c>
      <c r="C34" s="2">
        <f t="shared" si="1"/>
        <v>41.6</v>
      </c>
    </row>
    <row r="35" spans="1:3">
      <c r="A35" s="1">
        <v>73</v>
      </c>
      <c r="B35" s="1">
        <f t="shared" si="0"/>
        <v>0.27</v>
      </c>
      <c r="C35" s="2">
        <f t="shared" si="1"/>
        <v>43.2</v>
      </c>
    </row>
    <row r="36" spans="1:3">
      <c r="A36" s="1">
        <v>72</v>
      </c>
      <c r="B36" s="1">
        <f t="shared" si="0"/>
        <v>0.28000000000000003</v>
      </c>
      <c r="C36" s="2">
        <f t="shared" si="1"/>
        <v>44.800000000000004</v>
      </c>
    </row>
    <row r="37" spans="1:3">
      <c r="A37" s="1">
        <v>71</v>
      </c>
      <c r="B37" s="1">
        <f t="shared" si="0"/>
        <v>0.29000000000000004</v>
      </c>
      <c r="C37" s="2">
        <f t="shared" si="1"/>
        <v>46.400000000000006</v>
      </c>
    </row>
    <row r="38" spans="1:3">
      <c r="A38" s="1">
        <v>70</v>
      </c>
      <c r="B38" s="1">
        <f t="shared" si="0"/>
        <v>0.30000000000000004</v>
      </c>
      <c r="C38" s="2">
        <f t="shared" si="1"/>
        <v>48.000000000000007</v>
      </c>
    </row>
    <row r="39" spans="1:3">
      <c r="A39" s="1">
        <v>69</v>
      </c>
      <c r="B39" s="1">
        <f t="shared" si="0"/>
        <v>0.31000000000000005</v>
      </c>
      <c r="C39" s="2">
        <f t="shared" si="1"/>
        <v>49.600000000000009</v>
      </c>
    </row>
    <row r="40" spans="1:3">
      <c r="A40" s="1">
        <v>68</v>
      </c>
      <c r="B40" s="1">
        <f t="shared" si="0"/>
        <v>0.31999999999999995</v>
      </c>
      <c r="C40" s="2">
        <f t="shared" si="1"/>
        <v>51.199999999999989</v>
      </c>
    </row>
    <row r="41" spans="1:3">
      <c r="A41" s="1">
        <v>67</v>
      </c>
      <c r="B41" s="1">
        <f t="shared" si="0"/>
        <v>0.32999999999999996</v>
      </c>
      <c r="C41" s="2">
        <f t="shared" si="1"/>
        <v>52.8</v>
      </c>
    </row>
    <row r="42" spans="1:3">
      <c r="A42" s="1">
        <v>66</v>
      </c>
      <c r="B42" s="1">
        <f t="shared" si="0"/>
        <v>0.33999999999999997</v>
      </c>
      <c r="C42" s="2">
        <f t="shared" si="1"/>
        <v>54.399999999999991</v>
      </c>
    </row>
    <row r="43" spans="1:3">
      <c r="A43" s="1">
        <v>65</v>
      </c>
      <c r="B43" s="1">
        <f t="shared" si="0"/>
        <v>0.35</v>
      </c>
      <c r="C43" s="2">
        <f t="shared" si="1"/>
        <v>56</v>
      </c>
    </row>
    <row r="44" spans="1:3">
      <c r="A44" s="1">
        <v>64</v>
      </c>
      <c r="B44" s="1">
        <f t="shared" si="0"/>
        <v>0.36</v>
      </c>
      <c r="C44" s="2">
        <f t="shared" si="1"/>
        <v>57.599999999999994</v>
      </c>
    </row>
    <row r="45" spans="1:3">
      <c r="A45" s="1">
        <v>63</v>
      </c>
      <c r="B45" s="1">
        <f t="shared" si="0"/>
        <v>0.37</v>
      </c>
      <c r="C45" s="2">
        <f t="shared" si="1"/>
        <v>59.2</v>
      </c>
    </row>
    <row r="46" spans="1:3">
      <c r="A46" s="1">
        <v>62</v>
      </c>
      <c r="B46" s="1">
        <f t="shared" si="0"/>
        <v>0.38</v>
      </c>
      <c r="C46" s="2">
        <f t="shared" si="1"/>
        <v>60.8</v>
      </c>
    </row>
    <row r="47" spans="1:3">
      <c r="A47" s="1">
        <v>61</v>
      </c>
      <c r="B47" s="1">
        <f t="shared" si="0"/>
        <v>0.39</v>
      </c>
      <c r="C47" s="2">
        <f t="shared" si="1"/>
        <v>62.400000000000006</v>
      </c>
    </row>
    <row r="48" spans="1:3">
      <c r="A48" s="1">
        <v>60</v>
      </c>
      <c r="B48" s="1">
        <f t="shared" si="0"/>
        <v>0.4</v>
      </c>
      <c r="C48" s="2">
        <f t="shared" si="1"/>
        <v>64</v>
      </c>
    </row>
    <row r="49" spans="1:3">
      <c r="A49" s="1">
        <v>59</v>
      </c>
      <c r="B49" s="1">
        <f t="shared" si="0"/>
        <v>0.41000000000000003</v>
      </c>
      <c r="C49" s="2">
        <f t="shared" si="1"/>
        <v>65.600000000000009</v>
      </c>
    </row>
    <row r="50" spans="1:3">
      <c r="A50" s="1">
        <v>58</v>
      </c>
      <c r="B50" s="1">
        <f t="shared" si="0"/>
        <v>0.42000000000000004</v>
      </c>
      <c r="C50" s="2">
        <f t="shared" si="1"/>
        <v>67.2</v>
      </c>
    </row>
    <row r="51" spans="1:3">
      <c r="A51" s="1">
        <v>57</v>
      </c>
      <c r="B51" s="1">
        <f t="shared" si="0"/>
        <v>0.43000000000000005</v>
      </c>
      <c r="C51" s="2">
        <f t="shared" si="1"/>
        <v>68.800000000000011</v>
      </c>
    </row>
    <row r="52" spans="1:3">
      <c r="A52" s="1">
        <v>56</v>
      </c>
      <c r="B52" s="1">
        <f t="shared" si="0"/>
        <v>0.43999999999999995</v>
      </c>
      <c r="C52" s="2">
        <f t="shared" si="1"/>
        <v>70.399999999999991</v>
      </c>
    </row>
    <row r="53" spans="1:3">
      <c r="A53" s="1">
        <v>55</v>
      </c>
      <c r="B53" s="1">
        <f t="shared" si="0"/>
        <v>0.44999999999999996</v>
      </c>
      <c r="C53" s="2">
        <f t="shared" si="1"/>
        <v>72</v>
      </c>
    </row>
    <row r="54" spans="1:3">
      <c r="A54" s="1">
        <v>54</v>
      </c>
      <c r="B54" s="1">
        <f t="shared" si="0"/>
        <v>0.45999999999999996</v>
      </c>
      <c r="C54" s="2">
        <f t="shared" si="1"/>
        <v>73.599999999999994</v>
      </c>
    </row>
    <row r="55" spans="1:3">
      <c r="A55" s="1">
        <v>53</v>
      </c>
      <c r="B55" s="1">
        <f t="shared" si="0"/>
        <v>0.47</v>
      </c>
      <c r="C55" s="2">
        <f t="shared" si="1"/>
        <v>75.199999999999989</v>
      </c>
    </row>
    <row r="56" spans="1:3">
      <c r="A56" s="1">
        <v>52</v>
      </c>
      <c r="B56" s="1">
        <f t="shared" si="0"/>
        <v>0.48</v>
      </c>
      <c r="C56" s="2">
        <f t="shared" si="1"/>
        <v>76.8</v>
      </c>
    </row>
    <row r="57" spans="1:3">
      <c r="A57" s="1">
        <v>51</v>
      </c>
      <c r="B57" s="1">
        <f t="shared" si="0"/>
        <v>0.49</v>
      </c>
      <c r="C57" s="2">
        <f t="shared" si="1"/>
        <v>78.400000000000006</v>
      </c>
    </row>
    <row r="58" spans="1:3">
      <c r="A58" s="1">
        <v>50</v>
      </c>
      <c r="B58" s="1">
        <f t="shared" si="0"/>
        <v>0.5</v>
      </c>
      <c r="C58" s="3">
        <f t="shared" si="1"/>
        <v>80</v>
      </c>
    </row>
    <row r="59" spans="1:3">
      <c r="A59" s="1">
        <v>49</v>
      </c>
      <c r="B59" s="1">
        <f t="shared" si="0"/>
        <v>0.51</v>
      </c>
      <c r="C59" s="2">
        <f t="shared" si="1"/>
        <v>81.599999999999994</v>
      </c>
    </row>
    <row r="60" spans="1:3">
      <c r="A60" s="1">
        <v>48</v>
      </c>
      <c r="B60" s="1">
        <f t="shared" si="0"/>
        <v>0.52</v>
      </c>
      <c r="C60" s="2">
        <f t="shared" si="1"/>
        <v>83.2</v>
      </c>
    </row>
    <row r="61" spans="1:3">
      <c r="A61" s="1">
        <v>47</v>
      </c>
      <c r="B61" s="1">
        <f t="shared" si="0"/>
        <v>0.53</v>
      </c>
      <c r="C61" s="2">
        <f t="shared" si="1"/>
        <v>84.800000000000011</v>
      </c>
    </row>
    <row r="62" spans="1:3">
      <c r="A62" s="1">
        <v>46</v>
      </c>
      <c r="B62" s="1">
        <f t="shared" si="0"/>
        <v>0.54</v>
      </c>
      <c r="C62" s="2">
        <f t="shared" si="1"/>
        <v>86.4</v>
      </c>
    </row>
    <row r="63" spans="1:3">
      <c r="A63" s="1">
        <v>45</v>
      </c>
      <c r="B63" s="1">
        <f t="shared" si="0"/>
        <v>0.55000000000000004</v>
      </c>
      <c r="C63" s="2">
        <f t="shared" si="1"/>
        <v>88</v>
      </c>
    </row>
    <row r="64" spans="1:3">
      <c r="A64" s="1">
        <v>44</v>
      </c>
      <c r="B64" s="1">
        <f t="shared" si="0"/>
        <v>0.56000000000000005</v>
      </c>
      <c r="C64" s="2">
        <f t="shared" si="1"/>
        <v>89.600000000000009</v>
      </c>
    </row>
    <row r="65" spans="1:3">
      <c r="A65" s="1">
        <v>43</v>
      </c>
      <c r="B65" s="1">
        <f t="shared" si="0"/>
        <v>0.57000000000000006</v>
      </c>
      <c r="C65" s="2">
        <f t="shared" si="1"/>
        <v>91.200000000000017</v>
      </c>
    </row>
    <row r="66" spans="1:3">
      <c r="A66" s="1">
        <v>42</v>
      </c>
      <c r="B66" s="1">
        <f t="shared" si="0"/>
        <v>0.58000000000000007</v>
      </c>
      <c r="C66" s="2">
        <f t="shared" si="1"/>
        <v>92.800000000000011</v>
      </c>
    </row>
    <row r="67" spans="1:3">
      <c r="A67" s="1">
        <v>41</v>
      </c>
      <c r="B67" s="1">
        <f t="shared" si="0"/>
        <v>0.59000000000000008</v>
      </c>
      <c r="C67" s="2">
        <f t="shared" si="1"/>
        <v>94.4</v>
      </c>
    </row>
    <row r="68" spans="1:3">
      <c r="A68" s="1">
        <v>40</v>
      </c>
      <c r="B68" s="1">
        <f t="shared" si="0"/>
        <v>0.6</v>
      </c>
      <c r="C68" s="2">
        <f t="shared" si="1"/>
        <v>96</v>
      </c>
    </row>
    <row r="69" spans="1:3">
      <c r="A69" s="1">
        <v>39</v>
      </c>
      <c r="B69" s="1">
        <f t="shared" si="0"/>
        <v>0.61</v>
      </c>
      <c r="C69" s="2">
        <f t="shared" si="1"/>
        <v>97.6</v>
      </c>
    </row>
    <row r="70" spans="1:3">
      <c r="A70" s="1">
        <v>38</v>
      </c>
      <c r="B70" s="1">
        <f t="shared" si="0"/>
        <v>0.62</v>
      </c>
      <c r="C70" s="2">
        <f t="shared" si="1"/>
        <v>99.2</v>
      </c>
    </row>
    <row r="71" spans="1:3">
      <c r="A71" s="1">
        <v>37</v>
      </c>
      <c r="B71" s="1">
        <f t="shared" si="0"/>
        <v>0.63</v>
      </c>
      <c r="C71" s="2">
        <f t="shared" si="1"/>
        <v>100.8</v>
      </c>
    </row>
    <row r="72" spans="1:3">
      <c r="A72" s="1">
        <v>36</v>
      </c>
      <c r="B72" s="1">
        <f t="shared" si="0"/>
        <v>0.64</v>
      </c>
      <c r="C72" s="2">
        <f t="shared" si="1"/>
        <v>102.4</v>
      </c>
    </row>
    <row r="73" spans="1:3">
      <c r="A73" s="1">
        <v>35</v>
      </c>
      <c r="B73" s="1">
        <f t="shared" ref="B73:B108" si="2">1-(A73/100)</f>
        <v>0.65</v>
      </c>
      <c r="C73" s="2">
        <f t="shared" ref="C73:C108" si="3">$C$7+$D$7*B73</f>
        <v>104</v>
      </c>
    </row>
    <row r="74" spans="1:3">
      <c r="A74" s="1">
        <v>34</v>
      </c>
      <c r="B74" s="1">
        <f t="shared" si="2"/>
        <v>0.65999999999999992</v>
      </c>
      <c r="C74" s="2">
        <f t="shared" si="3"/>
        <v>105.6</v>
      </c>
    </row>
    <row r="75" spans="1:3">
      <c r="A75" s="1">
        <v>33</v>
      </c>
      <c r="B75" s="1">
        <f t="shared" si="2"/>
        <v>0.66999999999999993</v>
      </c>
      <c r="C75" s="2">
        <f t="shared" si="3"/>
        <v>107.19999999999999</v>
      </c>
    </row>
    <row r="76" spans="1:3">
      <c r="A76" s="1">
        <v>32</v>
      </c>
      <c r="B76" s="1">
        <f t="shared" si="2"/>
        <v>0.67999999999999994</v>
      </c>
      <c r="C76" s="2">
        <f t="shared" si="3"/>
        <v>108.79999999999998</v>
      </c>
    </row>
    <row r="77" spans="1:3">
      <c r="A77" s="1">
        <v>31</v>
      </c>
      <c r="B77" s="1">
        <f t="shared" si="2"/>
        <v>0.69</v>
      </c>
      <c r="C77" s="2">
        <f t="shared" si="3"/>
        <v>110.39999999999999</v>
      </c>
    </row>
    <row r="78" spans="1:3">
      <c r="A78" s="1">
        <v>30</v>
      </c>
      <c r="B78" s="1">
        <f t="shared" si="2"/>
        <v>0.7</v>
      </c>
      <c r="C78" s="2">
        <f t="shared" si="3"/>
        <v>112</v>
      </c>
    </row>
    <row r="79" spans="1:3">
      <c r="A79" s="1">
        <v>29</v>
      </c>
      <c r="B79" s="1">
        <f t="shared" si="2"/>
        <v>0.71</v>
      </c>
      <c r="C79" s="2">
        <f t="shared" si="3"/>
        <v>113.6</v>
      </c>
    </row>
    <row r="80" spans="1:3">
      <c r="A80" s="1">
        <v>28</v>
      </c>
      <c r="B80" s="1">
        <f t="shared" si="2"/>
        <v>0.72</v>
      </c>
      <c r="C80" s="2">
        <f t="shared" si="3"/>
        <v>115.19999999999999</v>
      </c>
    </row>
    <row r="81" spans="1:3">
      <c r="A81" s="1">
        <v>27</v>
      </c>
      <c r="B81" s="1">
        <f t="shared" si="2"/>
        <v>0.73</v>
      </c>
      <c r="C81" s="2">
        <f t="shared" si="3"/>
        <v>116.8</v>
      </c>
    </row>
    <row r="82" spans="1:3">
      <c r="A82" s="1">
        <v>26</v>
      </c>
      <c r="B82" s="1">
        <f t="shared" si="2"/>
        <v>0.74</v>
      </c>
      <c r="C82" s="2">
        <f t="shared" si="3"/>
        <v>118.4</v>
      </c>
    </row>
    <row r="83" spans="1:3">
      <c r="A83" s="1">
        <v>25</v>
      </c>
      <c r="B83" s="1">
        <f t="shared" si="2"/>
        <v>0.75</v>
      </c>
      <c r="C83" s="2">
        <f t="shared" si="3"/>
        <v>120</v>
      </c>
    </row>
    <row r="84" spans="1:3">
      <c r="A84" s="1">
        <v>24</v>
      </c>
      <c r="B84" s="1">
        <f t="shared" si="2"/>
        <v>0.76</v>
      </c>
      <c r="C84" s="2">
        <f t="shared" si="3"/>
        <v>121.6</v>
      </c>
    </row>
    <row r="85" spans="1:3">
      <c r="A85" s="1">
        <v>23</v>
      </c>
      <c r="B85" s="1">
        <f t="shared" si="2"/>
        <v>0.77</v>
      </c>
      <c r="C85" s="2">
        <f t="shared" si="3"/>
        <v>123.2</v>
      </c>
    </row>
    <row r="86" spans="1:3">
      <c r="A86" s="1">
        <v>22</v>
      </c>
      <c r="B86" s="1">
        <f t="shared" si="2"/>
        <v>0.78</v>
      </c>
      <c r="C86" s="2">
        <f t="shared" si="3"/>
        <v>124.80000000000001</v>
      </c>
    </row>
    <row r="87" spans="1:3">
      <c r="A87" s="1">
        <v>21</v>
      </c>
      <c r="B87" s="1">
        <f t="shared" si="2"/>
        <v>0.79</v>
      </c>
      <c r="C87" s="2">
        <f t="shared" si="3"/>
        <v>126.4</v>
      </c>
    </row>
    <row r="88" spans="1:3">
      <c r="A88" s="1">
        <v>20</v>
      </c>
      <c r="B88" s="1">
        <f t="shared" si="2"/>
        <v>0.8</v>
      </c>
      <c r="C88" s="2">
        <f t="shared" si="3"/>
        <v>128</v>
      </c>
    </row>
    <row r="89" spans="1:3">
      <c r="A89" s="1">
        <v>19</v>
      </c>
      <c r="B89" s="1">
        <f t="shared" si="2"/>
        <v>0.81</v>
      </c>
      <c r="C89" s="2">
        <f t="shared" si="3"/>
        <v>129.60000000000002</v>
      </c>
    </row>
    <row r="90" spans="1:3">
      <c r="A90" s="1">
        <v>18</v>
      </c>
      <c r="B90" s="1">
        <f t="shared" si="2"/>
        <v>0.82000000000000006</v>
      </c>
      <c r="C90" s="2">
        <f t="shared" si="3"/>
        <v>131.20000000000002</v>
      </c>
    </row>
    <row r="91" spans="1:3">
      <c r="A91" s="1">
        <v>17</v>
      </c>
      <c r="B91" s="1">
        <f t="shared" si="2"/>
        <v>0.83</v>
      </c>
      <c r="C91" s="2">
        <f t="shared" si="3"/>
        <v>132.79999999999998</v>
      </c>
    </row>
    <row r="92" spans="1:3">
      <c r="A92" s="1">
        <v>16</v>
      </c>
      <c r="B92" s="1">
        <f t="shared" si="2"/>
        <v>0.84</v>
      </c>
      <c r="C92" s="2">
        <f t="shared" si="3"/>
        <v>134.4</v>
      </c>
    </row>
    <row r="93" spans="1:3">
      <c r="A93" s="1">
        <v>15</v>
      </c>
      <c r="B93" s="1">
        <f t="shared" si="2"/>
        <v>0.85</v>
      </c>
      <c r="C93" s="2">
        <f t="shared" si="3"/>
        <v>136</v>
      </c>
    </row>
    <row r="94" spans="1:3">
      <c r="A94" s="1">
        <v>14</v>
      </c>
      <c r="B94" s="1">
        <f t="shared" si="2"/>
        <v>0.86</v>
      </c>
      <c r="C94" s="2">
        <f t="shared" si="3"/>
        <v>137.6</v>
      </c>
    </row>
    <row r="95" spans="1:3">
      <c r="A95" s="1">
        <v>13</v>
      </c>
      <c r="B95" s="1">
        <f t="shared" si="2"/>
        <v>0.87</v>
      </c>
      <c r="C95" s="2">
        <f t="shared" si="3"/>
        <v>139.19999999999999</v>
      </c>
    </row>
    <row r="96" spans="1:3">
      <c r="A96" s="1">
        <v>12</v>
      </c>
      <c r="B96" s="1">
        <f t="shared" si="2"/>
        <v>0.88</v>
      </c>
      <c r="C96" s="2">
        <f t="shared" si="3"/>
        <v>140.80000000000001</v>
      </c>
    </row>
    <row r="97" spans="1:3">
      <c r="A97" s="1">
        <v>11</v>
      </c>
      <c r="B97" s="1">
        <f t="shared" si="2"/>
        <v>0.89</v>
      </c>
      <c r="C97" s="2">
        <f t="shared" si="3"/>
        <v>142.4</v>
      </c>
    </row>
    <row r="98" spans="1:3">
      <c r="A98" s="1">
        <v>10</v>
      </c>
      <c r="B98" s="1">
        <f t="shared" si="2"/>
        <v>0.9</v>
      </c>
      <c r="C98" s="2">
        <f t="shared" si="3"/>
        <v>144</v>
      </c>
    </row>
    <row r="99" spans="1:3">
      <c r="A99" s="1">
        <v>9</v>
      </c>
      <c r="B99" s="1">
        <f t="shared" si="2"/>
        <v>0.91</v>
      </c>
      <c r="C99" s="2">
        <f t="shared" si="3"/>
        <v>145.6</v>
      </c>
    </row>
    <row r="100" spans="1:3">
      <c r="A100" s="1">
        <v>8</v>
      </c>
      <c r="B100" s="1">
        <f t="shared" si="2"/>
        <v>0.92</v>
      </c>
      <c r="C100" s="2">
        <f t="shared" si="3"/>
        <v>147.20000000000002</v>
      </c>
    </row>
    <row r="101" spans="1:3">
      <c r="A101" s="1">
        <v>7</v>
      </c>
      <c r="B101" s="1">
        <f t="shared" si="2"/>
        <v>0.92999999999999994</v>
      </c>
      <c r="C101" s="2">
        <f t="shared" si="3"/>
        <v>148.79999999999998</v>
      </c>
    </row>
    <row r="102" spans="1:3">
      <c r="A102" s="1">
        <v>6</v>
      </c>
      <c r="B102" s="1">
        <f t="shared" si="2"/>
        <v>0.94</v>
      </c>
      <c r="C102" s="2">
        <f t="shared" si="3"/>
        <v>150.39999999999998</v>
      </c>
    </row>
    <row r="103" spans="1:3">
      <c r="A103" s="1">
        <v>5</v>
      </c>
      <c r="B103" s="1">
        <f t="shared" si="2"/>
        <v>0.95</v>
      </c>
      <c r="C103" s="2">
        <f t="shared" si="3"/>
        <v>152</v>
      </c>
    </row>
    <row r="104" spans="1:3">
      <c r="A104" s="1">
        <v>4</v>
      </c>
      <c r="B104" s="1">
        <f t="shared" si="2"/>
        <v>0.96</v>
      </c>
      <c r="C104" s="2">
        <f t="shared" si="3"/>
        <v>153.6</v>
      </c>
    </row>
    <row r="105" spans="1:3">
      <c r="A105" s="1">
        <v>3</v>
      </c>
      <c r="B105" s="1">
        <f t="shared" si="2"/>
        <v>0.97</v>
      </c>
      <c r="C105" s="2">
        <f t="shared" si="3"/>
        <v>155.19999999999999</v>
      </c>
    </row>
    <row r="106" spans="1:3">
      <c r="A106" s="1">
        <v>2</v>
      </c>
      <c r="B106" s="1">
        <f t="shared" si="2"/>
        <v>0.98</v>
      </c>
      <c r="C106" s="2">
        <f t="shared" si="3"/>
        <v>156.80000000000001</v>
      </c>
    </row>
    <row r="107" spans="1:3">
      <c r="A107" s="1">
        <v>1</v>
      </c>
      <c r="B107" s="1">
        <f t="shared" si="2"/>
        <v>0.99</v>
      </c>
      <c r="C107" s="2">
        <f t="shared" si="3"/>
        <v>158.4</v>
      </c>
    </row>
    <row r="108" spans="1:3">
      <c r="A108" s="1">
        <v>0</v>
      </c>
      <c r="B108" s="1">
        <f t="shared" si="2"/>
        <v>1</v>
      </c>
      <c r="C108" s="2">
        <f t="shared" si="3"/>
        <v>160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1A82-A3D2-4753-A166-30C28138BBCD}">
  <dimension ref="A1:C19"/>
  <sheetViews>
    <sheetView workbookViewId="0">
      <selection activeCell="B35" sqref="B35"/>
    </sheetView>
  </sheetViews>
  <sheetFormatPr defaultRowHeight="13"/>
  <cols>
    <col min="1" max="2" width="35.08984375" customWidth="1"/>
    <col min="3" max="3" width="102.6328125" customWidth="1"/>
  </cols>
  <sheetData>
    <row r="1" spans="1:3" ht="13.5">
      <c r="A1" s="1" t="s">
        <v>0</v>
      </c>
      <c r="B1" s="1" t="str">
        <f t="shared" ref="B1:B12" si="0">UPPER(A1)</f>
        <v>VERSION</v>
      </c>
      <c r="C1" s="1" t="str">
        <f t="shared" ref="C1:C12" si="1">_xlfn.CONCAT(B1," = settings.get(","""DEFAULT""",", """,A1,""")")</f>
        <v>VERSION = settings.get("DEFAULT", "Version")</v>
      </c>
    </row>
    <row r="2" spans="1:3" ht="13.5">
      <c r="A2" s="1" t="s">
        <v>1</v>
      </c>
      <c r="B2" s="1" t="str">
        <f t="shared" si="0"/>
        <v>STROKE_WIDTH_SF</v>
      </c>
      <c r="C2" s="1" t="str">
        <f t="shared" si="1"/>
        <v>STROKE_WIDTH_SF = settings.get("DEFAULT", "Stroke_Width_SF")</v>
      </c>
    </row>
    <row r="3" spans="1:3" ht="13.5">
      <c r="A3" s="1" t="s">
        <v>2</v>
      </c>
      <c r="B3" s="1" t="str">
        <f t="shared" si="0"/>
        <v>STROKE_WIDTH_MIN</v>
      </c>
      <c r="C3" s="1" t="str">
        <f t="shared" si="1"/>
        <v>STROKE_WIDTH_MIN = settings.get("DEFAULT", "Stroke_Width_Min")</v>
      </c>
    </row>
    <row r="4" spans="1:3" ht="13.5">
      <c r="A4" s="1" t="s">
        <v>11</v>
      </c>
      <c r="B4" s="1" t="str">
        <f t="shared" si="0"/>
        <v>STOROKE_HEIGHT</v>
      </c>
      <c r="C4" s="1" t="str">
        <f t="shared" si="1"/>
        <v>STOROKE_HEIGHT = settings.get("DEFAULT", "Storoke_Height")</v>
      </c>
    </row>
    <row r="5" spans="1:3" ht="13.5">
      <c r="A5" s="1" t="s">
        <v>3</v>
      </c>
      <c r="B5" s="1" t="str">
        <f t="shared" si="0"/>
        <v>STRWR_WEIGHT_HI</v>
      </c>
      <c r="C5" s="1" t="str">
        <f t="shared" si="1"/>
        <v>STRWR_WEIGHT_HI = settings.get("DEFAULT", "StrWR_Weight_Hi")</v>
      </c>
    </row>
    <row r="6" spans="1:3" ht="13.5">
      <c r="A6" s="1" t="s">
        <v>4</v>
      </c>
      <c r="B6" s="1" t="str">
        <f t="shared" si="0"/>
        <v>STRWR_WEIGHT_LO</v>
      </c>
      <c r="C6" s="1" t="str">
        <f t="shared" si="1"/>
        <v>STRWR_WEIGHT_LO = settings.get("DEFAULT", "StrWR_Weight_Lo")</v>
      </c>
    </row>
    <row r="7" spans="1:3" ht="13.5">
      <c r="A7" s="1" t="s">
        <v>5</v>
      </c>
      <c r="B7" s="1" t="str">
        <f t="shared" si="0"/>
        <v>STRWR_POINTS_HI</v>
      </c>
      <c r="C7" s="1" t="str">
        <f t="shared" si="1"/>
        <v>STRWR_POINTS_HI = settings.get("DEFAULT", "StrWR_Points_Hi")</v>
      </c>
    </row>
    <row r="8" spans="1:3" ht="13.5">
      <c r="A8" s="1" t="s">
        <v>6</v>
      </c>
      <c r="B8" s="1" t="str">
        <f t="shared" si="0"/>
        <v>STRWR_POINTS_LO</v>
      </c>
      <c r="C8" s="1" t="str">
        <f t="shared" si="1"/>
        <v>STRWR_POINTS_LO = settings.get("DEFAULT", "StrWR_Points_Lo")</v>
      </c>
    </row>
    <row r="9" spans="1:3" ht="13.5">
      <c r="A9" s="1" t="s">
        <v>7</v>
      </c>
      <c r="B9" s="1" t="str">
        <f t="shared" si="0"/>
        <v>REDUCE_RATIO_HI</v>
      </c>
      <c r="C9" s="1" t="str">
        <f t="shared" si="1"/>
        <v>REDUCE_RATIO_HI = settings.get("DEFAULT", "Reduce_Ratio_Hi")</v>
      </c>
    </row>
    <row r="10" spans="1:3" ht="13.5">
      <c r="A10" s="1" t="s">
        <v>8</v>
      </c>
      <c r="B10" s="1" t="str">
        <f t="shared" si="0"/>
        <v>REDUCE_RATIO_LO</v>
      </c>
      <c r="C10" s="1" t="str">
        <f t="shared" si="1"/>
        <v>REDUCE_RATIO_LO = settings.get("DEFAULT", "Reduce_Ratio_Lo")</v>
      </c>
    </row>
    <row r="11" spans="1:3" ht="13.5">
      <c r="A11" s="1" t="s">
        <v>10</v>
      </c>
      <c r="B11" s="1" t="str">
        <f t="shared" si="0"/>
        <v>PRESAVE_INTERVAL</v>
      </c>
      <c r="C11" s="1" t="str">
        <f t="shared" si="1"/>
        <v>PRESAVE_INTERVAL = settings.get("DEFAULT", "Presave_Interval")</v>
      </c>
    </row>
    <row r="12" spans="1:3" ht="13.5">
      <c r="A12" s="1" t="s">
        <v>9</v>
      </c>
      <c r="B12" s="1" t="str">
        <f t="shared" si="0"/>
        <v>IS_PROPORTIONAL_CUTOFF_VARIANCE</v>
      </c>
      <c r="C12" s="1" t="str">
        <f t="shared" si="1"/>
        <v>IS_PROPORTIONAL_CUTOFF_VARIANCE = settings.get("DEFAULT", "is_proportional_cutoff_variance")</v>
      </c>
    </row>
    <row r="14" spans="1:3" ht="13.5">
      <c r="A14" t="s">
        <v>12</v>
      </c>
      <c r="B14" s="1" t="str">
        <f>UPPER(A14)</f>
        <v>FONT_NAME</v>
      </c>
      <c r="C14" s="1" t="str">
        <f>_xlfn.CONCAT(B14," = settings.get(","""DEFAULT""",", """,A14,""")")</f>
        <v>FONT_NAME = settings.get("DEFAULT", "Font_Name")</v>
      </c>
    </row>
    <row r="15" spans="1:3" ht="13.5">
      <c r="A15" t="s">
        <v>0</v>
      </c>
      <c r="B15" s="1" t="str">
        <f t="shared" ref="B15:B19" si="2">UPPER(A15)</f>
        <v>VERSION</v>
      </c>
      <c r="C15" s="1" t="str">
        <f t="shared" ref="C15:C19" si="3">_xlfn.CONCAT(B15," = settings.get(","""DEFAULT""",", """,A15,""")")</f>
        <v>VERSION = settings.get("DEFAULT", "Version")</v>
      </c>
    </row>
    <row r="16" spans="1:3" ht="13.5">
      <c r="A16" t="s">
        <v>13</v>
      </c>
      <c r="B16" s="1" t="str">
        <f t="shared" si="2"/>
        <v>SOURCE_FONTS_DIR</v>
      </c>
      <c r="C16" s="1" t="str">
        <f t="shared" si="3"/>
        <v>SOURCE_FONTS_DIR = settings.get("DEFAULT", "Source_Fonts_Dir")</v>
      </c>
    </row>
    <row r="17" spans="1:3" ht="13.5">
      <c r="A17" t="s">
        <v>14</v>
      </c>
      <c r="B17" s="1"/>
      <c r="C17" s="1" t="str">
        <f t="shared" si="3"/>
        <v xml:space="preserve"> = settings.get("DEFAULT", "Source_Fonts_Name")</v>
      </c>
    </row>
    <row r="18" spans="1:3" ht="13.5">
      <c r="A18" t="s">
        <v>15</v>
      </c>
      <c r="B18" s="1" t="str">
        <f t="shared" si="2"/>
        <v>BUILD_FONTS_DIR</v>
      </c>
      <c r="C18" s="1" t="str">
        <f t="shared" si="3"/>
        <v>BUILD_FONTS_DIR = settings.get("DEFAULT", "Build_Fonts_Dir")</v>
      </c>
    </row>
    <row r="19" spans="1:3" ht="13.5">
      <c r="A19" t="s">
        <v>16</v>
      </c>
      <c r="B19" s="1" t="str">
        <f t="shared" si="2"/>
        <v>VENDER_NAME</v>
      </c>
      <c r="C19" s="1" t="str">
        <f t="shared" si="3"/>
        <v>VENDER_NAME = settings.get("DEFAULT", "Vender_Name")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ADE97-CC1E-405C-96CD-BCBB38C1F389}">
  <dimension ref="A1:L23"/>
  <sheetViews>
    <sheetView workbookViewId="0">
      <selection activeCell="C23" sqref="C23"/>
    </sheetView>
  </sheetViews>
  <sheetFormatPr defaultRowHeight="13"/>
  <cols>
    <col min="2" max="2" width="35.1796875" customWidth="1"/>
    <col min="3" max="3" width="14.08984375" customWidth="1"/>
    <col min="4" max="4" width="37.26953125" customWidth="1"/>
    <col min="5" max="5" width="49.1796875" customWidth="1"/>
    <col min="7" max="7" width="15" customWidth="1"/>
    <col min="8" max="8" width="37.26953125" customWidth="1"/>
    <col min="10" max="10" width="3.453125" customWidth="1"/>
    <col min="11" max="11" width="35.1796875" customWidth="1"/>
    <col min="12" max="12" width="49.1796875" customWidth="1"/>
  </cols>
  <sheetData>
    <row r="1" spans="1:12">
      <c r="A1" s="4" t="s">
        <v>59</v>
      </c>
      <c r="B1" s="4" t="s">
        <v>60</v>
      </c>
      <c r="C1" s="4" t="s">
        <v>17</v>
      </c>
      <c r="D1" t="s">
        <v>100</v>
      </c>
      <c r="E1" s="4" t="s">
        <v>18</v>
      </c>
      <c r="G1" s="4" t="s">
        <v>17</v>
      </c>
      <c r="H1" s="4" t="s">
        <v>18</v>
      </c>
      <c r="J1" s="4" t="s">
        <v>59</v>
      </c>
      <c r="K1" s="4" t="s">
        <v>60</v>
      </c>
      <c r="L1" s="4" t="s">
        <v>18</v>
      </c>
    </row>
    <row r="2" spans="1:12">
      <c r="A2">
        <v>0</v>
      </c>
      <c r="B2" t="s">
        <v>61</v>
      </c>
      <c r="E2" t="s">
        <v>62</v>
      </c>
      <c r="G2" s="5" t="s">
        <v>19</v>
      </c>
      <c r="H2" t="s">
        <v>20</v>
      </c>
      <c r="J2">
        <v>0</v>
      </c>
      <c r="K2" t="s">
        <v>61</v>
      </c>
      <c r="L2" t="s">
        <v>62</v>
      </c>
    </row>
    <row r="3" spans="1:12">
      <c r="A3">
        <v>1</v>
      </c>
      <c r="B3" t="s">
        <v>63</v>
      </c>
      <c r="C3" s="5" t="s">
        <v>19</v>
      </c>
      <c r="D3" t="s">
        <v>20</v>
      </c>
      <c r="E3" t="s">
        <v>64</v>
      </c>
      <c r="G3" s="5" t="s">
        <v>21</v>
      </c>
      <c r="H3" t="s">
        <v>22</v>
      </c>
      <c r="J3">
        <v>1</v>
      </c>
      <c r="K3" t="s">
        <v>63</v>
      </c>
      <c r="L3" t="s">
        <v>64</v>
      </c>
    </row>
    <row r="4" spans="1:12">
      <c r="A4">
        <v>2</v>
      </c>
      <c r="B4" t="s">
        <v>65</v>
      </c>
      <c r="C4" s="5" t="s">
        <v>21</v>
      </c>
      <c r="D4" t="s">
        <v>22</v>
      </c>
      <c r="E4" t="s">
        <v>66</v>
      </c>
      <c r="G4" s="5" t="s">
        <v>23</v>
      </c>
      <c r="H4" t="s">
        <v>24</v>
      </c>
      <c r="J4">
        <v>2</v>
      </c>
      <c r="K4" t="s">
        <v>65</v>
      </c>
      <c r="L4" t="s">
        <v>66</v>
      </c>
    </row>
    <row r="5" spans="1:12">
      <c r="A5">
        <v>3</v>
      </c>
      <c r="B5" t="s">
        <v>67</v>
      </c>
      <c r="C5" s="5" t="s">
        <v>25</v>
      </c>
      <c r="D5" t="s">
        <v>26</v>
      </c>
      <c r="E5" t="s">
        <v>68</v>
      </c>
      <c r="G5" s="5" t="s">
        <v>25</v>
      </c>
      <c r="H5" t="s">
        <v>26</v>
      </c>
      <c r="J5">
        <v>3</v>
      </c>
      <c r="K5" t="s">
        <v>67</v>
      </c>
      <c r="L5" t="s">
        <v>68</v>
      </c>
    </row>
    <row r="6" spans="1:12">
      <c r="A6">
        <v>4</v>
      </c>
      <c r="B6" t="s">
        <v>69</v>
      </c>
      <c r="C6" s="5" t="s">
        <v>23</v>
      </c>
      <c r="D6" t="s">
        <v>24</v>
      </c>
      <c r="E6" t="s">
        <v>70</v>
      </c>
      <c r="G6" s="5" t="s">
        <v>27</v>
      </c>
      <c r="H6" t="s">
        <v>28</v>
      </c>
      <c r="J6">
        <v>4</v>
      </c>
      <c r="K6" t="s">
        <v>69</v>
      </c>
      <c r="L6" t="s">
        <v>70</v>
      </c>
    </row>
    <row r="7" spans="1:12">
      <c r="A7">
        <v>5</v>
      </c>
      <c r="B7" t="s">
        <v>71</v>
      </c>
      <c r="C7" s="5" t="s">
        <v>27</v>
      </c>
      <c r="D7" t="s">
        <v>28</v>
      </c>
      <c r="E7" t="s">
        <v>72</v>
      </c>
      <c r="G7" s="5" t="s">
        <v>29</v>
      </c>
      <c r="H7" t="s">
        <v>30</v>
      </c>
      <c r="J7">
        <v>5</v>
      </c>
      <c r="K7" t="s">
        <v>71</v>
      </c>
      <c r="L7" t="s">
        <v>72</v>
      </c>
    </row>
    <row r="8" spans="1:12">
      <c r="A8">
        <v>6</v>
      </c>
      <c r="B8" t="s">
        <v>73</v>
      </c>
      <c r="C8" s="5" t="s">
        <v>29</v>
      </c>
      <c r="D8" t="s">
        <v>30</v>
      </c>
      <c r="E8" t="s">
        <v>74</v>
      </c>
      <c r="G8" s="5" t="s">
        <v>31</v>
      </c>
      <c r="H8" t="s">
        <v>32</v>
      </c>
      <c r="J8">
        <v>6</v>
      </c>
      <c r="K8" t="s">
        <v>73</v>
      </c>
      <c r="L8" t="s">
        <v>74</v>
      </c>
    </row>
    <row r="9" spans="1:12">
      <c r="A9">
        <v>7</v>
      </c>
      <c r="B9" t="s">
        <v>31</v>
      </c>
      <c r="C9" s="5" t="s">
        <v>101</v>
      </c>
      <c r="D9" t="s">
        <v>32</v>
      </c>
      <c r="E9" t="s">
        <v>75</v>
      </c>
      <c r="G9" s="5" t="s">
        <v>33</v>
      </c>
      <c r="H9" t="s">
        <v>34</v>
      </c>
      <c r="J9">
        <v>7</v>
      </c>
      <c r="K9" t="s">
        <v>31</v>
      </c>
      <c r="L9" t="s">
        <v>75</v>
      </c>
    </row>
    <row r="10" spans="1:12">
      <c r="A10">
        <v>8</v>
      </c>
      <c r="B10" t="s">
        <v>76</v>
      </c>
      <c r="C10" s="5" t="s">
        <v>33</v>
      </c>
      <c r="D10" t="s">
        <v>34</v>
      </c>
      <c r="E10" t="s">
        <v>77</v>
      </c>
      <c r="G10" s="5" t="s">
        <v>35</v>
      </c>
      <c r="H10" t="s">
        <v>36</v>
      </c>
      <c r="J10">
        <v>8</v>
      </c>
      <c r="K10" t="s">
        <v>76</v>
      </c>
      <c r="L10" t="s">
        <v>77</v>
      </c>
    </row>
    <row r="11" spans="1:12">
      <c r="A11">
        <v>9</v>
      </c>
      <c r="B11" t="s">
        <v>78</v>
      </c>
      <c r="C11" s="5" t="s">
        <v>35</v>
      </c>
      <c r="D11" t="s">
        <v>36</v>
      </c>
      <c r="E11" t="s">
        <v>79</v>
      </c>
      <c r="G11" s="5" t="s">
        <v>37</v>
      </c>
      <c r="H11" t="s">
        <v>38</v>
      </c>
      <c r="J11">
        <v>9</v>
      </c>
      <c r="K11" t="s">
        <v>78</v>
      </c>
      <c r="L11" t="s">
        <v>79</v>
      </c>
    </row>
    <row r="12" spans="1:12">
      <c r="A12">
        <v>10</v>
      </c>
      <c r="B12" t="s">
        <v>37</v>
      </c>
      <c r="C12" s="5" t="s">
        <v>37</v>
      </c>
      <c r="D12" t="s">
        <v>38</v>
      </c>
      <c r="E12" t="s">
        <v>80</v>
      </c>
      <c r="G12" s="5" t="s">
        <v>39</v>
      </c>
      <c r="H12" t="s">
        <v>40</v>
      </c>
      <c r="J12">
        <v>10</v>
      </c>
      <c r="K12" t="s">
        <v>37</v>
      </c>
      <c r="L12" t="s">
        <v>80</v>
      </c>
    </row>
    <row r="13" spans="1:12">
      <c r="A13">
        <v>11</v>
      </c>
      <c r="B13" t="s">
        <v>39</v>
      </c>
      <c r="C13" s="5" t="s">
        <v>39</v>
      </c>
      <c r="D13" t="s">
        <v>40</v>
      </c>
      <c r="E13" t="s">
        <v>81</v>
      </c>
      <c r="G13" s="5" t="s">
        <v>41</v>
      </c>
      <c r="H13" t="s">
        <v>42</v>
      </c>
      <c r="J13">
        <v>11</v>
      </c>
      <c r="K13" t="s">
        <v>39</v>
      </c>
      <c r="L13" t="s">
        <v>81</v>
      </c>
    </row>
    <row r="14" spans="1:12">
      <c r="A14">
        <v>12</v>
      </c>
      <c r="B14" t="s">
        <v>41</v>
      </c>
      <c r="C14" s="5" t="s">
        <v>41</v>
      </c>
      <c r="D14" t="s">
        <v>42</v>
      </c>
      <c r="E14" t="s">
        <v>82</v>
      </c>
      <c r="G14" s="5" t="s">
        <v>43</v>
      </c>
      <c r="H14" t="s">
        <v>44</v>
      </c>
      <c r="J14">
        <v>12</v>
      </c>
      <c r="K14" t="s">
        <v>41</v>
      </c>
      <c r="L14" t="s">
        <v>82</v>
      </c>
    </row>
    <row r="15" spans="1:12">
      <c r="A15">
        <v>13</v>
      </c>
      <c r="B15" t="s">
        <v>83</v>
      </c>
      <c r="C15" s="5" t="s">
        <v>43</v>
      </c>
      <c r="D15" t="s">
        <v>44</v>
      </c>
      <c r="E15" t="s">
        <v>84</v>
      </c>
      <c r="G15" s="5" t="s">
        <v>45</v>
      </c>
      <c r="H15" t="s">
        <v>46</v>
      </c>
      <c r="J15">
        <v>13</v>
      </c>
      <c r="K15" t="s">
        <v>83</v>
      </c>
      <c r="L15" t="s">
        <v>84</v>
      </c>
    </row>
    <row r="16" spans="1:12">
      <c r="A16">
        <v>14</v>
      </c>
      <c r="B16" t="s">
        <v>85</v>
      </c>
      <c r="C16" s="5" t="s">
        <v>45</v>
      </c>
      <c r="D16" t="s">
        <v>46</v>
      </c>
      <c r="E16" t="s">
        <v>86</v>
      </c>
      <c r="G16" s="5" t="s">
        <v>47</v>
      </c>
      <c r="H16" t="s">
        <v>48</v>
      </c>
      <c r="J16">
        <v>14</v>
      </c>
      <c r="K16" t="s">
        <v>85</v>
      </c>
      <c r="L16" t="s">
        <v>86</v>
      </c>
    </row>
    <row r="17" spans="1:12">
      <c r="A17">
        <v>16</v>
      </c>
      <c r="B17" t="s">
        <v>87</v>
      </c>
      <c r="C17" s="5" t="s">
        <v>47</v>
      </c>
      <c r="D17" t="s">
        <v>48</v>
      </c>
      <c r="E17" t="s">
        <v>88</v>
      </c>
      <c r="G17" s="5" t="s">
        <v>49</v>
      </c>
      <c r="H17" t="s">
        <v>50</v>
      </c>
      <c r="J17">
        <v>16</v>
      </c>
      <c r="K17" t="s">
        <v>87</v>
      </c>
      <c r="L17" t="s">
        <v>88</v>
      </c>
    </row>
    <row r="18" spans="1:12">
      <c r="A18">
        <v>17</v>
      </c>
      <c r="B18" t="s">
        <v>89</v>
      </c>
      <c r="C18" s="5" t="s">
        <v>49</v>
      </c>
      <c r="D18" t="s">
        <v>50</v>
      </c>
      <c r="E18" t="s">
        <v>90</v>
      </c>
      <c r="G18" s="5" t="s">
        <v>51</v>
      </c>
      <c r="H18" t="s">
        <v>52</v>
      </c>
      <c r="J18">
        <v>17</v>
      </c>
      <c r="K18" t="s">
        <v>89</v>
      </c>
      <c r="L18" t="s">
        <v>90</v>
      </c>
    </row>
    <row r="19" spans="1:12">
      <c r="A19">
        <v>18</v>
      </c>
      <c r="B19" t="s">
        <v>91</v>
      </c>
      <c r="C19" s="5" t="s">
        <v>51</v>
      </c>
      <c r="D19" t="s">
        <v>52</v>
      </c>
      <c r="E19" t="s">
        <v>92</v>
      </c>
      <c r="G19" s="5" t="s">
        <v>53</v>
      </c>
      <c r="H19" t="s">
        <v>54</v>
      </c>
      <c r="J19">
        <v>18</v>
      </c>
      <c r="K19" t="s">
        <v>91</v>
      </c>
      <c r="L19" t="s">
        <v>92</v>
      </c>
    </row>
    <row r="20" spans="1:12">
      <c r="A20">
        <v>19</v>
      </c>
      <c r="B20" t="s">
        <v>53</v>
      </c>
      <c r="C20" s="5" t="s">
        <v>53</v>
      </c>
      <c r="D20" t="s">
        <v>54</v>
      </c>
      <c r="E20" t="s">
        <v>93</v>
      </c>
      <c r="G20" s="5" t="s">
        <v>55</v>
      </c>
      <c r="H20" t="s">
        <v>56</v>
      </c>
      <c r="J20">
        <v>19</v>
      </c>
      <c r="K20" t="s">
        <v>53</v>
      </c>
      <c r="L20" t="s">
        <v>93</v>
      </c>
    </row>
    <row r="21" spans="1:12">
      <c r="A21">
        <v>20</v>
      </c>
      <c r="B21" t="s">
        <v>94</v>
      </c>
      <c r="C21" s="5"/>
      <c r="E21" t="s">
        <v>95</v>
      </c>
      <c r="G21" s="5" t="s">
        <v>57</v>
      </c>
      <c r="H21" t="s">
        <v>58</v>
      </c>
      <c r="J21">
        <v>20</v>
      </c>
      <c r="K21" t="s">
        <v>94</v>
      </c>
      <c r="L21" t="s">
        <v>95</v>
      </c>
    </row>
    <row r="22" spans="1:12">
      <c r="A22">
        <v>21</v>
      </c>
      <c r="B22" t="s">
        <v>96</v>
      </c>
      <c r="C22" s="5" t="s">
        <v>55</v>
      </c>
      <c r="D22" t="s">
        <v>56</v>
      </c>
      <c r="E22" t="s">
        <v>97</v>
      </c>
      <c r="J22">
        <v>21</v>
      </c>
      <c r="K22" t="s">
        <v>96</v>
      </c>
      <c r="L22" t="s">
        <v>97</v>
      </c>
    </row>
    <row r="23" spans="1:12">
      <c r="A23">
        <v>22</v>
      </c>
      <c r="B23" t="s">
        <v>98</v>
      </c>
      <c r="C23" s="5" t="s">
        <v>57</v>
      </c>
      <c r="D23" t="s">
        <v>58</v>
      </c>
      <c r="E23" t="s">
        <v>99</v>
      </c>
      <c r="J23">
        <v>22</v>
      </c>
      <c r="K23" t="s">
        <v>98</v>
      </c>
      <c r="L23" t="s">
        <v>99</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71E9A-8DE7-43CD-B49C-4F8F71EEA01F}">
  <dimension ref="A1:K231"/>
  <sheetViews>
    <sheetView topLeftCell="A166" zoomScaleNormal="100" workbookViewId="0">
      <selection activeCell="K128" sqref="K128"/>
    </sheetView>
  </sheetViews>
  <sheetFormatPr defaultRowHeight="20.5"/>
  <cols>
    <col min="1" max="1" width="6.453125" customWidth="1"/>
    <col min="2" max="2" width="6.36328125" style="16" customWidth="1"/>
    <col min="3" max="3" width="6.36328125" style="6" customWidth="1"/>
    <col min="4" max="4" width="9.08984375" style="6" customWidth="1"/>
    <col min="5" max="5" width="7.6328125" style="20"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17" t="s">
        <v>123</v>
      </c>
      <c r="C1" s="7" t="s">
        <v>118</v>
      </c>
      <c r="D1" s="7" t="s">
        <v>119</v>
      </c>
      <c r="E1" s="18" t="s">
        <v>124</v>
      </c>
      <c r="F1" s="13" t="s">
        <v>122</v>
      </c>
      <c r="G1" s="13" t="s">
        <v>121</v>
      </c>
      <c r="H1" s="8" t="s">
        <v>127</v>
      </c>
      <c r="I1" s="12" t="s">
        <v>128</v>
      </c>
      <c r="J1" s="8" t="s">
        <v>126</v>
      </c>
      <c r="K1" s="8" t="s">
        <v>125</v>
      </c>
    </row>
    <row r="2" spans="2:11">
      <c r="B2" s="15" t="s">
        <v>171</v>
      </c>
      <c r="C2" s="8"/>
      <c r="D2" s="8">
        <v>8583</v>
      </c>
      <c r="E2" s="19" t="str">
        <f t="shared" ref="E2:E33" si="0">IF(B2="",IF(G2="","",_xlfn.UNICHAR(G2)),B2)</f>
        <v>ↇ</v>
      </c>
      <c r="F2" s="13" t="str">
        <f t="shared" ref="F2:F33" si="1">IF(B2="",IF(D2="",IF(C2="","",C2),DEC2HEX(D2)),DEC2HEX(_xlfn.UNICODE(B2)))</f>
        <v>2187</v>
      </c>
      <c r="G2" s="13">
        <f t="shared" ref="G2:G33" si="2">IF(D2="",IF(C2="",IF(B2="","",_xlfn.UNICODE(B2)),HEX2DEC(C2)),D2)</f>
        <v>8583</v>
      </c>
      <c r="H2" s="10" t="s">
        <v>259</v>
      </c>
      <c r="I2" s="12" t="str">
        <f t="shared" ref="I2:I33" si="3">IF(F2="","","uni"&amp;F2)</f>
        <v>uni2187</v>
      </c>
      <c r="J2" s="9" t="s">
        <v>260</v>
      </c>
      <c r="K2" s="10" t="str">
        <f>ASC(_xlfn.CONCAT(H2:J2,"  # ",E2))</f>
        <v xml:space="preserve">    "uni2187",  # ↇ</v>
      </c>
    </row>
    <row r="3" spans="2:11">
      <c r="B3" s="15" t="s">
        <v>172</v>
      </c>
      <c r="C3" s="8"/>
      <c r="D3" s="8">
        <v>8584</v>
      </c>
      <c r="E3" s="19" t="str">
        <f t="shared" si="0"/>
        <v>ↈ</v>
      </c>
      <c r="F3" s="13" t="str">
        <f t="shared" si="1"/>
        <v>2188</v>
      </c>
      <c r="G3" s="13">
        <f t="shared" si="2"/>
        <v>8584</v>
      </c>
      <c r="H3" s="10" t="s">
        <v>259</v>
      </c>
      <c r="I3" s="12" t="str">
        <f t="shared" si="3"/>
        <v>uni2188</v>
      </c>
      <c r="J3" s="9" t="s">
        <v>260</v>
      </c>
      <c r="K3" s="10" t="str">
        <f t="shared" ref="K3:K66" si="4">ASC(_xlfn.CONCAT(H3:J3,"  # ",E3))</f>
        <v xml:space="preserve">    "uni2188",  # ↈ</v>
      </c>
    </row>
    <row r="4" spans="2:11">
      <c r="B4" s="15" t="s">
        <v>173</v>
      </c>
      <c r="C4" s="8" t="s">
        <v>102</v>
      </c>
      <c r="D4" s="8">
        <v>9451</v>
      </c>
      <c r="E4" s="19" t="str">
        <f t="shared" si="0"/>
        <v>⓫</v>
      </c>
      <c r="F4" s="13" t="str">
        <f t="shared" si="1"/>
        <v>24EB</v>
      </c>
      <c r="G4" s="13">
        <f t="shared" si="2"/>
        <v>9451</v>
      </c>
      <c r="H4" s="10" t="s">
        <v>259</v>
      </c>
      <c r="I4" s="12" t="str">
        <f t="shared" si="3"/>
        <v>uni24EB</v>
      </c>
      <c r="J4" s="9" t="s">
        <v>260</v>
      </c>
      <c r="K4" s="10" t="str">
        <f t="shared" si="4"/>
        <v xml:space="preserve">    "uni24EB",  # ⓫</v>
      </c>
    </row>
    <row r="5" spans="2:11">
      <c r="B5" s="15" t="s">
        <v>174</v>
      </c>
      <c r="C5" s="8" t="s">
        <v>103</v>
      </c>
      <c r="D5" s="8">
        <v>9452</v>
      </c>
      <c r="E5" s="19" t="str">
        <f t="shared" si="0"/>
        <v>⓬</v>
      </c>
      <c r="F5" s="13" t="str">
        <f t="shared" si="1"/>
        <v>24EC</v>
      </c>
      <c r="G5" s="13">
        <f t="shared" si="2"/>
        <v>9452</v>
      </c>
      <c r="H5" s="10" t="s">
        <v>259</v>
      </c>
      <c r="I5" s="12" t="str">
        <f t="shared" si="3"/>
        <v>uni24EC</v>
      </c>
      <c r="J5" s="9" t="s">
        <v>260</v>
      </c>
      <c r="K5" s="10" t="str">
        <f t="shared" si="4"/>
        <v xml:space="preserve">    "uni24EC",  # ⓬</v>
      </c>
    </row>
    <row r="6" spans="2:11">
      <c r="B6" s="15" t="s">
        <v>175</v>
      </c>
      <c r="C6" s="8" t="s">
        <v>104</v>
      </c>
      <c r="D6" s="8">
        <v>9453</v>
      </c>
      <c r="E6" s="19" t="str">
        <f t="shared" si="0"/>
        <v>⓭</v>
      </c>
      <c r="F6" s="13" t="str">
        <f t="shared" si="1"/>
        <v>24ED</v>
      </c>
      <c r="G6" s="13">
        <f t="shared" si="2"/>
        <v>9453</v>
      </c>
      <c r="H6" s="10" t="s">
        <v>259</v>
      </c>
      <c r="I6" s="12" t="str">
        <f t="shared" si="3"/>
        <v>uni24ED</v>
      </c>
      <c r="J6" s="9" t="s">
        <v>260</v>
      </c>
      <c r="K6" s="10" t="str">
        <f t="shared" si="4"/>
        <v xml:space="preserve">    "uni24ED",  # ⓭</v>
      </c>
    </row>
    <row r="7" spans="2:11">
      <c r="B7" s="15" t="s">
        <v>176</v>
      </c>
      <c r="C7" s="8" t="s">
        <v>105</v>
      </c>
      <c r="D7" s="8">
        <v>9454</v>
      </c>
      <c r="E7" s="19" t="str">
        <f t="shared" si="0"/>
        <v>⓮</v>
      </c>
      <c r="F7" s="13" t="str">
        <f t="shared" si="1"/>
        <v>24EE</v>
      </c>
      <c r="G7" s="13">
        <f t="shared" si="2"/>
        <v>9454</v>
      </c>
      <c r="H7" s="10" t="s">
        <v>259</v>
      </c>
      <c r="I7" s="12" t="str">
        <f t="shared" si="3"/>
        <v>uni24EE</v>
      </c>
      <c r="J7" s="9" t="s">
        <v>260</v>
      </c>
      <c r="K7" s="10" t="str">
        <f t="shared" si="4"/>
        <v xml:space="preserve">    "uni24EE",  # ⓮</v>
      </c>
    </row>
    <row r="8" spans="2:11">
      <c r="B8" s="15" t="s">
        <v>177</v>
      </c>
      <c r="C8" s="8" t="s">
        <v>106</v>
      </c>
      <c r="D8" s="8">
        <v>9455</v>
      </c>
      <c r="E8" s="19" t="str">
        <f t="shared" si="0"/>
        <v>⓯</v>
      </c>
      <c r="F8" s="13" t="str">
        <f t="shared" si="1"/>
        <v>24EF</v>
      </c>
      <c r="G8" s="13">
        <f t="shared" si="2"/>
        <v>9455</v>
      </c>
      <c r="H8" s="10" t="s">
        <v>259</v>
      </c>
      <c r="I8" s="12" t="str">
        <f t="shared" si="3"/>
        <v>uni24EF</v>
      </c>
      <c r="J8" s="9" t="s">
        <v>260</v>
      </c>
      <c r="K8" s="10" t="str">
        <f t="shared" si="4"/>
        <v xml:space="preserve">    "uni24EF",  # ⓯</v>
      </c>
    </row>
    <row r="9" spans="2:11">
      <c r="B9" s="15" t="s">
        <v>178</v>
      </c>
      <c r="C9" s="8" t="s">
        <v>107</v>
      </c>
      <c r="D9" s="8">
        <v>9456</v>
      </c>
      <c r="E9" s="19" t="str">
        <f t="shared" si="0"/>
        <v>⓰</v>
      </c>
      <c r="F9" s="13" t="str">
        <f t="shared" si="1"/>
        <v>24F0</v>
      </c>
      <c r="G9" s="13">
        <f t="shared" si="2"/>
        <v>9456</v>
      </c>
      <c r="H9" s="10" t="s">
        <v>259</v>
      </c>
      <c r="I9" s="12" t="str">
        <f t="shared" si="3"/>
        <v>uni24F0</v>
      </c>
      <c r="J9" s="9" t="s">
        <v>260</v>
      </c>
      <c r="K9" s="10" t="str">
        <f t="shared" si="4"/>
        <v xml:space="preserve">    "uni24F0",  # ⓰</v>
      </c>
    </row>
    <row r="10" spans="2:11">
      <c r="B10" s="15" t="s">
        <v>179</v>
      </c>
      <c r="C10" s="8" t="s">
        <v>108</v>
      </c>
      <c r="D10" s="8">
        <v>9457</v>
      </c>
      <c r="E10" s="19" t="str">
        <f t="shared" si="0"/>
        <v>⓱</v>
      </c>
      <c r="F10" s="13" t="str">
        <f t="shared" si="1"/>
        <v>24F1</v>
      </c>
      <c r="G10" s="13">
        <f t="shared" si="2"/>
        <v>9457</v>
      </c>
      <c r="H10" s="10" t="s">
        <v>259</v>
      </c>
      <c r="I10" s="12" t="str">
        <f t="shared" si="3"/>
        <v>uni24F1</v>
      </c>
      <c r="J10" s="9" t="s">
        <v>260</v>
      </c>
      <c r="K10" s="10" t="str">
        <f t="shared" si="4"/>
        <v xml:space="preserve">    "uni24F1",  # ⓱</v>
      </c>
    </row>
    <row r="11" spans="2:11">
      <c r="B11" s="15" t="s">
        <v>180</v>
      </c>
      <c r="C11" s="8" t="s">
        <v>109</v>
      </c>
      <c r="D11" s="8">
        <v>9458</v>
      </c>
      <c r="E11" s="19" t="str">
        <f t="shared" si="0"/>
        <v>⓲</v>
      </c>
      <c r="F11" s="13" t="str">
        <f t="shared" si="1"/>
        <v>24F2</v>
      </c>
      <c r="G11" s="13">
        <f t="shared" si="2"/>
        <v>9458</v>
      </c>
      <c r="H11" s="10" t="s">
        <v>259</v>
      </c>
      <c r="I11" s="12" t="str">
        <f t="shared" si="3"/>
        <v>uni24F2</v>
      </c>
      <c r="J11" s="9" t="s">
        <v>260</v>
      </c>
      <c r="K11" s="10" t="str">
        <f t="shared" si="4"/>
        <v xml:space="preserve">    "uni24F2",  # ⓲</v>
      </c>
    </row>
    <row r="12" spans="2:11">
      <c r="B12" s="15" t="s">
        <v>181</v>
      </c>
      <c r="C12" s="8" t="s">
        <v>110</v>
      </c>
      <c r="D12" s="8">
        <v>9459</v>
      </c>
      <c r="E12" s="19" t="str">
        <f t="shared" si="0"/>
        <v>⓳</v>
      </c>
      <c r="F12" s="13" t="str">
        <f t="shared" si="1"/>
        <v>24F3</v>
      </c>
      <c r="G12" s="13">
        <f t="shared" si="2"/>
        <v>9459</v>
      </c>
      <c r="H12" s="10" t="s">
        <v>259</v>
      </c>
      <c r="I12" s="12" t="str">
        <f t="shared" si="3"/>
        <v>uni24F3</v>
      </c>
      <c r="J12" s="9" t="s">
        <v>260</v>
      </c>
      <c r="K12" s="10" t="str">
        <f t="shared" si="4"/>
        <v xml:space="preserve">    "uni24F3",  # ⓳</v>
      </c>
    </row>
    <row r="13" spans="2:11">
      <c r="B13" s="15" t="s">
        <v>120</v>
      </c>
      <c r="C13" s="8" t="s">
        <v>111</v>
      </c>
      <c r="D13" s="8">
        <v>9460</v>
      </c>
      <c r="E13" s="19" t="str">
        <f t="shared" si="0"/>
        <v>⓴</v>
      </c>
      <c r="F13" s="13" t="str">
        <f t="shared" si="1"/>
        <v>24F4</v>
      </c>
      <c r="G13" s="13">
        <f t="shared" si="2"/>
        <v>9460</v>
      </c>
      <c r="H13" s="10" t="s">
        <v>259</v>
      </c>
      <c r="I13" s="12" t="str">
        <f t="shared" si="3"/>
        <v>uni24F4</v>
      </c>
      <c r="J13" s="9" t="s">
        <v>260</v>
      </c>
      <c r="K13" s="10" t="str">
        <f t="shared" si="4"/>
        <v xml:space="preserve">    "uni24F4",  # ⓴</v>
      </c>
    </row>
    <row r="14" spans="2:11">
      <c r="B14" s="15" t="s">
        <v>182</v>
      </c>
      <c r="C14" s="8"/>
      <c r="D14" s="8">
        <v>9461</v>
      </c>
      <c r="E14" s="19" t="str">
        <f t="shared" si="0"/>
        <v>⓵</v>
      </c>
      <c r="F14" s="13" t="str">
        <f t="shared" si="1"/>
        <v>24F5</v>
      </c>
      <c r="G14" s="13">
        <f t="shared" si="2"/>
        <v>9461</v>
      </c>
      <c r="H14" s="10" t="s">
        <v>259</v>
      </c>
      <c r="I14" s="12" t="str">
        <f t="shared" si="3"/>
        <v>uni24F5</v>
      </c>
      <c r="J14" s="9" t="s">
        <v>260</v>
      </c>
      <c r="K14" s="10" t="str">
        <f t="shared" si="4"/>
        <v xml:space="preserve">    "uni24F5",  # ⓵</v>
      </c>
    </row>
    <row r="15" spans="2:11">
      <c r="B15" s="15" t="s">
        <v>183</v>
      </c>
      <c r="C15" s="8"/>
      <c r="D15" s="8">
        <v>9462</v>
      </c>
      <c r="E15" s="19" t="str">
        <f t="shared" si="0"/>
        <v>⓶</v>
      </c>
      <c r="F15" s="13" t="str">
        <f t="shared" si="1"/>
        <v>24F6</v>
      </c>
      <c r="G15" s="13">
        <f t="shared" si="2"/>
        <v>9462</v>
      </c>
      <c r="H15" s="10" t="s">
        <v>259</v>
      </c>
      <c r="I15" s="12" t="str">
        <f t="shared" si="3"/>
        <v>uni24F6</v>
      </c>
      <c r="J15" s="9" t="s">
        <v>260</v>
      </c>
      <c r="K15" s="10" t="str">
        <f t="shared" si="4"/>
        <v xml:space="preserve">    "uni24F6",  # ⓶</v>
      </c>
    </row>
    <row r="16" spans="2:11">
      <c r="B16" s="15" t="s">
        <v>184</v>
      </c>
      <c r="C16" s="8"/>
      <c r="D16" s="8">
        <v>9463</v>
      </c>
      <c r="E16" s="19" t="str">
        <f t="shared" si="0"/>
        <v>⓷</v>
      </c>
      <c r="F16" s="13" t="str">
        <f t="shared" si="1"/>
        <v>24F7</v>
      </c>
      <c r="G16" s="13">
        <f t="shared" si="2"/>
        <v>9463</v>
      </c>
      <c r="H16" s="10" t="s">
        <v>259</v>
      </c>
      <c r="I16" s="12" t="str">
        <f t="shared" si="3"/>
        <v>uni24F7</v>
      </c>
      <c r="J16" s="9" t="s">
        <v>260</v>
      </c>
      <c r="K16" s="10" t="str">
        <f t="shared" si="4"/>
        <v xml:space="preserve">    "uni24F7",  # ⓷</v>
      </c>
    </row>
    <row r="17" spans="2:11">
      <c r="B17" s="15" t="s">
        <v>185</v>
      </c>
      <c r="C17" s="8"/>
      <c r="D17" s="8">
        <v>9464</v>
      </c>
      <c r="E17" s="19" t="str">
        <f t="shared" si="0"/>
        <v>⓸</v>
      </c>
      <c r="F17" s="13" t="str">
        <f t="shared" si="1"/>
        <v>24F8</v>
      </c>
      <c r="G17" s="13">
        <f t="shared" si="2"/>
        <v>9464</v>
      </c>
      <c r="H17" s="10" t="s">
        <v>259</v>
      </c>
      <c r="I17" s="12" t="str">
        <f t="shared" si="3"/>
        <v>uni24F8</v>
      </c>
      <c r="J17" s="9" t="s">
        <v>260</v>
      </c>
      <c r="K17" s="10" t="str">
        <f t="shared" si="4"/>
        <v xml:space="preserve">    "uni24F8",  # ⓸</v>
      </c>
    </row>
    <row r="18" spans="2:11">
      <c r="B18" s="15" t="s">
        <v>186</v>
      </c>
      <c r="C18" s="8"/>
      <c r="D18" s="8">
        <v>9465</v>
      </c>
      <c r="E18" s="19" t="str">
        <f t="shared" si="0"/>
        <v>⓹</v>
      </c>
      <c r="F18" s="13" t="str">
        <f t="shared" si="1"/>
        <v>24F9</v>
      </c>
      <c r="G18" s="13">
        <f t="shared" si="2"/>
        <v>9465</v>
      </c>
      <c r="H18" s="10" t="s">
        <v>259</v>
      </c>
      <c r="I18" s="12" t="str">
        <f t="shared" si="3"/>
        <v>uni24F9</v>
      </c>
      <c r="J18" s="9" t="s">
        <v>260</v>
      </c>
      <c r="K18" s="10" t="str">
        <f t="shared" si="4"/>
        <v xml:space="preserve">    "uni24F9",  # ⓹</v>
      </c>
    </row>
    <row r="19" spans="2:11">
      <c r="B19" s="15" t="s">
        <v>129</v>
      </c>
      <c r="C19" s="8"/>
      <c r="D19" s="8">
        <v>9466</v>
      </c>
      <c r="E19" s="19" t="str">
        <f t="shared" si="0"/>
        <v>⓺</v>
      </c>
      <c r="F19" s="13" t="str">
        <f t="shared" si="1"/>
        <v>24FA</v>
      </c>
      <c r="G19" s="13">
        <f t="shared" si="2"/>
        <v>9466</v>
      </c>
      <c r="H19" s="10" t="s">
        <v>259</v>
      </c>
      <c r="I19" s="12" t="str">
        <f t="shared" si="3"/>
        <v>uni24FA</v>
      </c>
      <c r="J19" s="9" t="s">
        <v>260</v>
      </c>
      <c r="K19" s="10" t="str">
        <f t="shared" si="4"/>
        <v xml:space="preserve">    "uni24FA",  # ⓺</v>
      </c>
    </row>
    <row r="20" spans="2:11">
      <c r="B20" s="15" t="s">
        <v>187</v>
      </c>
      <c r="C20" s="8"/>
      <c r="D20" s="8">
        <v>9467</v>
      </c>
      <c r="E20" s="19" t="str">
        <f t="shared" si="0"/>
        <v>⓻</v>
      </c>
      <c r="F20" s="13" t="str">
        <f t="shared" si="1"/>
        <v>24FB</v>
      </c>
      <c r="G20" s="13">
        <f t="shared" si="2"/>
        <v>9467</v>
      </c>
      <c r="H20" s="10" t="s">
        <v>259</v>
      </c>
      <c r="I20" s="12" t="str">
        <f t="shared" si="3"/>
        <v>uni24FB</v>
      </c>
      <c r="J20" s="9" t="s">
        <v>260</v>
      </c>
      <c r="K20" s="10" t="str">
        <f t="shared" si="4"/>
        <v xml:space="preserve">    "uni24FB",  # ⓻</v>
      </c>
    </row>
    <row r="21" spans="2:11">
      <c r="B21" s="15" t="s">
        <v>188</v>
      </c>
      <c r="C21" s="8"/>
      <c r="D21" s="8">
        <v>9468</v>
      </c>
      <c r="E21" s="19" t="str">
        <f t="shared" si="0"/>
        <v>⓼</v>
      </c>
      <c r="F21" s="13" t="str">
        <f t="shared" si="1"/>
        <v>24FC</v>
      </c>
      <c r="G21" s="13">
        <f t="shared" si="2"/>
        <v>9468</v>
      </c>
      <c r="H21" s="10" t="s">
        <v>259</v>
      </c>
      <c r="I21" s="12" t="str">
        <f t="shared" si="3"/>
        <v>uni24FC</v>
      </c>
      <c r="J21" s="9" t="s">
        <v>260</v>
      </c>
      <c r="K21" s="10" t="str">
        <f t="shared" si="4"/>
        <v xml:space="preserve">    "uni24FC",  # ⓼</v>
      </c>
    </row>
    <row r="22" spans="2:11">
      <c r="B22" s="15" t="s">
        <v>130</v>
      </c>
      <c r="C22" s="8"/>
      <c r="D22" s="8">
        <v>9469</v>
      </c>
      <c r="E22" s="19" t="str">
        <f t="shared" si="0"/>
        <v>⓽</v>
      </c>
      <c r="F22" s="13" t="str">
        <f t="shared" si="1"/>
        <v>24FD</v>
      </c>
      <c r="G22" s="13">
        <f t="shared" si="2"/>
        <v>9469</v>
      </c>
      <c r="H22" s="10" t="s">
        <v>259</v>
      </c>
      <c r="I22" s="12" t="str">
        <f t="shared" si="3"/>
        <v>uni24FD</v>
      </c>
      <c r="J22" s="9" t="s">
        <v>260</v>
      </c>
      <c r="K22" s="10" t="str">
        <f t="shared" si="4"/>
        <v xml:space="preserve">    "uni24FD",  # ⓽</v>
      </c>
    </row>
    <row r="23" spans="2:11">
      <c r="B23" s="15" t="s">
        <v>189</v>
      </c>
      <c r="C23" s="8"/>
      <c r="D23" s="8">
        <v>9470</v>
      </c>
      <c r="E23" s="19" t="str">
        <f t="shared" si="0"/>
        <v>⓾</v>
      </c>
      <c r="F23" s="13" t="str">
        <f t="shared" si="1"/>
        <v>24FE</v>
      </c>
      <c r="G23" s="13">
        <f t="shared" si="2"/>
        <v>9470</v>
      </c>
      <c r="H23" s="10" t="s">
        <v>259</v>
      </c>
      <c r="I23" s="12" t="str">
        <f t="shared" si="3"/>
        <v>uni24FE</v>
      </c>
      <c r="J23" s="9" t="s">
        <v>260</v>
      </c>
      <c r="K23" s="10" t="str">
        <f t="shared" si="4"/>
        <v xml:space="preserve">    "uni24FE",  # ⓾</v>
      </c>
    </row>
    <row r="24" spans="2:11">
      <c r="B24" s="15" t="s">
        <v>190</v>
      </c>
      <c r="C24" s="8" t="s">
        <v>132</v>
      </c>
      <c r="D24" s="8">
        <v>9471</v>
      </c>
      <c r="E24" s="19" t="str">
        <f t="shared" si="0"/>
        <v>⓿</v>
      </c>
      <c r="F24" s="13" t="str">
        <f t="shared" si="1"/>
        <v>24FF</v>
      </c>
      <c r="G24" s="13">
        <f t="shared" si="2"/>
        <v>9471</v>
      </c>
      <c r="H24" s="10" t="s">
        <v>259</v>
      </c>
      <c r="I24" s="12" t="str">
        <f t="shared" si="3"/>
        <v>uni24FF</v>
      </c>
      <c r="J24" s="9" t="s">
        <v>260</v>
      </c>
      <c r="K24" s="10" t="str">
        <f t="shared" si="4"/>
        <v xml:space="preserve">    "uni24FF",  # ⓿</v>
      </c>
    </row>
    <row r="25" spans="2:11">
      <c r="B25" s="15" t="s">
        <v>133</v>
      </c>
      <c r="C25" s="8" t="s">
        <v>134</v>
      </c>
      <c r="D25" s="8">
        <v>9689</v>
      </c>
      <c r="E25" s="19" t="str">
        <f t="shared" si="0"/>
        <v>◙</v>
      </c>
      <c r="F25" s="13" t="str">
        <f t="shared" si="1"/>
        <v>25D9</v>
      </c>
      <c r="G25" s="13">
        <f t="shared" si="2"/>
        <v>9689</v>
      </c>
      <c r="H25" s="10" t="s">
        <v>259</v>
      </c>
      <c r="I25" s="12" t="str">
        <f t="shared" si="3"/>
        <v>uni25D9</v>
      </c>
      <c r="J25" s="9" t="s">
        <v>260</v>
      </c>
      <c r="K25" s="10" t="str">
        <f t="shared" si="4"/>
        <v xml:space="preserve">    "uni25D9",  # ◙</v>
      </c>
    </row>
    <row r="26" spans="2:11">
      <c r="B26" s="15" t="s">
        <v>154</v>
      </c>
      <c r="C26" s="8"/>
      <c r="D26" s="8">
        <v>9754</v>
      </c>
      <c r="E26" s="19" t="str">
        <f t="shared" si="0"/>
        <v>☚</v>
      </c>
      <c r="F26" s="13" t="str">
        <f t="shared" si="1"/>
        <v>261A</v>
      </c>
      <c r="G26" s="13">
        <f t="shared" si="2"/>
        <v>9754</v>
      </c>
      <c r="H26" s="10" t="s">
        <v>259</v>
      </c>
      <c r="I26" s="12" t="str">
        <f t="shared" si="3"/>
        <v>uni261A</v>
      </c>
      <c r="J26" s="9" t="s">
        <v>260</v>
      </c>
      <c r="K26" s="10" t="str">
        <f t="shared" si="4"/>
        <v xml:space="preserve">    "uni261A",  # ☚</v>
      </c>
    </row>
    <row r="27" spans="2:11">
      <c r="B27" s="15" t="s">
        <v>155</v>
      </c>
      <c r="C27" s="8"/>
      <c r="D27" s="8">
        <v>9755</v>
      </c>
      <c r="E27" s="19" t="str">
        <f t="shared" si="0"/>
        <v>☛</v>
      </c>
      <c r="F27" s="13" t="str">
        <f t="shared" si="1"/>
        <v>261B</v>
      </c>
      <c r="G27" s="13">
        <f t="shared" si="2"/>
        <v>9755</v>
      </c>
      <c r="H27" s="10" t="s">
        <v>259</v>
      </c>
      <c r="I27" s="12" t="str">
        <f t="shared" si="3"/>
        <v>uni261B</v>
      </c>
      <c r="J27" s="9" t="s">
        <v>260</v>
      </c>
      <c r="K27" s="10" t="str">
        <f t="shared" si="4"/>
        <v xml:space="preserve">    "uni261B",  # ☛</v>
      </c>
    </row>
    <row r="28" spans="2:11">
      <c r="B28" s="15" t="s">
        <v>135</v>
      </c>
      <c r="C28" s="8"/>
      <c r="D28" s="8">
        <v>9787</v>
      </c>
      <c r="E28" s="19" t="str">
        <f t="shared" si="0"/>
        <v>☻</v>
      </c>
      <c r="F28" s="13" t="str">
        <f t="shared" si="1"/>
        <v>263B</v>
      </c>
      <c r="G28" s="13">
        <f t="shared" si="2"/>
        <v>9787</v>
      </c>
      <c r="H28" s="10" t="s">
        <v>259</v>
      </c>
      <c r="I28" s="12" t="str">
        <f t="shared" si="3"/>
        <v>uni263B</v>
      </c>
      <c r="J28" s="9" t="s">
        <v>260</v>
      </c>
      <c r="K28" s="10" t="str">
        <f t="shared" si="4"/>
        <v xml:space="preserve">    "uni263B",  # ☻</v>
      </c>
    </row>
    <row r="29" spans="2:11">
      <c r="B29" s="15" t="s">
        <v>146</v>
      </c>
      <c r="C29" s="8"/>
      <c r="D29" s="8">
        <v>9818</v>
      </c>
      <c r="E29" s="19" t="str">
        <f t="shared" si="0"/>
        <v>♚</v>
      </c>
      <c r="F29" s="13" t="str">
        <f t="shared" si="1"/>
        <v>265A</v>
      </c>
      <c r="G29" s="13">
        <f t="shared" si="2"/>
        <v>9818</v>
      </c>
      <c r="H29" s="10" t="s">
        <v>259</v>
      </c>
      <c r="I29" s="12" t="str">
        <f t="shared" si="3"/>
        <v>uni265A</v>
      </c>
      <c r="J29" s="9" t="s">
        <v>260</v>
      </c>
      <c r="K29" s="10" t="str">
        <f t="shared" si="4"/>
        <v xml:space="preserve">    "uni265A",  # ♚</v>
      </c>
    </row>
    <row r="30" spans="2:11">
      <c r="B30" s="15" t="s">
        <v>147</v>
      </c>
      <c r="C30" s="8"/>
      <c r="D30" s="8">
        <v>9819</v>
      </c>
      <c r="E30" s="19" t="str">
        <f t="shared" si="0"/>
        <v>♛</v>
      </c>
      <c r="F30" s="13" t="str">
        <f t="shared" si="1"/>
        <v>265B</v>
      </c>
      <c r="G30" s="13">
        <f t="shared" si="2"/>
        <v>9819</v>
      </c>
      <c r="H30" s="10" t="s">
        <v>259</v>
      </c>
      <c r="I30" s="12" t="str">
        <f t="shared" si="3"/>
        <v>uni265B</v>
      </c>
      <c r="J30" s="9" t="s">
        <v>260</v>
      </c>
      <c r="K30" s="10" t="str">
        <f t="shared" si="4"/>
        <v xml:space="preserve">    "uni265B",  # ♛</v>
      </c>
    </row>
    <row r="31" spans="2:11">
      <c r="B31" s="15" t="s">
        <v>148</v>
      </c>
      <c r="C31" s="8"/>
      <c r="D31" s="8">
        <v>9820</v>
      </c>
      <c r="E31" s="19" t="str">
        <f t="shared" si="0"/>
        <v>♜</v>
      </c>
      <c r="F31" s="13" t="str">
        <f t="shared" si="1"/>
        <v>265C</v>
      </c>
      <c r="G31" s="13">
        <f t="shared" si="2"/>
        <v>9820</v>
      </c>
      <c r="H31" s="10" t="s">
        <v>259</v>
      </c>
      <c r="I31" s="12" t="str">
        <f t="shared" si="3"/>
        <v>uni265C</v>
      </c>
      <c r="J31" s="9" t="s">
        <v>260</v>
      </c>
      <c r="K31" s="10" t="str">
        <f t="shared" si="4"/>
        <v xml:space="preserve">    "uni265C",  # ♜</v>
      </c>
    </row>
    <row r="32" spans="2:11">
      <c r="B32" s="15" t="s">
        <v>149</v>
      </c>
      <c r="C32" s="8"/>
      <c r="D32" s="8">
        <v>9821</v>
      </c>
      <c r="E32" s="19" t="str">
        <f t="shared" si="0"/>
        <v>♝</v>
      </c>
      <c r="F32" s="13" t="str">
        <f t="shared" si="1"/>
        <v>265D</v>
      </c>
      <c r="G32" s="13">
        <f t="shared" si="2"/>
        <v>9821</v>
      </c>
      <c r="H32" s="10" t="s">
        <v>259</v>
      </c>
      <c r="I32" s="12" t="str">
        <f t="shared" si="3"/>
        <v>uni265D</v>
      </c>
      <c r="J32" s="9" t="s">
        <v>260</v>
      </c>
      <c r="K32" s="10" t="str">
        <f t="shared" si="4"/>
        <v xml:space="preserve">    "uni265D",  # ♝</v>
      </c>
    </row>
    <row r="33" spans="2:11">
      <c r="B33" s="15" t="s">
        <v>150</v>
      </c>
      <c r="C33" s="8"/>
      <c r="D33" s="8">
        <v>9822</v>
      </c>
      <c r="E33" s="19" t="str">
        <f t="shared" si="0"/>
        <v>♞</v>
      </c>
      <c r="F33" s="13" t="str">
        <f t="shared" si="1"/>
        <v>265E</v>
      </c>
      <c r="G33" s="13">
        <f t="shared" si="2"/>
        <v>9822</v>
      </c>
      <c r="H33" s="10" t="s">
        <v>259</v>
      </c>
      <c r="I33" s="12" t="str">
        <f t="shared" si="3"/>
        <v>uni265E</v>
      </c>
      <c r="J33" s="9" t="s">
        <v>260</v>
      </c>
      <c r="K33" s="10" t="str">
        <f t="shared" si="4"/>
        <v xml:space="preserve">    "uni265E",  # ♞</v>
      </c>
    </row>
    <row r="34" spans="2:11">
      <c r="B34" s="15" t="s">
        <v>151</v>
      </c>
      <c r="C34" s="8"/>
      <c r="D34" s="8">
        <v>9823</v>
      </c>
      <c r="E34" s="19" t="str">
        <f t="shared" ref="E34:E65" si="5">IF(B34="",IF(G34="","",_xlfn.UNICHAR(G34)),B34)</f>
        <v>♟</v>
      </c>
      <c r="F34" s="13" t="str">
        <f t="shared" ref="F34:F65" si="6">IF(B34="",IF(D34="",IF(C34="","",C34),DEC2HEX(D34)),DEC2HEX(_xlfn.UNICODE(B34)))</f>
        <v>265F</v>
      </c>
      <c r="G34" s="13">
        <f t="shared" ref="G34:G65" si="7">IF(D34="",IF(C34="",IF(B34="","",_xlfn.UNICODE(B34)),HEX2DEC(C34)),D34)</f>
        <v>9823</v>
      </c>
      <c r="H34" s="10" t="s">
        <v>259</v>
      </c>
      <c r="I34" s="12" t="str">
        <f t="shared" ref="I34:I65" si="8">IF(F34="","","uni"&amp;F34)</f>
        <v>uni265F</v>
      </c>
      <c r="J34" s="9" t="s">
        <v>260</v>
      </c>
      <c r="K34" s="10" t="str">
        <f t="shared" si="4"/>
        <v xml:space="preserve">    "uni265F",  # ♟</v>
      </c>
    </row>
    <row r="35" spans="2:11">
      <c r="B35" s="15" t="s">
        <v>158</v>
      </c>
      <c r="C35" s="8"/>
      <c r="D35" s="8">
        <v>9852</v>
      </c>
      <c r="E35" s="19" t="str">
        <f t="shared" si="5"/>
        <v>♼</v>
      </c>
      <c r="F35" s="13" t="str">
        <f t="shared" si="6"/>
        <v>267C</v>
      </c>
      <c r="G35" s="13">
        <f t="shared" si="7"/>
        <v>9852</v>
      </c>
      <c r="H35" s="10" t="s">
        <v>259</v>
      </c>
      <c r="I35" s="12" t="str">
        <f t="shared" si="8"/>
        <v>uni267C</v>
      </c>
      <c r="J35" s="9" t="s">
        <v>260</v>
      </c>
      <c r="K35" s="10" t="str">
        <f t="shared" si="4"/>
        <v xml:space="preserve">    "uni267C",  # ♼</v>
      </c>
    </row>
    <row r="36" spans="2:11">
      <c r="B36" s="15" t="s">
        <v>159</v>
      </c>
      <c r="C36" s="8"/>
      <c r="D36" s="8">
        <v>9922</v>
      </c>
      <c r="E36" s="19" t="str">
        <f t="shared" si="5"/>
        <v>⛂</v>
      </c>
      <c r="F36" s="13" t="str">
        <f t="shared" si="6"/>
        <v>26C2</v>
      </c>
      <c r="G36" s="13">
        <f t="shared" si="7"/>
        <v>9922</v>
      </c>
      <c r="H36" s="10" t="s">
        <v>259</v>
      </c>
      <c r="I36" s="12" t="str">
        <f t="shared" si="8"/>
        <v>uni26C2</v>
      </c>
      <c r="J36" s="9" t="s">
        <v>260</v>
      </c>
      <c r="K36" s="10" t="str">
        <f t="shared" si="4"/>
        <v xml:space="preserve">    "uni26C2",  # ⛂</v>
      </c>
    </row>
    <row r="37" spans="2:11">
      <c r="B37" s="15" t="s">
        <v>160</v>
      </c>
      <c r="C37" s="8"/>
      <c r="D37" s="8">
        <v>9923</v>
      </c>
      <c r="E37" s="19" t="str">
        <f t="shared" si="5"/>
        <v>⛃</v>
      </c>
      <c r="F37" s="13" t="str">
        <f t="shared" si="6"/>
        <v>26C3</v>
      </c>
      <c r="G37" s="13">
        <f t="shared" si="7"/>
        <v>9923</v>
      </c>
      <c r="H37" s="10" t="s">
        <v>259</v>
      </c>
      <c r="I37" s="12" t="str">
        <f t="shared" si="8"/>
        <v>uni26C3</v>
      </c>
      <c r="J37" s="9" t="s">
        <v>260</v>
      </c>
      <c r="K37" s="10" t="str">
        <f t="shared" si="4"/>
        <v xml:space="preserve">    "uni26C3",  # ⛃</v>
      </c>
    </row>
    <row r="38" spans="2:11">
      <c r="B38" s="15" t="s">
        <v>161</v>
      </c>
      <c r="C38" s="8"/>
      <c r="D38" s="8">
        <v>9927</v>
      </c>
      <c r="E38" s="19" t="str">
        <f t="shared" si="5"/>
        <v>⛇</v>
      </c>
      <c r="F38" s="13" t="str">
        <f t="shared" si="6"/>
        <v>26C7</v>
      </c>
      <c r="G38" s="13">
        <f t="shared" si="7"/>
        <v>9927</v>
      </c>
      <c r="H38" s="10" t="s">
        <v>259</v>
      </c>
      <c r="I38" s="12" t="str">
        <f t="shared" si="8"/>
        <v>uni26C7</v>
      </c>
      <c r="J38" s="9" t="s">
        <v>260</v>
      </c>
      <c r="K38" s="10" t="str">
        <f t="shared" si="4"/>
        <v xml:space="preserve">    "uni26C7",  # ⛇</v>
      </c>
    </row>
    <row r="39" spans="2:11">
      <c r="B39" s="15" t="s">
        <v>136</v>
      </c>
      <c r="C39" s="8"/>
      <c r="D39" s="8">
        <v>9942</v>
      </c>
      <c r="E39" s="19" t="str">
        <f t="shared" si="5"/>
        <v>⛖</v>
      </c>
      <c r="F39" s="13" t="str">
        <f t="shared" si="6"/>
        <v>26D6</v>
      </c>
      <c r="G39" s="13">
        <f t="shared" si="7"/>
        <v>9942</v>
      </c>
      <c r="H39" s="10" t="s">
        <v>259</v>
      </c>
      <c r="I39" s="12" t="str">
        <f t="shared" si="8"/>
        <v>uni26D6</v>
      </c>
      <c r="J39" s="9" t="s">
        <v>260</v>
      </c>
      <c r="K39" s="10" t="str">
        <f t="shared" si="4"/>
        <v xml:space="preserve">    "uni26D6",  # ⛖</v>
      </c>
    </row>
    <row r="40" spans="2:11">
      <c r="B40" s="15" t="s">
        <v>162</v>
      </c>
      <c r="C40" s="8"/>
      <c r="D40" s="8">
        <v>9951</v>
      </c>
      <c r="E40" s="19" t="str">
        <f t="shared" si="5"/>
        <v>⛟</v>
      </c>
      <c r="F40" s="13" t="str">
        <f t="shared" si="6"/>
        <v>26DF</v>
      </c>
      <c r="G40" s="13">
        <f t="shared" si="7"/>
        <v>9951</v>
      </c>
      <c r="H40" s="10" t="s">
        <v>259</v>
      </c>
      <c r="I40" s="12" t="str">
        <f t="shared" si="8"/>
        <v>uni26DF</v>
      </c>
      <c r="J40" s="9" t="s">
        <v>260</v>
      </c>
      <c r="K40" s="10" t="str">
        <f t="shared" si="4"/>
        <v xml:space="preserve">    "uni26DF",  # ⛟</v>
      </c>
    </row>
    <row r="41" spans="2:11">
      <c r="B41" s="15" t="s">
        <v>163</v>
      </c>
      <c r="C41" s="8"/>
      <c r="D41" s="8">
        <v>9982</v>
      </c>
      <c r="E41" s="19" t="str">
        <f t="shared" si="5"/>
        <v>⛾</v>
      </c>
      <c r="F41" s="13" t="str">
        <f t="shared" si="6"/>
        <v>26FE</v>
      </c>
      <c r="G41" s="13">
        <f t="shared" si="7"/>
        <v>9982</v>
      </c>
      <c r="H41" s="10" t="s">
        <v>259</v>
      </c>
      <c r="I41" s="12" t="str">
        <f t="shared" si="8"/>
        <v>uni26FE</v>
      </c>
      <c r="J41" s="9" t="s">
        <v>260</v>
      </c>
      <c r="K41" s="10" t="str">
        <f t="shared" si="4"/>
        <v xml:space="preserve">    "uni26FE",  # ⛾</v>
      </c>
    </row>
    <row r="42" spans="2:11">
      <c r="B42" s="15" t="s">
        <v>164</v>
      </c>
      <c r="C42" s="8"/>
      <c r="D42" s="8">
        <v>9998</v>
      </c>
      <c r="E42" s="19" t="str">
        <f t="shared" si="5"/>
        <v>✎</v>
      </c>
      <c r="F42" s="13" t="str">
        <f t="shared" si="6"/>
        <v>270E</v>
      </c>
      <c r="G42" s="13">
        <f t="shared" si="7"/>
        <v>9998</v>
      </c>
      <c r="H42" s="10" t="s">
        <v>259</v>
      </c>
      <c r="I42" s="12" t="str">
        <f t="shared" si="8"/>
        <v>uni270E</v>
      </c>
      <c r="J42" s="9" t="s">
        <v>260</v>
      </c>
      <c r="K42" s="10" t="str">
        <f t="shared" si="4"/>
        <v xml:space="preserve">    "uni270E",  # ✎</v>
      </c>
    </row>
    <row r="43" spans="2:11">
      <c r="B43" s="15" t="s">
        <v>165</v>
      </c>
      <c r="C43" s="8"/>
      <c r="D43" s="8">
        <v>10000</v>
      </c>
      <c r="E43" s="19" t="str">
        <f t="shared" si="5"/>
        <v>✐</v>
      </c>
      <c r="F43" s="13" t="str">
        <f t="shared" si="6"/>
        <v>2710</v>
      </c>
      <c r="G43" s="13">
        <f t="shared" si="7"/>
        <v>10000</v>
      </c>
      <c r="H43" s="10" t="s">
        <v>259</v>
      </c>
      <c r="I43" s="12" t="str">
        <f t="shared" si="8"/>
        <v>uni2710</v>
      </c>
      <c r="J43" s="9" t="s">
        <v>260</v>
      </c>
      <c r="K43" s="10" t="str">
        <f t="shared" si="4"/>
        <v xml:space="preserve">    "uni2710",  # ✐</v>
      </c>
    </row>
    <row r="44" spans="2:11">
      <c r="B44" s="15" t="s">
        <v>143</v>
      </c>
      <c r="C44" s="8"/>
      <c r="D44" s="8">
        <v>10009</v>
      </c>
      <c r="E44" s="19" t="str">
        <f t="shared" si="5"/>
        <v>✙</v>
      </c>
      <c r="F44" s="13" t="str">
        <f t="shared" si="6"/>
        <v>2719</v>
      </c>
      <c r="G44" s="13">
        <f t="shared" si="7"/>
        <v>10009</v>
      </c>
      <c r="H44" s="10" t="s">
        <v>259</v>
      </c>
      <c r="I44" s="12" t="str">
        <f t="shared" si="8"/>
        <v>uni2719</v>
      </c>
      <c r="J44" s="9" t="s">
        <v>260</v>
      </c>
      <c r="K44" s="10" t="str">
        <f t="shared" si="4"/>
        <v xml:space="preserve">    "uni2719",  # ✙</v>
      </c>
    </row>
    <row r="45" spans="2:11">
      <c r="B45" s="15" t="s">
        <v>166</v>
      </c>
      <c r="C45" s="8"/>
      <c r="D45" s="8">
        <v>10011</v>
      </c>
      <c r="E45" s="19" t="str">
        <f t="shared" si="5"/>
        <v>✛</v>
      </c>
      <c r="F45" s="13" t="str">
        <f t="shared" si="6"/>
        <v>271B</v>
      </c>
      <c r="G45" s="13">
        <f t="shared" si="7"/>
        <v>10011</v>
      </c>
      <c r="H45" s="10" t="s">
        <v>259</v>
      </c>
      <c r="I45" s="12" t="str">
        <f t="shared" si="8"/>
        <v>uni271B</v>
      </c>
      <c r="J45" s="9" t="s">
        <v>260</v>
      </c>
      <c r="K45" s="10" t="str">
        <f t="shared" si="4"/>
        <v xml:space="preserve">    "uni271B",  # ✛</v>
      </c>
    </row>
    <row r="46" spans="2:11">
      <c r="B46" s="15" t="s">
        <v>167</v>
      </c>
      <c r="C46" s="8"/>
      <c r="D46" s="8">
        <v>10012</v>
      </c>
      <c r="E46" s="19" t="str">
        <f t="shared" si="5"/>
        <v>✜</v>
      </c>
      <c r="F46" s="13" t="str">
        <f t="shared" si="6"/>
        <v>271C</v>
      </c>
      <c r="G46" s="13">
        <f t="shared" si="7"/>
        <v>10012</v>
      </c>
      <c r="H46" s="10" t="s">
        <v>259</v>
      </c>
      <c r="I46" s="12" t="str">
        <f t="shared" si="8"/>
        <v>uni271C</v>
      </c>
      <c r="J46" s="9" t="s">
        <v>260</v>
      </c>
      <c r="K46" s="10" t="str">
        <f t="shared" si="4"/>
        <v xml:space="preserve">    "uni271C",  # ✜</v>
      </c>
    </row>
    <row r="47" spans="2:11">
      <c r="B47" s="15" t="s">
        <v>142</v>
      </c>
      <c r="C47" s="8"/>
      <c r="D47" s="8">
        <v>10015</v>
      </c>
      <c r="E47" s="19" t="str">
        <f t="shared" si="5"/>
        <v>✟</v>
      </c>
      <c r="F47" s="13" t="str">
        <f t="shared" si="6"/>
        <v>271F</v>
      </c>
      <c r="G47" s="13">
        <f t="shared" si="7"/>
        <v>10015</v>
      </c>
      <c r="H47" s="10" t="s">
        <v>259</v>
      </c>
      <c r="I47" s="12" t="str">
        <f t="shared" si="8"/>
        <v>uni271F</v>
      </c>
      <c r="J47" s="9" t="s">
        <v>260</v>
      </c>
      <c r="K47" s="10" t="str">
        <f t="shared" si="4"/>
        <v xml:space="preserve">    "uni271F",  # ✟</v>
      </c>
    </row>
    <row r="48" spans="2:11">
      <c r="B48" s="15" t="s">
        <v>169</v>
      </c>
      <c r="C48" s="8"/>
      <c r="D48" s="8">
        <v>10026</v>
      </c>
      <c r="E48" s="19" t="str">
        <f t="shared" si="5"/>
        <v>✪</v>
      </c>
      <c r="F48" s="13" t="str">
        <f t="shared" si="6"/>
        <v>272A</v>
      </c>
      <c r="G48" s="13">
        <f t="shared" si="7"/>
        <v>10026</v>
      </c>
      <c r="H48" s="10" t="s">
        <v>259</v>
      </c>
      <c r="I48" s="12" t="str">
        <f t="shared" si="8"/>
        <v>uni272A</v>
      </c>
      <c r="J48" s="9" t="s">
        <v>260</v>
      </c>
      <c r="K48" s="10" t="str">
        <f t="shared" si="4"/>
        <v xml:space="preserve">    "uni272A",  # ✪</v>
      </c>
    </row>
    <row r="49" spans="2:11">
      <c r="B49" s="15" t="s">
        <v>168</v>
      </c>
      <c r="C49" s="8"/>
      <c r="D49" s="8">
        <v>10028</v>
      </c>
      <c r="E49" s="19" t="str">
        <f t="shared" si="5"/>
        <v>✬</v>
      </c>
      <c r="F49" s="13" t="str">
        <f t="shared" si="6"/>
        <v>272C</v>
      </c>
      <c r="G49" s="13">
        <f t="shared" si="7"/>
        <v>10028</v>
      </c>
      <c r="H49" s="10" t="s">
        <v>259</v>
      </c>
      <c r="I49" s="12" t="str">
        <f t="shared" si="8"/>
        <v>uni272C</v>
      </c>
      <c r="J49" s="9" t="s">
        <v>260</v>
      </c>
      <c r="K49" s="10" t="str">
        <f t="shared" si="4"/>
        <v xml:space="preserve">    "uni272C",  # ✬</v>
      </c>
    </row>
    <row r="50" spans="2:11">
      <c r="B50" s="15" t="s">
        <v>144</v>
      </c>
      <c r="C50" s="8"/>
      <c r="D50" s="8">
        <v>10029</v>
      </c>
      <c r="E50" s="19" t="str">
        <f t="shared" si="5"/>
        <v>✭</v>
      </c>
      <c r="F50" s="13" t="str">
        <f t="shared" si="6"/>
        <v>272D</v>
      </c>
      <c r="G50" s="13">
        <f t="shared" si="7"/>
        <v>10029</v>
      </c>
      <c r="H50" s="10" t="s">
        <v>259</v>
      </c>
      <c r="I50" s="12" t="str">
        <f t="shared" si="8"/>
        <v>uni272D</v>
      </c>
      <c r="J50" s="9" t="s">
        <v>260</v>
      </c>
      <c r="K50" s="10" t="str">
        <f t="shared" si="4"/>
        <v xml:space="preserve">    "uni272D",  # ✭</v>
      </c>
    </row>
    <row r="51" spans="2:11">
      <c r="B51" s="15" t="s">
        <v>145</v>
      </c>
      <c r="C51" s="8"/>
      <c r="D51" s="8">
        <v>10030</v>
      </c>
      <c r="E51" s="19" t="str">
        <f t="shared" si="5"/>
        <v>✮</v>
      </c>
      <c r="F51" s="13" t="str">
        <f t="shared" si="6"/>
        <v>272E</v>
      </c>
      <c r="G51" s="13">
        <f t="shared" si="7"/>
        <v>10030</v>
      </c>
      <c r="H51" s="10" t="s">
        <v>259</v>
      </c>
      <c r="I51" s="12" t="str">
        <f t="shared" si="8"/>
        <v>uni272E</v>
      </c>
      <c r="J51" s="9" t="s">
        <v>260</v>
      </c>
      <c r="K51" s="10" t="str">
        <f t="shared" si="4"/>
        <v xml:space="preserve">    "uni272E",  # ✮</v>
      </c>
    </row>
    <row r="52" spans="2:11">
      <c r="B52" s="15" t="s">
        <v>156</v>
      </c>
      <c r="C52" s="8"/>
      <c r="D52" s="8">
        <v>10037</v>
      </c>
      <c r="E52" s="19" t="str">
        <f t="shared" si="5"/>
        <v>✵</v>
      </c>
      <c r="F52" s="13" t="str">
        <f t="shared" si="6"/>
        <v>2735</v>
      </c>
      <c r="G52" s="13">
        <f t="shared" si="7"/>
        <v>10037</v>
      </c>
      <c r="H52" s="10" t="s">
        <v>259</v>
      </c>
      <c r="I52" s="12" t="str">
        <f t="shared" si="8"/>
        <v>uni2735</v>
      </c>
      <c r="J52" s="9" t="s">
        <v>260</v>
      </c>
      <c r="K52" s="10" t="str">
        <f t="shared" si="4"/>
        <v xml:space="preserve">    "uni2735",  # ✵</v>
      </c>
    </row>
    <row r="53" spans="2:11">
      <c r="B53" s="15" t="s">
        <v>157</v>
      </c>
      <c r="C53" s="8"/>
      <c r="D53" s="8">
        <v>10049</v>
      </c>
      <c r="E53" s="19" t="str">
        <f t="shared" si="5"/>
        <v>❁</v>
      </c>
      <c r="F53" s="13" t="str">
        <f t="shared" si="6"/>
        <v>2741</v>
      </c>
      <c r="G53" s="13">
        <f t="shared" si="7"/>
        <v>10049</v>
      </c>
      <c r="H53" s="10" t="s">
        <v>259</v>
      </c>
      <c r="I53" s="12" t="str">
        <f t="shared" si="8"/>
        <v>uni2741</v>
      </c>
      <c r="J53" s="9" t="s">
        <v>260</v>
      </c>
      <c r="K53" s="10" t="str">
        <f t="shared" si="4"/>
        <v xml:space="preserve">    "uni2741",  # ❁</v>
      </c>
    </row>
    <row r="54" spans="2:11">
      <c r="B54" s="15" t="s">
        <v>170</v>
      </c>
      <c r="C54" s="8"/>
      <c r="D54" s="8">
        <v>10050</v>
      </c>
      <c r="E54" s="19" t="str">
        <f t="shared" si="5"/>
        <v>❂</v>
      </c>
      <c r="F54" s="13" t="str">
        <f t="shared" si="6"/>
        <v>2742</v>
      </c>
      <c r="G54" s="13">
        <f t="shared" si="7"/>
        <v>10050</v>
      </c>
      <c r="H54" s="10" t="s">
        <v>259</v>
      </c>
      <c r="I54" s="12" t="str">
        <f t="shared" si="8"/>
        <v>uni2742</v>
      </c>
      <c r="J54" s="9" t="s">
        <v>260</v>
      </c>
      <c r="K54" s="10" t="str">
        <f t="shared" si="4"/>
        <v xml:space="preserve">    "uni2742",  # ❂</v>
      </c>
    </row>
    <row r="55" spans="2:11">
      <c r="B55" s="15" t="s">
        <v>191</v>
      </c>
      <c r="C55" s="8"/>
      <c r="D55" s="8">
        <v>10051</v>
      </c>
      <c r="E55" s="19" t="str">
        <f t="shared" si="5"/>
        <v>❃</v>
      </c>
      <c r="F55" s="13" t="str">
        <f t="shared" si="6"/>
        <v>2743</v>
      </c>
      <c r="G55" s="13">
        <f t="shared" si="7"/>
        <v>10051</v>
      </c>
      <c r="H55" s="10" t="s">
        <v>259</v>
      </c>
      <c r="I55" s="12" t="str">
        <f t="shared" si="8"/>
        <v>uni2743</v>
      </c>
      <c r="J55" s="9" t="s">
        <v>260</v>
      </c>
      <c r="K55" s="10" t="str">
        <f t="shared" si="4"/>
        <v xml:space="preserve">    "uni2743",  # ❃</v>
      </c>
    </row>
    <row r="56" spans="2:11">
      <c r="B56" s="15" t="s">
        <v>192</v>
      </c>
      <c r="C56" s="8">
        <v>2756</v>
      </c>
      <c r="D56" s="8">
        <v>10070</v>
      </c>
      <c r="E56" s="19" t="str">
        <f t="shared" si="5"/>
        <v>❖</v>
      </c>
      <c r="F56" s="13" t="str">
        <f t="shared" si="6"/>
        <v>2756</v>
      </c>
      <c r="G56" s="13">
        <f t="shared" si="7"/>
        <v>10070</v>
      </c>
      <c r="H56" s="10" t="s">
        <v>259</v>
      </c>
      <c r="I56" s="12" t="str">
        <f t="shared" si="8"/>
        <v>uni2756</v>
      </c>
      <c r="J56" s="9" t="s">
        <v>260</v>
      </c>
      <c r="K56" s="10" t="str">
        <f t="shared" si="4"/>
        <v xml:space="preserve">    "uni2756",  # ❖</v>
      </c>
    </row>
    <row r="57" spans="2:11">
      <c r="B57" s="15" t="s">
        <v>193</v>
      </c>
      <c r="C57" s="8">
        <v>2776</v>
      </c>
      <c r="D57" s="8">
        <v>10102</v>
      </c>
      <c r="E57" s="19" t="str">
        <f t="shared" si="5"/>
        <v>❶</v>
      </c>
      <c r="F57" s="13" t="str">
        <f t="shared" si="6"/>
        <v>2776</v>
      </c>
      <c r="G57" s="13">
        <f t="shared" si="7"/>
        <v>10102</v>
      </c>
      <c r="H57" s="10" t="s">
        <v>259</v>
      </c>
      <c r="I57" s="12" t="str">
        <f t="shared" si="8"/>
        <v>uni2776</v>
      </c>
      <c r="J57" s="9" t="s">
        <v>260</v>
      </c>
      <c r="K57" s="10" t="str">
        <f t="shared" si="4"/>
        <v xml:space="preserve">    "uni2776",  # ❶</v>
      </c>
    </row>
    <row r="58" spans="2:11">
      <c r="B58" s="15" t="s">
        <v>194</v>
      </c>
      <c r="C58" s="8">
        <v>2777</v>
      </c>
      <c r="D58" s="8">
        <v>10103</v>
      </c>
      <c r="E58" s="19" t="str">
        <f t="shared" si="5"/>
        <v>❷</v>
      </c>
      <c r="F58" s="13" t="str">
        <f t="shared" si="6"/>
        <v>2777</v>
      </c>
      <c r="G58" s="13">
        <f t="shared" si="7"/>
        <v>10103</v>
      </c>
      <c r="H58" s="10" t="s">
        <v>259</v>
      </c>
      <c r="I58" s="12" t="str">
        <f t="shared" si="8"/>
        <v>uni2777</v>
      </c>
      <c r="J58" s="9" t="s">
        <v>260</v>
      </c>
      <c r="K58" s="10" t="str">
        <f t="shared" si="4"/>
        <v xml:space="preserve">    "uni2777",  # ❷</v>
      </c>
    </row>
    <row r="59" spans="2:11">
      <c r="B59" s="15" t="s">
        <v>195</v>
      </c>
      <c r="C59" s="8">
        <v>2778</v>
      </c>
      <c r="D59" s="8">
        <v>10104</v>
      </c>
      <c r="E59" s="19" t="str">
        <f t="shared" si="5"/>
        <v>❸</v>
      </c>
      <c r="F59" s="13" t="str">
        <f t="shared" si="6"/>
        <v>2778</v>
      </c>
      <c r="G59" s="13">
        <f t="shared" si="7"/>
        <v>10104</v>
      </c>
      <c r="H59" s="10" t="s">
        <v>259</v>
      </c>
      <c r="I59" s="12" t="str">
        <f t="shared" si="8"/>
        <v>uni2778</v>
      </c>
      <c r="J59" s="9" t="s">
        <v>260</v>
      </c>
      <c r="K59" s="10" t="str">
        <f t="shared" si="4"/>
        <v xml:space="preserve">    "uni2778",  # ❸</v>
      </c>
    </row>
    <row r="60" spans="2:11">
      <c r="B60" s="15" t="s">
        <v>196</v>
      </c>
      <c r="C60" s="8">
        <v>2779</v>
      </c>
      <c r="D60" s="8">
        <v>10105</v>
      </c>
      <c r="E60" s="19" t="str">
        <f t="shared" si="5"/>
        <v>❹</v>
      </c>
      <c r="F60" s="13" t="str">
        <f t="shared" si="6"/>
        <v>2779</v>
      </c>
      <c r="G60" s="13">
        <f t="shared" si="7"/>
        <v>10105</v>
      </c>
      <c r="H60" s="10" t="s">
        <v>259</v>
      </c>
      <c r="I60" s="12" t="str">
        <f t="shared" si="8"/>
        <v>uni2779</v>
      </c>
      <c r="J60" s="9" t="s">
        <v>260</v>
      </c>
      <c r="K60" s="10" t="str">
        <f t="shared" si="4"/>
        <v xml:space="preserve">    "uni2779",  # ❹</v>
      </c>
    </row>
    <row r="61" spans="2:11">
      <c r="B61" s="15" t="s">
        <v>197</v>
      </c>
      <c r="C61" s="8" t="s">
        <v>112</v>
      </c>
      <c r="D61" s="8">
        <v>10106</v>
      </c>
      <c r="E61" s="19" t="str">
        <f t="shared" si="5"/>
        <v>❺</v>
      </c>
      <c r="F61" s="13" t="str">
        <f t="shared" si="6"/>
        <v>277A</v>
      </c>
      <c r="G61" s="13">
        <f t="shared" si="7"/>
        <v>10106</v>
      </c>
      <c r="H61" s="10" t="s">
        <v>259</v>
      </c>
      <c r="I61" s="12" t="str">
        <f t="shared" si="8"/>
        <v>uni277A</v>
      </c>
      <c r="J61" s="9" t="s">
        <v>260</v>
      </c>
      <c r="K61" s="10" t="str">
        <f t="shared" si="4"/>
        <v xml:space="preserve">    "uni277A",  # ❺</v>
      </c>
    </row>
    <row r="62" spans="2:11">
      <c r="B62" s="15" t="s">
        <v>198</v>
      </c>
      <c r="C62" s="8" t="s">
        <v>113</v>
      </c>
      <c r="D62" s="8">
        <v>10107</v>
      </c>
      <c r="E62" s="19" t="str">
        <f t="shared" si="5"/>
        <v>❻</v>
      </c>
      <c r="F62" s="13" t="str">
        <f t="shared" si="6"/>
        <v>277B</v>
      </c>
      <c r="G62" s="13">
        <f t="shared" si="7"/>
        <v>10107</v>
      </c>
      <c r="H62" s="10" t="s">
        <v>259</v>
      </c>
      <c r="I62" s="12" t="str">
        <f t="shared" si="8"/>
        <v>uni277B</v>
      </c>
      <c r="J62" s="9" t="s">
        <v>260</v>
      </c>
      <c r="K62" s="10" t="str">
        <f t="shared" si="4"/>
        <v xml:space="preserve">    "uni277B",  # ❻</v>
      </c>
    </row>
    <row r="63" spans="2:11">
      <c r="B63" s="15" t="s">
        <v>199</v>
      </c>
      <c r="C63" s="8" t="s">
        <v>114</v>
      </c>
      <c r="D63" s="8">
        <v>10108</v>
      </c>
      <c r="E63" s="19" t="str">
        <f t="shared" si="5"/>
        <v>❼</v>
      </c>
      <c r="F63" s="13" t="str">
        <f t="shared" si="6"/>
        <v>277C</v>
      </c>
      <c r="G63" s="13">
        <f t="shared" si="7"/>
        <v>10108</v>
      </c>
      <c r="H63" s="10" t="s">
        <v>259</v>
      </c>
      <c r="I63" s="12" t="str">
        <f t="shared" si="8"/>
        <v>uni277C</v>
      </c>
      <c r="J63" s="9" t="s">
        <v>260</v>
      </c>
      <c r="K63" s="10" t="str">
        <f t="shared" si="4"/>
        <v xml:space="preserve">    "uni277C",  # ❼</v>
      </c>
    </row>
    <row r="64" spans="2:11">
      <c r="B64" s="15" t="s">
        <v>200</v>
      </c>
      <c r="C64" s="8" t="s">
        <v>115</v>
      </c>
      <c r="D64" s="8">
        <v>10109</v>
      </c>
      <c r="E64" s="19" t="str">
        <f t="shared" si="5"/>
        <v>❽</v>
      </c>
      <c r="F64" s="13" t="str">
        <f t="shared" si="6"/>
        <v>277D</v>
      </c>
      <c r="G64" s="13">
        <f t="shared" si="7"/>
        <v>10109</v>
      </c>
      <c r="H64" s="10" t="s">
        <v>259</v>
      </c>
      <c r="I64" s="12" t="str">
        <f t="shared" si="8"/>
        <v>uni277D</v>
      </c>
      <c r="J64" s="9" t="s">
        <v>260</v>
      </c>
      <c r="K64" s="10" t="str">
        <f t="shared" si="4"/>
        <v xml:space="preserve">    "uni277D",  # ❽</v>
      </c>
    </row>
    <row r="65" spans="2:11">
      <c r="B65" s="15" t="s">
        <v>201</v>
      </c>
      <c r="C65" s="8" t="s">
        <v>116</v>
      </c>
      <c r="D65" s="8">
        <v>10110</v>
      </c>
      <c r="E65" s="19" t="str">
        <f t="shared" si="5"/>
        <v>❾</v>
      </c>
      <c r="F65" s="13" t="str">
        <f t="shared" si="6"/>
        <v>277E</v>
      </c>
      <c r="G65" s="13">
        <f t="shared" si="7"/>
        <v>10110</v>
      </c>
      <c r="H65" s="10" t="s">
        <v>259</v>
      </c>
      <c r="I65" s="12" t="str">
        <f t="shared" si="8"/>
        <v>uni277E</v>
      </c>
      <c r="J65" s="9" t="s">
        <v>260</v>
      </c>
      <c r="K65" s="10" t="str">
        <f t="shared" si="4"/>
        <v xml:space="preserve">    "uni277E",  # ❾</v>
      </c>
    </row>
    <row r="66" spans="2:11">
      <c r="B66" s="15" t="s">
        <v>202</v>
      </c>
      <c r="C66" s="8" t="s">
        <v>117</v>
      </c>
      <c r="D66" s="8">
        <v>10111</v>
      </c>
      <c r="E66" s="19" t="str">
        <f t="shared" ref="E66:E97" si="9">IF(B66="",IF(G66="","",_xlfn.UNICHAR(G66)),B66)</f>
        <v>❿</v>
      </c>
      <c r="F66" s="13" t="str">
        <f t="shared" ref="F66:F97" si="10">IF(B66="",IF(D66="",IF(C66="","",C66),DEC2HEX(D66)),DEC2HEX(_xlfn.UNICODE(B66)))</f>
        <v>277F</v>
      </c>
      <c r="G66" s="13">
        <f t="shared" ref="G66:G97" si="11">IF(D66="",IF(C66="",IF(B66="","",_xlfn.UNICODE(B66)),HEX2DEC(C66)),D66)</f>
        <v>10111</v>
      </c>
      <c r="H66" s="10" t="s">
        <v>259</v>
      </c>
      <c r="I66" s="12" t="str">
        <f t="shared" ref="I66:I97" si="12">IF(F66="","","uni"&amp;F66)</f>
        <v>uni277F</v>
      </c>
      <c r="J66" s="9" t="s">
        <v>260</v>
      </c>
      <c r="K66" s="10" t="str">
        <f t="shared" si="4"/>
        <v xml:space="preserve">    "uni277F",  # ❿</v>
      </c>
    </row>
    <row r="67" spans="2:11">
      <c r="B67" s="15" t="s">
        <v>153</v>
      </c>
      <c r="C67" s="8"/>
      <c r="D67" s="8">
        <v>10164</v>
      </c>
      <c r="E67" s="19" t="str">
        <f t="shared" si="9"/>
        <v>➴</v>
      </c>
      <c r="F67" s="13" t="str">
        <f t="shared" si="10"/>
        <v>27B4</v>
      </c>
      <c r="G67" s="13">
        <f t="shared" si="11"/>
        <v>10164</v>
      </c>
      <c r="H67" s="10" t="s">
        <v>259</v>
      </c>
      <c r="I67" s="12" t="str">
        <f t="shared" si="12"/>
        <v>uni27B4</v>
      </c>
      <c r="J67" s="9" t="s">
        <v>260</v>
      </c>
      <c r="K67" s="10" t="str">
        <f t="shared" ref="K67:K130" si="13">ASC(_xlfn.CONCAT(H67:J67,"  # ",E67))</f>
        <v xml:space="preserve">    "uni27B4",  # ➴</v>
      </c>
    </row>
    <row r="68" spans="2:11">
      <c r="B68" s="15" t="s">
        <v>152</v>
      </c>
      <c r="C68" s="8"/>
      <c r="D68" s="8">
        <v>10166</v>
      </c>
      <c r="E68" s="19" t="str">
        <f t="shared" si="9"/>
        <v>➶</v>
      </c>
      <c r="F68" s="13" t="str">
        <f t="shared" si="10"/>
        <v>27B6</v>
      </c>
      <c r="G68" s="13">
        <f t="shared" si="11"/>
        <v>10166</v>
      </c>
      <c r="H68" s="10" t="s">
        <v>259</v>
      </c>
      <c r="I68" s="12" t="str">
        <f t="shared" si="12"/>
        <v>uni27B6</v>
      </c>
      <c r="J68" s="9" t="s">
        <v>260</v>
      </c>
      <c r="K68" s="10" t="str">
        <f t="shared" si="13"/>
        <v xml:space="preserve">    "uni27B6",  # ➶</v>
      </c>
    </row>
    <row r="69" spans="2:11">
      <c r="B69" s="15" t="s">
        <v>137</v>
      </c>
      <c r="C69" s="8" t="s">
        <v>140</v>
      </c>
      <c r="D69" s="8">
        <v>65533</v>
      </c>
      <c r="E69" s="19" t="str">
        <f t="shared" si="9"/>
        <v>�</v>
      </c>
      <c r="F69" s="13" t="str">
        <f t="shared" si="10"/>
        <v>FFFD</v>
      </c>
      <c r="G69" s="13">
        <f t="shared" si="11"/>
        <v>65533</v>
      </c>
      <c r="H69" s="10" t="s">
        <v>259</v>
      </c>
      <c r="I69" s="12" t="str">
        <f t="shared" si="12"/>
        <v>uniFFFD</v>
      </c>
      <c r="J69" s="9" t="s">
        <v>260</v>
      </c>
      <c r="K69" s="10" t="str">
        <f t="shared" si="13"/>
        <v xml:space="preserve">    "uniFFFD",  # �</v>
      </c>
    </row>
    <row r="70" spans="2:11">
      <c r="B70" s="15" t="s">
        <v>138</v>
      </c>
      <c r="C70" s="8" t="s">
        <v>141</v>
      </c>
      <c r="D70" s="8">
        <v>127244</v>
      </c>
      <c r="E70" s="19" t="str">
        <f t="shared" si="9"/>
        <v>🄌</v>
      </c>
      <c r="F70" s="13" t="str">
        <f t="shared" si="10"/>
        <v>1F10C</v>
      </c>
      <c r="G70" s="13">
        <f t="shared" si="11"/>
        <v>127244</v>
      </c>
      <c r="H70" s="10" t="s">
        <v>259</v>
      </c>
      <c r="I70" s="12" t="str">
        <f t="shared" si="12"/>
        <v>uni1F10C</v>
      </c>
      <c r="J70" s="9" t="s">
        <v>260</v>
      </c>
      <c r="K70" s="10" t="str">
        <f t="shared" si="13"/>
        <v xml:space="preserve">    "uni1F10C",  # 🄌</v>
      </c>
    </row>
    <row r="71" spans="2:11">
      <c r="B71" s="15" t="s">
        <v>139</v>
      </c>
      <c r="C71" s="8"/>
      <c r="D71" s="8">
        <v>127312</v>
      </c>
      <c r="E71" s="19" t="str">
        <f t="shared" si="9"/>
        <v>🅐</v>
      </c>
      <c r="F71" s="13" t="str">
        <f t="shared" si="10"/>
        <v>1F150</v>
      </c>
      <c r="G71" s="13">
        <f t="shared" si="11"/>
        <v>127312</v>
      </c>
      <c r="H71" s="10" t="s">
        <v>259</v>
      </c>
      <c r="I71" s="12" t="str">
        <f t="shared" si="12"/>
        <v>uni1F150</v>
      </c>
      <c r="J71" s="9" t="s">
        <v>260</v>
      </c>
      <c r="K71" s="10" t="str">
        <f t="shared" si="13"/>
        <v xml:space="preserve">    "uni1F150",  # 🅐</v>
      </c>
    </row>
    <row r="72" spans="2:11">
      <c r="B72" s="15" t="s">
        <v>203</v>
      </c>
      <c r="C72" s="8"/>
      <c r="D72" s="8">
        <v>127313</v>
      </c>
      <c r="E72" s="19" t="str">
        <f t="shared" si="9"/>
        <v>🅑</v>
      </c>
      <c r="F72" s="13" t="str">
        <f t="shared" si="10"/>
        <v>1F151</v>
      </c>
      <c r="G72" s="13">
        <f t="shared" si="11"/>
        <v>127313</v>
      </c>
      <c r="H72" s="10" t="s">
        <v>259</v>
      </c>
      <c r="I72" s="12" t="str">
        <f t="shared" si="12"/>
        <v>uni1F151</v>
      </c>
      <c r="J72" s="9" t="s">
        <v>260</v>
      </c>
      <c r="K72" s="10" t="str">
        <f t="shared" si="13"/>
        <v xml:space="preserve">    "uni1F151",  # 🅑</v>
      </c>
    </row>
    <row r="73" spans="2:11">
      <c r="B73" s="15" t="s">
        <v>204</v>
      </c>
      <c r="C73" s="8"/>
      <c r="D73" s="8">
        <v>127314</v>
      </c>
      <c r="E73" s="19" t="str">
        <f t="shared" si="9"/>
        <v>🅒</v>
      </c>
      <c r="F73" s="13" t="str">
        <f t="shared" si="10"/>
        <v>1F152</v>
      </c>
      <c r="G73" s="13">
        <f t="shared" si="11"/>
        <v>127314</v>
      </c>
      <c r="H73" s="10" t="s">
        <v>259</v>
      </c>
      <c r="I73" s="12" t="str">
        <f t="shared" si="12"/>
        <v>uni1F152</v>
      </c>
      <c r="J73" s="9" t="s">
        <v>260</v>
      </c>
      <c r="K73" s="10" t="str">
        <f t="shared" si="13"/>
        <v xml:space="preserve">    "uni1F152",  # 🅒</v>
      </c>
    </row>
    <row r="74" spans="2:11">
      <c r="B74" s="15" t="s">
        <v>205</v>
      </c>
      <c r="C74" s="8"/>
      <c r="D74" s="8">
        <v>127315</v>
      </c>
      <c r="E74" s="19" t="str">
        <f t="shared" si="9"/>
        <v>🅓</v>
      </c>
      <c r="F74" s="13" t="str">
        <f t="shared" si="10"/>
        <v>1F153</v>
      </c>
      <c r="G74" s="13">
        <f t="shared" si="11"/>
        <v>127315</v>
      </c>
      <c r="H74" s="10" t="s">
        <v>259</v>
      </c>
      <c r="I74" s="12" t="str">
        <f t="shared" si="12"/>
        <v>uni1F153</v>
      </c>
      <c r="J74" s="9" t="s">
        <v>260</v>
      </c>
      <c r="K74" s="10" t="str">
        <f t="shared" si="13"/>
        <v xml:space="preserve">    "uni1F153",  # 🅓</v>
      </c>
    </row>
    <row r="75" spans="2:11">
      <c r="B75" s="15" t="s">
        <v>206</v>
      </c>
      <c r="C75" s="8"/>
      <c r="D75" s="8">
        <v>127316</v>
      </c>
      <c r="E75" s="19" t="str">
        <f t="shared" si="9"/>
        <v>🅔</v>
      </c>
      <c r="F75" s="13" t="str">
        <f t="shared" si="10"/>
        <v>1F154</v>
      </c>
      <c r="G75" s="13">
        <f t="shared" si="11"/>
        <v>127316</v>
      </c>
      <c r="H75" s="10" t="s">
        <v>259</v>
      </c>
      <c r="I75" s="12" t="str">
        <f t="shared" si="12"/>
        <v>uni1F154</v>
      </c>
      <c r="J75" s="9" t="s">
        <v>260</v>
      </c>
      <c r="K75" s="10" t="str">
        <f t="shared" si="13"/>
        <v xml:space="preserve">    "uni1F154",  # 🅔</v>
      </c>
    </row>
    <row r="76" spans="2:11">
      <c r="B76" s="15" t="s">
        <v>207</v>
      </c>
      <c r="C76" s="8"/>
      <c r="D76" s="8">
        <v>127317</v>
      </c>
      <c r="E76" s="19" t="str">
        <f t="shared" si="9"/>
        <v>🅕</v>
      </c>
      <c r="F76" s="13" t="str">
        <f t="shared" si="10"/>
        <v>1F155</v>
      </c>
      <c r="G76" s="13">
        <f t="shared" si="11"/>
        <v>127317</v>
      </c>
      <c r="H76" s="10" t="s">
        <v>259</v>
      </c>
      <c r="I76" s="12" t="str">
        <f t="shared" si="12"/>
        <v>uni1F155</v>
      </c>
      <c r="J76" s="9" t="s">
        <v>260</v>
      </c>
      <c r="K76" s="10" t="str">
        <f t="shared" si="13"/>
        <v xml:space="preserve">    "uni1F155",  # 🅕</v>
      </c>
    </row>
    <row r="77" spans="2:11">
      <c r="B77" s="15" t="s">
        <v>208</v>
      </c>
      <c r="C77" s="8"/>
      <c r="D77" s="8">
        <v>127318</v>
      </c>
      <c r="E77" s="19" t="str">
        <f t="shared" si="9"/>
        <v>🅖</v>
      </c>
      <c r="F77" s="13" t="str">
        <f t="shared" si="10"/>
        <v>1F156</v>
      </c>
      <c r="G77" s="13">
        <f t="shared" si="11"/>
        <v>127318</v>
      </c>
      <c r="H77" s="10" t="s">
        <v>259</v>
      </c>
      <c r="I77" s="12" t="str">
        <f t="shared" si="12"/>
        <v>uni1F156</v>
      </c>
      <c r="J77" s="9" t="s">
        <v>260</v>
      </c>
      <c r="K77" s="10" t="str">
        <f t="shared" si="13"/>
        <v xml:space="preserve">    "uni1F156",  # 🅖</v>
      </c>
    </row>
    <row r="78" spans="2:11">
      <c r="B78" s="15" t="s">
        <v>209</v>
      </c>
      <c r="C78" s="8"/>
      <c r="D78" s="8">
        <v>127319</v>
      </c>
      <c r="E78" s="19" t="str">
        <f t="shared" si="9"/>
        <v>🅗</v>
      </c>
      <c r="F78" s="13" t="str">
        <f t="shared" si="10"/>
        <v>1F157</v>
      </c>
      <c r="G78" s="13">
        <f t="shared" si="11"/>
        <v>127319</v>
      </c>
      <c r="H78" s="10" t="s">
        <v>259</v>
      </c>
      <c r="I78" s="12" t="str">
        <f t="shared" si="12"/>
        <v>uni1F157</v>
      </c>
      <c r="J78" s="9" t="s">
        <v>260</v>
      </c>
      <c r="K78" s="10" t="str">
        <f t="shared" si="13"/>
        <v xml:space="preserve">    "uni1F157",  # 🅗</v>
      </c>
    </row>
    <row r="79" spans="2:11">
      <c r="B79" s="15" t="s">
        <v>210</v>
      </c>
      <c r="C79" s="8"/>
      <c r="D79" s="8">
        <v>127320</v>
      </c>
      <c r="E79" s="19" t="str">
        <f t="shared" si="9"/>
        <v>🅘</v>
      </c>
      <c r="F79" s="13" t="str">
        <f t="shared" si="10"/>
        <v>1F158</v>
      </c>
      <c r="G79" s="13">
        <f t="shared" si="11"/>
        <v>127320</v>
      </c>
      <c r="H79" s="10" t="s">
        <v>259</v>
      </c>
      <c r="I79" s="12" t="str">
        <f t="shared" si="12"/>
        <v>uni1F158</v>
      </c>
      <c r="J79" s="9" t="s">
        <v>260</v>
      </c>
      <c r="K79" s="10" t="str">
        <f t="shared" si="13"/>
        <v xml:space="preserve">    "uni1F158",  # 🅘</v>
      </c>
    </row>
    <row r="80" spans="2:11">
      <c r="B80" s="15" t="s">
        <v>211</v>
      </c>
      <c r="C80" s="8"/>
      <c r="D80" s="8">
        <v>127321</v>
      </c>
      <c r="E80" s="19" t="str">
        <f t="shared" si="9"/>
        <v>🅙</v>
      </c>
      <c r="F80" s="13" t="str">
        <f t="shared" si="10"/>
        <v>1F159</v>
      </c>
      <c r="G80" s="13">
        <f t="shared" si="11"/>
        <v>127321</v>
      </c>
      <c r="H80" s="10" t="s">
        <v>259</v>
      </c>
      <c r="I80" s="12" t="str">
        <f t="shared" si="12"/>
        <v>uni1F159</v>
      </c>
      <c r="J80" s="9" t="s">
        <v>260</v>
      </c>
      <c r="K80" s="10" t="str">
        <f t="shared" si="13"/>
        <v xml:space="preserve">    "uni1F159",  # 🅙</v>
      </c>
    </row>
    <row r="81" spans="2:11">
      <c r="B81" s="15" t="s">
        <v>212</v>
      </c>
      <c r="C81" s="8"/>
      <c r="D81" s="8">
        <v>127322</v>
      </c>
      <c r="E81" s="19" t="str">
        <f t="shared" si="9"/>
        <v>🅚</v>
      </c>
      <c r="F81" s="13" t="str">
        <f t="shared" si="10"/>
        <v>1F15A</v>
      </c>
      <c r="G81" s="13">
        <f t="shared" si="11"/>
        <v>127322</v>
      </c>
      <c r="H81" s="10" t="s">
        <v>259</v>
      </c>
      <c r="I81" s="12" t="str">
        <f t="shared" si="12"/>
        <v>uni1F15A</v>
      </c>
      <c r="J81" s="9" t="s">
        <v>260</v>
      </c>
      <c r="K81" s="10" t="str">
        <f t="shared" si="13"/>
        <v xml:space="preserve">    "uni1F15A",  # 🅚</v>
      </c>
    </row>
    <row r="82" spans="2:11">
      <c r="B82" s="15" t="s">
        <v>213</v>
      </c>
      <c r="C82" s="8"/>
      <c r="D82" s="8">
        <v>127323</v>
      </c>
      <c r="E82" s="19" t="str">
        <f t="shared" si="9"/>
        <v>🅛</v>
      </c>
      <c r="F82" s="13" t="str">
        <f t="shared" si="10"/>
        <v>1F15B</v>
      </c>
      <c r="G82" s="13">
        <f t="shared" si="11"/>
        <v>127323</v>
      </c>
      <c r="H82" s="10" t="s">
        <v>259</v>
      </c>
      <c r="I82" s="12" t="str">
        <f t="shared" si="12"/>
        <v>uni1F15B</v>
      </c>
      <c r="J82" s="9" t="s">
        <v>260</v>
      </c>
      <c r="K82" s="10" t="str">
        <f t="shared" si="13"/>
        <v xml:space="preserve">    "uni1F15B",  # 🅛</v>
      </c>
    </row>
    <row r="83" spans="2:11">
      <c r="B83" s="15" t="s">
        <v>214</v>
      </c>
      <c r="C83" s="8"/>
      <c r="D83" s="8">
        <v>127324</v>
      </c>
      <c r="E83" s="19" t="str">
        <f t="shared" si="9"/>
        <v>🅜</v>
      </c>
      <c r="F83" s="13" t="str">
        <f t="shared" si="10"/>
        <v>1F15C</v>
      </c>
      <c r="G83" s="13">
        <f t="shared" si="11"/>
        <v>127324</v>
      </c>
      <c r="H83" s="10" t="s">
        <v>259</v>
      </c>
      <c r="I83" s="12" t="str">
        <f t="shared" si="12"/>
        <v>uni1F15C</v>
      </c>
      <c r="J83" s="9" t="s">
        <v>260</v>
      </c>
      <c r="K83" s="10" t="str">
        <f t="shared" si="13"/>
        <v xml:space="preserve">    "uni1F15C",  # 🅜</v>
      </c>
    </row>
    <row r="84" spans="2:11">
      <c r="B84" s="15" t="s">
        <v>215</v>
      </c>
      <c r="C84" s="8"/>
      <c r="D84" s="8">
        <v>127325</v>
      </c>
      <c r="E84" s="19" t="str">
        <f t="shared" si="9"/>
        <v>🅝</v>
      </c>
      <c r="F84" s="13" t="str">
        <f t="shared" si="10"/>
        <v>1F15D</v>
      </c>
      <c r="G84" s="13">
        <f t="shared" si="11"/>
        <v>127325</v>
      </c>
      <c r="H84" s="10" t="s">
        <v>259</v>
      </c>
      <c r="I84" s="12" t="str">
        <f t="shared" si="12"/>
        <v>uni1F15D</v>
      </c>
      <c r="J84" s="9" t="s">
        <v>260</v>
      </c>
      <c r="K84" s="10" t="str">
        <f t="shared" si="13"/>
        <v xml:space="preserve">    "uni1F15D",  # 🅝</v>
      </c>
    </row>
    <row r="85" spans="2:11">
      <c r="B85" s="15" t="s">
        <v>216</v>
      </c>
      <c r="C85" s="8"/>
      <c r="D85" s="8">
        <v>127326</v>
      </c>
      <c r="E85" s="19" t="str">
        <f t="shared" si="9"/>
        <v>🅞</v>
      </c>
      <c r="F85" s="13" t="str">
        <f t="shared" si="10"/>
        <v>1F15E</v>
      </c>
      <c r="G85" s="13">
        <f t="shared" si="11"/>
        <v>127326</v>
      </c>
      <c r="H85" s="10" t="s">
        <v>259</v>
      </c>
      <c r="I85" s="12" t="str">
        <f t="shared" si="12"/>
        <v>uni1F15E</v>
      </c>
      <c r="J85" s="9" t="s">
        <v>260</v>
      </c>
      <c r="K85" s="10" t="str">
        <f t="shared" si="13"/>
        <v xml:space="preserve">    "uni1F15E",  # 🅞</v>
      </c>
    </row>
    <row r="86" spans="2:11">
      <c r="B86" s="15" t="s">
        <v>217</v>
      </c>
      <c r="C86" s="8"/>
      <c r="D86" s="8">
        <v>127327</v>
      </c>
      <c r="E86" s="19" t="str">
        <f t="shared" si="9"/>
        <v>🅟</v>
      </c>
      <c r="F86" s="13" t="str">
        <f t="shared" si="10"/>
        <v>1F15F</v>
      </c>
      <c r="G86" s="13">
        <f t="shared" si="11"/>
        <v>127327</v>
      </c>
      <c r="H86" s="10" t="s">
        <v>259</v>
      </c>
      <c r="I86" s="12" t="str">
        <f t="shared" si="12"/>
        <v>uni1F15F</v>
      </c>
      <c r="J86" s="9" t="s">
        <v>260</v>
      </c>
      <c r="K86" s="10" t="str">
        <f t="shared" si="13"/>
        <v xml:space="preserve">    "uni1F15F",  # 🅟</v>
      </c>
    </row>
    <row r="87" spans="2:11">
      <c r="B87" s="15" t="s">
        <v>218</v>
      </c>
      <c r="C87" s="8"/>
      <c r="D87" s="8">
        <v>127328</v>
      </c>
      <c r="E87" s="19" t="str">
        <f t="shared" si="9"/>
        <v>🅠</v>
      </c>
      <c r="F87" s="13" t="str">
        <f t="shared" si="10"/>
        <v>1F160</v>
      </c>
      <c r="G87" s="13">
        <f t="shared" si="11"/>
        <v>127328</v>
      </c>
      <c r="H87" s="10" t="s">
        <v>259</v>
      </c>
      <c r="I87" s="12" t="str">
        <f t="shared" si="12"/>
        <v>uni1F160</v>
      </c>
      <c r="J87" s="9" t="s">
        <v>260</v>
      </c>
      <c r="K87" s="10" t="str">
        <f t="shared" si="13"/>
        <v xml:space="preserve">    "uni1F160",  # 🅠</v>
      </c>
    </row>
    <row r="88" spans="2:11">
      <c r="B88" s="15" t="s">
        <v>219</v>
      </c>
      <c r="C88" s="8"/>
      <c r="D88" s="8">
        <v>127329</v>
      </c>
      <c r="E88" s="19" t="str">
        <f t="shared" si="9"/>
        <v>🅡</v>
      </c>
      <c r="F88" s="13" t="str">
        <f t="shared" si="10"/>
        <v>1F161</v>
      </c>
      <c r="G88" s="13">
        <f t="shared" si="11"/>
        <v>127329</v>
      </c>
      <c r="H88" s="10" t="s">
        <v>259</v>
      </c>
      <c r="I88" s="12" t="str">
        <f t="shared" si="12"/>
        <v>uni1F161</v>
      </c>
      <c r="J88" s="9" t="s">
        <v>260</v>
      </c>
      <c r="K88" s="10" t="str">
        <f t="shared" si="13"/>
        <v xml:space="preserve">    "uni1F161",  # 🅡</v>
      </c>
    </row>
    <row r="89" spans="2:11">
      <c r="B89" s="15" t="s">
        <v>220</v>
      </c>
      <c r="C89" s="8"/>
      <c r="D89" s="8">
        <v>127330</v>
      </c>
      <c r="E89" s="19" t="str">
        <f t="shared" si="9"/>
        <v>🅢</v>
      </c>
      <c r="F89" s="13" t="str">
        <f t="shared" si="10"/>
        <v>1F162</v>
      </c>
      <c r="G89" s="13">
        <f t="shared" si="11"/>
        <v>127330</v>
      </c>
      <c r="H89" s="10" t="s">
        <v>259</v>
      </c>
      <c r="I89" s="12" t="str">
        <f t="shared" si="12"/>
        <v>uni1F162</v>
      </c>
      <c r="J89" s="9" t="s">
        <v>260</v>
      </c>
      <c r="K89" s="10" t="str">
        <f t="shared" si="13"/>
        <v xml:space="preserve">    "uni1F162",  # 🅢</v>
      </c>
    </row>
    <row r="90" spans="2:11">
      <c r="B90" s="15" t="s">
        <v>221</v>
      </c>
      <c r="C90" s="8"/>
      <c r="D90" s="8">
        <v>127331</v>
      </c>
      <c r="E90" s="19" t="str">
        <f t="shared" si="9"/>
        <v>🅣</v>
      </c>
      <c r="F90" s="13" t="str">
        <f t="shared" si="10"/>
        <v>1F163</v>
      </c>
      <c r="G90" s="13">
        <f t="shared" si="11"/>
        <v>127331</v>
      </c>
      <c r="H90" s="10" t="s">
        <v>259</v>
      </c>
      <c r="I90" s="12" t="str">
        <f t="shared" si="12"/>
        <v>uni1F163</v>
      </c>
      <c r="J90" s="9" t="s">
        <v>260</v>
      </c>
      <c r="K90" s="10" t="str">
        <f t="shared" si="13"/>
        <v xml:space="preserve">    "uni1F163",  # 🅣</v>
      </c>
    </row>
    <row r="91" spans="2:11">
      <c r="B91" s="15" t="s">
        <v>222</v>
      </c>
      <c r="C91" s="8"/>
      <c r="D91" s="8">
        <v>127332</v>
      </c>
      <c r="E91" s="19" t="str">
        <f t="shared" si="9"/>
        <v>🅤</v>
      </c>
      <c r="F91" s="13" t="str">
        <f t="shared" si="10"/>
        <v>1F164</v>
      </c>
      <c r="G91" s="13">
        <f t="shared" si="11"/>
        <v>127332</v>
      </c>
      <c r="H91" s="10" t="s">
        <v>259</v>
      </c>
      <c r="I91" s="12" t="str">
        <f t="shared" si="12"/>
        <v>uni1F164</v>
      </c>
      <c r="J91" s="9" t="s">
        <v>260</v>
      </c>
      <c r="K91" s="10" t="str">
        <f t="shared" si="13"/>
        <v xml:space="preserve">    "uni1F164",  # 🅤</v>
      </c>
    </row>
    <row r="92" spans="2:11">
      <c r="B92" s="15" t="s">
        <v>223</v>
      </c>
      <c r="C92" s="8"/>
      <c r="D92" s="8">
        <v>127333</v>
      </c>
      <c r="E92" s="19" t="str">
        <f t="shared" si="9"/>
        <v>🅥</v>
      </c>
      <c r="F92" s="13" t="str">
        <f t="shared" si="10"/>
        <v>1F165</v>
      </c>
      <c r="G92" s="13">
        <f t="shared" si="11"/>
        <v>127333</v>
      </c>
      <c r="H92" s="10" t="s">
        <v>259</v>
      </c>
      <c r="I92" s="12" t="str">
        <f t="shared" si="12"/>
        <v>uni1F165</v>
      </c>
      <c r="J92" s="9" t="s">
        <v>260</v>
      </c>
      <c r="K92" s="10" t="str">
        <f t="shared" si="13"/>
        <v xml:space="preserve">    "uni1F165",  # 🅥</v>
      </c>
    </row>
    <row r="93" spans="2:11">
      <c r="B93" s="15" t="s">
        <v>224</v>
      </c>
      <c r="C93" s="8"/>
      <c r="D93" s="8">
        <v>127334</v>
      </c>
      <c r="E93" s="19" t="str">
        <f t="shared" si="9"/>
        <v>🅦</v>
      </c>
      <c r="F93" s="13" t="str">
        <f t="shared" si="10"/>
        <v>1F166</v>
      </c>
      <c r="G93" s="13">
        <f t="shared" si="11"/>
        <v>127334</v>
      </c>
      <c r="H93" s="10" t="s">
        <v>259</v>
      </c>
      <c r="I93" s="12" t="str">
        <f t="shared" si="12"/>
        <v>uni1F166</v>
      </c>
      <c r="J93" s="9" t="s">
        <v>260</v>
      </c>
      <c r="K93" s="10" t="str">
        <f t="shared" si="13"/>
        <v xml:space="preserve">    "uni1F166",  # 🅦</v>
      </c>
    </row>
    <row r="94" spans="2:11">
      <c r="B94" s="15" t="s">
        <v>225</v>
      </c>
      <c r="C94" s="8"/>
      <c r="D94" s="8">
        <v>127335</v>
      </c>
      <c r="E94" s="19" t="str">
        <f t="shared" si="9"/>
        <v>🅧</v>
      </c>
      <c r="F94" s="13" t="str">
        <f t="shared" si="10"/>
        <v>1F167</v>
      </c>
      <c r="G94" s="13">
        <f t="shared" si="11"/>
        <v>127335</v>
      </c>
      <c r="H94" s="10" t="s">
        <v>259</v>
      </c>
      <c r="I94" s="12" t="str">
        <f t="shared" si="12"/>
        <v>uni1F167</v>
      </c>
      <c r="J94" s="9" t="s">
        <v>260</v>
      </c>
      <c r="K94" s="10" t="str">
        <f t="shared" si="13"/>
        <v xml:space="preserve">    "uni1F167",  # 🅧</v>
      </c>
    </row>
    <row r="95" spans="2:11">
      <c r="B95" s="15" t="s">
        <v>226</v>
      </c>
      <c r="C95" s="8"/>
      <c r="D95" s="8">
        <v>127336</v>
      </c>
      <c r="E95" s="19" t="str">
        <f t="shared" si="9"/>
        <v>🅨</v>
      </c>
      <c r="F95" s="13" t="str">
        <f t="shared" si="10"/>
        <v>1F168</v>
      </c>
      <c r="G95" s="13">
        <f t="shared" si="11"/>
        <v>127336</v>
      </c>
      <c r="H95" s="10" t="s">
        <v>259</v>
      </c>
      <c r="I95" s="12" t="str">
        <f t="shared" si="12"/>
        <v>uni1F168</v>
      </c>
      <c r="J95" s="9" t="s">
        <v>260</v>
      </c>
      <c r="K95" s="10" t="str">
        <f t="shared" si="13"/>
        <v xml:space="preserve">    "uni1F168",  # 🅨</v>
      </c>
    </row>
    <row r="96" spans="2:11">
      <c r="B96" s="15" t="s">
        <v>227</v>
      </c>
      <c r="C96" s="8"/>
      <c r="D96" s="8">
        <v>127337</v>
      </c>
      <c r="E96" s="19" t="str">
        <f t="shared" si="9"/>
        <v>🅩</v>
      </c>
      <c r="F96" s="13" t="str">
        <f t="shared" si="10"/>
        <v>1F169</v>
      </c>
      <c r="G96" s="13">
        <f t="shared" si="11"/>
        <v>127337</v>
      </c>
      <c r="H96" s="10" t="s">
        <v>259</v>
      </c>
      <c r="I96" s="12" t="str">
        <f t="shared" si="12"/>
        <v>uni1F169</v>
      </c>
      <c r="J96" s="9" t="s">
        <v>260</v>
      </c>
      <c r="K96" s="10" t="str">
        <f t="shared" si="13"/>
        <v xml:space="preserve">    "uni1F169",  # 🅩</v>
      </c>
    </row>
    <row r="97" spans="2:11">
      <c r="B97" s="15" t="s">
        <v>228</v>
      </c>
      <c r="C97" s="8"/>
      <c r="D97" s="8">
        <v>127344</v>
      </c>
      <c r="E97" s="19" t="str">
        <f t="shared" si="9"/>
        <v>🅰</v>
      </c>
      <c r="F97" s="13" t="str">
        <f t="shared" si="10"/>
        <v>1F170</v>
      </c>
      <c r="G97" s="13">
        <f t="shared" si="11"/>
        <v>127344</v>
      </c>
      <c r="H97" s="10" t="s">
        <v>259</v>
      </c>
      <c r="I97" s="12" t="str">
        <f t="shared" si="12"/>
        <v>uni1F170</v>
      </c>
      <c r="J97" s="9" t="s">
        <v>260</v>
      </c>
      <c r="K97" s="10" t="str">
        <f t="shared" si="13"/>
        <v xml:space="preserve">    "uni1F170",  # 🅰</v>
      </c>
    </row>
    <row r="98" spans="2:11">
      <c r="B98" s="15" t="s">
        <v>229</v>
      </c>
      <c r="C98" s="8"/>
      <c r="D98" s="8">
        <v>127345</v>
      </c>
      <c r="E98" s="19" t="str">
        <f t="shared" ref="E98:E127" si="14">IF(B98="",IF(G98="","",_xlfn.UNICHAR(G98)),B98)</f>
        <v>🅱</v>
      </c>
      <c r="F98" s="13" t="str">
        <f t="shared" ref="F98:F127" si="15">IF(B98="",IF(D98="",IF(C98="","",C98),DEC2HEX(D98)),DEC2HEX(_xlfn.UNICODE(B98)))</f>
        <v>1F171</v>
      </c>
      <c r="G98" s="13">
        <f t="shared" ref="G98:G127" si="16">IF(D98="",IF(C98="",IF(B98="","",_xlfn.UNICODE(B98)),HEX2DEC(C98)),D98)</f>
        <v>127345</v>
      </c>
      <c r="H98" s="10" t="s">
        <v>259</v>
      </c>
      <c r="I98" s="12" t="str">
        <f t="shared" ref="I98:I127" si="17">IF(F98="","","uni"&amp;F98)</f>
        <v>uni1F171</v>
      </c>
      <c r="J98" s="9" t="s">
        <v>260</v>
      </c>
      <c r="K98" s="10" t="str">
        <f t="shared" si="13"/>
        <v xml:space="preserve">    "uni1F171",  # 🅱</v>
      </c>
    </row>
    <row r="99" spans="2:11">
      <c r="B99" s="15" t="s">
        <v>230</v>
      </c>
      <c r="C99" s="8"/>
      <c r="D99" s="8">
        <v>127346</v>
      </c>
      <c r="E99" s="19" t="str">
        <f t="shared" si="14"/>
        <v>🅲</v>
      </c>
      <c r="F99" s="13" t="str">
        <f t="shared" si="15"/>
        <v>1F172</v>
      </c>
      <c r="G99" s="13">
        <f t="shared" si="16"/>
        <v>127346</v>
      </c>
      <c r="H99" s="10" t="s">
        <v>259</v>
      </c>
      <c r="I99" s="12" t="str">
        <f t="shared" si="17"/>
        <v>uni1F172</v>
      </c>
      <c r="J99" s="9" t="s">
        <v>260</v>
      </c>
      <c r="K99" s="10" t="str">
        <f t="shared" si="13"/>
        <v xml:space="preserve">    "uni1F172",  # 🅲</v>
      </c>
    </row>
    <row r="100" spans="2:11">
      <c r="B100" s="15" t="s">
        <v>231</v>
      </c>
      <c r="C100" s="8"/>
      <c r="D100" s="8">
        <v>127347</v>
      </c>
      <c r="E100" s="19" t="str">
        <f t="shared" si="14"/>
        <v>🅳</v>
      </c>
      <c r="F100" s="13" t="str">
        <f t="shared" si="15"/>
        <v>1F173</v>
      </c>
      <c r="G100" s="13">
        <f t="shared" si="16"/>
        <v>127347</v>
      </c>
      <c r="H100" s="10" t="s">
        <v>259</v>
      </c>
      <c r="I100" s="12" t="str">
        <f t="shared" si="17"/>
        <v>uni1F173</v>
      </c>
      <c r="J100" s="9" t="s">
        <v>260</v>
      </c>
      <c r="K100" s="10" t="str">
        <f t="shared" si="13"/>
        <v xml:space="preserve">    "uni1F173",  # 🅳</v>
      </c>
    </row>
    <row r="101" spans="2:11">
      <c r="B101" s="15" t="s">
        <v>232</v>
      </c>
      <c r="C101" s="8"/>
      <c r="D101" s="8">
        <v>127348</v>
      </c>
      <c r="E101" s="19" t="str">
        <f t="shared" si="14"/>
        <v>🅴</v>
      </c>
      <c r="F101" s="13" t="str">
        <f t="shared" si="15"/>
        <v>1F174</v>
      </c>
      <c r="G101" s="13">
        <f t="shared" si="16"/>
        <v>127348</v>
      </c>
      <c r="H101" s="10" t="s">
        <v>259</v>
      </c>
      <c r="I101" s="12" t="str">
        <f t="shared" si="17"/>
        <v>uni1F174</v>
      </c>
      <c r="J101" s="9" t="s">
        <v>260</v>
      </c>
      <c r="K101" s="10" t="str">
        <f t="shared" si="13"/>
        <v xml:space="preserve">    "uni1F174",  # 🅴</v>
      </c>
    </row>
    <row r="102" spans="2:11">
      <c r="B102" s="15" t="s">
        <v>233</v>
      </c>
      <c r="C102" s="8"/>
      <c r="D102" s="8">
        <v>127349</v>
      </c>
      <c r="E102" s="19" t="str">
        <f t="shared" si="14"/>
        <v>🅵</v>
      </c>
      <c r="F102" s="13" t="str">
        <f t="shared" si="15"/>
        <v>1F175</v>
      </c>
      <c r="G102" s="13">
        <f t="shared" si="16"/>
        <v>127349</v>
      </c>
      <c r="H102" s="10" t="s">
        <v>259</v>
      </c>
      <c r="I102" s="12" t="str">
        <f t="shared" si="17"/>
        <v>uni1F175</v>
      </c>
      <c r="J102" s="9" t="s">
        <v>260</v>
      </c>
      <c r="K102" s="10" t="str">
        <f t="shared" si="13"/>
        <v xml:space="preserve">    "uni1F175",  # 🅵</v>
      </c>
    </row>
    <row r="103" spans="2:11">
      <c r="B103" s="15" t="s">
        <v>234</v>
      </c>
      <c r="C103" s="8"/>
      <c r="D103" s="8">
        <v>127350</v>
      </c>
      <c r="E103" s="19" t="str">
        <f t="shared" si="14"/>
        <v>🅶</v>
      </c>
      <c r="F103" s="13" t="str">
        <f t="shared" si="15"/>
        <v>1F176</v>
      </c>
      <c r="G103" s="13">
        <f t="shared" si="16"/>
        <v>127350</v>
      </c>
      <c r="H103" s="10" t="s">
        <v>259</v>
      </c>
      <c r="I103" s="12" t="str">
        <f t="shared" si="17"/>
        <v>uni1F176</v>
      </c>
      <c r="J103" s="9" t="s">
        <v>260</v>
      </c>
      <c r="K103" s="10" t="str">
        <f t="shared" si="13"/>
        <v xml:space="preserve">    "uni1F176",  # 🅶</v>
      </c>
    </row>
    <row r="104" spans="2:11">
      <c r="B104" s="15" t="s">
        <v>235</v>
      </c>
      <c r="C104" s="8"/>
      <c r="D104" s="8">
        <v>127351</v>
      </c>
      <c r="E104" s="19" t="str">
        <f t="shared" si="14"/>
        <v>🅷</v>
      </c>
      <c r="F104" s="13" t="str">
        <f t="shared" si="15"/>
        <v>1F177</v>
      </c>
      <c r="G104" s="13">
        <f t="shared" si="16"/>
        <v>127351</v>
      </c>
      <c r="H104" s="10" t="s">
        <v>259</v>
      </c>
      <c r="I104" s="12" t="str">
        <f t="shared" si="17"/>
        <v>uni1F177</v>
      </c>
      <c r="J104" s="9" t="s">
        <v>260</v>
      </c>
      <c r="K104" s="10" t="str">
        <f t="shared" si="13"/>
        <v xml:space="preserve">    "uni1F177",  # 🅷</v>
      </c>
    </row>
    <row r="105" spans="2:11">
      <c r="B105" s="15" t="s">
        <v>236</v>
      </c>
      <c r="C105" s="8"/>
      <c r="D105" s="8">
        <v>127352</v>
      </c>
      <c r="E105" s="19" t="str">
        <f t="shared" si="14"/>
        <v>🅸</v>
      </c>
      <c r="F105" s="13" t="str">
        <f t="shared" si="15"/>
        <v>1F178</v>
      </c>
      <c r="G105" s="13">
        <f t="shared" si="16"/>
        <v>127352</v>
      </c>
      <c r="H105" s="10" t="s">
        <v>259</v>
      </c>
      <c r="I105" s="12" t="str">
        <f t="shared" si="17"/>
        <v>uni1F178</v>
      </c>
      <c r="J105" s="9" t="s">
        <v>260</v>
      </c>
      <c r="K105" s="10" t="str">
        <f t="shared" si="13"/>
        <v xml:space="preserve">    "uni1F178",  # 🅸</v>
      </c>
    </row>
    <row r="106" spans="2:11">
      <c r="B106" s="15" t="s">
        <v>237</v>
      </c>
      <c r="C106" s="8"/>
      <c r="D106" s="8">
        <v>127353</v>
      </c>
      <c r="E106" s="19" t="str">
        <f t="shared" si="14"/>
        <v>🅹</v>
      </c>
      <c r="F106" s="13" t="str">
        <f t="shared" si="15"/>
        <v>1F179</v>
      </c>
      <c r="G106" s="13">
        <f t="shared" si="16"/>
        <v>127353</v>
      </c>
      <c r="H106" s="10" t="s">
        <v>259</v>
      </c>
      <c r="I106" s="12" t="str">
        <f t="shared" si="17"/>
        <v>uni1F179</v>
      </c>
      <c r="J106" s="9" t="s">
        <v>260</v>
      </c>
      <c r="K106" s="10" t="str">
        <f t="shared" si="13"/>
        <v xml:space="preserve">    "uni1F179",  # 🅹</v>
      </c>
    </row>
    <row r="107" spans="2:11">
      <c r="B107" s="15" t="s">
        <v>238</v>
      </c>
      <c r="C107" s="8"/>
      <c r="D107" s="8">
        <v>127354</v>
      </c>
      <c r="E107" s="19" t="str">
        <f t="shared" si="14"/>
        <v>🅺</v>
      </c>
      <c r="F107" s="13" t="str">
        <f t="shared" si="15"/>
        <v>1F17A</v>
      </c>
      <c r="G107" s="13">
        <f t="shared" si="16"/>
        <v>127354</v>
      </c>
      <c r="H107" s="10" t="s">
        <v>259</v>
      </c>
      <c r="I107" s="12" t="str">
        <f t="shared" si="17"/>
        <v>uni1F17A</v>
      </c>
      <c r="J107" s="9" t="s">
        <v>260</v>
      </c>
      <c r="K107" s="10" t="str">
        <f t="shared" si="13"/>
        <v xml:space="preserve">    "uni1F17A",  # 🅺</v>
      </c>
    </row>
    <row r="108" spans="2:11">
      <c r="B108" s="15" t="s">
        <v>239</v>
      </c>
      <c r="C108" s="8"/>
      <c r="D108" s="8">
        <v>127355</v>
      </c>
      <c r="E108" s="19" t="str">
        <f t="shared" si="14"/>
        <v>🅻</v>
      </c>
      <c r="F108" s="13" t="str">
        <f t="shared" si="15"/>
        <v>1F17B</v>
      </c>
      <c r="G108" s="13">
        <f t="shared" si="16"/>
        <v>127355</v>
      </c>
      <c r="H108" s="10" t="s">
        <v>259</v>
      </c>
      <c r="I108" s="12" t="str">
        <f t="shared" si="17"/>
        <v>uni1F17B</v>
      </c>
      <c r="J108" s="9" t="s">
        <v>260</v>
      </c>
      <c r="K108" s="10" t="str">
        <f t="shared" si="13"/>
        <v xml:space="preserve">    "uni1F17B",  # 🅻</v>
      </c>
    </row>
    <row r="109" spans="2:11">
      <c r="B109" s="15" t="s">
        <v>240</v>
      </c>
      <c r="C109" s="8"/>
      <c r="D109" s="8">
        <v>127356</v>
      </c>
      <c r="E109" s="19" t="str">
        <f t="shared" si="14"/>
        <v>🅼</v>
      </c>
      <c r="F109" s="13" t="str">
        <f t="shared" si="15"/>
        <v>1F17C</v>
      </c>
      <c r="G109" s="13">
        <f t="shared" si="16"/>
        <v>127356</v>
      </c>
      <c r="H109" s="10" t="s">
        <v>259</v>
      </c>
      <c r="I109" s="12" t="str">
        <f t="shared" si="17"/>
        <v>uni1F17C</v>
      </c>
      <c r="J109" s="9" t="s">
        <v>260</v>
      </c>
      <c r="K109" s="10" t="str">
        <f t="shared" si="13"/>
        <v xml:space="preserve">    "uni1F17C",  # 🅼</v>
      </c>
    </row>
    <row r="110" spans="2:11">
      <c r="B110" s="15" t="s">
        <v>241</v>
      </c>
      <c r="C110" s="8"/>
      <c r="D110" s="8">
        <v>127357</v>
      </c>
      <c r="E110" s="19" t="str">
        <f t="shared" si="14"/>
        <v>🅽</v>
      </c>
      <c r="F110" s="13" t="str">
        <f t="shared" si="15"/>
        <v>1F17D</v>
      </c>
      <c r="G110" s="13">
        <f t="shared" si="16"/>
        <v>127357</v>
      </c>
      <c r="H110" s="10" t="s">
        <v>259</v>
      </c>
      <c r="I110" s="12" t="str">
        <f t="shared" si="17"/>
        <v>uni1F17D</v>
      </c>
      <c r="J110" s="9" t="s">
        <v>260</v>
      </c>
      <c r="K110" s="10" t="str">
        <f t="shared" si="13"/>
        <v xml:space="preserve">    "uni1F17D",  # 🅽</v>
      </c>
    </row>
    <row r="111" spans="2:11">
      <c r="B111" s="15" t="s">
        <v>242</v>
      </c>
      <c r="C111" s="8"/>
      <c r="D111" s="8">
        <v>127358</v>
      </c>
      <c r="E111" s="19" t="str">
        <f t="shared" si="14"/>
        <v>🅾</v>
      </c>
      <c r="F111" s="13" t="str">
        <f t="shared" si="15"/>
        <v>1F17E</v>
      </c>
      <c r="G111" s="13">
        <f t="shared" si="16"/>
        <v>127358</v>
      </c>
      <c r="H111" s="10" t="s">
        <v>259</v>
      </c>
      <c r="I111" s="12" t="str">
        <f t="shared" si="17"/>
        <v>uni1F17E</v>
      </c>
      <c r="J111" s="9" t="s">
        <v>260</v>
      </c>
      <c r="K111" s="10" t="str">
        <f t="shared" si="13"/>
        <v xml:space="preserve">    "uni1F17E",  # 🅾</v>
      </c>
    </row>
    <row r="112" spans="2:11">
      <c r="B112" s="15" t="s">
        <v>243</v>
      </c>
      <c r="C112" s="8"/>
      <c r="D112" s="8">
        <v>127359</v>
      </c>
      <c r="E112" s="19" t="str">
        <f t="shared" si="14"/>
        <v>🅿</v>
      </c>
      <c r="F112" s="13" t="str">
        <f t="shared" si="15"/>
        <v>1F17F</v>
      </c>
      <c r="G112" s="13">
        <f t="shared" si="16"/>
        <v>127359</v>
      </c>
      <c r="H112" s="10" t="s">
        <v>259</v>
      </c>
      <c r="I112" s="12" t="str">
        <f t="shared" si="17"/>
        <v>uni1F17F</v>
      </c>
      <c r="J112" s="9" t="s">
        <v>260</v>
      </c>
      <c r="K112" s="10" t="str">
        <f t="shared" si="13"/>
        <v xml:space="preserve">    "uni1F17F",  # 🅿</v>
      </c>
    </row>
    <row r="113" spans="2:11">
      <c r="B113" s="15" t="s">
        <v>244</v>
      </c>
      <c r="C113" s="8"/>
      <c r="D113" s="8">
        <v>127360</v>
      </c>
      <c r="E113" s="19" t="str">
        <f t="shared" si="14"/>
        <v>🆀</v>
      </c>
      <c r="F113" s="13" t="str">
        <f t="shared" si="15"/>
        <v>1F180</v>
      </c>
      <c r="G113" s="13">
        <f t="shared" si="16"/>
        <v>127360</v>
      </c>
      <c r="H113" s="10" t="s">
        <v>259</v>
      </c>
      <c r="I113" s="12" t="str">
        <f t="shared" si="17"/>
        <v>uni1F180</v>
      </c>
      <c r="J113" s="9" t="s">
        <v>260</v>
      </c>
      <c r="K113" s="10" t="str">
        <f t="shared" si="13"/>
        <v xml:space="preserve">    "uni1F180",  # 🆀</v>
      </c>
    </row>
    <row r="114" spans="2:11">
      <c r="B114" s="15" t="s">
        <v>245</v>
      </c>
      <c r="C114" s="8"/>
      <c r="D114" s="8">
        <v>127361</v>
      </c>
      <c r="E114" s="19" t="str">
        <f t="shared" si="14"/>
        <v>🆁</v>
      </c>
      <c r="F114" s="13" t="str">
        <f t="shared" si="15"/>
        <v>1F181</v>
      </c>
      <c r="G114" s="13">
        <f t="shared" si="16"/>
        <v>127361</v>
      </c>
      <c r="H114" s="10" t="s">
        <v>259</v>
      </c>
      <c r="I114" s="12" t="str">
        <f t="shared" si="17"/>
        <v>uni1F181</v>
      </c>
      <c r="J114" s="9" t="s">
        <v>260</v>
      </c>
      <c r="K114" s="10" t="str">
        <f t="shared" si="13"/>
        <v xml:space="preserve">    "uni1F181",  # 🆁</v>
      </c>
    </row>
    <row r="115" spans="2:11">
      <c r="B115" s="15" t="s">
        <v>246</v>
      </c>
      <c r="C115" s="8"/>
      <c r="D115" s="8">
        <v>127362</v>
      </c>
      <c r="E115" s="19" t="str">
        <f t="shared" si="14"/>
        <v>🆂</v>
      </c>
      <c r="F115" s="13" t="str">
        <f t="shared" si="15"/>
        <v>1F182</v>
      </c>
      <c r="G115" s="13">
        <f t="shared" si="16"/>
        <v>127362</v>
      </c>
      <c r="H115" s="10" t="s">
        <v>259</v>
      </c>
      <c r="I115" s="12" t="str">
        <f t="shared" si="17"/>
        <v>uni1F182</v>
      </c>
      <c r="J115" s="9" t="s">
        <v>260</v>
      </c>
      <c r="K115" s="10" t="str">
        <f t="shared" si="13"/>
        <v xml:space="preserve">    "uni1F182",  # 🆂</v>
      </c>
    </row>
    <row r="116" spans="2:11">
      <c r="B116" s="15" t="s">
        <v>247</v>
      </c>
      <c r="C116" s="8"/>
      <c r="D116" s="8">
        <v>127363</v>
      </c>
      <c r="E116" s="19" t="str">
        <f t="shared" si="14"/>
        <v>🆃</v>
      </c>
      <c r="F116" s="13" t="str">
        <f t="shared" si="15"/>
        <v>1F183</v>
      </c>
      <c r="G116" s="13">
        <f t="shared" si="16"/>
        <v>127363</v>
      </c>
      <c r="H116" s="10" t="s">
        <v>259</v>
      </c>
      <c r="I116" s="12" t="str">
        <f t="shared" si="17"/>
        <v>uni1F183</v>
      </c>
      <c r="J116" s="9" t="s">
        <v>260</v>
      </c>
      <c r="K116" s="10" t="str">
        <f t="shared" si="13"/>
        <v xml:space="preserve">    "uni1F183",  # 🆃</v>
      </c>
    </row>
    <row r="117" spans="2:11">
      <c r="B117" s="15" t="s">
        <v>248</v>
      </c>
      <c r="C117" s="8"/>
      <c r="D117" s="8">
        <v>127364</v>
      </c>
      <c r="E117" s="19" t="str">
        <f t="shared" si="14"/>
        <v>🆄</v>
      </c>
      <c r="F117" s="13" t="str">
        <f t="shared" si="15"/>
        <v>1F184</v>
      </c>
      <c r="G117" s="13">
        <f t="shared" si="16"/>
        <v>127364</v>
      </c>
      <c r="H117" s="10" t="s">
        <v>259</v>
      </c>
      <c r="I117" s="12" t="str">
        <f t="shared" si="17"/>
        <v>uni1F184</v>
      </c>
      <c r="J117" s="9" t="s">
        <v>260</v>
      </c>
      <c r="K117" s="10" t="str">
        <f t="shared" si="13"/>
        <v xml:space="preserve">    "uni1F184",  # 🆄</v>
      </c>
    </row>
    <row r="118" spans="2:11">
      <c r="B118" s="15" t="s">
        <v>249</v>
      </c>
      <c r="C118" s="8"/>
      <c r="D118" s="8">
        <v>127365</v>
      </c>
      <c r="E118" s="19" t="str">
        <f t="shared" si="14"/>
        <v>🆅</v>
      </c>
      <c r="F118" s="13" t="str">
        <f t="shared" si="15"/>
        <v>1F185</v>
      </c>
      <c r="G118" s="13">
        <f t="shared" si="16"/>
        <v>127365</v>
      </c>
      <c r="H118" s="10" t="s">
        <v>259</v>
      </c>
      <c r="I118" s="12" t="str">
        <f t="shared" si="17"/>
        <v>uni1F185</v>
      </c>
      <c r="J118" s="9" t="s">
        <v>260</v>
      </c>
      <c r="K118" s="10" t="str">
        <f t="shared" si="13"/>
        <v xml:space="preserve">    "uni1F185",  # 🆅</v>
      </c>
    </row>
    <row r="119" spans="2:11">
      <c r="B119" s="15" t="s">
        <v>250</v>
      </c>
      <c r="C119" s="8"/>
      <c r="D119" s="8">
        <v>127366</v>
      </c>
      <c r="E119" s="19" t="str">
        <f t="shared" si="14"/>
        <v>🆆</v>
      </c>
      <c r="F119" s="13" t="str">
        <f t="shared" si="15"/>
        <v>1F186</v>
      </c>
      <c r="G119" s="13">
        <f t="shared" si="16"/>
        <v>127366</v>
      </c>
      <c r="H119" s="10" t="s">
        <v>259</v>
      </c>
      <c r="I119" s="12" t="str">
        <f t="shared" si="17"/>
        <v>uni1F186</v>
      </c>
      <c r="J119" s="9" t="s">
        <v>260</v>
      </c>
      <c r="K119" s="10" t="str">
        <f t="shared" si="13"/>
        <v xml:space="preserve">    "uni1F186",  # 🆆</v>
      </c>
    </row>
    <row r="120" spans="2:11">
      <c r="B120" s="15" t="s">
        <v>251</v>
      </c>
      <c r="C120" s="8"/>
      <c r="D120" s="8">
        <v>127367</v>
      </c>
      <c r="E120" s="19" t="str">
        <f t="shared" si="14"/>
        <v>🆇</v>
      </c>
      <c r="F120" s="13" t="str">
        <f t="shared" si="15"/>
        <v>1F187</v>
      </c>
      <c r="G120" s="13">
        <f t="shared" si="16"/>
        <v>127367</v>
      </c>
      <c r="H120" s="10" t="s">
        <v>259</v>
      </c>
      <c r="I120" s="12" t="str">
        <f t="shared" si="17"/>
        <v>uni1F187</v>
      </c>
      <c r="J120" s="9" t="s">
        <v>260</v>
      </c>
      <c r="K120" s="10" t="str">
        <f t="shared" si="13"/>
        <v xml:space="preserve">    "uni1F187",  # 🆇</v>
      </c>
    </row>
    <row r="121" spans="2:11">
      <c r="B121" s="15" t="s">
        <v>252</v>
      </c>
      <c r="C121" s="8"/>
      <c r="D121" s="8">
        <v>127368</v>
      </c>
      <c r="E121" s="19" t="str">
        <f t="shared" si="14"/>
        <v>🆈</v>
      </c>
      <c r="F121" s="13" t="str">
        <f t="shared" si="15"/>
        <v>1F188</v>
      </c>
      <c r="G121" s="13">
        <f t="shared" si="16"/>
        <v>127368</v>
      </c>
      <c r="H121" s="10" t="s">
        <v>259</v>
      </c>
      <c r="I121" s="12" t="str">
        <f t="shared" si="17"/>
        <v>uni1F188</v>
      </c>
      <c r="J121" s="9" t="s">
        <v>260</v>
      </c>
      <c r="K121" s="10" t="str">
        <f t="shared" si="13"/>
        <v xml:space="preserve">    "uni1F188",  # 🆈</v>
      </c>
    </row>
    <row r="122" spans="2:11">
      <c r="B122" s="15" t="s">
        <v>253</v>
      </c>
      <c r="C122" s="8"/>
      <c r="D122" s="8">
        <v>127369</v>
      </c>
      <c r="E122" s="19" t="str">
        <f t="shared" si="14"/>
        <v>🆉</v>
      </c>
      <c r="F122" s="13" t="str">
        <f t="shared" si="15"/>
        <v>1F189</v>
      </c>
      <c r="G122" s="13">
        <f t="shared" si="16"/>
        <v>127369</v>
      </c>
      <c r="H122" s="10" t="s">
        <v>259</v>
      </c>
      <c r="I122" s="12" t="str">
        <f t="shared" si="17"/>
        <v>uni1F189</v>
      </c>
      <c r="J122" s="9" t="s">
        <v>260</v>
      </c>
      <c r="K122" s="10" t="str">
        <f t="shared" si="13"/>
        <v xml:space="preserve">    "uni1F189",  # 🆉</v>
      </c>
    </row>
    <row r="123" spans="2:11">
      <c r="B123" s="15" t="s">
        <v>254</v>
      </c>
      <c r="C123" s="8"/>
      <c r="D123" s="8">
        <v>127370</v>
      </c>
      <c r="E123" s="19" t="str">
        <f t="shared" si="14"/>
        <v>🆊</v>
      </c>
      <c r="F123" s="13" t="str">
        <f t="shared" si="15"/>
        <v>1F18A</v>
      </c>
      <c r="G123" s="13">
        <f t="shared" si="16"/>
        <v>127370</v>
      </c>
      <c r="H123" s="10" t="s">
        <v>259</v>
      </c>
      <c r="I123" s="12" t="str">
        <f t="shared" si="17"/>
        <v>uni1F18A</v>
      </c>
      <c r="J123" s="9" t="s">
        <v>260</v>
      </c>
      <c r="K123" s="10" t="str">
        <f t="shared" si="13"/>
        <v xml:space="preserve">    "uni1F18A",  # 🆊</v>
      </c>
    </row>
    <row r="124" spans="2:11">
      <c r="B124" s="15" t="s">
        <v>255</v>
      </c>
      <c r="C124" s="8"/>
      <c r="D124" s="8">
        <v>127371</v>
      </c>
      <c r="E124" s="19" t="str">
        <f t="shared" si="14"/>
        <v>🆋</v>
      </c>
      <c r="F124" s="13" t="str">
        <f t="shared" si="15"/>
        <v>1F18B</v>
      </c>
      <c r="G124" s="13">
        <f t="shared" si="16"/>
        <v>127371</v>
      </c>
      <c r="H124" s="10" t="s">
        <v>259</v>
      </c>
      <c r="I124" s="12" t="str">
        <f t="shared" si="17"/>
        <v>uni1F18B</v>
      </c>
      <c r="J124" s="9" t="s">
        <v>260</v>
      </c>
      <c r="K124" s="10" t="str">
        <f t="shared" si="13"/>
        <v xml:space="preserve">    "uni1F18B",  # 🆋</v>
      </c>
    </row>
    <row r="125" spans="2:11">
      <c r="B125" s="15" t="s">
        <v>256</v>
      </c>
      <c r="C125" s="8"/>
      <c r="D125" s="8">
        <v>127372</v>
      </c>
      <c r="E125" s="19" t="str">
        <f t="shared" si="14"/>
        <v>🆌</v>
      </c>
      <c r="F125" s="13" t="str">
        <f t="shared" si="15"/>
        <v>1F18C</v>
      </c>
      <c r="G125" s="13">
        <f t="shared" si="16"/>
        <v>127372</v>
      </c>
      <c r="H125" s="10" t="s">
        <v>259</v>
      </c>
      <c r="I125" s="12" t="str">
        <f t="shared" si="17"/>
        <v>uni1F18C</v>
      </c>
      <c r="J125" s="9" t="s">
        <v>260</v>
      </c>
      <c r="K125" s="10" t="str">
        <f t="shared" si="13"/>
        <v xml:space="preserve">    "uni1F18C",  # 🆌</v>
      </c>
    </row>
    <row r="126" spans="2:11">
      <c r="B126" s="15" t="s">
        <v>257</v>
      </c>
      <c r="C126" s="8"/>
      <c r="D126" s="8">
        <v>127373</v>
      </c>
      <c r="E126" s="19" t="str">
        <f t="shared" si="14"/>
        <v>🆍</v>
      </c>
      <c r="F126" s="13" t="str">
        <f t="shared" si="15"/>
        <v>1F18D</v>
      </c>
      <c r="G126" s="13">
        <f t="shared" si="16"/>
        <v>127373</v>
      </c>
      <c r="H126" s="10" t="s">
        <v>259</v>
      </c>
      <c r="I126" s="12" t="str">
        <f t="shared" si="17"/>
        <v>uni1F18D</v>
      </c>
      <c r="J126" s="9" t="s">
        <v>260</v>
      </c>
      <c r="K126" s="10" t="str">
        <f t="shared" si="13"/>
        <v xml:space="preserve">    "uni1F18D",  # 🆍</v>
      </c>
    </row>
    <row r="127" spans="2:11">
      <c r="B127" s="15" t="s">
        <v>258</v>
      </c>
      <c r="C127" s="8"/>
      <c r="D127" s="8">
        <v>127375</v>
      </c>
      <c r="E127" s="19" t="str">
        <f t="shared" si="14"/>
        <v>🆏</v>
      </c>
      <c r="F127" s="13" t="str">
        <f t="shared" si="15"/>
        <v>1F18F</v>
      </c>
      <c r="G127" s="13">
        <f t="shared" si="16"/>
        <v>127375</v>
      </c>
      <c r="H127" s="10" t="s">
        <v>259</v>
      </c>
      <c r="I127" s="12" t="str">
        <f t="shared" si="17"/>
        <v>uni1F18F</v>
      </c>
      <c r="J127" s="9" t="s">
        <v>260</v>
      </c>
      <c r="K127" s="10" t="str">
        <f t="shared" si="13"/>
        <v xml:space="preserve">    "uni1F18F",  # 🆏</v>
      </c>
    </row>
    <row r="128" spans="2:11" ht="26">
      <c r="B128" s="14"/>
      <c r="C128" s="8" t="s">
        <v>339</v>
      </c>
      <c r="D128" s="8">
        <v>65377</v>
      </c>
      <c r="E128" s="19" t="str">
        <f t="shared" ref="E128:E183" si="18">IF(B128="",IF(G128="","",_xlfn.UNICHAR(G128)),B128)</f>
        <v>｡</v>
      </c>
      <c r="F128" s="13" t="str">
        <f t="shared" ref="F128:F183" si="19">IF(B128="",IF(D128="",IF(C128="","",C128),DEC2HEX(D128)),DEC2HEX(_xlfn.UNICODE(B128)))</f>
        <v>FF61</v>
      </c>
      <c r="G128" s="13">
        <f t="shared" ref="G128:G183" si="20">IF(D128="",IF(C128="",IF(B128="","",_xlfn.UNICODE(B128)),HEX2DEC(C128)),D128)</f>
        <v>65377</v>
      </c>
      <c r="H128" s="10" t="s">
        <v>259</v>
      </c>
      <c r="I128" s="12" t="str">
        <f t="shared" ref="I128:I183" si="21">IF(F128="","","uni"&amp;F128)</f>
        <v>uniFF61</v>
      </c>
      <c r="J128" s="9" t="s">
        <v>340</v>
      </c>
      <c r="K128" s="10" t="str">
        <f t="shared" si="13"/>
        <v xml:space="preserve">    "uniFF61.vert",  # ｡</v>
      </c>
    </row>
    <row r="129" spans="2:11">
      <c r="B129" s="15"/>
      <c r="C129" s="8"/>
      <c r="D129" s="8">
        <v>65378</v>
      </c>
      <c r="E129" s="19" t="str">
        <f t="shared" si="18"/>
        <v>｢</v>
      </c>
      <c r="F129" s="13" t="str">
        <f t="shared" si="19"/>
        <v>FF62</v>
      </c>
      <c r="G129" s="13">
        <f t="shared" si="20"/>
        <v>65378</v>
      </c>
      <c r="H129" s="10" t="s">
        <v>259</v>
      </c>
      <c r="I129" s="12" t="str">
        <f t="shared" si="21"/>
        <v>uniFF62</v>
      </c>
      <c r="J129" s="9" t="s">
        <v>340</v>
      </c>
      <c r="K129" s="10" t="str">
        <f t="shared" si="13"/>
        <v xml:space="preserve">    "uniFF62.vert",  # ｢</v>
      </c>
    </row>
    <row r="130" spans="2:11">
      <c r="B130" s="15"/>
      <c r="C130" s="8"/>
      <c r="D130" s="8">
        <v>65379</v>
      </c>
      <c r="E130" s="19" t="str">
        <f t="shared" si="18"/>
        <v>｣</v>
      </c>
      <c r="F130" s="13" t="str">
        <f t="shared" si="19"/>
        <v>FF63</v>
      </c>
      <c r="G130" s="13">
        <f t="shared" si="20"/>
        <v>65379</v>
      </c>
      <c r="H130" s="10" t="s">
        <v>259</v>
      </c>
      <c r="I130" s="12" t="str">
        <f t="shared" si="21"/>
        <v>uniFF63</v>
      </c>
      <c r="J130" s="9" t="s">
        <v>340</v>
      </c>
      <c r="K130" s="10" t="str">
        <f t="shared" si="13"/>
        <v xml:space="preserve">    "uniFF63.vert",  # ｣</v>
      </c>
    </row>
    <row r="131" spans="2:11">
      <c r="B131" s="15"/>
      <c r="C131" s="8"/>
      <c r="D131" s="8">
        <v>65380</v>
      </c>
      <c r="E131" s="19" t="str">
        <f t="shared" si="18"/>
        <v>､</v>
      </c>
      <c r="F131" s="13" t="str">
        <f t="shared" si="19"/>
        <v>FF64</v>
      </c>
      <c r="G131" s="13">
        <f t="shared" si="20"/>
        <v>65380</v>
      </c>
      <c r="H131" s="10" t="s">
        <v>259</v>
      </c>
      <c r="I131" s="12" t="str">
        <f t="shared" si="21"/>
        <v>uniFF64</v>
      </c>
      <c r="J131" s="9" t="s">
        <v>340</v>
      </c>
      <c r="K131" s="10" t="str">
        <f t="shared" ref="K131:K184" si="22">ASC(_xlfn.CONCAT(H131:J131,"  # ",E131))</f>
        <v xml:space="preserve">    "uniFF64.vert",  # ､</v>
      </c>
    </row>
    <row r="132" spans="2:11">
      <c r="B132" s="15"/>
      <c r="C132" s="8"/>
      <c r="D132" s="8">
        <v>65381</v>
      </c>
      <c r="E132" s="19" t="str">
        <f t="shared" si="18"/>
        <v>･</v>
      </c>
      <c r="F132" s="13" t="str">
        <f t="shared" si="19"/>
        <v>FF65</v>
      </c>
      <c r="G132" s="13">
        <f t="shared" si="20"/>
        <v>65381</v>
      </c>
      <c r="H132" s="10" t="s">
        <v>259</v>
      </c>
      <c r="I132" s="12" t="str">
        <f t="shared" si="21"/>
        <v>uniFF65</v>
      </c>
      <c r="J132" s="9" t="s">
        <v>340</v>
      </c>
      <c r="K132" s="10" t="str">
        <f t="shared" si="22"/>
        <v xml:space="preserve">    "uniFF65.vert",  # ･</v>
      </c>
    </row>
    <row r="133" spans="2:11">
      <c r="B133" s="15"/>
      <c r="C133" s="8"/>
      <c r="D133" s="8">
        <v>65382</v>
      </c>
      <c r="E133" s="19" t="str">
        <f t="shared" si="18"/>
        <v>ｦ</v>
      </c>
      <c r="F133" s="13" t="str">
        <f t="shared" si="19"/>
        <v>FF66</v>
      </c>
      <c r="G133" s="13">
        <f t="shared" si="20"/>
        <v>65382</v>
      </c>
      <c r="H133" s="10" t="s">
        <v>259</v>
      </c>
      <c r="I133" s="12" t="str">
        <f t="shared" si="21"/>
        <v>uniFF66</v>
      </c>
      <c r="J133" s="9" t="s">
        <v>340</v>
      </c>
      <c r="K133" s="10" t="str">
        <f t="shared" si="22"/>
        <v xml:space="preserve">    "uniFF66.vert",  # ｦ</v>
      </c>
    </row>
    <row r="134" spans="2:11">
      <c r="B134" s="15"/>
      <c r="C134" s="8"/>
      <c r="D134" s="8">
        <v>65383</v>
      </c>
      <c r="E134" s="19" t="str">
        <f t="shared" si="18"/>
        <v>ｧ</v>
      </c>
      <c r="F134" s="13" t="str">
        <f t="shared" si="19"/>
        <v>FF67</v>
      </c>
      <c r="G134" s="13">
        <f t="shared" si="20"/>
        <v>65383</v>
      </c>
      <c r="H134" s="10" t="s">
        <v>259</v>
      </c>
      <c r="I134" s="12" t="str">
        <f t="shared" si="21"/>
        <v>uniFF67</v>
      </c>
      <c r="J134" s="9" t="s">
        <v>340</v>
      </c>
      <c r="K134" s="10" t="str">
        <f t="shared" si="22"/>
        <v xml:space="preserve">    "uniFF67.vert",  # ｧ</v>
      </c>
    </row>
    <row r="135" spans="2:11">
      <c r="B135" s="15"/>
      <c r="C135" s="8"/>
      <c r="D135" s="8">
        <v>65384</v>
      </c>
      <c r="E135" s="19" t="str">
        <f t="shared" si="18"/>
        <v>ｨ</v>
      </c>
      <c r="F135" s="13" t="str">
        <f t="shared" si="19"/>
        <v>FF68</v>
      </c>
      <c r="G135" s="13">
        <f t="shared" si="20"/>
        <v>65384</v>
      </c>
      <c r="H135" s="10" t="s">
        <v>259</v>
      </c>
      <c r="I135" s="12" t="str">
        <f t="shared" si="21"/>
        <v>uniFF68</v>
      </c>
      <c r="J135" s="9" t="s">
        <v>340</v>
      </c>
      <c r="K135" s="10" t="str">
        <f t="shared" si="22"/>
        <v xml:space="preserve">    "uniFF68.vert",  # ｨ</v>
      </c>
    </row>
    <row r="136" spans="2:11">
      <c r="B136" s="15"/>
      <c r="C136" s="8"/>
      <c r="D136" s="8">
        <v>65385</v>
      </c>
      <c r="E136" s="19" t="str">
        <f t="shared" si="18"/>
        <v>ｩ</v>
      </c>
      <c r="F136" s="13" t="str">
        <f t="shared" si="19"/>
        <v>FF69</v>
      </c>
      <c r="G136" s="13">
        <f t="shared" si="20"/>
        <v>65385</v>
      </c>
      <c r="H136" s="10" t="s">
        <v>259</v>
      </c>
      <c r="I136" s="12" t="str">
        <f t="shared" si="21"/>
        <v>uniFF69</v>
      </c>
      <c r="J136" s="9" t="s">
        <v>340</v>
      </c>
      <c r="K136" s="10" t="str">
        <f t="shared" si="22"/>
        <v xml:space="preserve">    "uniFF69.vert",  # ｩ</v>
      </c>
    </row>
    <row r="137" spans="2:11">
      <c r="B137" s="15"/>
      <c r="C137" s="8"/>
      <c r="D137" s="8">
        <v>65386</v>
      </c>
      <c r="E137" s="19" t="str">
        <f t="shared" si="18"/>
        <v>ｪ</v>
      </c>
      <c r="F137" s="13" t="str">
        <f t="shared" si="19"/>
        <v>FF6A</v>
      </c>
      <c r="G137" s="13">
        <f t="shared" si="20"/>
        <v>65386</v>
      </c>
      <c r="H137" s="10" t="s">
        <v>259</v>
      </c>
      <c r="I137" s="12" t="str">
        <f t="shared" si="21"/>
        <v>uniFF6A</v>
      </c>
      <c r="J137" s="9" t="s">
        <v>340</v>
      </c>
      <c r="K137" s="10" t="str">
        <f t="shared" si="22"/>
        <v xml:space="preserve">    "uniFF6A.vert",  # ｪ</v>
      </c>
    </row>
    <row r="138" spans="2:11">
      <c r="B138" s="15"/>
      <c r="C138" s="8"/>
      <c r="D138" s="8">
        <v>65387</v>
      </c>
      <c r="E138" s="19" t="str">
        <f t="shared" si="18"/>
        <v>ｫ</v>
      </c>
      <c r="F138" s="13" t="str">
        <f t="shared" si="19"/>
        <v>FF6B</v>
      </c>
      <c r="G138" s="13">
        <f t="shared" si="20"/>
        <v>65387</v>
      </c>
      <c r="H138" s="10" t="s">
        <v>259</v>
      </c>
      <c r="I138" s="12" t="str">
        <f t="shared" si="21"/>
        <v>uniFF6B</v>
      </c>
      <c r="J138" s="9" t="s">
        <v>340</v>
      </c>
      <c r="K138" s="10" t="str">
        <f t="shared" si="22"/>
        <v xml:space="preserve">    "uniFF6B.vert",  # ｫ</v>
      </c>
    </row>
    <row r="139" spans="2:11">
      <c r="B139" s="15"/>
      <c r="C139" s="8"/>
      <c r="D139" s="8">
        <v>65388</v>
      </c>
      <c r="E139" s="19" t="str">
        <f t="shared" si="18"/>
        <v>ｬ</v>
      </c>
      <c r="F139" s="13" t="str">
        <f t="shared" si="19"/>
        <v>FF6C</v>
      </c>
      <c r="G139" s="13">
        <f t="shared" si="20"/>
        <v>65388</v>
      </c>
      <c r="H139" s="10" t="s">
        <v>259</v>
      </c>
      <c r="I139" s="12" t="str">
        <f t="shared" si="21"/>
        <v>uniFF6C</v>
      </c>
      <c r="J139" s="9" t="s">
        <v>340</v>
      </c>
      <c r="K139" s="10" t="str">
        <f t="shared" si="22"/>
        <v xml:space="preserve">    "uniFF6C.vert",  # ｬ</v>
      </c>
    </row>
    <row r="140" spans="2:11">
      <c r="B140" s="15"/>
      <c r="C140" s="8"/>
      <c r="D140" s="8">
        <v>65389</v>
      </c>
      <c r="E140" s="19" t="str">
        <f t="shared" si="18"/>
        <v>ｭ</v>
      </c>
      <c r="F140" s="13" t="str">
        <f t="shared" si="19"/>
        <v>FF6D</v>
      </c>
      <c r="G140" s="13">
        <f t="shared" si="20"/>
        <v>65389</v>
      </c>
      <c r="H140" s="10" t="s">
        <v>259</v>
      </c>
      <c r="I140" s="12" t="str">
        <f t="shared" si="21"/>
        <v>uniFF6D</v>
      </c>
      <c r="J140" s="9" t="s">
        <v>340</v>
      </c>
      <c r="K140" s="10" t="str">
        <f t="shared" si="22"/>
        <v xml:space="preserve">    "uniFF6D.vert",  # ｭ</v>
      </c>
    </row>
    <row r="141" spans="2:11">
      <c r="B141" s="15"/>
      <c r="C141" s="8"/>
      <c r="D141" s="8">
        <v>65390</v>
      </c>
      <c r="E141" s="19" t="str">
        <f t="shared" si="18"/>
        <v>ｮ</v>
      </c>
      <c r="F141" s="13" t="str">
        <f t="shared" si="19"/>
        <v>FF6E</v>
      </c>
      <c r="G141" s="13">
        <f t="shared" si="20"/>
        <v>65390</v>
      </c>
      <c r="H141" s="10" t="s">
        <v>259</v>
      </c>
      <c r="I141" s="12" t="str">
        <f t="shared" si="21"/>
        <v>uniFF6E</v>
      </c>
      <c r="J141" s="9" t="s">
        <v>340</v>
      </c>
      <c r="K141" s="10" t="str">
        <f t="shared" si="22"/>
        <v xml:space="preserve">    "uniFF6E.vert",  # ｮ</v>
      </c>
    </row>
    <row r="142" spans="2:11">
      <c r="B142" s="15"/>
      <c r="C142" s="8"/>
      <c r="D142" s="8">
        <v>65391</v>
      </c>
      <c r="E142" s="19" t="str">
        <f t="shared" si="18"/>
        <v>ｯ</v>
      </c>
      <c r="F142" s="13" t="str">
        <f t="shared" si="19"/>
        <v>FF6F</v>
      </c>
      <c r="G142" s="13">
        <f t="shared" si="20"/>
        <v>65391</v>
      </c>
      <c r="H142" s="10" t="s">
        <v>259</v>
      </c>
      <c r="I142" s="12" t="str">
        <f t="shared" si="21"/>
        <v>uniFF6F</v>
      </c>
      <c r="J142" s="9" t="s">
        <v>340</v>
      </c>
      <c r="K142" s="10" t="str">
        <f t="shared" si="22"/>
        <v xml:space="preserve">    "uniFF6F.vert",  # ｯ</v>
      </c>
    </row>
    <row r="143" spans="2:11">
      <c r="B143" s="15"/>
      <c r="C143" s="8"/>
      <c r="D143" s="8">
        <v>65392</v>
      </c>
      <c r="E143" s="19" t="str">
        <f t="shared" si="18"/>
        <v>ｰ</v>
      </c>
      <c r="F143" s="13" t="str">
        <f t="shared" si="19"/>
        <v>FF70</v>
      </c>
      <c r="G143" s="13">
        <f t="shared" si="20"/>
        <v>65392</v>
      </c>
      <c r="H143" s="10" t="s">
        <v>259</v>
      </c>
      <c r="I143" s="12" t="str">
        <f t="shared" si="21"/>
        <v>uniFF70</v>
      </c>
      <c r="J143" s="9" t="s">
        <v>340</v>
      </c>
      <c r="K143" s="10" t="str">
        <f t="shared" si="22"/>
        <v xml:space="preserve">    "uniFF70.vert",  # ｰ</v>
      </c>
    </row>
    <row r="144" spans="2:11">
      <c r="B144" s="15"/>
      <c r="C144" s="8"/>
      <c r="D144" s="8">
        <v>65393</v>
      </c>
      <c r="E144" s="19" t="str">
        <f t="shared" si="18"/>
        <v>ｱ</v>
      </c>
      <c r="F144" s="13" t="str">
        <f t="shared" si="19"/>
        <v>FF71</v>
      </c>
      <c r="G144" s="13">
        <f t="shared" si="20"/>
        <v>65393</v>
      </c>
      <c r="H144" s="10" t="s">
        <v>259</v>
      </c>
      <c r="I144" s="12" t="str">
        <f t="shared" si="21"/>
        <v>uniFF71</v>
      </c>
      <c r="J144" s="9" t="s">
        <v>340</v>
      </c>
      <c r="K144" s="10" t="str">
        <f t="shared" si="22"/>
        <v xml:space="preserve">    "uniFF71.vert",  # ｱ</v>
      </c>
    </row>
    <row r="145" spans="2:11">
      <c r="B145" s="15"/>
      <c r="C145" s="8"/>
      <c r="D145" s="8">
        <v>65394</v>
      </c>
      <c r="E145" s="19" t="str">
        <f t="shared" si="18"/>
        <v>ｲ</v>
      </c>
      <c r="F145" s="13" t="str">
        <f t="shared" si="19"/>
        <v>FF72</v>
      </c>
      <c r="G145" s="13">
        <f t="shared" si="20"/>
        <v>65394</v>
      </c>
      <c r="H145" s="10" t="s">
        <v>259</v>
      </c>
      <c r="I145" s="12" t="str">
        <f t="shared" si="21"/>
        <v>uniFF72</v>
      </c>
      <c r="J145" s="9" t="s">
        <v>340</v>
      </c>
      <c r="K145" s="10" t="str">
        <f t="shared" si="22"/>
        <v xml:space="preserve">    "uniFF72.vert",  # ｲ</v>
      </c>
    </row>
    <row r="146" spans="2:11">
      <c r="B146" s="15"/>
      <c r="C146" s="8"/>
      <c r="D146" s="8">
        <v>65395</v>
      </c>
      <c r="E146" s="19" t="str">
        <f t="shared" si="18"/>
        <v>ｳ</v>
      </c>
      <c r="F146" s="13" t="str">
        <f t="shared" si="19"/>
        <v>FF73</v>
      </c>
      <c r="G146" s="13">
        <f t="shared" si="20"/>
        <v>65395</v>
      </c>
      <c r="H146" s="10" t="s">
        <v>259</v>
      </c>
      <c r="I146" s="12" t="str">
        <f t="shared" si="21"/>
        <v>uniFF73</v>
      </c>
      <c r="J146" s="9" t="s">
        <v>340</v>
      </c>
      <c r="K146" s="10" t="str">
        <f t="shared" si="22"/>
        <v xml:space="preserve">    "uniFF73.vert",  # ｳ</v>
      </c>
    </row>
    <row r="147" spans="2:11">
      <c r="B147" s="15"/>
      <c r="C147" s="8"/>
      <c r="D147" s="8">
        <v>65396</v>
      </c>
      <c r="E147" s="19" t="str">
        <f t="shared" si="18"/>
        <v>ｴ</v>
      </c>
      <c r="F147" s="13" t="str">
        <f t="shared" si="19"/>
        <v>FF74</v>
      </c>
      <c r="G147" s="13">
        <f t="shared" si="20"/>
        <v>65396</v>
      </c>
      <c r="H147" s="10" t="s">
        <v>259</v>
      </c>
      <c r="I147" s="12" t="str">
        <f t="shared" si="21"/>
        <v>uniFF74</v>
      </c>
      <c r="J147" s="9" t="s">
        <v>340</v>
      </c>
      <c r="K147" s="10" t="str">
        <f t="shared" si="22"/>
        <v xml:space="preserve">    "uniFF74.vert",  # ｴ</v>
      </c>
    </row>
    <row r="148" spans="2:11">
      <c r="B148" s="15"/>
      <c r="C148" s="8"/>
      <c r="D148" s="8">
        <v>65397</v>
      </c>
      <c r="E148" s="19" t="str">
        <f t="shared" si="18"/>
        <v>ｵ</v>
      </c>
      <c r="F148" s="13" t="str">
        <f t="shared" si="19"/>
        <v>FF75</v>
      </c>
      <c r="G148" s="13">
        <f t="shared" si="20"/>
        <v>65397</v>
      </c>
      <c r="H148" s="10" t="s">
        <v>259</v>
      </c>
      <c r="I148" s="12" t="str">
        <f t="shared" si="21"/>
        <v>uniFF75</v>
      </c>
      <c r="J148" s="9" t="s">
        <v>340</v>
      </c>
      <c r="K148" s="10" t="str">
        <f t="shared" si="22"/>
        <v xml:space="preserve">    "uniFF75.vert",  # ｵ</v>
      </c>
    </row>
    <row r="149" spans="2:11">
      <c r="B149" s="15"/>
      <c r="C149" s="8"/>
      <c r="D149" s="8">
        <v>65398</v>
      </c>
      <c r="E149" s="19" t="str">
        <f t="shared" si="18"/>
        <v>ｶ</v>
      </c>
      <c r="F149" s="13" t="str">
        <f t="shared" si="19"/>
        <v>FF76</v>
      </c>
      <c r="G149" s="13">
        <f t="shared" si="20"/>
        <v>65398</v>
      </c>
      <c r="H149" s="10" t="s">
        <v>259</v>
      </c>
      <c r="I149" s="12" t="str">
        <f t="shared" si="21"/>
        <v>uniFF76</v>
      </c>
      <c r="J149" s="9" t="s">
        <v>340</v>
      </c>
      <c r="K149" s="10" t="str">
        <f t="shared" si="22"/>
        <v xml:space="preserve">    "uniFF76.vert",  # ｶ</v>
      </c>
    </row>
    <row r="150" spans="2:11">
      <c r="B150" s="15"/>
      <c r="C150" s="8"/>
      <c r="D150" s="8">
        <v>65399</v>
      </c>
      <c r="E150" s="19" t="str">
        <f t="shared" si="18"/>
        <v>ｷ</v>
      </c>
      <c r="F150" s="13" t="str">
        <f t="shared" si="19"/>
        <v>FF77</v>
      </c>
      <c r="G150" s="13">
        <f t="shared" si="20"/>
        <v>65399</v>
      </c>
      <c r="H150" s="10" t="s">
        <v>259</v>
      </c>
      <c r="I150" s="12" t="str">
        <f t="shared" si="21"/>
        <v>uniFF77</v>
      </c>
      <c r="J150" s="9" t="s">
        <v>340</v>
      </c>
      <c r="K150" s="10" t="str">
        <f t="shared" si="22"/>
        <v xml:space="preserve">    "uniFF77.vert",  # ｷ</v>
      </c>
    </row>
    <row r="151" spans="2:11">
      <c r="B151" s="15"/>
      <c r="C151" s="8"/>
      <c r="D151" s="8">
        <v>65400</v>
      </c>
      <c r="E151" s="19" t="str">
        <f t="shared" si="18"/>
        <v>ｸ</v>
      </c>
      <c r="F151" s="13" t="str">
        <f t="shared" si="19"/>
        <v>FF78</v>
      </c>
      <c r="G151" s="13">
        <f t="shared" si="20"/>
        <v>65400</v>
      </c>
      <c r="H151" s="10" t="s">
        <v>259</v>
      </c>
      <c r="I151" s="12" t="str">
        <f t="shared" si="21"/>
        <v>uniFF78</v>
      </c>
      <c r="J151" s="9" t="s">
        <v>340</v>
      </c>
      <c r="K151" s="10" t="str">
        <f t="shared" si="22"/>
        <v xml:space="preserve">    "uniFF78.vert",  # ｸ</v>
      </c>
    </row>
    <row r="152" spans="2:11">
      <c r="B152" s="15"/>
      <c r="C152" s="8"/>
      <c r="D152" s="8">
        <v>65401</v>
      </c>
      <c r="E152" s="19" t="str">
        <f t="shared" si="18"/>
        <v>ｹ</v>
      </c>
      <c r="F152" s="13" t="str">
        <f t="shared" si="19"/>
        <v>FF79</v>
      </c>
      <c r="G152" s="13">
        <f t="shared" si="20"/>
        <v>65401</v>
      </c>
      <c r="H152" s="10" t="s">
        <v>259</v>
      </c>
      <c r="I152" s="12" t="str">
        <f t="shared" si="21"/>
        <v>uniFF79</v>
      </c>
      <c r="J152" s="9" t="s">
        <v>340</v>
      </c>
      <c r="K152" s="10" t="str">
        <f t="shared" si="22"/>
        <v xml:space="preserve">    "uniFF79.vert",  # ｹ</v>
      </c>
    </row>
    <row r="153" spans="2:11">
      <c r="B153" s="15"/>
      <c r="C153" s="8"/>
      <c r="D153" s="8">
        <v>65402</v>
      </c>
      <c r="E153" s="19" t="str">
        <f t="shared" si="18"/>
        <v>ｺ</v>
      </c>
      <c r="F153" s="13" t="str">
        <f t="shared" si="19"/>
        <v>FF7A</v>
      </c>
      <c r="G153" s="13">
        <f t="shared" si="20"/>
        <v>65402</v>
      </c>
      <c r="H153" s="10" t="s">
        <v>259</v>
      </c>
      <c r="I153" s="12" t="str">
        <f t="shared" si="21"/>
        <v>uniFF7A</v>
      </c>
      <c r="J153" s="9" t="s">
        <v>340</v>
      </c>
      <c r="K153" s="10" t="str">
        <f t="shared" si="22"/>
        <v xml:space="preserve">    "uniFF7A.vert",  # ｺ</v>
      </c>
    </row>
    <row r="154" spans="2:11">
      <c r="B154" s="15"/>
      <c r="C154" s="8"/>
      <c r="D154" s="8">
        <v>65403</v>
      </c>
      <c r="E154" s="19" t="str">
        <f t="shared" si="18"/>
        <v>ｻ</v>
      </c>
      <c r="F154" s="13" t="str">
        <f t="shared" si="19"/>
        <v>FF7B</v>
      </c>
      <c r="G154" s="13">
        <f t="shared" si="20"/>
        <v>65403</v>
      </c>
      <c r="H154" s="10" t="s">
        <v>259</v>
      </c>
      <c r="I154" s="12" t="str">
        <f t="shared" si="21"/>
        <v>uniFF7B</v>
      </c>
      <c r="J154" s="9" t="s">
        <v>340</v>
      </c>
      <c r="K154" s="10" t="str">
        <f t="shared" si="22"/>
        <v xml:space="preserve">    "uniFF7B.vert",  # ｻ</v>
      </c>
    </row>
    <row r="155" spans="2:11">
      <c r="B155" s="15"/>
      <c r="C155" s="8"/>
      <c r="D155" s="8">
        <v>65404</v>
      </c>
      <c r="E155" s="19" t="str">
        <f t="shared" si="18"/>
        <v>ｼ</v>
      </c>
      <c r="F155" s="13" t="str">
        <f t="shared" si="19"/>
        <v>FF7C</v>
      </c>
      <c r="G155" s="13">
        <f t="shared" si="20"/>
        <v>65404</v>
      </c>
      <c r="H155" s="10" t="s">
        <v>259</v>
      </c>
      <c r="I155" s="12" t="str">
        <f t="shared" si="21"/>
        <v>uniFF7C</v>
      </c>
      <c r="J155" s="9" t="s">
        <v>340</v>
      </c>
      <c r="K155" s="10" t="str">
        <f t="shared" si="22"/>
        <v xml:space="preserve">    "uniFF7C.vert",  # ｼ</v>
      </c>
    </row>
    <row r="156" spans="2:11">
      <c r="B156" s="15"/>
      <c r="C156" s="8"/>
      <c r="D156" s="8">
        <v>65405</v>
      </c>
      <c r="E156" s="19" t="str">
        <f t="shared" si="18"/>
        <v>ｽ</v>
      </c>
      <c r="F156" s="13" t="str">
        <f t="shared" si="19"/>
        <v>FF7D</v>
      </c>
      <c r="G156" s="13">
        <f t="shared" si="20"/>
        <v>65405</v>
      </c>
      <c r="H156" s="10" t="s">
        <v>259</v>
      </c>
      <c r="I156" s="12" t="str">
        <f t="shared" si="21"/>
        <v>uniFF7D</v>
      </c>
      <c r="J156" s="9" t="s">
        <v>340</v>
      </c>
      <c r="K156" s="10" t="str">
        <f t="shared" si="22"/>
        <v xml:space="preserve">    "uniFF7D.vert",  # ｽ</v>
      </c>
    </row>
    <row r="157" spans="2:11">
      <c r="B157" s="15"/>
      <c r="C157" s="8"/>
      <c r="D157" s="8">
        <v>65406</v>
      </c>
      <c r="E157" s="19" t="str">
        <f t="shared" si="18"/>
        <v>ｾ</v>
      </c>
      <c r="F157" s="13" t="str">
        <f t="shared" si="19"/>
        <v>FF7E</v>
      </c>
      <c r="G157" s="13">
        <f t="shared" si="20"/>
        <v>65406</v>
      </c>
      <c r="H157" s="10" t="s">
        <v>259</v>
      </c>
      <c r="I157" s="12" t="str">
        <f t="shared" si="21"/>
        <v>uniFF7E</v>
      </c>
      <c r="J157" s="9" t="s">
        <v>340</v>
      </c>
      <c r="K157" s="10" t="str">
        <f t="shared" si="22"/>
        <v xml:space="preserve">    "uniFF7E.vert",  # ｾ</v>
      </c>
    </row>
    <row r="158" spans="2:11">
      <c r="B158" s="15"/>
      <c r="C158" s="8"/>
      <c r="D158" s="8">
        <v>65407</v>
      </c>
      <c r="E158" s="19" t="str">
        <f t="shared" si="18"/>
        <v>ｿ</v>
      </c>
      <c r="F158" s="13" t="str">
        <f t="shared" si="19"/>
        <v>FF7F</v>
      </c>
      <c r="G158" s="13">
        <f t="shared" si="20"/>
        <v>65407</v>
      </c>
      <c r="H158" s="10" t="s">
        <v>259</v>
      </c>
      <c r="I158" s="12" t="str">
        <f t="shared" si="21"/>
        <v>uniFF7F</v>
      </c>
      <c r="J158" s="9" t="s">
        <v>340</v>
      </c>
      <c r="K158" s="10" t="str">
        <f t="shared" si="22"/>
        <v xml:space="preserve">    "uniFF7F.vert",  # ｿ</v>
      </c>
    </row>
    <row r="159" spans="2:11">
      <c r="B159" s="15"/>
      <c r="C159" s="8"/>
      <c r="D159" s="8">
        <v>65408</v>
      </c>
      <c r="E159" s="19" t="str">
        <f t="shared" si="18"/>
        <v>ﾀ</v>
      </c>
      <c r="F159" s="13" t="str">
        <f t="shared" si="19"/>
        <v>FF80</v>
      </c>
      <c r="G159" s="13">
        <f t="shared" si="20"/>
        <v>65408</v>
      </c>
      <c r="H159" s="10" t="s">
        <v>259</v>
      </c>
      <c r="I159" s="12" t="str">
        <f t="shared" si="21"/>
        <v>uniFF80</v>
      </c>
      <c r="J159" s="9" t="s">
        <v>340</v>
      </c>
      <c r="K159" s="10" t="str">
        <f t="shared" si="22"/>
        <v xml:space="preserve">    "uniFF80.vert",  # ﾀ</v>
      </c>
    </row>
    <row r="160" spans="2:11">
      <c r="B160" s="15"/>
      <c r="C160" s="8"/>
      <c r="D160" s="8">
        <v>65409</v>
      </c>
      <c r="E160" s="19" t="str">
        <f t="shared" si="18"/>
        <v>ﾁ</v>
      </c>
      <c r="F160" s="13" t="str">
        <f t="shared" si="19"/>
        <v>FF81</v>
      </c>
      <c r="G160" s="13">
        <f t="shared" si="20"/>
        <v>65409</v>
      </c>
      <c r="H160" s="10" t="s">
        <v>259</v>
      </c>
      <c r="I160" s="12" t="str">
        <f t="shared" si="21"/>
        <v>uniFF81</v>
      </c>
      <c r="J160" s="9" t="s">
        <v>340</v>
      </c>
      <c r="K160" s="10" t="str">
        <f t="shared" si="22"/>
        <v xml:space="preserve">    "uniFF81.vert",  # ﾁ</v>
      </c>
    </row>
    <row r="161" spans="2:11">
      <c r="B161" s="15"/>
      <c r="C161" s="8"/>
      <c r="D161" s="8">
        <v>65410</v>
      </c>
      <c r="E161" s="19" t="str">
        <f t="shared" si="18"/>
        <v>ﾂ</v>
      </c>
      <c r="F161" s="13" t="str">
        <f t="shared" si="19"/>
        <v>FF82</v>
      </c>
      <c r="G161" s="13">
        <f t="shared" si="20"/>
        <v>65410</v>
      </c>
      <c r="H161" s="10" t="s">
        <v>259</v>
      </c>
      <c r="I161" s="12" t="str">
        <f t="shared" si="21"/>
        <v>uniFF82</v>
      </c>
      <c r="J161" s="9" t="s">
        <v>340</v>
      </c>
      <c r="K161" s="10" t="str">
        <f t="shared" si="22"/>
        <v xml:space="preserve">    "uniFF82.vert",  # ﾂ</v>
      </c>
    </row>
    <row r="162" spans="2:11">
      <c r="B162" s="15"/>
      <c r="C162" s="8"/>
      <c r="D162" s="8">
        <v>65411</v>
      </c>
      <c r="E162" s="19" t="str">
        <f t="shared" si="18"/>
        <v>ﾃ</v>
      </c>
      <c r="F162" s="13" t="str">
        <f t="shared" si="19"/>
        <v>FF83</v>
      </c>
      <c r="G162" s="13">
        <f t="shared" si="20"/>
        <v>65411</v>
      </c>
      <c r="H162" s="10" t="s">
        <v>259</v>
      </c>
      <c r="I162" s="12" t="str">
        <f t="shared" si="21"/>
        <v>uniFF83</v>
      </c>
      <c r="J162" s="9" t="s">
        <v>340</v>
      </c>
      <c r="K162" s="10" t="str">
        <f t="shared" si="22"/>
        <v xml:space="preserve">    "uniFF83.vert",  # ﾃ</v>
      </c>
    </row>
    <row r="163" spans="2:11">
      <c r="B163" s="15"/>
      <c r="C163" s="8"/>
      <c r="D163" s="8">
        <v>65412</v>
      </c>
      <c r="E163" s="19" t="str">
        <f t="shared" si="18"/>
        <v>ﾄ</v>
      </c>
      <c r="F163" s="13" t="str">
        <f t="shared" si="19"/>
        <v>FF84</v>
      </c>
      <c r="G163" s="13">
        <f t="shared" si="20"/>
        <v>65412</v>
      </c>
      <c r="H163" s="10" t="s">
        <v>259</v>
      </c>
      <c r="I163" s="12" t="str">
        <f t="shared" si="21"/>
        <v>uniFF84</v>
      </c>
      <c r="J163" s="9" t="s">
        <v>340</v>
      </c>
      <c r="K163" s="10" t="str">
        <f t="shared" si="22"/>
        <v xml:space="preserve">    "uniFF84.vert",  # ﾄ</v>
      </c>
    </row>
    <row r="164" spans="2:11">
      <c r="B164" s="15"/>
      <c r="C164" s="8"/>
      <c r="D164" s="8">
        <v>65413</v>
      </c>
      <c r="E164" s="19" t="str">
        <f t="shared" si="18"/>
        <v>ﾅ</v>
      </c>
      <c r="F164" s="13" t="str">
        <f t="shared" si="19"/>
        <v>FF85</v>
      </c>
      <c r="G164" s="13">
        <f t="shared" si="20"/>
        <v>65413</v>
      </c>
      <c r="H164" s="10" t="s">
        <v>259</v>
      </c>
      <c r="I164" s="12" t="str">
        <f t="shared" si="21"/>
        <v>uniFF85</v>
      </c>
      <c r="J164" s="9" t="s">
        <v>340</v>
      </c>
      <c r="K164" s="10" t="str">
        <f t="shared" si="22"/>
        <v xml:space="preserve">    "uniFF85.vert",  # ﾅ</v>
      </c>
    </row>
    <row r="165" spans="2:11">
      <c r="B165" s="15"/>
      <c r="C165" s="8"/>
      <c r="D165" s="8">
        <v>65414</v>
      </c>
      <c r="E165" s="19" t="str">
        <f t="shared" si="18"/>
        <v>ﾆ</v>
      </c>
      <c r="F165" s="13" t="str">
        <f t="shared" si="19"/>
        <v>FF86</v>
      </c>
      <c r="G165" s="13">
        <f t="shared" si="20"/>
        <v>65414</v>
      </c>
      <c r="H165" s="10" t="s">
        <v>259</v>
      </c>
      <c r="I165" s="12" t="str">
        <f t="shared" si="21"/>
        <v>uniFF86</v>
      </c>
      <c r="J165" s="9" t="s">
        <v>340</v>
      </c>
      <c r="K165" s="10" t="str">
        <f t="shared" si="22"/>
        <v xml:space="preserve">    "uniFF86.vert",  # ﾆ</v>
      </c>
    </row>
    <row r="166" spans="2:11">
      <c r="B166" s="15"/>
      <c r="C166" s="8"/>
      <c r="D166" s="8">
        <v>65415</v>
      </c>
      <c r="E166" s="19" t="str">
        <f t="shared" si="18"/>
        <v>ﾇ</v>
      </c>
      <c r="F166" s="13" t="str">
        <f t="shared" si="19"/>
        <v>FF87</v>
      </c>
      <c r="G166" s="13">
        <f t="shared" si="20"/>
        <v>65415</v>
      </c>
      <c r="H166" s="10" t="s">
        <v>259</v>
      </c>
      <c r="I166" s="12" t="str">
        <f t="shared" si="21"/>
        <v>uniFF87</v>
      </c>
      <c r="J166" s="9" t="s">
        <v>340</v>
      </c>
      <c r="K166" s="10" t="str">
        <f t="shared" si="22"/>
        <v xml:space="preserve">    "uniFF87.vert",  # ﾇ</v>
      </c>
    </row>
    <row r="167" spans="2:11">
      <c r="B167" s="15"/>
      <c r="C167" s="8"/>
      <c r="D167" s="8">
        <v>65416</v>
      </c>
      <c r="E167" s="19" t="str">
        <f t="shared" si="18"/>
        <v>ﾈ</v>
      </c>
      <c r="F167" s="13" t="str">
        <f t="shared" si="19"/>
        <v>FF88</v>
      </c>
      <c r="G167" s="13">
        <f t="shared" si="20"/>
        <v>65416</v>
      </c>
      <c r="H167" s="10" t="s">
        <v>259</v>
      </c>
      <c r="I167" s="12" t="str">
        <f t="shared" si="21"/>
        <v>uniFF88</v>
      </c>
      <c r="J167" s="9" t="s">
        <v>340</v>
      </c>
      <c r="K167" s="10" t="str">
        <f t="shared" si="22"/>
        <v xml:space="preserve">    "uniFF88.vert",  # ﾈ</v>
      </c>
    </row>
    <row r="168" spans="2:11">
      <c r="B168" s="15"/>
      <c r="C168" s="8"/>
      <c r="D168" s="8">
        <v>65417</v>
      </c>
      <c r="E168" s="19" t="str">
        <f t="shared" si="18"/>
        <v>ﾉ</v>
      </c>
      <c r="F168" s="13" t="str">
        <f t="shared" si="19"/>
        <v>FF89</v>
      </c>
      <c r="G168" s="13">
        <f t="shared" si="20"/>
        <v>65417</v>
      </c>
      <c r="H168" s="10" t="s">
        <v>259</v>
      </c>
      <c r="I168" s="12" t="str">
        <f t="shared" si="21"/>
        <v>uniFF89</v>
      </c>
      <c r="J168" s="9" t="s">
        <v>340</v>
      </c>
      <c r="K168" s="10" t="str">
        <f t="shared" si="22"/>
        <v xml:space="preserve">    "uniFF89.vert",  # ﾉ</v>
      </c>
    </row>
    <row r="169" spans="2:11">
      <c r="B169" s="15"/>
      <c r="C169" s="8"/>
      <c r="D169" s="8">
        <v>65418</v>
      </c>
      <c r="E169" s="19" t="str">
        <f t="shared" si="18"/>
        <v>ﾊ</v>
      </c>
      <c r="F169" s="13" t="str">
        <f t="shared" si="19"/>
        <v>FF8A</v>
      </c>
      <c r="G169" s="13">
        <f t="shared" si="20"/>
        <v>65418</v>
      </c>
      <c r="H169" s="10" t="s">
        <v>259</v>
      </c>
      <c r="I169" s="12" t="str">
        <f t="shared" si="21"/>
        <v>uniFF8A</v>
      </c>
      <c r="J169" s="9" t="s">
        <v>340</v>
      </c>
      <c r="K169" s="10" t="str">
        <f t="shared" si="22"/>
        <v xml:space="preserve">    "uniFF8A.vert",  # ﾊ</v>
      </c>
    </row>
    <row r="170" spans="2:11">
      <c r="B170" s="15"/>
      <c r="C170" s="8"/>
      <c r="D170" s="8">
        <v>65419</v>
      </c>
      <c r="E170" s="19" t="str">
        <f t="shared" si="18"/>
        <v>ﾋ</v>
      </c>
      <c r="F170" s="13" t="str">
        <f t="shared" si="19"/>
        <v>FF8B</v>
      </c>
      <c r="G170" s="13">
        <f t="shared" si="20"/>
        <v>65419</v>
      </c>
      <c r="H170" s="10" t="s">
        <v>259</v>
      </c>
      <c r="I170" s="12" t="str">
        <f t="shared" si="21"/>
        <v>uniFF8B</v>
      </c>
      <c r="J170" s="9" t="s">
        <v>340</v>
      </c>
      <c r="K170" s="10" t="str">
        <f t="shared" si="22"/>
        <v xml:space="preserve">    "uniFF8B.vert",  # ﾋ</v>
      </c>
    </row>
    <row r="171" spans="2:11">
      <c r="B171" s="15"/>
      <c r="C171" s="8"/>
      <c r="D171" s="8">
        <v>65420</v>
      </c>
      <c r="E171" s="19" t="str">
        <f t="shared" si="18"/>
        <v>ﾌ</v>
      </c>
      <c r="F171" s="13" t="str">
        <f t="shared" si="19"/>
        <v>FF8C</v>
      </c>
      <c r="G171" s="13">
        <f t="shared" si="20"/>
        <v>65420</v>
      </c>
      <c r="H171" s="10" t="s">
        <v>259</v>
      </c>
      <c r="I171" s="12" t="str">
        <f t="shared" si="21"/>
        <v>uniFF8C</v>
      </c>
      <c r="J171" s="9" t="s">
        <v>340</v>
      </c>
      <c r="K171" s="10" t="str">
        <f t="shared" si="22"/>
        <v xml:space="preserve">    "uniFF8C.vert",  # ﾌ</v>
      </c>
    </row>
    <row r="172" spans="2:11">
      <c r="B172" s="15"/>
      <c r="C172" s="8"/>
      <c r="D172" s="8">
        <v>65421</v>
      </c>
      <c r="E172" s="19" t="str">
        <f t="shared" si="18"/>
        <v>ﾍ</v>
      </c>
      <c r="F172" s="13" t="str">
        <f t="shared" si="19"/>
        <v>FF8D</v>
      </c>
      <c r="G172" s="13">
        <f t="shared" si="20"/>
        <v>65421</v>
      </c>
      <c r="H172" s="10" t="s">
        <v>259</v>
      </c>
      <c r="I172" s="12" t="str">
        <f t="shared" si="21"/>
        <v>uniFF8D</v>
      </c>
      <c r="J172" s="9" t="s">
        <v>340</v>
      </c>
      <c r="K172" s="10" t="str">
        <f t="shared" si="22"/>
        <v xml:space="preserve">    "uniFF8D.vert",  # ﾍ</v>
      </c>
    </row>
    <row r="173" spans="2:11">
      <c r="B173" s="15"/>
      <c r="C173" s="8"/>
      <c r="D173" s="8">
        <v>65422</v>
      </c>
      <c r="E173" s="19" t="str">
        <f t="shared" si="18"/>
        <v>ﾎ</v>
      </c>
      <c r="F173" s="13" t="str">
        <f t="shared" si="19"/>
        <v>FF8E</v>
      </c>
      <c r="G173" s="13">
        <f t="shared" si="20"/>
        <v>65422</v>
      </c>
      <c r="H173" s="10" t="s">
        <v>259</v>
      </c>
      <c r="I173" s="12" t="str">
        <f t="shared" si="21"/>
        <v>uniFF8E</v>
      </c>
      <c r="J173" s="9" t="s">
        <v>340</v>
      </c>
      <c r="K173" s="10" t="str">
        <f t="shared" si="22"/>
        <v xml:space="preserve">    "uniFF8E.vert",  # ﾎ</v>
      </c>
    </row>
    <row r="174" spans="2:11">
      <c r="B174" s="15"/>
      <c r="C174" s="8"/>
      <c r="D174" s="8">
        <v>65423</v>
      </c>
      <c r="E174" s="19" t="str">
        <f t="shared" si="18"/>
        <v>ﾏ</v>
      </c>
      <c r="F174" s="13" t="str">
        <f t="shared" si="19"/>
        <v>FF8F</v>
      </c>
      <c r="G174" s="13">
        <f t="shared" si="20"/>
        <v>65423</v>
      </c>
      <c r="H174" s="10" t="s">
        <v>259</v>
      </c>
      <c r="I174" s="12" t="str">
        <f t="shared" si="21"/>
        <v>uniFF8F</v>
      </c>
      <c r="J174" s="9" t="s">
        <v>340</v>
      </c>
      <c r="K174" s="10" t="str">
        <f t="shared" si="22"/>
        <v xml:space="preserve">    "uniFF8F.vert",  # ﾏ</v>
      </c>
    </row>
    <row r="175" spans="2:11">
      <c r="B175" s="15"/>
      <c r="C175" s="8"/>
      <c r="D175" s="8">
        <v>65424</v>
      </c>
      <c r="E175" s="19" t="str">
        <f t="shared" si="18"/>
        <v>ﾐ</v>
      </c>
      <c r="F175" s="13" t="str">
        <f t="shared" si="19"/>
        <v>FF90</v>
      </c>
      <c r="G175" s="13">
        <f t="shared" si="20"/>
        <v>65424</v>
      </c>
      <c r="H175" s="10" t="s">
        <v>259</v>
      </c>
      <c r="I175" s="12" t="str">
        <f t="shared" si="21"/>
        <v>uniFF90</v>
      </c>
      <c r="J175" s="9" t="s">
        <v>340</v>
      </c>
      <c r="K175" s="10" t="str">
        <f t="shared" si="22"/>
        <v xml:space="preserve">    "uniFF90.vert",  # ﾐ</v>
      </c>
    </row>
    <row r="176" spans="2:11">
      <c r="B176" s="15"/>
      <c r="C176" s="8"/>
      <c r="D176" s="8">
        <v>65425</v>
      </c>
      <c r="E176" s="19" t="str">
        <f t="shared" si="18"/>
        <v>ﾑ</v>
      </c>
      <c r="F176" s="13" t="str">
        <f t="shared" si="19"/>
        <v>FF91</v>
      </c>
      <c r="G176" s="13">
        <f t="shared" si="20"/>
        <v>65425</v>
      </c>
      <c r="H176" s="10" t="s">
        <v>259</v>
      </c>
      <c r="I176" s="12" t="str">
        <f t="shared" si="21"/>
        <v>uniFF91</v>
      </c>
      <c r="J176" s="9" t="s">
        <v>340</v>
      </c>
      <c r="K176" s="10" t="str">
        <f t="shared" si="22"/>
        <v xml:space="preserve">    "uniFF91.vert",  # ﾑ</v>
      </c>
    </row>
    <row r="177" spans="2:11">
      <c r="B177" s="15"/>
      <c r="C177" s="8"/>
      <c r="D177" s="8">
        <v>65426</v>
      </c>
      <c r="E177" s="19" t="str">
        <f t="shared" si="18"/>
        <v>ﾒ</v>
      </c>
      <c r="F177" s="13" t="str">
        <f t="shared" si="19"/>
        <v>FF92</v>
      </c>
      <c r="G177" s="13">
        <f t="shared" si="20"/>
        <v>65426</v>
      </c>
      <c r="H177" s="10" t="s">
        <v>259</v>
      </c>
      <c r="I177" s="12" t="str">
        <f t="shared" si="21"/>
        <v>uniFF92</v>
      </c>
      <c r="J177" s="9" t="s">
        <v>340</v>
      </c>
      <c r="K177" s="10" t="str">
        <f t="shared" si="22"/>
        <v xml:space="preserve">    "uniFF92.vert",  # ﾒ</v>
      </c>
    </row>
    <row r="178" spans="2:11">
      <c r="B178" s="15"/>
      <c r="C178" s="8"/>
      <c r="D178" s="8">
        <v>65427</v>
      </c>
      <c r="E178" s="19" t="str">
        <f t="shared" si="18"/>
        <v>ﾓ</v>
      </c>
      <c r="F178" s="13" t="str">
        <f t="shared" si="19"/>
        <v>FF93</v>
      </c>
      <c r="G178" s="13">
        <f t="shared" si="20"/>
        <v>65427</v>
      </c>
      <c r="H178" s="10" t="s">
        <v>259</v>
      </c>
      <c r="I178" s="12" t="str">
        <f t="shared" si="21"/>
        <v>uniFF93</v>
      </c>
      <c r="J178" s="9" t="s">
        <v>340</v>
      </c>
      <c r="K178" s="10" t="str">
        <f t="shared" si="22"/>
        <v xml:space="preserve">    "uniFF93.vert",  # ﾓ</v>
      </c>
    </row>
    <row r="179" spans="2:11">
      <c r="B179" s="15"/>
      <c r="C179" s="8"/>
      <c r="D179" s="8">
        <v>65428</v>
      </c>
      <c r="E179" s="19" t="str">
        <f t="shared" si="18"/>
        <v>ﾔ</v>
      </c>
      <c r="F179" s="13" t="str">
        <f t="shared" si="19"/>
        <v>FF94</v>
      </c>
      <c r="G179" s="13">
        <f t="shared" si="20"/>
        <v>65428</v>
      </c>
      <c r="H179" s="10" t="s">
        <v>259</v>
      </c>
      <c r="I179" s="12" t="str">
        <f t="shared" si="21"/>
        <v>uniFF94</v>
      </c>
      <c r="J179" s="9" t="s">
        <v>340</v>
      </c>
      <c r="K179" s="10" t="str">
        <f t="shared" si="22"/>
        <v xml:space="preserve">    "uniFF94.vert",  # ﾔ</v>
      </c>
    </row>
    <row r="180" spans="2:11">
      <c r="B180" s="15"/>
      <c r="C180" s="8"/>
      <c r="D180" s="8">
        <v>65429</v>
      </c>
      <c r="E180" s="19" t="str">
        <f t="shared" si="18"/>
        <v>ﾕ</v>
      </c>
      <c r="F180" s="13" t="str">
        <f t="shared" si="19"/>
        <v>FF95</v>
      </c>
      <c r="G180" s="13">
        <f t="shared" si="20"/>
        <v>65429</v>
      </c>
      <c r="H180" s="10" t="s">
        <v>259</v>
      </c>
      <c r="I180" s="12" t="str">
        <f t="shared" si="21"/>
        <v>uniFF95</v>
      </c>
      <c r="J180" s="9" t="s">
        <v>340</v>
      </c>
      <c r="K180" s="10" t="str">
        <f t="shared" si="22"/>
        <v xml:space="preserve">    "uniFF95.vert",  # ﾕ</v>
      </c>
    </row>
    <row r="181" spans="2:11">
      <c r="B181" s="15"/>
      <c r="C181" s="8"/>
      <c r="D181" s="8">
        <v>65430</v>
      </c>
      <c r="E181" s="19" t="str">
        <f t="shared" si="18"/>
        <v>ﾖ</v>
      </c>
      <c r="F181" s="13" t="str">
        <f t="shared" si="19"/>
        <v>FF96</v>
      </c>
      <c r="G181" s="13">
        <f t="shared" si="20"/>
        <v>65430</v>
      </c>
      <c r="H181" s="10" t="s">
        <v>259</v>
      </c>
      <c r="I181" s="12" t="str">
        <f t="shared" si="21"/>
        <v>uniFF96</v>
      </c>
      <c r="J181" s="9" t="s">
        <v>340</v>
      </c>
      <c r="K181" s="10" t="str">
        <f t="shared" si="22"/>
        <v xml:space="preserve">    "uniFF96.vert",  # ﾖ</v>
      </c>
    </row>
    <row r="182" spans="2:11">
      <c r="B182" s="15"/>
      <c r="C182" s="8"/>
      <c r="D182" s="8">
        <v>65431</v>
      </c>
      <c r="E182" s="19" t="str">
        <f t="shared" si="18"/>
        <v>ﾗ</v>
      </c>
      <c r="F182" s="13" t="str">
        <f t="shared" si="19"/>
        <v>FF97</v>
      </c>
      <c r="G182" s="13">
        <f t="shared" si="20"/>
        <v>65431</v>
      </c>
      <c r="H182" s="10" t="s">
        <v>259</v>
      </c>
      <c r="I182" s="12" t="str">
        <f t="shared" si="21"/>
        <v>uniFF97</v>
      </c>
      <c r="J182" s="9" t="s">
        <v>340</v>
      </c>
      <c r="K182" s="10" t="str">
        <f t="shared" si="22"/>
        <v xml:space="preserve">    "uniFF97.vert",  # ﾗ</v>
      </c>
    </row>
    <row r="183" spans="2:11">
      <c r="B183" s="15"/>
      <c r="C183" s="8"/>
      <c r="D183" s="8">
        <v>65432</v>
      </c>
      <c r="E183" s="19" t="str">
        <f t="shared" ref="E183:E231" si="23">IF(B183="",IF(G183="","",_xlfn.UNICHAR(G183)),B183)</f>
        <v>ﾘ</v>
      </c>
      <c r="F183" s="13" t="str">
        <f t="shared" ref="F183:F231" si="24">IF(B183="",IF(D183="",IF(C183="","",C183),DEC2HEX(D183)),DEC2HEX(_xlfn.UNICODE(B183)))</f>
        <v>FF98</v>
      </c>
      <c r="G183" s="13">
        <f t="shared" ref="G183:G231" si="25">IF(D183="",IF(C183="",IF(B183="","",_xlfn.UNICODE(B183)),HEX2DEC(C183)),D183)</f>
        <v>65432</v>
      </c>
      <c r="H183" s="10" t="s">
        <v>259</v>
      </c>
      <c r="I183" s="12" t="str">
        <f t="shared" ref="I183:I231" si="26">IF(F183="","","uni"&amp;F183)</f>
        <v>uniFF98</v>
      </c>
      <c r="J183" s="9" t="s">
        <v>340</v>
      </c>
      <c r="K183" s="10" t="str">
        <f t="shared" ref="K183:K231" si="27">ASC(_xlfn.CONCAT(H183:J183,"  # ",E183))</f>
        <v xml:space="preserve">    "uniFF98.vert",  # ﾘ</v>
      </c>
    </row>
    <row r="184" spans="2:11">
      <c r="B184" s="15"/>
      <c r="C184" s="8"/>
      <c r="D184" s="8">
        <v>65433</v>
      </c>
      <c r="E184" s="19" t="str">
        <f t="shared" si="23"/>
        <v>ﾙ</v>
      </c>
      <c r="F184" s="13" t="str">
        <f t="shared" si="24"/>
        <v>FF99</v>
      </c>
      <c r="G184" s="13">
        <f t="shared" si="25"/>
        <v>65433</v>
      </c>
      <c r="H184" s="10" t="s">
        <v>259</v>
      </c>
      <c r="I184" s="12" t="str">
        <f t="shared" si="26"/>
        <v>uniFF99</v>
      </c>
      <c r="J184" s="9" t="s">
        <v>340</v>
      </c>
      <c r="K184" s="10" t="str">
        <f t="shared" si="27"/>
        <v xml:space="preserve">    "uniFF99.vert",  # ﾙ</v>
      </c>
    </row>
    <row r="185" spans="2:11">
      <c r="B185" s="15"/>
      <c r="C185" s="8"/>
      <c r="D185" s="8">
        <v>65434</v>
      </c>
      <c r="E185" s="19" t="str">
        <f t="shared" si="23"/>
        <v>ﾚ</v>
      </c>
      <c r="F185" s="13" t="str">
        <f t="shared" si="24"/>
        <v>FF9A</v>
      </c>
      <c r="G185" s="13">
        <f t="shared" si="25"/>
        <v>65434</v>
      </c>
      <c r="H185" s="10" t="s">
        <v>259</v>
      </c>
      <c r="I185" s="12" t="str">
        <f t="shared" si="26"/>
        <v>uniFF9A</v>
      </c>
      <c r="J185" s="9" t="s">
        <v>340</v>
      </c>
      <c r="K185" s="10" t="str">
        <f t="shared" si="27"/>
        <v xml:space="preserve">    "uniFF9A.vert",  # ﾚ</v>
      </c>
    </row>
    <row r="186" spans="2:11">
      <c r="B186" s="15"/>
      <c r="C186" s="8"/>
      <c r="D186" s="8">
        <v>65435</v>
      </c>
      <c r="E186" s="19" t="str">
        <f t="shared" si="23"/>
        <v>ﾛ</v>
      </c>
      <c r="F186" s="13" t="str">
        <f t="shared" si="24"/>
        <v>FF9B</v>
      </c>
      <c r="G186" s="13">
        <f t="shared" si="25"/>
        <v>65435</v>
      </c>
      <c r="H186" s="10" t="s">
        <v>259</v>
      </c>
      <c r="I186" s="12" t="str">
        <f t="shared" si="26"/>
        <v>uniFF9B</v>
      </c>
      <c r="J186" s="9" t="s">
        <v>340</v>
      </c>
      <c r="K186" s="10" t="str">
        <f t="shared" si="27"/>
        <v xml:space="preserve">    "uniFF9B.vert",  # ﾛ</v>
      </c>
    </row>
    <row r="187" spans="2:11">
      <c r="B187" s="15"/>
      <c r="C187" s="8"/>
      <c r="D187" s="8">
        <v>65436</v>
      </c>
      <c r="E187" s="19" t="str">
        <f t="shared" si="23"/>
        <v>ﾜ</v>
      </c>
      <c r="F187" s="13" t="str">
        <f t="shared" si="24"/>
        <v>FF9C</v>
      </c>
      <c r="G187" s="13">
        <f t="shared" si="25"/>
        <v>65436</v>
      </c>
      <c r="H187" s="10" t="s">
        <v>259</v>
      </c>
      <c r="I187" s="12" t="str">
        <f t="shared" si="26"/>
        <v>uniFF9C</v>
      </c>
      <c r="J187" s="9" t="s">
        <v>340</v>
      </c>
      <c r="K187" s="10" t="str">
        <f t="shared" si="27"/>
        <v xml:space="preserve">    "uniFF9C.vert",  # ﾜ</v>
      </c>
    </row>
    <row r="188" spans="2:11">
      <c r="B188" s="15"/>
      <c r="C188" s="8"/>
      <c r="D188" s="8">
        <v>65437</v>
      </c>
      <c r="E188" s="19" t="str">
        <f t="shared" si="23"/>
        <v>ﾝ</v>
      </c>
      <c r="F188" s="13" t="str">
        <f t="shared" si="24"/>
        <v>FF9D</v>
      </c>
      <c r="G188" s="13">
        <f t="shared" si="25"/>
        <v>65437</v>
      </c>
      <c r="H188" s="10" t="s">
        <v>259</v>
      </c>
      <c r="I188" s="12" t="str">
        <f t="shared" si="26"/>
        <v>uniFF9D</v>
      </c>
      <c r="J188" s="9" t="s">
        <v>340</v>
      </c>
      <c r="K188" s="10" t="str">
        <f t="shared" si="27"/>
        <v xml:space="preserve">    "uniFF9D.vert",  # ﾝ</v>
      </c>
    </row>
    <row r="189" spans="2:11">
      <c r="B189" s="15"/>
      <c r="C189" s="8"/>
      <c r="D189" s="8">
        <v>65438</v>
      </c>
      <c r="E189" s="19" t="str">
        <f t="shared" si="23"/>
        <v>ﾞ</v>
      </c>
      <c r="F189" s="13" t="str">
        <f t="shared" si="24"/>
        <v>FF9E</v>
      </c>
      <c r="G189" s="13">
        <f t="shared" si="25"/>
        <v>65438</v>
      </c>
      <c r="H189" s="10" t="s">
        <v>259</v>
      </c>
      <c r="I189" s="12" t="str">
        <f t="shared" si="26"/>
        <v>uniFF9E</v>
      </c>
      <c r="J189" s="9" t="s">
        <v>340</v>
      </c>
      <c r="K189" s="10" t="str">
        <f t="shared" si="27"/>
        <v xml:space="preserve">    "uniFF9E.vert",  # ﾞ</v>
      </c>
    </row>
    <row r="190" spans="2:11">
      <c r="B190" s="15"/>
      <c r="C190" s="8"/>
      <c r="D190" s="8">
        <v>65439</v>
      </c>
      <c r="E190" s="19" t="str">
        <f t="shared" si="23"/>
        <v>ﾟ</v>
      </c>
      <c r="F190" s="13" t="str">
        <f t="shared" si="24"/>
        <v>FF9F</v>
      </c>
      <c r="G190" s="13">
        <f t="shared" si="25"/>
        <v>65439</v>
      </c>
      <c r="H190" s="10" t="s">
        <v>259</v>
      </c>
      <c r="I190" s="12" t="str">
        <f t="shared" si="26"/>
        <v>uniFF9F</v>
      </c>
      <c r="J190" s="9" t="s">
        <v>340</v>
      </c>
      <c r="K190" s="10" t="str">
        <f t="shared" si="27"/>
        <v xml:space="preserve">    "uniFF9F.vert",  # ﾟ</v>
      </c>
    </row>
    <row r="191" spans="2:11">
      <c r="B191" s="15"/>
      <c r="C191" s="8"/>
      <c r="D191" s="8">
        <v>65440</v>
      </c>
      <c r="E191" s="19" t="str">
        <f t="shared" si="23"/>
        <v>ﾠ</v>
      </c>
      <c r="F191" s="13" t="str">
        <f t="shared" si="24"/>
        <v>FFA0</v>
      </c>
      <c r="G191" s="13">
        <f t="shared" si="25"/>
        <v>65440</v>
      </c>
      <c r="H191" s="10" t="s">
        <v>259</v>
      </c>
      <c r="I191" s="12" t="str">
        <f t="shared" si="26"/>
        <v>uniFFA0</v>
      </c>
      <c r="J191" s="9" t="s">
        <v>340</v>
      </c>
      <c r="K191" s="10" t="str">
        <f t="shared" si="27"/>
        <v xml:space="preserve">    "uniFFA0.vert",  # ﾠ</v>
      </c>
    </row>
    <row r="192" spans="2:11">
      <c r="B192" s="15"/>
      <c r="C192" s="8"/>
      <c r="D192" s="8">
        <v>65441</v>
      </c>
      <c r="E192" s="19" t="str">
        <f t="shared" si="23"/>
        <v>ﾡ</v>
      </c>
      <c r="F192" s="13" t="str">
        <f t="shared" si="24"/>
        <v>FFA1</v>
      </c>
      <c r="G192" s="13">
        <f t="shared" si="25"/>
        <v>65441</v>
      </c>
      <c r="H192" s="10" t="s">
        <v>259</v>
      </c>
      <c r="I192" s="12" t="str">
        <f t="shared" si="26"/>
        <v>uniFFA1</v>
      </c>
      <c r="J192" s="9" t="s">
        <v>340</v>
      </c>
      <c r="K192" s="10" t="str">
        <f t="shared" si="27"/>
        <v xml:space="preserve">    "uniFFA1.vert",  # ﾡ</v>
      </c>
    </row>
    <row r="193" spans="2:11">
      <c r="B193" s="15"/>
      <c r="C193" s="8"/>
      <c r="D193" s="8">
        <v>65442</v>
      </c>
      <c r="E193" s="19" t="str">
        <f t="shared" si="23"/>
        <v>ﾢ</v>
      </c>
      <c r="F193" s="13" t="str">
        <f t="shared" si="24"/>
        <v>FFA2</v>
      </c>
      <c r="G193" s="13">
        <f t="shared" si="25"/>
        <v>65442</v>
      </c>
      <c r="H193" s="10" t="s">
        <v>259</v>
      </c>
      <c r="I193" s="12" t="str">
        <f t="shared" si="26"/>
        <v>uniFFA2</v>
      </c>
      <c r="J193" s="9" t="s">
        <v>340</v>
      </c>
      <c r="K193" s="10" t="str">
        <f t="shared" si="27"/>
        <v xml:space="preserve">    "uniFFA2.vert",  # ﾢ</v>
      </c>
    </row>
    <row r="194" spans="2:11">
      <c r="B194" s="15"/>
      <c r="C194" s="8"/>
      <c r="D194" s="8">
        <v>65443</v>
      </c>
      <c r="E194" s="19" t="str">
        <f t="shared" si="23"/>
        <v>ﾣ</v>
      </c>
      <c r="F194" s="13" t="str">
        <f t="shared" si="24"/>
        <v>FFA3</v>
      </c>
      <c r="G194" s="13">
        <f t="shared" si="25"/>
        <v>65443</v>
      </c>
      <c r="H194" s="10" t="s">
        <v>259</v>
      </c>
      <c r="I194" s="12" t="str">
        <f t="shared" si="26"/>
        <v>uniFFA3</v>
      </c>
      <c r="J194" s="9" t="s">
        <v>340</v>
      </c>
      <c r="K194" s="10" t="str">
        <f t="shared" si="27"/>
        <v xml:space="preserve">    "uniFFA3.vert",  # ﾣ</v>
      </c>
    </row>
    <row r="195" spans="2:11">
      <c r="B195" s="15"/>
      <c r="C195" s="8"/>
      <c r="D195" s="8">
        <v>65444</v>
      </c>
      <c r="E195" s="19" t="str">
        <f t="shared" si="23"/>
        <v>ﾤ</v>
      </c>
      <c r="F195" s="13" t="str">
        <f t="shared" si="24"/>
        <v>FFA4</v>
      </c>
      <c r="G195" s="13">
        <f t="shared" si="25"/>
        <v>65444</v>
      </c>
      <c r="H195" s="10" t="s">
        <v>259</v>
      </c>
      <c r="I195" s="12" t="str">
        <f t="shared" si="26"/>
        <v>uniFFA4</v>
      </c>
      <c r="J195" s="9" t="s">
        <v>340</v>
      </c>
      <c r="K195" s="10" t="str">
        <f t="shared" si="27"/>
        <v xml:space="preserve">    "uniFFA4.vert",  # ﾤ</v>
      </c>
    </row>
    <row r="196" spans="2:11">
      <c r="B196" s="15"/>
      <c r="C196" s="8"/>
      <c r="D196" s="8">
        <v>65445</v>
      </c>
      <c r="E196" s="19" t="str">
        <f t="shared" si="23"/>
        <v>ﾥ</v>
      </c>
      <c r="F196" s="13" t="str">
        <f t="shared" si="24"/>
        <v>FFA5</v>
      </c>
      <c r="G196" s="13">
        <f t="shared" si="25"/>
        <v>65445</v>
      </c>
      <c r="H196" s="10" t="s">
        <v>259</v>
      </c>
      <c r="I196" s="12" t="str">
        <f t="shared" si="26"/>
        <v>uniFFA5</v>
      </c>
      <c r="J196" s="9" t="s">
        <v>340</v>
      </c>
      <c r="K196" s="10" t="str">
        <f t="shared" si="27"/>
        <v xml:space="preserve">    "uniFFA5.vert",  # ﾥ</v>
      </c>
    </row>
    <row r="197" spans="2:11">
      <c r="B197" s="15"/>
      <c r="C197" s="8"/>
      <c r="D197" s="8">
        <v>65446</v>
      </c>
      <c r="E197" s="19" t="str">
        <f t="shared" si="23"/>
        <v>ﾦ</v>
      </c>
      <c r="F197" s="13" t="str">
        <f t="shared" si="24"/>
        <v>FFA6</v>
      </c>
      <c r="G197" s="13">
        <f t="shared" si="25"/>
        <v>65446</v>
      </c>
      <c r="H197" s="10" t="s">
        <v>259</v>
      </c>
      <c r="I197" s="12" t="str">
        <f t="shared" si="26"/>
        <v>uniFFA6</v>
      </c>
      <c r="J197" s="9" t="s">
        <v>340</v>
      </c>
      <c r="K197" s="10" t="str">
        <f t="shared" si="27"/>
        <v xml:space="preserve">    "uniFFA6.vert",  # ﾦ</v>
      </c>
    </row>
    <row r="198" spans="2:11">
      <c r="B198" s="15"/>
      <c r="C198" s="8"/>
      <c r="D198" s="8">
        <v>65447</v>
      </c>
      <c r="E198" s="19" t="str">
        <f t="shared" si="23"/>
        <v>ﾧ</v>
      </c>
      <c r="F198" s="13" t="str">
        <f t="shared" si="24"/>
        <v>FFA7</v>
      </c>
      <c r="G198" s="13">
        <f t="shared" si="25"/>
        <v>65447</v>
      </c>
      <c r="H198" s="10" t="s">
        <v>259</v>
      </c>
      <c r="I198" s="12" t="str">
        <f t="shared" si="26"/>
        <v>uniFFA7</v>
      </c>
      <c r="J198" s="9" t="s">
        <v>340</v>
      </c>
      <c r="K198" s="10" t="str">
        <f t="shared" si="27"/>
        <v xml:space="preserve">    "uniFFA7.vert",  # ﾧ</v>
      </c>
    </row>
    <row r="199" spans="2:11">
      <c r="B199" s="15"/>
      <c r="C199" s="8"/>
      <c r="D199" s="8">
        <v>65448</v>
      </c>
      <c r="E199" s="19" t="str">
        <f t="shared" si="23"/>
        <v>ﾨ</v>
      </c>
      <c r="F199" s="13" t="str">
        <f t="shared" si="24"/>
        <v>FFA8</v>
      </c>
      <c r="G199" s="13">
        <f t="shared" si="25"/>
        <v>65448</v>
      </c>
      <c r="H199" s="10" t="s">
        <v>259</v>
      </c>
      <c r="I199" s="12" t="str">
        <f t="shared" si="26"/>
        <v>uniFFA8</v>
      </c>
      <c r="J199" s="9" t="s">
        <v>340</v>
      </c>
      <c r="K199" s="10" t="str">
        <f t="shared" si="27"/>
        <v xml:space="preserve">    "uniFFA8.vert",  # ﾨ</v>
      </c>
    </row>
    <row r="200" spans="2:11">
      <c r="B200" s="15"/>
      <c r="C200" s="8"/>
      <c r="D200" s="8">
        <v>65449</v>
      </c>
      <c r="E200" s="19" t="str">
        <f t="shared" si="23"/>
        <v>ﾩ</v>
      </c>
      <c r="F200" s="13" t="str">
        <f t="shared" si="24"/>
        <v>FFA9</v>
      </c>
      <c r="G200" s="13">
        <f t="shared" si="25"/>
        <v>65449</v>
      </c>
      <c r="H200" s="10" t="s">
        <v>259</v>
      </c>
      <c r="I200" s="12" t="str">
        <f t="shared" si="26"/>
        <v>uniFFA9</v>
      </c>
      <c r="J200" s="9" t="s">
        <v>340</v>
      </c>
      <c r="K200" s="10" t="str">
        <f t="shared" si="27"/>
        <v xml:space="preserve">    "uniFFA9.vert",  # ﾩ</v>
      </c>
    </row>
    <row r="201" spans="2:11">
      <c r="B201" s="15"/>
      <c r="C201" s="8"/>
      <c r="D201" s="8">
        <v>65450</v>
      </c>
      <c r="E201" s="19" t="str">
        <f t="shared" si="23"/>
        <v>ﾪ</v>
      </c>
      <c r="F201" s="13" t="str">
        <f t="shared" si="24"/>
        <v>FFAA</v>
      </c>
      <c r="G201" s="13">
        <f t="shared" si="25"/>
        <v>65450</v>
      </c>
      <c r="H201" s="10" t="s">
        <v>259</v>
      </c>
      <c r="I201" s="12" t="str">
        <f t="shared" si="26"/>
        <v>uniFFAA</v>
      </c>
      <c r="J201" s="9" t="s">
        <v>340</v>
      </c>
      <c r="K201" s="10" t="str">
        <f t="shared" si="27"/>
        <v xml:space="preserve">    "uniFFAA.vert",  # ﾪ</v>
      </c>
    </row>
    <row r="202" spans="2:11">
      <c r="B202" s="15"/>
      <c r="C202" s="8"/>
      <c r="D202" s="8">
        <v>65451</v>
      </c>
      <c r="E202" s="19" t="str">
        <f t="shared" si="23"/>
        <v>ﾫ</v>
      </c>
      <c r="F202" s="13" t="str">
        <f t="shared" si="24"/>
        <v>FFAB</v>
      </c>
      <c r="G202" s="13">
        <f t="shared" si="25"/>
        <v>65451</v>
      </c>
      <c r="H202" s="10" t="s">
        <v>259</v>
      </c>
      <c r="I202" s="12" t="str">
        <f t="shared" si="26"/>
        <v>uniFFAB</v>
      </c>
      <c r="J202" s="9" t="s">
        <v>340</v>
      </c>
      <c r="K202" s="10" t="str">
        <f t="shared" si="27"/>
        <v xml:space="preserve">    "uniFFAB.vert",  # ﾫ</v>
      </c>
    </row>
    <row r="203" spans="2:11">
      <c r="B203" s="15"/>
      <c r="C203" s="8"/>
      <c r="D203" s="8">
        <v>65452</v>
      </c>
      <c r="E203" s="19" t="str">
        <f t="shared" si="23"/>
        <v>ﾬ</v>
      </c>
      <c r="F203" s="13" t="str">
        <f t="shared" si="24"/>
        <v>FFAC</v>
      </c>
      <c r="G203" s="13">
        <f t="shared" si="25"/>
        <v>65452</v>
      </c>
      <c r="H203" s="10" t="s">
        <v>259</v>
      </c>
      <c r="I203" s="12" t="str">
        <f t="shared" si="26"/>
        <v>uniFFAC</v>
      </c>
      <c r="J203" s="9" t="s">
        <v>340</v>
      </c>
      <c r="K203" s="10" t="str">
        <f t="shared" si="27"/>
        <v xml:space="preserve">    "uniFFAC.vert",  # ﾬ</v>
      </c>
    </row>
    <row r="204" spans="2:11">
      <c r="B204" s="15"/>
      <c r="C204" s="8"/>
      <c r="D204" s="8">
        <v>65453</v>
      </c>
      <c r="E204" s="19" t="str">
        <f t="shared" si="23"/>
        <v>ﾭ</v>
      </c>
      <c r="F204" s="13" t="str">
        <f t="shared" si="24"/>
        <v>FFAD</v>
      </c>
      <c r="G204" s="13">
        <f t="shared" si="25"/>
        <v>65453</v>
      </c>
      <c r="H204" s="10" t="s">
        <v>259</v>
      </c>
      <c r="I204" s="12" t="str">
        <f t="shared" si="26"/>
        <v>uniFFAD</v>
      </c>
      <c r="J204" s="9" t="s">
        <v>340</v>
      </c>
      <c r="K204" s="10" t="str">
        <f t="shared" si="27"/>
        <v xml:space="preserve">    "uniFFAD.vert",  # ﾭ</v>
      </c>
    </row>
    <row r="205" spans="2:11">
      <c r="B205" s="15"/>
      <c r="C205" s="8"/>
      <c r="D205" s="8">
        <v>65454</v>
      </c>
      <c r="E205" s="19" t="str">
        <f t="shared" si="23"/>
        <v>ﾮ</v>
      </c>
      <c r="F205" s="13" t="str">
        <f t="shared" si="24"/>
        <v>FFAE</v>
      </c>
      <c r="G205" s="13">
        <f t="shared" si="25"/>
        <v>65454</v>
      </c>
      <c r="H205" s="10" t="s">
        <v>259</v>
      </c>
      <c r="I205" s="12" t="str">
        <f t="shared" si="26"/>
        <v>uniFFAE</v>
      </c>
      <c r="J205" s="9" t="s">
        <v>340</v>
      </c>
      <c r="K205" s="10" t="str">
        <f t="shared" si="27"/>
        <v xml:space="preserve">    "uniFFAE.vert",  # ﾮ</v>
      </c>
    </row>
    <row r="206" spans="2:11">
      <c r="B206" s="15"/>
      <c r="C206" s="8"/>
      <c r="D206" s="8">
        <v>65455</v>
      </c>
      <c r="E206" s="19" t="str">
        <f t="shared" si="23"/>
        <v>ﾯ</v>
      </c>
      <c r="F206" s="13" t="str">
        <f t="shared" si="24"/>
        <v>FFAF</v>
      </c>
      <c r="G206" s="13">
        <f t="shared" si="25"/>
        <v>65455</v>
      </c>
      <c r="H206" s="10" t="s">
        <v>259</v>
      </c>
      <c r="I206" s="12" t="str">
        <f t="shared" si="26"/>
        <v>uniFFAF</v>
      </c>
      <c r="J206" s="9" t="s">
        <v>340</v>
      </c>
      <c r="K206" s="10" t="str">
        <f t="shared" si="27"/>
        <v xml:space="preserve">    "uniFFAF.vert",  # ﾯ</v>
      </c>
    </row>
    <row r="207" spans="2:11">
      <c r="B207" s="15"/>
      <c r="C207" s="8"/>
      <c r="D207" s="8">
        <v>65456</v>
      </c>
      <c r="E207" s="19" t="str">
        <f t="shared" si="23"/>
        <v>ﾰ</v>
      </c>
      <c r="F207" s="13" t="str">
        <f t="shared" si="24"/>
        <v>FFB0</v>
      </c>
      <c r="G207" s="13">
        <f t="shared" si="25"/>
        <v>65456</v>
      </c>
      <c r="H207" s="10" t="s">
        <v>259</v>
      </c>
      <c r="I207" s="12" t="str">
        <f t="shared" si="26"/>
        <v>uniFFB0</v>
      </c>
      <c r="J207" s="9" t="s">
        <v>340</v>
      </c>
      <c r="K207" s="10" t="str">
        <f t="shared" si="27"/>
        <v xml:space="preserve">    "uniFFB0.vert",  # ﾰ</v>
      </c>
    </row>
    <row r="208" spans="2:11">
      <c r="B208" s="15"/>
      <c r="C208" s="8"/>
      <c r="D208" s="8">
        <v>65457</v>
      </c>
      <c r="E208" s="19" t="str">
        <f t="shared" si="23"/>
        <v>ﾱ</v>
      </c>
      <c r="F208" s="13" t="str">
        <f t="shared" si="24"/>
        <v>FFB1</v>
      </c>
      <c r="G208" s="13">
        <f t="shared" si="25"/>
        <v>65457</v>
      </c>
      <c r="H208" s="10" t="s">
        <v>259</v>
      </c>
      <c r="I208" s="12" t="str">
        <f t="shared" si="26"/>
        <v>uniFFB1</v>
      </c>
      <c r="J208" s="9" t="s">
        <v>340</v>
      </c>
      <c r="K208" s="10" t="str">
        <f t="shared" si="27"/>
        <v xml:space="preserve">    "uniFFB1.vert",  # ﾱ</v>
      </c>
    </row>
    <row r="209" spans="2:11">
      <c r="B209" s="15"/>
      <c r="C209" s="8"/>
      <c r="D209" s="8">
        <v>65458</v>
      </c>
      <c r="E209" s="19" t="str">
        <f t="shared" si="23"/>
        <v>ﾲ</v>
      </c>
      <c r="F209" s="13" t="str">
        <f t="shared" si="24"/>
        <v>FFB2</v>
      </c>
      <c r="G209" s="13">
        <f t="shared" si="25"/>
        <v>65458</v>
      </c>
      <c r="H209" s="10" t="s">
        <v>259</v>
      </c>
      <c r="I209" s="12" t="str">
        <f t="shared" si="26"/>
        <v>uniFFB2</v>
      </c>
      <c r="J209" s="9" t="s">
        <v>340</v>
      </c>
      <c r="K209" s="10" t="str">
        <f t="shared" si="27"/>
        <v xml:space="preserve">    "uniFFB2.vert",  # ﾲ</v>
      </c>
    </row>
    <row r="210" spans="2:11">
      <c r="B210" s="15"/>
      <c r="C210" s="8"/>
      <c r="D210" s="8">
        <v>65459</v>
      </c>
      <c r="E210" s="19" t="str">
        <f t="shared" si="23"/>
        <v>ﾳ</v>
      </c>
      <c r="F210" s="13" t="str">
        <f t="shared" si="24"/>
        <v>FFB3</v>
      </c>
      <c r="G210" s="13">
        <f t="shared" si="25"/>
        <v>65459</v>
      </c>
      <c r="H210" s="10" t="s">
        <v>259</v>
      </c>
      <c r="I210" s="12" t="str">
        <f t="shared" si="26"/>
        <v>uniFFB3</v>
      </c>
      <c r="J210" s="9" t="s">
        <v>340</v>
      </c>
      <c r="K210" s="10" t="str">
        <f t="shared" si="27"/>
        <v xml:space="preserve">    "uniFFB3.vert",  # ﾳ</v>
      </c>
    </row>
    <row r="211" spans="2:11">
      <c r="B211" s="15"/>
      <c r="C211" s="8"/>
      <c r="D211" s="8">
        <v>65460</v>
      </c>
      <c r="E211" s="19" t="str">
        <f t="shared" si="23"/>
        <v>ﾴ</v>
      </c>
      <c r="F211" s="13" t="str">
        <f t="shared" si="24"/>
        <v>FFB4</v>
      </c>
      <c r="G211" s="13">
        <f t="shared" si="25"/>
        <v>65460</v>
      </c>
      <c r="H211" s="10" t="s">
        <v>259</v>
      </c>
      <c r="I211" s="12" t="str">
        <f t="shared" si="26"/>
        <v>uniFFB4</v>
      </c>
      <c r="J211" s="9" t="s">
        <v>340</v>
      </c>
      <c r="K211" s="10" t="str">
        <f t="shared" si="27"/>
        <v xml:space="preserve">    "uniFFB4.vert",  # ﾴ</v>
      </c>
    </row>
    <row r="212" spans="2:11">
      <c r="B212" s="15"/>
      <c r="C212" s="8"/>
      <c r="D212" s="8">
        <v>65461</v>
      </c>
      <c r="E212" s="19" t="str">
        <f t="shared" si="23"/>
        <v>ﾵ</v>
      </c>
      <c r="F212" s="13" t="str">
        <f t="shared" si="24"/>
        <v>FFB5</v>
      </c>
      <c r="G212" s="13">
        <f t="shared" si="25"/>
        <v>65461</v>
      </c>
      <c r="H212" s="10" t="s">
        <v>259</v>
      </c>
      <c r="I212" s="12" t="str">
        <f t="shared" si="26"/>
        <v>uniFFB5</v>
      </c>
      <c r="J212" s="9" t="s">
        <v>340</v>
      </c>
      <c r="K212" s="10" t="str">
        <f t="shared" si="27"/>
        <v xml:space="preserve">    "uniFFB5.vert",  # ﾵ</v>
      </c>
    </row>
    <row r="213" spans="2:11">
      <c r="B213" s="15"/>
      <c r="C213" s="8"/>
      <c r="D213" s="8">
        <v>65462</v>
      </c>
      <c r="E213" s="19" t="str">
        <f t="shared" si="23"/>
        <v>ﾶ</v>
      </c>
      <c r="F213" s="13" t="str">
        <f t="shared" si="24"/>
        <v>FFB6</v>
      </c>
      <c r="G213" s="13">
        <f t="shared" si="25"/>
        <v>65462</v>
      </c>
      <c r="H213" s="10" t="s">
        <v>259</v>
      </c>
      <c r="I213" s="12" t="str">
        <f t="shared" si="26"/>
        <v>uniFFB6</v>
      </c>
      <c r="J213" s="9" t="s">
        <v>340</v>
      </c>
      <c r="K213" s="10" t="str">
        <f t="shared" si="27"/>
        <v xml:space="preserve">    "uniFFB6.vert",  # ﾶ</v>
      </c>
    </row>
    <row r="214" spans="2:11">
      <c r="B214" s="15"/>
      <c r="C214" s="8"/>
      <c r="D214" s="8">
        <v>65463</v>
      </c>
      <c r="E214" s="19" t="str">
        <f t="shared" si="23"/>
        <v>ﾷ</v>
      </c>
      <c r="F214" s="13" t="str">
        <f t="shared" si="24"/>
        <v>FFB7</v>
      </c>
      <c r="G214" s="13">
        <f t="shared" si="25"/>
        <v>65463</v>
      </c>
      <c r="H214" s="10" t="s">
        <v>259</v>
      </c>
      <c r="I214" s="12" t="str">
        <f t="shared" si="26"/>
        <v>uniFFB7</v>
      </c>
      <c r="J214" s="9" t="s">
        <v>340</v>
      </c>
      <c r="K214" s="10" t="str">
        <f t="shared" si="27"/>
        <v xml:space="preserve">    "uniFFB7.vert",  # ﾷ</v>
      </c>
    </row>
    <row r="215" spans="2:11">
      <c r="B215" s="15"/>
      <c r="C215" s="8"/>
      <c r="D215" s="8">
        <v>65464</v>
      </c>
      <c r="E215" s="19" t="str">
        <f t="shared" si="23"/>
        <v>ﾸ</v>
      </c>
      <c r="F215" s="13" t="str">
        <f t="shared" si="24"/>
        <v>FFB8</v>
      </c>
      <c r="G215" s="13">
        <f t="shared" si="25"/>
        <v>65464</v>
      </c>
      <c r="H215" s="10" t="s">
        <v>259</v>
      </c>
      <c r="I215" s="12" t="str">
        <f t="shared" si="26"/>
        <v>uniFFB8</v>
      </c>
      <c r="J215" s="9" t="s">
        <v>340</v>
      </c>
      <c r="K215" s="10" t="str">
        <f t="shared" si="27"/>
        <v xml:space="preserve">    "uniFFB8.vert",  # ﾸ</v>
      </c>
    </row>
    <row r="216" spans="2:11">
      <c r="B216" s="15"/>
      <c r="C216" s="8"/>
      <c r="D216" s="8">
        <v>65465</v>
      </c>
      <c r="E216" s="19" t="str">
        <f t="shared" si="23"/>
        <v>ﾹ</v>
      </c>
      <c r="F216" s="13" t="str">
        <f t="shared" si="24"/>
        <v>FFB9</v>
      </c>
      <c r="G216" s="13">
        <f t="shared" si="25"/>
        <v>65465</v>
      </c>
      <c r="H216" s="10" t="s">
        <v>259</v>
      </c>
      <c r="I216" s="12" t="str">
        <f t="shared" si="26"/>
        <v>uniFFB9</v>
      </c>
      <c r="J216" s="9" t="s">
        <v>340</v>
      </c>
      <c r="K216" s="10" t="str">
        <f t="shared" si="27"/>
        <v xml:space="preserve">    "uniFFB9.vert",  # ﾹ</v>
      </c>
    </row>
    <row r="217" spans="2:11">
      <c r="B217" s="15"/>
      <c r="C217" s="8"/>
      <c r="D217" s="8">
        <v>65466</v>
      </c>
      <c r="E217" s="19" t="str">
        <f t="shared" si="23"/>
        <v>ﾺ</v>
      </c>
      <c r="F217" s="13" t="str">
        <f t="shared" si="24"/>
        <v>FFBA</v>
      </c>
      <c r="G217" s="13">
        <f t="shared" si="25"/>
        <v>65466</v>
      </c>
      <c r="H217" s="10" t="s">
        <v>259</v>
      </c>
      <c r="I217" s="12" t="str">
        <f t="shared" si="26"/>
        <v>uniFFBA</v>
      </c>
      <c r="J217" s="9" t="s">
        <v>340</v>
      </c>
      <c r="K217" s="10" t="str">
        <f t="shared" si="27"/>
        <v xml:space="preserve">    "uniFFBA.vert",  # ﾺ</v>
      </c>
    </row>
    <row r="218" spans="2:11">
      <c r="B218" s="15"/>
      <c r="C218" s="8"/>
      <c r="D218" s="8">
        <v>65467</v>
      </c>
      <c r="E218" s="19" t="str">
        <f t="shared" si="23"/>
        <v>ﾻ</v>
      </c>
      <c r="F218" s="13" t="str">
        <f t="shared" si="24"/>
        <v>FFBB</v>
      </c>
      <c r="G218" s="13">
        <f t="shared" si="25"/>
        <v>65467</v>
      </c>
      <c r="H218" s="10" t="s">
        <v>259</v>
      </c>
      <c r="I218" s="12" t="str">
        <f t="shared" si="26"/>
        <v>uniFFBB</v>
      </c>
      <c r="J218" s="9" t="s">
        <v>340</v>
      </c>
      <c r="K218" s="10" t="str">
        <f t="shared" si="27"/>
        <v xml:space="preserve">    "uniFFBB.vert",  # ﾻ</v>
      </c>
    </row>
    <row r="219" spans="2:11">
      <c r="B219" s="15"/>
      <c r="C219" s="8"/>
      <c r="D219" s="8">
        <v>65468</v>
      </c>
      <c r="E219" s="19" t="str">
        <f t="shared" si="23"/>
        <v>ﾼ</v>
      </c>
      <c r="F219" s="13" t="str">
        <f t="shared" si="24"/>
        <v>FFBC</v>
      </c>
      <c r="G219" s="13">
        <f t="shared" si="25"/>
        <v>65468</v>
      </c>
      <c r="H219" s="10" t="s">
        <v>259</v>
      </c>
      <c r="I219" s="12" t="str">
        <f t="shared" si="26"/>
        <v>uniFFBC</v>
      </c>
      <c r="J219" s="9" t="s">
        <v>340</v>
      </c>
      <c r="K219" s="10" t="str">
        <f t="shared" si="27"/>
        <v xml:space="preserve">    "uniFFBC.vert",  # ﾼ</v>
      </c>
    </row>
    <row r="220" spans="2:11">
      <c r="B220" s="15"/>
      <c r="C220" s="8"/>
      <c r="D220" s="8">
        <v>65469</v>
      </c>
      <c r="E220" s="19" t="str">
        <f t="shared" si="23"/>
        <v>ﾽ</v>
      </c>
      <c r="F220" s="13" t="str">
        <f t="shared" si="24"/>
        <v>FFBD</v>
      </c>
      <c r="G220" s="13">
        <f t="shared" si="25"/>
        <v>65469</v>
      </c>
      <c r="H220" s="10" t="s">
        <v>259</v>
      </c>
      <c r="I220" s="12" t="str">
        <f t="shared" si="26"/>
        <v>uniFFBD</v>
      </c>
      <c r="J220" s="9" t="s">
        <v>340</v>
      </c>
      <c r="K220" s="10" t="str">
        <f t="shared" si="27"/>
        <v xml:space="preserve">    "uniFFBD.vert",  # ﾽ</v>
      </c>
    </row>
    <row r="221" spans="2:11">
      <c r="B221" s="15"/>
      <c r="C221" s="8"/>
      <c r="D221" s="8">
        <v>65470</v>
      </c>
      <c r="E221" s="19" t="str">
        <f t="shared" si="23"/>
        <v>ﾾ</v>
      </c>
      <c r="F221" s="13" t="str">
        <f t="shared" si="24"/>
        <v>FFBE</v>
      </c>
      <c r="G221" s="13">
        <f t="shared" si="25"/>
        <v>65470</v>
      </c>
      <c r="H221" s="10" t="s">
        <v>259</v>
      </c>
      <c r="I221" s="12" t="str">
        <f t="shared" si="26"/>
        <v>uniFFBE</v>
      </c>
      <c r="J221" s="9" t="s">
        <v>340</v>
      </c>
      <c r="K221" s="10" t="str">
        <f t="shared" si="27"/>
        <v xml:space="preserve">    "uniFFBE.vert",  # ﾾ</v>
      </c>
    </row>
    <row r="222" spans="2:11">
      <c r="B222" s="15"/>
      <c r="C222" s="8"/>
      <c r="D222" s="8">
        <v>65471</v>
      </c>
      <c r="E222" s="19" t="str">
        <f t="shared" si="23"/>
        <v>﾿</v>
      </c>
      <c r="F222" s="13" t="str">
        <f t="shared" si="24"/>
        <v>FFBF</v>
      </c>
      <c r="G222" s="13">
        <f t="shared" si="25"/>
        <v>65471</v>
      </c>
      <c r="H222" s="10" t="s">
        <v>259</v>
      </c>
      <c r="I222" s="12" t="str">
        <f t="shared" si="26"/>
        <v>uniFFBF</v>
      </c>
      <c r="J222" s="9" t="s">
        <v>340</v>
      </c>
      <c r="K222" s="10" t="str">
        <f t="shared" si="27"/>
        <v xml:space="preserve">    "uniFFBF.vert",  # ﾿</v>
      </c>
    </row>
    <row r="223" spans="2:11">
      <c r="B223" s="15"/>
      <c r="C223" s="8"/>
      <c r="D223" s="8">
        <v>65472</v>
      </c>
      <c r="E223" s="19" t="str">
        <f t="shared" si="23"/>
        <v>￀</v>
      </c>
      <c r="F223" s="13" t="str">
        <f t="shared" si="24"/>
        <v>FFC0</v>
      </c>
      <c r="G223" s="13">
        <f t="shared" si="25"/>
        <v>65472</v>
      </c>
      <c r="H223" s="10" t="s">
        <v>259</v>
      </c>
      <c r="I223" s="12" t="str">
        <f t="shared" si="26"/>
        <v>uniFFC0</v>
      </c>
      <c r="J223" s="9" t="s">
        <v>340</v>
      </c>
      <c r="K223" s="10" t="str">
        <f t="shared" si="27"/>
        <v xml:space="preserve">    "uniFFC0.vert",  # ￀</v>
      </c>
    </row>
    <row r="224" spans="2:11">
      <c r="B224" s="15"/>
      <c r="C224" s="8"/>
      <c r="D224" s="8">
        <v>65473</v>
      </c>
      <c r="E224" s="19" t="str">
        <f t="shared" si="23"/>
        <v>￁</v>
      </c>
      <c r="F224" s="13" t="str">
        <f t="shared" si="24"/>
        <v>FFC1</v>
      </c>
      <c r="G224" s="13">
        <f t="shared" si="25"/>
        <v>65473</v>
      </c>
      <c r="H224" s="10" t="s">
        <v>259</v>
      </c>
      <c r="I224" s="12" t="str">
        <f t="shared" si="26"/>
        <v>uniFFC1</v>
      </c>
      <c r="J224" s="9" t="s">
        <v>340</v>
      </c>
      <c r="K224" s="10" t="str">
        <f t="shared" si="27"/>
        <v xml:space="preserve">    "uniFFC1.vert",  # ￁</v>
      </c>
    </row>
    <row r="225" spans="2:11">
      <c r="B225" s="15"/>
      <c r="C225" s="8"/>
      <c r="D225" s="8">
        <v>65474</v>
      </c>
      <c r="E225" s="19" t="str">
        <f t="shared" si="23"/>
        <v>ￂ</v>
      </c>
      <c r="F225" s="13" t="str">
        <f t="shared" si="24"/>
        <v>FFC2</v>
      </c>
      <c r="G225" s="13">
        <f t="shared" si="25"/>
        <v>65474</v>
      </c>
      <c r="H225" s="10" t="s">
        <v>259</v>
      </c>
      <c r="I225" s="12" t="str">
        <f t="shared" si="26"/>
        <v>uniFFC2</v>
      </c>
      <c r="J225" s="9" t="s">
        <v>340</v>
      </c>
      <c r="K225" s="10" t="str">
        <f t="shared" si="27"/>
        <v xml:space="preserve">    "uniFFC2.vert",  # ￂ</v>
      </c>
    </row>
    <row r="226" spans="2:11">
      <c r="B226" s="15"/>
      <c r="C226" s="8"/>
      <c r="D226" s="8">
        <v>65475</v>
      </c>
      <c r="E226" s="19" t="str">
        <f t="shared" si="23"/>
        <v>ￃ</v>
      </c>
      <c r="F226" s="13" t="str">
        <f t="shared" si="24"/>
        <v>FFC3</v>
      </c>
      <c r="G226" s="13">
        <f t="shared" si="25"/>
        <v>65475</v>
      </c>
      <c r="H226" s="10" t="s">
        <v>259</v>
      </c>
      <c r="I226" s="12" t="str">
        <f t="shared" si="26"/>
        <v>uniFFC3</v>
      </c>
      <c r="J226" s="9" t="s">
        <v>340</v>
      </c>
      <c r="K226" s="10" t="str">
        <f t="shared" si="27"/>
        <v xml:space="preserve">    "uniFFC3.vert",  # ￃ</v>
      </c>
    </row>
    <row r="227" spans="2:11">
      <c r="B227" s="15"/>
      <c r="C227" s="8"/>
      <c r="D227" s="8">
        <v>65476</v>
      </c>
      <c r="E227" s="19" t="str">
        <f t="shared" si="23"/>
        <v>ￄ</v>
      </c>
      <c r="F227" s="13" t="str">
        <f t="shared" si="24"/>
        <v>FFC4</v>
      </c>
      <c r="G227" s="13">
        <f t="shared" si="25"/>
        <v>65476</v>
      </c>
      <c r="H227" s="10" t="s">
        <v>259</v>
      </c>
      <c r="I227" s="12" t="str">
        <f t="shared" si="26"/>
        <v>uniFFC4</v>
      </c>
      <c r="J227" s="9" t="s">
        <v>340</v>
      </c>
      <c r="K227" s="10" t="str">
        <f t="shared" si="27"/>
        <v xml:space="preserve">    "uniFFC4.vert",  # ￄ</v>
      </c>
    </row>
    <row r="228" spans="2:11">
      <c r="B228" s="15"/>
      <c r="C228" s="8"/>
      <c r="D228" s="8">
        <v>65477</v>
      </c>
      <c r="E228" s="19" t="str">
        <f t="shared" si="23"/>
        <v>ￅ</v>
      </c>
      <c r="F228" s="13" t="str">
        <f t="shared" si="24"/>
        <v>FFC5</v>
      </c>
      <c r="G228" s="13">
        <f t="shared" si="25"/>
        <v>65477</v>
      </c>
      <c r="H228" s="10" t="s">
        <v>259</v>
      </c>
      <c r="I228" s="12" t="str">
        <f t="shared" si="26"/>
        <v>uniFFC5</v>
      </c>
      <c r="J228" s="9" t="s">
        <v>340</v>
      </c>
      <c r="K228" s="10" t="str">
        <f t="shared" si="27"/>
        <v xml:space="preserve">    "uniFFC5.vert",  # ￅ</v>
      </c>
    </row>
    <row r="229" spans="2:11">
      <c r="B229" s="15"/>
      <c r="C229" s="8"/>
      <c r="D229" s="8">
        <v>65478</v>
      </c>
      <c r="E229" s="19" t="str">
        <f t="shared" si="23"/>
        <v>ￆ</v>
      </c>
      <c r="F229" s="13" t="str">
        <f t="shared" si="24"/>
        <v>FFC6</v>
      </c>
      <c r="G229" s="13">
        <f t="shared" si="25"/>
        <v>65478</v>
      </c>
      <c r="H229" s="10" t="s">
        <v>259</v>
      </c>
      <c r="I229" s="12" t="str">
        <f t="shared" si="26"/>
        <v>uniFFC6</v>
      </c>
      <c r="J229" s="9" t="s">
        <v>340</v>
      </c>
      <c r="K229" s="10" t="str">
        <f t="shared" si="27"/>
        <v xml:space="preserve">    "uniFFC6.vert",  # ￆ</v>
      </c>
    </row>
    <row r="230" spans="2:11">
      <c r="B230" s="15"/>
      <c r="C230" s="8"/>
      <c r="D230" s="8">
        <v>65479</v>
      </c>
      <c r="E230" s="19" t="str">
        <f t="shared" si="23"/>
        <v>ￇ</v>
      </c>
      <c r="F230" s="13" t="str">
        <f t="shared" si="24"/>
        <v>FFC7</v>
      </c>
      <c r="G230" s="13">
        <f t="shared" si="25"/>
        <v>65479</v>
      </c>
      <c r="H230" s="10" t="s">
        <v>259</v>
      </c>
      <c r="I230" s="12" t="str">
        <f t="shared" si="26"/>
        <v>uniFFC7</v>
      </c>
      <c r="J230" s="9" t="s">
        <v>340</v>
      </c>
      <c r="K230" s="10" t="str">
        <f t="shared" si="27"/>
        <v xml:space="preserve">    "uniFFC7.vert",  # ￇ</v>
      </c>
    </row>
    <row r="231" spans="2:11">
      <c r="B231" s="15"/>
      <c r="C231" s="8"/>
      <c r="D231" s="8">
        <v>65480</v>
      </c>
      <c r="E231" s="19" t="str">
        <f t="shared" si="23"/>
        <v>￈</v>
      </c>
      <c r="F231" s="13" t="str">
        <f t="shared" si="24"/>
        <v>FFC8</v>
      </c>
      <c r="G231" s="13">
        <f t="shared" si="25"/>
        <v>65480</v>
      </c>
      <c r="H231" s="10" t="s">
        <v>259</v>
      </c>
      <c r="I231" s="12" t="str">
        <f t="shared" si="26"/>
        <v>uniFFC8</v>
      </c>
      <c r="J231" s="9" t="s">
        <v>340</v>
      </c>
      <c r="K231" s="10" t="str">
        <f t="shared" si="27"/>
        <v xml:space="preserve">    "uniFFC8.vert",  # ￈</v>
      </c>
    </row>
  </sheetData>
  <autoFilter ref="B1:K184" xr:uid="{CC871E9A-8DE7-43CD-B49C-4F8F71EEA01F}">
    <sortState xmlns:xlrd2="http://schemas.microsoft.com/office/spreadsheetml/2017/richdata2" ref="B2:K184">
      <sortCondition ref="D1"/>
    </sortState>
  </autoFilter>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D8D6E-9707-49FC-AD47-7D10AD9D4E8D}">
  <dimension ref="A1:K118"/>
  <sheetViews>
    <sheetView topLeftCell="A46" zoomScaleNormal="100" workbookViewId="0">
      <selection activeCell="K15" sqref="K15:K77"/>
    </sheetView>
  </sheetViews>
  <sheetFormatPr defaultRowHeight="20.5"/>
  <cols>
    <col min="1" max="1" width="6.453125" customWidth="1"/>
    <col min="2" max="2" width="6.36328125" style="16" customWidth="1"/>
    <col min="3" max="3" width="6.36328125" style="6" customWidth="1"/>
    <col min="4" max="4" width="9.08984375" style="6" customWidth="1"/>
    <col min="5" max="5" width="7.6328125" style="20"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17" t="s">
        <v>123</v>
      </c>
      <c r="C1" s="7" t="s">
        <v>118</v>
      </c>
      <c r="D1" s="7" t="s">
        <v>119</v>
      </c>
      <c r="E1" s="18" t="s">
        <v>124</v>
      </c>
      <c r="F1" s="13" t="s">
        <v>122</v>
      </c>
      <c r="G1" s="13" t="s">
        <v>121</v>
      </c>
      <c r="H1" s="8" t="s">
        <v>127</v>
      </c>
      <c r="I1" s="12" t="s">
        <v>128</v>
      </c>
      <c r="J1" s="8" t="s">
        <v>126</v>
      </c>
      <c r="K1" s="8" t="s">
        <v>125</v>
      </c>
    </row>
    <row r="2" spans="2:11">
      <c r="B2" s="15"/>
      <c r="C2" s="8"/>
      <c r="D2" s="8"/>
      <c r="E2" s="19" t="str">
        <f t="shared" ref="E2:E14" si="0">IF(B2="",IF(G2="","",_xlfn.UNICHAR(G2)),B2)</f>
        <v/>
      </c>
      <c r="F2" s="13" t="str">
        <f t="shared" ref="F2:F14" si="1">IF(B2="",IF(D2="",IF(C2="","",C2),DEC2HEX(D2)),DEC2HEX(_xlfn.UNICODE(B2)))</f>
        <v/>
      </c>
      <c r="G2" s="13" t="str">
        <f t="shared" ref="G2:G14" si="2">IF(D2="",IF(C2="",IF(B2="","",_xlfn.UNICODE(B2)),HEX2DEC(C2)),D2)</f>
        <v/>
      </c>
      <c r="H2" s="10" t="s">
        <v>259</v>
      </c>
      <c r="I2" s="12" t="str">
        <f t="shared" ref="I2:I14" si="3">IF(F2="","","uni"&amp;F2)</f>
        <v/>
      </c>
      <c r="J2" s="9" t="s">
        <v>260</v>
      </c>
      <c r="K2" s="10" t="str">
        <f>ASC(_xlfn.CONCAT(H2:J2,"  # ",E2))</f>
        <v xml:space="preserve">    "",  # </v>
      </c>
    </row>
    <row r="3" spans="2:11">
      <c r="B3" s="15"/>
      <c r="C3" s="8"/>
      <c r="D3" s="8"/>
      <c r="E3" s="19" t="str">
        <f t="shared" si="0"/>
        <v/>
      </c>
      <c r="F3" s="13" t="str">
        <f t="shared" si="1"/>
        <v/>
      </c>
      <c r="G3" s="13" t="str">
        <f t="shared" si="2"/>
        <v/>
      </c>
      <c r="H3" s="10" t="s">
        <v>259</v>
      </c>
      <c r="I3" s="12" t="str">
        <f t="shared" si="3"/>
        <v/>
      </c>
      <c r="J3" s="9" t="s">
        <v>260</v>
      </c>
      <c r="K3" s="10" t="str">
        <f t="shared" ref="K3:K14" si="4">ASC(_xlfn.CONCAT(H3:J3,"  # ",E3))</f>
        <v xml:space="preserve">    "",  # </v>
      </c>
    </row>
    <row r="4" spans="2:11">
      <c r="B4" s="15"/>
      <c r="C4" s="8"/>
      <c r="D4" s="8"/>
      <c r="E4" s="19" t="str">
        <f t="shared" si="0"/>
        <v/>
      </c>
      <c r="F4" s="13" t="str">
        <f t="shared" si="1"/>
        <v/>
      </c>
      <c r="G4" s="13" t="str">
        <f t="shared" si="2"/>
        <v/>
      </c>
      <c r="H4" s="10" t="s">
        <v>259</v>
      </c>
      <c r="I4" s="12" t="str">
        <f t="shared" si="3"/>
        <v/>
      </c>
      <c r="J4" s="9" t="s">
        <v>260</v>
      </c>
      <c r="K4" s="10" t="str">
        <f t="shared" si="4"/>
        <v xml:space="preserve">    "",  # </v>
      </c>
    </row>
    <row r="5" spans="2:11">
      <c r="B5" s="15"/>
      <c r="C5" s="8"/>
      <c r="D5" s="8"/>
      <c r="E5" s="19" t="str">
        <f t="shared" si="0"/>
        <v/>
      </c>
      <c r="F5" s="13" t="str">
        <f t="shared" si="1"/>
        <v/>
      </c>
      <c r="G5" s="13" t="str">
        <f t="shared" si="2"/>
        <v/>
      </c>
      <c r="H5" s="10" t="s">
        <v>259</v>
      </c>
      <c r="I5" s="12" t="str">
        <f t="shared" si="3"/>
        <v/>
      </c>
      <c r="J5" s="9" t="s">
        <v>260</v>
      </c>
      <c r="K5" s="10" t="str">
        <f t="shared" si="4"/>
        <v xml:space="preserve">    "",  # </v>
      </c>
    </row>
    <row r="6" spans="2:11">
      <c r="B6" s="15"/>
      <c r="C6" s="8"/>
      <c r="D6" s="8"/>
      <c r="E6" s="19" t="str">
        <f t="shared" si="0"/>
        <v/>
      </c>
      <c r="F6" s="13" t="str">
        <f t="shared" si="1"/>
        <v/>
      </c>
      <c r="G6" s="13" t="str">
        <f t="shared" si="2"/>
        <v/>
      </c>
      <c r="H6" s="10" t="s">
        <v>259</v>
      </c>
      <c r="I6" s="12" t="str">
        <f t="shared" si="3"/>
        <v/>
      </c>
      <c r="J6" s="9" t="s">
        <v>260</v>
      </c>
      <c r="K6" s="10" t="str">
        <f t="shared" si="4"/>
        <v xml:space="preserve">    "",  # </v>
      </c>
    </row>
    <row r="7" spans="2:11">
      <c r="B7" s="15"/>
      <c r="C7" s="8"/>
      <c r="D7" s="8"/>
      <c r="E7" s="19" t="str">
        <f t="shared" si="0"/>
        <v/>
      </c>
      <c r="F7" s="13" t="str">
        <f t="shared" si="1"/>
        <v/>
      </c>
      <c r="G7" s="13" t="str">
        <f t="shared" si="2"/>
        <v/>
      </c>
      <c r="H7" s="10" t="s">
        <v>259</v>
      </c>
      <c r="I7" s="12" t="str">
        <f t="shared" si="3"/>
        <v/>
      </c>
      <c r="J7" s="9" t="s">
        <v>260</v>
      </c>
      <c r="K7" s="10" t="str">
        <f t="shared" si="4"/>
        <v xml:space="preserve">    "",  # </v>
      </c>
    </row>
    <row r="8" spans="2:11">
      <c r="B8" s="15"/>
      <c r="C8" s="8"/>
      <c r="D8" s="8"/>
      <c r="E8" s="19" t="str">
        <f t="shared" si="0"/>
        <v/>
      </c>
      <c r="F8" s="13" t="str">
        <f t="shared" si="1"/>
        <v/>
      </c>
      <c r="G8" s="13" t="str">
        <f t="shared" si="2"/>
        <v/>
      </c>
      <c r="H8" s="10" t="s">
        <v>259</v>
      </c>
      <c r="I8" s="12" t="str">
        <f t="shared" si="3"/>
        <v/>
      </c>
      <c r="J8" s="9" t="s">
        <v>260</v>
      </c>
      <c r="K8" s="10" t="str">
        <f t="shared" si="4"/>
        <v xml:space="preserve">    "",  # </v>
      </c>
    </row>
    <row r="9" spans="2:11">
      <c r="B9" s="15"/>
      <c r="C9" s="8"/>
      <c r="D9" s="8"/>
      <c r="E9" s="19" t="str">
        <f t="shared" si="0"/>
        <v/>
      </c>
      <c r="F9" s="13" t="str">
        <f t="shared" si="1"/>
        <v/>
      </c>
      <c r="G9" s="13" t="str">
        <f t="shared" si="2"/>
        <v/>
      </c>
      <c r="H9" s="10" t="s">
        <v>259</v>
      </c>
      <c r="I9" s="12" t="str">
        <f t="shared" si="3"/>
        <v/>
      </c>
      <c r="J9" s="9" t="s">
        <v>260</v>
      </c>
      <c r="K9" s="10" t="str">
        <f t="shared" si="4"/>
        <v xml:space="preserve">    "",  # </v>
      </c>
    </row>
    <row r="10" spans="2:11">
      <c r="B10" s="15"/>
      <c r="C10" s="8"/>
      <c r="D10" s="8"/>
      <c r="E10" s="19" t="str">
        <f t="shared" si="0"/>
        <v/>
      </c>
      <c r="F10" s="13" t="str">
        <f t="shared" si="1"/>
        <v/>
      </c>
      <c r="G10" s="13" t="str">
        <f t="shared" si="2"/>
        <v/>
      </c>
      <c r="H10" s="10" t="s">
        <v>259</v>
      </c>
      <c r="I10" s="12" t="str">
        <f t="shared" si="3"/>
        <v/>
      </c>
      <c r="J10" s="9" t="s">
        <v>260</v>
      </c>
      <c r="K10" s="10" t="str">
        <f t="shared" si="4"/>
        <v xml:space="preserve">    "",  # </v>
      </c>
    </row>
    <row r="11" spans="2:11">
      <c r="B11" s="15"/>
      <c r="C11" s="8"/>
      <c r="D11" s="8"/>
      <c r="E11" s="19" t="str">
        <f t="shared" si="0"/>
        <v/>
      </c>
      <c r="F11" s="13" t="str">
        <f t="shared" si="1"/>
        <v/>
      </c>
      <c r="G11" s="13" t="str">
        <f t="shared" si="2"/>
        <v/>
      </c>
      <c r="H11" s="10" t="s">
        <v>259</v>
      </c>
      <c r="I11" s="12" t="str">
        <f t="shared" si="3"/>
        <v/>
      </c>
      <c r="J11" s="9" t="s">
        <v>260</v>
      </c>
      <c r="K11" s="10" t="str">
        <f t="shared" si="4"/>
        <v xml:space="preserve">    "",  # </v>
      </c>
    </row>
    <row r="12" spans="2:11">
      <c r="B12" s="15"/>
      <c r="C12" s="8"/>
      <c r="D12" s="8"/>
      <c r="E12" s="19" t="str">
        <f t="shared" si="0"/>
        <v/>
      </c>
      <c r="F12" s="13" t="str">
        <f t="shared" si="1"/>
        <v/>
      </c>
      <c r="G12" s="13" t="str">
        <f t="shared" si="2"/>
        <v/>
      </c>
      <c r="H12" s="10" t="s">
        <v>259</v>
      </c>
      <c r="I12" s="12" t="str">
        <f t="shared" si="3"/>
        <v/>
      </c>
      <c r="J12" s="9" t="s">
        <v>260</v>
      </c>
      <c r="K12" s="10" t="str">
        <f t="shared" si="4"/>
        <v xml:space="preserve">    "",  # </v>
      </c>
    </row>
    <row r="13" spans="2:11">
      <c r="B13" s="15"/>
      <c r="C13" s="8"/>
      <c r="D13" s="8"/>
      <c r="E13" s="19" t="str">
        <f t="shared" si="0"/>
        <v/>
      </c>
      <c r="F13" s="13" t="str">
        <f t="shared" si="1"/>
        <v/>
      </c>
      <c r="G13" s="13" t="str">
        <f t="shared" si="2"/>
        <v/>
      </c>
      <c r="H13" s="10" t="s">
        <v>259</v>
      </c>
      <c r="I13" s="12" t="str">
        <f t="shared" si="3"/>
        <v/>
      </c>
      <c r="J13" s="9" t="s">
        <v>260</v>
      </c>
      <c r="K13" s="10" t="str">
        <f t="shared" si="4"/>
        <v xml:space="preserve">    "",  # </v>
      </c>
    </row>
    <row r="14" spans="2:11">
      <c r="B14" s="15"/>
      <c r="C14" s="8"/>
      <c r="D14" s="8"/>
      <c r="E14" s="19" t="str">
        <f t="shared" si="0"/>
        <v/>
      </c>
      <c r="F14" s="13" t="str">
        <f t="shared" si="1"/>
        <v/>
      </c>
      <c r="G14" s="13" t="str">
        <f t="shared" si="2"/>
        <v/>
      </c>
      <c r="H14" s="10" t="s">
        <v>259</v>
      </c>
      <c r="I14" s="12" t="str">
        <f t="shared" si="3"/>
        <v/>
      </c>
      <c r="J14" s="9" t="s">
        <v>260</v>
      </c>
      <c r="K14" s="10" t="str">
        <f t="shared" si="4"/>
        <v xml:space="preserve">    "",  # </v>
      </c>
    </row>
    <row r="15" spans="2:11" ht="26">
      <c r="B15" s="14"/>
      <c r="C15" s="8"/>
      <c r="D15" s="8">
        <v>65377</v>
      </c>
      <c r="E15" s="19" t="str">
        <f t="shared" ref="E15:E16" si="5">IF(B15="",IF(G15="","",_xlfn.UNICHAR(G15)),B15)</f>
        <v>｡</v>
      </c>
      <c r="F15" s="13" t="str">
        <f t="shared" ref="F15:F16" si="6">IF(B15="",IF(D15="",IF(C15="","",C15),DEC2HEX(D15)),DEC2HEX(_xlfn.UNICODE(B15)))</f>
        <v>FF61</v>
      </c>
      <c r="G15" s="13">
        <f t="shared" ref="G15:G16" si="7">IF(D15="",IF(C15="",IF(B15="","",_xlfn.UNICODE(B15)),HEX2DEC(C15)),D15)</f>
        <v>65377</v>
      </c>
      <c r="H15" s="10" t="s">
        <v>259</v>
      </c>
      <c r="I15" s="12" t="str">
        <f t="shared" ref="I15:I16" si="8">IF(F15="","","uni"&amp;F15)</f>
        <v>uniFF61</v>
      </c>
      <c r="J15" s="9" t="s">
        <v>340</v>
      </c>
      <c r="K15" s="10" t="str">
        <f t="shared" ref="K15:K17" si="9">ASC(_xlfn.CONCAT(H15:J15,"  # ",E15))</f>
        <v xml:space="preserve">    "uniFF61.vert",  # ｡</v>
      </c>
    </row>
    <row r="16" spans="2:11">
      <c r="B16" s="15"/>
      <c r="C16" s="8"/>
      <c r="D16" s="8">
        <v>65378</v>
      </c>
      <c r="E16" s="19" t="str">
        <f t="shared" si="5"/>
        <v>｢</v>
      </c>
      <c r="F16" s="13" t="str">
        <f t="shared" si="6"/>
        <v>FF62</v>
      </c>
      <c r="G16" s="13">
        <f t="shared" si="7"/>
        <v>65378</v>
      </c>
      <c r="H16" s="10" t="s">
        <v>259</v>
      </c>
      <c r="I16" s="12" t="str">
        <f t="shared" si="8"/>
        <v>uniFF62</v>
      </c>
      <c r="J16" s="9" t="s">
        <v>340</v>
      </c>
      <c r="K16" s="10" t="str">
        <f t="shared" si="9"/>
        <v xml:space="preserve">    "uniFF62.vert",  # ｢</v>
      </c>
    </row>
    <row r="17" spans="2:11">
      <c r="B17" s="15"/>
      <c r="C17" s="8"/>
      <c r="D17" s="8">
        <v>65379</v>
      </c>
      <c r="E17" s="19" t="str">
        <f t="shared" ref="E17:E80" si="10">IF(B17="",IF(G17="","",_xlfn.UNICHAR(G17)),B17)</f>
        <v>｣</v>
      </c>
      <c r="F17" s="13" t="str">
        <f t="shared" ref="F17:F80" si="11">IF(B17="",IF(D17="",IF(C17="","",C17),DEC2HEX(D17)),DEC2HEX(_xlfn.UNICODE(B17)))</f>
        <v>FF63</v>
      </c>
      <c r="G17" s="13">
        <f t="shared" ref="G17:G80" si="12">IF(D17="",IF(C17="",IF(B17="","",_xlfn.UNICODE(B17)),HEX2DEC(C17)),D17)</f>
        <v>65379</v>
      </c>
      <c r="H17" s="10" t="s">
        <v>259</v>
      </c>
      <c r="I17" s="12" t="str">
        <f t="shared" ref="I17:I80" si="13">IF(F17="","","uni"&amp;F17)</f>
        <v>uniFF63</v>
      </c>
      <c r="J17" s="9" t="s">
        <v>340</v>
      </c>
      <c r="K17" s="10" t="str">
        <f t="shared" si="9"/>
        <v xml:space="preserve">    "uniFF63.vert",  # ｣</v>
      </c>
    </row>
    <row r="18" spans="2:11">
      <c r="B18" s="15"/>
      <c r="C18" s="8"/>
      <c r="D18" s="8">
        <v>65380</v>
      </c>
      <c r="E18" s="19" t="str">
        <f t="shared" si="10"/>
        <v>､</v>
      </c>
      <c r="F18" s="13" t="str">
        <f t="shared" si="11"/>
        <v>FF64</v>
      </c>
      <c r="G18" s="13">
        <f t="shared" si="12"/>
        <v>65380</v>
      </c>
      <c r="H18" s="10" t="s">
        <v>259</v>
      </c>
      <c r="I18" s="12" t="str">
        <f t="shared" si="13"/>
        <v>uniFF64</v>
      </c>
      <c r="J18" s="9" t="s">
        <v>340</v>
      </c>
      <c r="K18" s="10" t="str">
        <f t="shared" ref="K18:K81" si="14">ASC(_xlfn.CONCAT(H18:J18,"  # ",E18))</f>
        <v xml:space="preserve">    "uniFF64.vert",  # ､</v>
      </c>
    </row>
    <row r="19" spans="2:11">
      <c r="B19" s="15"/>
      <c r="C19" s="8"/>
      <c r="D19" s="8">
        <v>65381</v>
      </c>
      <c r="E19" s="19" t="str">
        <f t="shared" si="10"/>
        <v>･</v>
      </c>
      <c r="F19" s="13" t="str">
        <f t="shared" si="11"/>
        <v>FF65</v>
      </c>
      <c r="G19" s="13">
        <f t="shared" si="12"/>
        <v>65381</v>
      </c>
      <c r="H19" s="10" t="s">
        <v>259</v>
      </c>
      <c r="I19" s="12" t="str">
        <f t="shared" si="13"/>
        <v>uniFF65</v>
      </c>
      <c r="J19" s="9" t="s">
        <v>340</v>
      </c>
      <c r="K19" s="10" t="str">
        <f t="shared" si="14"/>
        <v xml:space="preserve">    "uniFF65.vert",  # ･</v>
      </c>
    </row>
    <row r="20" spans="2:11">
      <c r="B20" s="15"/>
      <c r="C20" s="8"/>
      <c r="D20" s="8">
        <v>65382</v>
      </c>
      <c r="E20" s="19" t="str">
        <f t="shared" si="10"/>
        <v>ｦ</v>
      </c>
      <c r="F20" s="13" t="str">
        <f t="shared" si="11"/>
        <v>FF66</v>
      </c>
      <c r="G20" s="13">
        <f t="shared" si="12"/>
        <v>65382</v>
      </c>
      <c r="H20" s="10" t="s">
        <v>259</v>
      </c>
      <c r="I20" s="12" t="str">
        <f t="shared" si="13"/>
        <v>uniFF66</v>
      </c>
      <c r="J20" s="9" t="s">
        <v>340</v>
      </c>
      <c r="K20" s="10" t="str">
        <f t="shared" si="14"/>
        <v xml:space="preserve">    "uniFF66.vert",  # ｦ</v>
      </c>
    </row>
    <row r="21" spans="2:11">
      <c r="B21" s="15"/>
      <c r="C21" s="8"/>
      <c r="D21" s="8">
        <v>65383</v>
      </c>
      <c r="E21" s="19" t="str">
        <f t="shared" si="10"/>
        <v>ｧ</v>
      </c>
      <c r="F21" s="13" t="str">
        <f t="shared" si="11"/>
        <v>FF67</v>
      </c>
      <c r="G21" s="13">
        <f t="shared" si="12"/>
        <v>65383</v>
      </c>
      <c r="H21" s="10" t="s">
        <v>259</v>
      </c>
      <c r="I21" s="12" t="str">
        <f t="shared" si="13"/>
        <v>uniFF67</v>
      </c>
      <c r="J21" s="9" t="s">
        <v>340</v>
      </c>
      <c r="K21" s="10" t="str">
        <f t="shared" si="14"/>
        <v xml:space="preserve">    "uniFF67.vert",  # ｧ</v>
      </c>
    </row>
    <row r="22" spans="2:11">
      <c r="B22" s="15"/>
      <c r="C22" s="8"/>
      <c r="D22" s="8">
        <v>65384</v>
      </c>
      <c r="E22" s="19" t="str">
        <f t="shared" si="10"/>
        <v>ｨ</v>
      </c>
      <c r="F22" s="13" t="str">
        <f t="shared" si="11"/>
        <v>FF68</v>
      </c>
      <c r="G22" s="13">
        <f t="shared" si="12"/>
        <v>65384</v>
      </c>
      <c r="H22" s="10" t="s">
        <v>259</v>
      </c>
      <c r="I22" s="12" t="str">
        <f t="shared" si="13"/>
        <v>uniFF68</v>
      </c>
      <c r="J22" s="9" t="s">
        <v>340</v>
      </c>
      <c r="K22" s="10" t="str">
        <f t="shared" si="14"/>
        <v xml:space="preserve">    "uniFF68.vert",  # ｨ</v>
      </c>
    </row>
    <row r="23" spans="2:11">
      <c r="B23" s="15"/>
      <c r="C23" s="8"/>
      <c r="D23" s="8">
        <v>65385</v>
      </c>
      <c r="E23" s="19" t="str">
        <f t="shared" si="10"/>
        <v>ｩ</v>
      </c>
      <c r="F23" s="13" t="str">
        <f t="shared" si="11"/>
        <v>FF69</v>
      </c>
      <c r="G23" s="13">
        <f t="shared" si="12"/>
        <v>65385</v>
      </c>
      <c r="H23" s="10" t="s">
        <v>259</v>
      </c>
      <c r="I23" s="12" t="str">
        <f t="shared" si="13"/>
        <v>uniFF69</v>
      </c>
      <c r="J23" s="9" t="s">
        <v>340</v>
      </c>
      <c r="K23" s="10" t="str">
        <f t="shared" si="14"/>
        <v xml:space="preserve">    "uniFF69.vert",  # ｩ</v>
      </c>
    </row>
    <row r="24" spans="2:11">
      <c r="B24" s="15"/>
      <c r="C24" s="8"/>
      <c r="D24" s="8">
        <v>65386</v>
      </c>
      <c r="E24" s="19" t="str">
        <f t="shared" si="10"/>
        <v>ｪ</v>
      </c>
      <c r="F24" s="13" t="str">
        <f t="shared" si="11"/>
        <v>FF6A</v>
      </c>
      <c r="G24" s="13">
        <f t="shared" si="12"/>
        <v>65386</v>
      </c>
      <c r="H24" s="10" t="s">
        <v>259</v>
      </c>
      <c r="I24" s="12" t="str">
        <f t="shared" si="13"/>
        <v>uniFF6A</v>
      </c>
      <c r="J24" s="9" t="s">
        <v>340</v>
      </c>
      <c r="K24" s="10" t="str">
        <f t="shared" si="14"/>
        <v xml:space="preserve">    "uniFF6A.vert",  # ｪ</v>
      </c>
    </row>
    <row r="25" spans="2:11">
      <c r="B25" s="15"/>
      <c r="C25" s="8"/>
      <c r="D25" s="8">
        <v>65387</v>
      </c>
      <c r="E25" s="19" t="str">
        <f t="shared" si="10"/>
        <v>ｫ</v>
      </c>
      <c r="F25" s="13" t="str">
        <f t="shared" si="11"/>
        <v>FF6B</v>
      </c>
      <c r="G25" s="13">
        <f t="shared" si="12"/>
        <v>65387</v>
      </c>
      <c r="H25" s="10" t="s">
        <v>259</v>
      </c>
      <c r="I25" s="12" t="str">
        <f t="shared" si="13"/>
        <v>uniFF6B</v>
      </c>
      <c r="J25" s="9" t="s">
        <v>340</v>
      </c>
      <c r="K25" s="10" t="str">
        <f t="shared" si="14"/>
        <v xml:space="preserve">    "uniFF6B.vert",  # ｫ</v>
      </c>
    </row>
    <row r="26" spans="2:11">
      <c r="B26" s="15"/>
      <c r="C26" s="8"/>
      <c r="D26" s="8">
        <v>65388</v>
      </c>
      <c r="E26" s="19" t="str">
        <f t="shared" si="10"/>
        <v>ｬ</v>
      </c>
      <c r="F26" s="13" t="str">
        <f t="shared" si="11"/>
        <v>FF6C</v>
      </c>
      <c r="G26" s="13">
        <f t="shared" si="12"/>
        <v>65388</v>
      </c>
      <c r="H26" s="10" t="s">
        <v>259</v>
      </c>
      <c r="I26" s="12" t="str">
        <f t="shared" si="13"/>
        <v>uniFF6C</v>
      </c>
      <c r="J26" s="9" t="s">
        <v>340</v>
      </c>
      <c r="K26" s="10" t="str">
        <f t="shared" si="14"/>
        <v xml:space="preserve">    "uniFF6C.vert",  # ｬ</v>
      </c>
    </row>
    <row r="27" spans="2:11">
      <c r="B27" s="15"/>
      <c r="C27" s="8"/>
      <c r="D27" s="8">
        <v>65389</v>
      </c>
      <c r="E27" s="19" t="str">
        <f t="shared" si="10"/>
        <v>ｭ</v>
      </c>
      <c r="F27" s="13" t="str">
        <f t="shared" si="11"/>
        <v>FF6D</v>
      </c>
      <c r="G27" s="13">
        <f t="shared" si="12"/>
        <v>65389</v>
      </c>
      <c r="H27" s="10" t="s">
        <v>259</v>
      </c>
      <c r="I27" s="12" t="str">
        <f t="shared" si="13"/>
        <v>uniFF6D</v>
      </c>
      <c r="J27" s="9" t="s">
        <v>340</v>
      </c>
      <c r="K27" s="10" t="str">
        <f t="shared" si="14"/>
        <v xml:space="preserve">    "uniFF6D.vert",  # ｭ</v>
      </c>
    </row>
    <row r="28" spans="2:11">
      <c r="B28" s="15"/>
      <c r="C28" s="8"/>
      <c r="D28" s="8">
        <v>65390</v>
      </c>
      <c r="E28" s="19" t="str">
        <f t="shared" si="10"/>
        <v>ｮ</v>
      </c>
      <c r="F28" s="13" t="str">
        <f t="shared" si="11"/>
        <v>FF6E</v>
      </c>
      <c r="G28" s="13">
        <f t="shared" si="12"/>
        <v>65390</v>
      </c>
      <c r="H28" s="10" t="s">
        <v>259</v>
      </c>
      <c r="I28" s="12" t="str">
        <f t="shared" si="13"/>
        <v>uniFF6E</v>
      </c>
      <c r="J28" s="9" t="s">
        <v>340</v>
      </c>
      <c r="K28" s="10" t="str">
        <f t="shared" si="14"/>
        <v xml:space="preserve">    "uniFF6E.vert",  # ｮ</v>
      </c>
    </row>
    <row r="29" spans="2:11">
      <c r="B29" s="15"/>
      <c r="C29" s="8"/>
      <c r="D29" s="8">
        <v>65391</v>
      </c>
      <c r="E29" s="19" t="str">
        <f t="shared" si="10"/>
        <v>ｯ</v>
      </c>
      <c r="F29" s="13" t="str">
        <f t="shared" si="11"/>
        <v>FF6F</v>
      </c>
      <c r="G29" s="13">
        <f t="shared" si="12"/>
        <v>65391</v>
      </c>
      <c r="H29" s="10" t="s">
        <v>259</v>
      </c>
      <c r="I29" s="12" t="str">
        <f t="shared" si="13"/>
        <v>uniFF6F</v>
      </c>
      <c r="J29" s="9" t="s">
        <v>340</v>
      </c>
      <c r="K29" s="10" t="str">
        <f t="shared" si="14"/>
        <v xml:space="preserve">    "uniFF6F.vert",  # ｯ</v>
      </c>
    </row>
    <row r="30" spans="2:11">
      <c r="B30" s="15"/>
      <c r="C30" s="8"/>
      <c r="D30" s="8">
        <v>65392</v>
      </c>
      <c r="E30" s="19" t="str">
        <f t="shared" si="10"/>
        <v>ｰ</v>
      </c>
      <c r="F30" s="13" t="str">
        <f t="shared" si="11"/>
        <v>FF70</v>
      </c>
      <c r="G30" s="13">
        <f t="shared" si="12"/>
        <v>65392</v>
      </c>
      <c r="H30" s="10" t="s">
        <v>259</v>
      </c>
      <c r="I30" s="12" t="str">
        <f t="shared" si="13"/>
        <v>uniFF70</v>
      </c>
      <c r="J30" s="9" t="s">
        <v>340</v>
      </c>
      <c r="K30" s="10" t="str">
        <f t="shared" si="14"/>
        <v xml:space="preserve">    "uniFF70.vert",  # ｰ</v>
      </c>
    </row>
    <row r="31" spans="2:11">
      <c r="B31" s="15"/>
      <c r="C31" s="8"/>
      <c r="D31" s="8">
        <v>65393</v>
      </c>
      <c r="E31" s="19" t="str">
        <f t="shared" si="10"/>
        <v>ｱ</v>
      </c>
      <c r="F31" s="13" t="str">
        <f t="shared" si="11"/>
        <v>FF71</v>
      </c>
      <c r="G31" s="13">
        <f t="shared" si="12"/>
        <v>65393</v>
      </c>
      <c r="H31" s="10" t="s">
        <v>259</v>
      </c>
      <c r="I31" s="12" t="str">
        <f t="shared" si="13"/>
        <v>uniFF71</v>
      </c>
      <c r="J31" s="9" t="s">
        <v>340</v>
      </c>
      <c r="K31" s="10" t="str">
        <f t="shared" si="14"/>
        <v xml:space="preserve">    "uniFF71.vert",  # ｱ</v>
      </c>
    </row>
    <row r="32" spans="2:11">
      <c r="B32" s="15"/>
      <c r="C32" s="8"/>
      <c r="D32" s="8">
        <v>65394</v>
      </c>
      <c r="E32" s="19" t="str">
        <f t="shared" si="10"/>
        <v>ｲ</v>
      </c>
      <c r="F32" s="13" t="str">
        <f t="shared" si="11"/>
        <v>FF72</v>
      </c>
      <c r="G32" s="13">
        <f t="shared" si="12"/>
        <v>65394</v>
      </c>
      <c r="H32" s="10" t="s">
        <v>259</v>
      </c>
      <c r="I32" s="12" t="str">
        <f t="shared" si="13"/>
        <v>uniFF72</v>
      </c>
      <c r="J32" s="9" t="s">
        <v>340</v>
      </c>
      <c r="K32" s="10" t="str">
        <f t="shared" si="14"/>
        <v xml:space="preserve">    "uniFF72.vert",  # ｲ</v>
      </c>
    </row>
    <row r="33" spans="2:11">
      <c r="B33" s="15"/>
      <c r="C33" s="8"/>
      <c r="D33" s="8">
        <v>65395</v>
      </c>
      <c r="E33" s="19" t="str">
        <f t="shared" si="10"/>
        <v>ｳ</v>
      </c>
      <c r="F33" s="13" t="str">
        <f t="shared" si="11"/>
        <v>FF73</v>
      </c>
      <c r="G33" s="13">
        <f t="shared" si="12"/>
        <v>65395</v>
      </c>
      <c r="H33" s="10" t="s">
        <v>259</v>
      </c>
      <c r="I33" s="12" t="str">
        <f t="shared" si="13"/>
        <v>uniFF73</v>
      </c>
      <c r="J33" s="9" t="s">
        <v>340</v>
      </c>
      <c r="K33" s="10" t="str">
        <f t="shared" si="14"/>
        <v xml:space="preserve">    "uniFF73.vert",  # ｳ</v>
      </c>
    </row>
    <row r="34" spans="2:11">
      <c r="B34" s="15"/>
      <c r="C34" s="8"/>
      <c r="D34" s="8">
        <v>65396</v>
      </c>
      <c r="E34" s="19" t="str">
        <f t="shared" si="10"/>
        <v>ｴ</v>
      </c>
      <c r="F34" s="13" t="str">
        <f t="shared" si="11"/>
        <v>FF74</v>
      </c>
      <c r="G34" s="13">
        <f t="shared" si="12"/>
        <v>65396</v>
      </c>
      <c r="H34" s="10" t="s">
        <v>259</v>
      </c>
      <c r="I34" s="12" t="str">
        <f t="shared" si="13"/>
        <v>uniFF74</v>
      </c>
      <c r="J34" s="9" t="s">
        <v>340</v>
      </c>
      <c r="K34" s="10" t="str">
        <f t="shared" si="14"/>
        <v xml:space="preserve">    "uniFF74.vert",  # ｴ</v>
      </c>
    </row>
    <row r="35" spans="2:11">
      <c r="B35" s="15"/>
      <c r="C35" s="8"/>
      <c r="D35" s="8">
        <v>65397</v>
      </c>
      <c r="E35" s="19" t="str">
        <f t="shared" si="10"/>
        <v>ｵ</v>
      </c>
      <c r="F35" s="13" t="str">
        <f t="shared" si="11"/>
        <v>FF75</v>
      </c>
      <c r="G35" s="13">
        <f t="shared" si="12"/>
        <v>65397</v>
      </c>
      <c r="H35" s="10" t="s">
        <v>259</v>
      </c>
      <c r="I35" s="12" t="str">
        <f t="shared" si="13"/>
        <v>uniFF75</v>
      </c>
      <c r="J35" s="9" t="s">
        <v>340</v>
      </c>
      <c r="K35" s="10" t="str">
        <f t="shared" si="14"/>
        <v xml:space="preserve">    "uniFF75.vert",  # ｵ</v>
      </c>
    </row>
    <row r="36" spans="2:11">
      <c r="B36" s="15"/>
      <c r="C36" s="8"/>
      <c r="D36" s="8">
        <v>65398</v>
      </c>
      <c r="E36" s="19" t="str">
        <f t="shared" si="10"/>
        <v>ｶ</v>
      </c>
      <c r="F36" s="13" t="str">
        <f t="shared" si="11"/>
        <v>FF76</v>
      </c>
      <c r="G36" s="13">
        <f t="shared" si="12"/>
        <v>65398</v>
      </c>
      <c r="H36" s="10" t="s">
        <v>259</v>
      </c>
      <c r="I36" s="12" t="str">
        <f t="shared" si="13"/>
        <v>uniFF76</v>
      </c>
      <c r="J36" s="9" t="s">
        <v>340</v>
      </c>
      <c r="K36" s="10" t="str">
        <f t="shared" si="14"/>
        <v xml:space="preserve">    "uniFF76.vert",  # ｶ</v>
      </c>
    </row>
    <row r="37" spans="2:11">
      <c r="B37" s="15"/>
      <c r="C37" s="8"/>
      <c r="D37" s="8">
        <v>65399</v>
      </c>
      <c r="E37" s="19" t="str">
        <f t="shared" si="10"/>
        <v>ｷ</v>
      </c>
      <c r="F37" s="13" t="str">
        <f t="shared" si="11"/>
        <v>FF77</v>
      </c>
      <c r="G37" s="13">
        <f t="shared" si="12"/>
        <v>65399</v>
      </c>
      <c r="H37" s="10" t="s">
        <v>259</v>
      </c>
      <c r="I37" s="12" t="str">
        <f t="shared" si="13"/>
        <v>uniFF77</v>
      </c>
      <c r="J37" s="9" t="s">
        <v>340</v>
      </c>
      <c r="K37" s="10" t="str">
        <f t="shared" si="14"/>
        <v xml:space="preserve">    "uniFF77.vert",  # ｷ</v>
      </c>
    </row>
    <row r="38" spans="2:11">
      <c r="B38" s="15"/>
      <c r="C38" s="8"/>
      <c r="D38" s="8">
        <v>65400</v>
      </c>
      <c r="E38" s="19" t="str">
        <f t="shared" si="10"/>
        <v>ｸ</v>
      </c>
      <c r="F38" s="13" t="str">
        <f t="shared" si="11"/>
        <v>FF78</v>
      </c>
      <c r="G38" s="13">
        <f t="shared" si="12"/>
        <v>65400</v>
      </c>
      <c r="H38" s="10" t="s">
        <v>259</v>
      </c>
      <c r="I38" s="12" t="str">
        <f t="shared" si="13"/>
        <v>uniFF78</v>
      </c>
      <c r="J38" s="9" t="s">
        <v>340</v>
      </c>
      <c r="K38" s="10" t="str">
        <f t="shared" si="14"/>
        <v xml:space="preserve">    "uniFF78.vert",  # ｸ</v>
      </c>
    </row>
    <row r="39" spans="2:11">
      <c r="B39" s="15"/>
      <c r="C39" s="8"/>
      <c r="D39" s="8">
        <v>65401</v>
      </c>
      <c r="E39" s="19" t="str">
        <f t="shared" si="10"/>
        <v>ｹ</v>
      </c>
      <c r="F39" s="13" t="str">
        <f t="shared" si="11"/>
        <v>FF79</v>
      </c>
      <c r="G39" s="13">
        <f t="shared" si="12"/>
        <v>65401</v>
      </c>
      <c r="H39" s="10" t="s">
        <v>259</v>
      </c>
      <c r="I39" s="12" t="str">
        <f t="shared" si="13"/>
        <v>uniFF79</v>
      </c>
      <c r="J39" s="9" t="s">
        <v>340</v>
      </c>
      <c r="K39" s="10" t="str">
        <f t="shared" si="14"/>
        <v xml:space="preserve">    "uniFF79.vert",  # ｹ</v>
      </c>
    </row>
    <row r="40" spans="2:11">
      <c r="B40" s="15"/>
      <c r="C40" s="8"/>
      <c r="D40" s="8">
        <v>65402</v>
      </c>
      <c r="E40" s="19" t="str">
        <f t="shared" si="10"/>
        <v>ｺ</v>
      </c>
      <c r="F40" s="13" t="str">
        <f t="shared" si="11"/>
        <v>FF7A</v>
      </c>
      <c r="G40" s="13">
        <f t="shared" si="12"/>
        <v>65402</v>
      </c>
      <c r="H40" s="10" t="s">
        <v>259</v>
      </c>
      <c r="I40" s="12" t="str">
        <f t="shared" si="13"/>
        <v>uniFF7A</v>
      </c>
      <c r="J40" s="9" t="s">
        <v>340</v>
      </c>
      <c r="K40" s="10" t="str">
        <f t="shared" si="14"/>
        <v xml:space="preserve">    "uniFF7A.vert",  # ｺ</v>
      </c>
    </row>
    <row r="41" spans="2:11">
      <c r="B41" s="15"/>
      <c r="C41" s="8"/>
      <c r="D41" s="8">
        <v>65403</v>
      </c>
      <c r="E41" s="19" t="str">
        <f t="shared" si="10"/>
        <v>ｻ</v>
      </c>
      <c r="F41" s="13" t="str">
        <f t="shared" si="11"/>
        <v>FF7B</v>
      </c>
      <c r="G41" s="13">
        <f t="shared" si="12"/>
        <v>65403</v>
      </c>
      <c r="H41" s="10" t="s">
        <v>259</v>
      </c>
      <c r="I41" s="12" t="str">
        <f t="shared" si="13"/>
        <v>uniFF7B</v>
      </c>
      <c r="J41" s="9" t="s">
        <v>340</v>
      </c>
      <c r="K41" s="10" t="str">
        <f t="shared" si="14"/>
        <v xml:space="preserve">    "uniFF7B.vert",  # ｻ</v>
      </c>
    </row>
    <row r="42" spans="2:11">
      <c r="B42" s="15"/>
      <c r="C42" s="8"/>
      <c r="D42" s="8">
        <v>65404</v>
      </c>
      <c r="E42" s="19" t="str">
        <f t="shared" si="10"/>
        <v>ｼ</v>
      </c>
      <c r="F42" s="13" t="str">
        <f t="shared" si="11"/>
        <v>FF7C</v>
      </c>
      <c r="G42" s="13">
        <f t="shared" si="12"/>
        <v>65404</v>
      </c>
      <c r="H42" s="10" t="s">
        <v>259</v>
      </c>
      <c r="I42" s="12" t="str">
        <f t="shared" si="13"/>
        <v>uniFF7C</v>
      </c>
      <c r="J42" s="9" t="s">
        <v>340</v>
      </c>
      <c r="K42" s="10" t="str">
        <f t="shared" si="14"/>
        <v xml:space="preserve">    "uniFF7C.vert",  # ｼ</v>
      </c>
    </row>
    <row r="43" spans="2:11">
      <c r="B43" s="15"/>
      <c r="C43" s="8"/>
      <c r="D43" s="8">
        <v>65405</v>
      </c>
      <c r="E43" s="19" t="str">
        <f t="shared" si="10"/>
        <v>ｽ</v>
      </c>
      <c r="F43" s="13" t="str">
        <f t="shared" si="11"/>
        <v>FF7D</v>
      </c>
      <c r="G43" s="13">
        <f t="shared" si="12"/>
        <v>65405</v>
      </c>
      <c r="H43" s="10" t="s">
        <v>259</v>
      </c>
      <c r="I43" s="12" t="str">
        <f t="shared" si="13"/>
        <v>uniFF7D</v>
      </c>
      <c r="J43" s="9" t="s">
        <v>340</v>
      </c>
      <c r="K43" s="10" t="str">
        <f t="shared" si="14"/>
        <v xml:space="preserve">    "uniFF7D.vert",  # ｽ</v>
      </c>
    </row>
    <row r="44" spans="2:11">
      <c r="B44" s="15"/>
      <c r="C44" s="8"/>
      <c r="D44" s="8">
        <v>65406</v>
      </c>
      <c r="E44" s="19" t="str">
        <f t="shared" si="10"/>
        <v>ｾ</v>
      </c>
      <c r="F44" s="13" t="str">
        <f t="shared" si="11"/>
        <v>FF7E</v>
      </c>
      <c r="G44" s="13">
        <f t="shared" si="12"/>
        <v>65406</v>
      </c>
      <c r="H44" s="10" t="s">
        <v>259</v>
      </c>
      <c r="I44" s="12" t="str">
        <f t="shared" si="13"/>
        <v>uniFF7E</v>
      </c>
      <c r="J44" s="9" t="s">
        <v>340</v>
      </c>
      <c r="K44" s="10" t="str">
        <f t="shared" si="14"/>
        <v xml:space="preserve">    "uniFF7E.vert",  # ｾ</v>
      </c>
    </row>
    <row r="45" spans="2:11">
      <c r="B45" s="15"/>
      <c r="C45" s="8"/>
      <c r="D45" s="8">
        <v>65407</v>
      </c>
      <c r="E45" s="19" t="str">
        <f t="shared" si="10"/>
        <v>ｿ</v>
      </c>
      <c r="F45" s="13" t="str">
        <f t="shared" si="11"/>
        <v>FF7F</v>
      </c>
      <c r="G45" s="13">
        <f t="shared" si="12"/>
        <v>65407</v>
      </c>
      <c r="H45" s="10" t="s">
        <v>259</v>
      </c>
      <c r="I45" s="12" t="str">
        <f t="shared" si="13"/>
        <v>uniFF7F</v>
      </c>
      <c r="J45" s="9" t="s">
        <v>340</v>
      </c>
      <c r="K45" s="10" t="str">
        <f t="shared" si="14"/>
        <v xml:space="preserve">    "uniFF7F.vert",  # ｿ</v>
      </c>
    </row>
    <row r="46" spans="2:11">
      <c r="B46" s="15"/>
      <c r="C46" s="8"/>
      <c r="D46" s="8">
        <v>65408</v>
      </c>
      <c r="E46" s="19" t="str">
        <f t="shared" si="10"/>
        <v>ﾀ</v>
      </c>
      <c r="F46" s="13" t="str">
        <f t="shared" si="11"/>
        <v>FF80</v>
      </c>
      <c r="G46" s="13">
        <f t="shared" si="12"/>
        <v>65408</v>
      </c>
      <c r="H46" s="10" t="s">
        <v>259</v>
      </c>
      <c r="I46" s="12" t="str">
        <f t="shared" si="13"/>
        <v>uniFF80</v>
      </c>
      <c r="J46" s="9" t="s">
        <v>340</v>
      </c>
      <c r="K46" s="10" t="str">
        <f t="shared" si="14"/>
        <v xml:space="preserve">    "uniFF80.vert",  # ﾀ</v>
      </c>
    </row>
    <row r="47" spans="2:11">
      <c r="B47" s="15"/>
      <c r="C47" s="8"/>
      <c r="D47" s="8">
        <v>65409</v>
      </c>
      <c r="E47" s="19" t="str">
        <f t="shared" si="10"/>
        <v>ﾁ</v>
      </c>
      <c r="F47" s="13" t="str">
        <f t="shared" si="11"/>
        <v>FF81</v>
      </c>
      <c r="G47" s="13">
        <f t="shared" si="12"/>
        <v>65409</v>
      </c>
      <c r="H47" s="10" t="s">
        <v>259</v>
      </c>
      <c r="I47" s="12" t="str">
        <f t="shared" si="13"/>
        <v>uniFF81</v>
      </c>
      <c r="J47" s="9" t="s">
        <v>340</v>
      </c>
      <c r="K47" s="10" t="str">
        <f t="shared" si="14"/>
        <v xml:space="preserve">    "uniFF81.vert",  # ﾁ</v>
      </c>
    </row>
    <row r="48" spans="2:11">
      <c r="B48" s="15"/>
      <c r="C48" s="8"/>
      <c r="D48" s="8">
        <v>65410</v>
      </c>
      <c r="E48" s="19" t="str">
        <f t="shared" si="10"/>
        <v>ﾂ</v>
      </c>
      <c r="F48" s="13" t="str">
        <f t="shared" si="11"/>
        <v>FF82</v>
      </c>
      <c r="G48" s="13">
        <f t="shared" si="12"/>
        <v>65410</v>
      </c>
      <c r="H48" s="10" t="s">
        <v>259</v>
      </c>
      <c r="I48" s="12" t="str">
        <f t="shared" si="13"/>
        <v>uniFF82</v>
      </c>
      <c r="J48" s="9" t="s">
        <v>340</v>
      </c>
      <c r="K48" s="10" t="str">
        <f t="shared" si="14"/>
        <v xml:space="preserve">    "uniFF82.vert",  # ﾂ</v>
      </c>
    </row>
    <row r="49" spans="2:11">
      <c r="B49" s="15"/>
      <c r="C49" s="8"/>
      <c r="D49" s="8">
        <v>65411</v>
      </c>
      <c r="E49" s="19" t="str">
        <f t="shared" si="10"/>
        <v>ﾃ</v>
      </c>
      <c r="F49" s="13" t="str">
        <f t="shared" si="11"/>
        <v>FF83</v>
      </c>
      <c r="G49" s="13">
        <f t="shared" si="12"/>
        <v>65411</v>
      </c>
      <c r="H49" s="10" t="s">
        <v>259</v>
      </c>
      <c r="I49" s="12" t="str">
        <f t="shared" si="13"/>
        <v>uniFF83</v>
      </c>
      <c r="J49" s="9" t="s">
        <v>340</v>
      </c>
      <c r="K49" s="10" t="str">
        <f t="shared" si="14"/>
        <v xml:space="preserve">    "uniFF83.vert",  # ﾃ</v>
      </c>
    </row>
    <row r="50" spans="2:11">
      <c r="B50" s="15"/>
      <c r="C50" s="8"/>
      <c r="D50" s="8">
        <v>65412</v>
      </c>
      <c r="E50" s="19" t="str">
        <f t="shared" si="10"/>
        <v>ﾄ</v>
      </c>
      <c r="F50" s="13" t="str">
        <f t="shared" si="11"/>
        <v>FF84</v>
      </c>
      <c r="G50" s="13">
        <f t="shared" si="12"/>
        <v>65412</v>
      </c>
      <c r="H50" s="10" t="s">
        <v>259</v>
      </c>
      <c r="I50" s="12" t="str">
        <f t="shared" si="13"/>
        <v>uniFF84</v>
      </c>
      <c r="J50" s="9" t="s">
        <v>340</v>
      </c>
      <c r="K50" s="10" t="str">
        <f t="shared" si="14"/>
        <v xml:space="preserve">    "uniFF84.vert",  # ﾄ</v>
      </c>
    </row>
    <row r="51" spans="2:11">
      <c r="B51" s="15"/>
      <c r="C51" s="8"/>
      <c r="D51" s="8">
        <v>65413</v>
      </c>
      <c r="E51" s="19" t="str">
        <f t="shared" si="10"/>
        <v>ﾅ</v>
      </c>
      <c r="F51" s="13" t="str">
        <f t="shared" si="11"/>
        <v>FF85</v>
      </c>
      <c r="G51" s="13">
        <f t="shared" si="12"/>
        <v>65413</v>
      </c>
      <c r="H51" s="10" t="s">
        <v>259</v>
      </c>
      <c r="I51" s="12" t="str">
        <f t="shared" si="13"/>
        <v>uniFF85</v>
      </c>
      <c r="J51" s="9" t="s">
        <v>340</v>
      </c>
      <c r="K51" s="10" t="str">
        <f t="shared" si="14"/>
        <v xml:space="preserve">    "uniFF85.vert",  # ﾅ</v>
      </c>
    </row>
    <row r="52" spans="2:11">
      <c r="B52" s="15"/>
      <c r="C52" s="8"/>
      <c r="D52" s="8">
        <v>65414</v>
      </c>
      <c r="E52" s="19" t="str">
        <f t="shared" si="10"/>
        <v>ﾆ</v>
      </c>
      <c r="F52" s="13" t="str">
        <f t="shared" si="11"/>
        <v>FF86</v>
      </c>
      <c r="G52" s="13">
        <f t="shared" si="12"/>
        <v>65414</v>
      </c>
      <c r="H52" s="10" t="s">
        <v>259</v>
      </c>
      <c r="I52" s="12" t="str">
        <f t="shared" si="13"/>
        <v>uniFF86</v>
      </c>
      <c r="J52" s="9" t="s">
        <v>340</v>
      </c>
      <c r="K52" s="10" t="str">
        <f t="shared" si="14"/>
        <v xml:space="preserve">    "uniFF86.vert",  # ﾆ</v>
      </c>
    </row>
    <row r="53" spans="2:11">
      <c r="B53" s="15"/>
      <c r="C53" s="8"/>
      <c r="D53" s="8">
        <v>65415</v>
      </c>
      <c r="E53" s="19" t="str">
        <f t="shared" si="10"/>
        <v>ﾇ</v>
      </c>
      <c r="F53" s="13" t="str">
        <f t="shared" si="11"/>
        <v>FF87</v>
      </c>
      <c r="G53" s="13">
        <f t="shared" si="12"/>
        <v>65415</v>
      </c>
      <c r="H53" s="10" t="s">
        <v>259</v>
      </c>
      <c r="I53" s="12" t="str">
        <f t="shared" si="13"/>
        <v>uniFF87</v>
      </c>
      <c r="J53" s="9" t="s">
        <v>340</v>
      </c>
      <c r="K53" s="10" t="str">
        <f t="shared" si="14"/>
        <v xml:space="preserve">    "uniFF87.vert",  # ﾇ</v>
      </c>
    </row>
    <row r="54" spans="2:11">
      <c r="B54" s="15"/>
      <c r="C54" s="8"/>
      <c r="D54" s="8">
        <v>65416</v>
      </c>
      <c r="E54" s="19" t="str">
        <f t="shared" si="10"/>
        <v>ﾈ</v>
      </c>
      <c r="F54" s="13" t="str">
        <f t="shared" si="11"/>
        <v>FF88</v>
      </c>
      <c r="G54" s="13">
        <f t="shared" si="12"/>
        <v>65416</v>
      </c>
      <c r="H54" s="10" t="s">
        <v>259</v>
      </c>
      <c r="I54" s="12" t="str">
        <f t="shared" si="13"/>
        <v>uniFF88</v>
      </c>
      <c r="J54" s="9" t="s">
        <v>340</v>
      </c>
      <c r="K54" s="10" t="str">
        <f t="shared" si="14"/>
        <v xml:space="preserve">    "uniFF88.vert",  # ﾈ</v>
      </c>
    </row>
    <row r="55" spans="2:11">
      <c r="B55" s="15"/>
      <c r="C55" s="8"/>
      <c r="D55" s="8">
        <v>65417</v>
      </c>
      <c r="E55" s="19" t="str">
        <f t="shared" si="10"/>
        <v>ﾉ</v>
      </c>
      <c r="F55" s="13" t="str">
        <f t="shared" si="11"/>
        <v>FF89</v>
      </c>
      <c r="G55" s="13">
        <f t="shared" si="12"/>
        <v>65417</v>
      </c>
      <c r="H55" s="10" t="s">
        <v>259</v>
      </c>
      <c r="I55" s="12" t="str">
        <f t="shared" si="13"/>
        <v>uniFF89</v>
      </c>
      <c r="J55" s="9" t="s">
        <v>340</v>
      </c>
      <c r="K55" s="10" t="str">
        <f t="shared" si="14"/>
        <v xml:space="preserve">    "uniFF89.vert",  # ﾉ</v>
      </c>
    </row>
    <row r="56" spans="2:11">
      <c r="B56" s="15"/>
      <c r="C56" s="8"/>
      <c r="D56" s="8">
        <v>65418</v>
      </c>
      <c r="E56" s="19" t="str">
        <f t="shared" si="10"/>
        <v>ﾊ</v>
      </c>
      <c r="F56" s="13" t="str">
        <f t="shared" si="11"/>
        <v>FF8A</v>
      </c>
      <c r="G56" s="13">
        <f t="shared" si="12"/>
        <v>65418</v>
      </c>
      <c r="H56" s="10" t="s">
        <v>259</v>
      </c>
      <c r="I56" s="12" t="str">
        <f t="shared" si="13"/>
        <v>uniFF8A</v>
      </c>
      <c r="J56" s="9" t="s">
        <v>340</v>
      </c>
      <c r="K56" s="10" t="str">
        <f t="shared" si="14"/>
        <v xml:space="preserve">    "uniFF8A.vert",  # ﾊ</v>
      </c>
    </row>
    <row r="57" spans="2:11">
      <c r="B57" s="15"/>
      <c r="C57" s="8"/>
      <c r="D57" s="8">
        <v>65419</v>
      </c>
      <c r="E57" s="19" t="str">
        <f t="shared" si="10"/>
        <v>ﾋ</v>
      </c>
      <c r="F57" s="13" t="str">
        <f t="shared" si="11"/>
        <v>FF8B</v>
      </c>
      <c r="G57" s="13">
        <f t="shared" si="12"/>
        <v>65419</v>
      </c>
      <c r="H57" s="10" t="s">
        <v>259</v>
      </c>
      <c r="I57" s="12" t="str">
        <f t="shared" si="13"/>
        <v>uniFF8B</v>
      </c>
      <c r="J57" s="9" t="s">
        <v>340</v>
      </c>
      <c r="K57" s="10" t="str">
        <f t="shared" si="14"/>
        <v xml:space="preserve">    "uniFF8B.vert",  # ﾋ</v>
      </c>
    </row>
    <row r="58" spans="2:11">
      <c r="B58" s="15"/>
      <c r="C58" s="8"/>
      <c r="D58" s="8">
        <v>65420</v>
      </c>
      <c r="E58" s="19" t="str">
        <f t="shared" si="10"/>
        <v>ﾌ</v>
      </c>
      <c r="F58" s="13" t="str">
        <f t="shared" si="11"/>
        <v>FF8C</v>
      </c>
      <c r="G58" s="13">
        <f t="shared" si="12"/>
        <v>65420</v>
      </c>
      <c r="H58" s="10" t="s">
        <v>259</v>
      </c>
      <c r="I58" s="12" t="str">
        <f t="shared" si="13"/>
        <v>uniFF8C</v>
      </c>
      <c r="J58" s="9" t="s">
        <v>340</v>
      </c>
      <c r="K58" s="10" t="str">
        <f t="shared" si="14"/>
        <v xml:space="preserve">    "uniFF8C.vert",  # ﾌ</v>
      </c>
    </row>
    <row r="59" spans="2:11">
      <c r="B59" s="15"/>
      <c r="C59" s="8"/>
      <c r="D59" s="8">
        <v>65421</v>
      </c>
      <c r="E59" s="19" t="str">
        <f t="shared" si="10"/>
        <v>ﾍ</v>
      </c>
      <c r="F59" s="13" t="str">
        <f t="shared" si="11"/>
        <v>FF8D</v>
      </c>
      <c r="G59" s="13">
        <f t="shared" si="12"/>
        <v>65421</v>
      </c>
      <c r="H59" s="10" t="s">
        <v>259</v>
      </c>
      <c r="I59" s="12" t="str">
        <f t="shared" si="13"/>
        <v>uniFF8D</v>
      </c>
      <c r="J59" s="9" t="s">
        <v>340</v>
      </c>
      <c r="K59" s="10" t="str">
        <f t="shared" si="14"/>
        <v xml:space="preserve">    "uniFF8D.vert",  # ﾍ</v>
      </c>
    </row>
    <row r="60" spans="2:11">
      <c r="B60" s="15"/>
      <c r="C60" s="8"/>
      <c r="D60" s="8">
        <v>65422</v>
      </c>
      <c r="E60" s="19" t="str">
        <f t="shared" si="10"/>
        <v>ﾎ</v>
      </c>
      <c r="F60" s="13" t="str">
        <f t="shared" si="11"/>
        <v>FF8E</v>
      </c>
      <c r="G60" s="13">
        <f t="shared" si="12"/>
        <v>65422</v>
      </c>
      <c r="H60" s="10" t="s">
        <v>259</v>
      </c>
      <c r="I60" s="12" t="str">
        <f t="shared" si="13"/>
        <v>uniFF8E</v>
      </c>
      <c r="J60" s="9" t="s">
        <v>340</v>
      </c>
      <c r="K60" s="10" t="str">
        <f t="shared" si="14"/>
        <v xml:space="preserve">    "uniFF8E.vert",  # ﾎ</v>
      </c>
    </row>
    <row r="61" spans="2:11">
      <c r="B61" s="15"/>
      <c r="C61" s="8"/>
      <c r="D61" s="8">
        <v>65423</v>
      </c>
      <c r="E61" s="19" t="str">
        <f t="shared" si="10"/>
        <v>ﾏ</v>
      </c>
      <c r="F61" s="13" t="str">
        <f t="shared" si="11"/>
        <v>FF8F</v>
      </c>
      <c r="G61" s="13">
        <f t="shared" si="12"/>
        <v>65423</v>
      </c>
      <c r="H61" s="10" t="s">
        <v>259</v>
      </c>
      <c r="I61" s="12" t="str">
        <f t="shared" si="13"/>
        <v>uniFF8F</v>
      </c>
      <c r="J61" s="9" t="s">
        <v>340</v>
      </c>
      <c r="K61" s="10" t="str">
        <f t="shared" si="14"/>
        <v xml:space="preserve">    "uniFF8F.vert",  # ﾏ</v>
      </c>
    </row>
    <row r="62" spans="2:11">
      <c r="B62" s="15"/>
      <c r="C62" s="8"/>
      <c r="D62" s="8">
        <v>65424</v>
      </c>
      <c r="E62" s="19" t="str">
        <f t="shared" si="10"/>
        <v>ﾐ</v>
      </c>
      <c r="F62" s="13" t="str">
        <f t="shared" si="11"/>
        <v>FF90</v>
      </c>
      <c r="G62" s="13">
        <f t="shared" si="12"/>
        <v>65424</v>
      </c>
      <c r="H62" s="10" t="s">
        <v>259</v>
      </c>
      <c r="I62" s="12" t="str">
        <f t="shared" si="13"/>
        <v>uniFF90</v>
      </c>
      <c r="J62" s="9" t="s">
        <v>340</v>
      </c>
      <c r="K62" s="10" t="str">
        <f t="shared" si="14"/>
        <v xml:space="preserve">    "uniFF90.vert",  # ﾐ</v>
      </c>
    </row>
    <row r="63" spans="2:11">
      <c r="B63" s="15"/>
      <c r="C63" s="8"/>
      <c r="D63" s="8">
        <v>65425</v>
      </c>
      <c r="E63" s="19" t="str">
        <f t="shared" si="10"/>
        <v>ﾑ</v>
      </c>
      <c r="F63" s="13" t="str">
        <f t="shared" si="11"/>
        <v>FF91</v>
      </c>
      <c r="G63" s="13">
        <f t="shared" si="12"/>
        <v>65425</v>
      </c>
      <c r="H63" s="10" t="s">
        <v>259</v>
      </c>
      <c r="I63" s="12" t="str">
        <f t="shared" si="13"/>
        <v>uniFF91</v>
      </c>
      <c r="J63" s="9" t="s">
        <v>340</v>
      </c>
      <c r="K63" s="10" t="str">
        <f t="shared" si="14"/>
        <v xml:space="preserve">    "uniFF91.vert",  # ﾑ</v>
      </c>
    </row>
    <row r="64" spans="2:11">
      <c r="B64" s="15"/>
      <c r="C64" s="8"/>
      <c r="D64" s="8">
        <v>65426</v>
      </c>
      <c r="E64" s="19" t="str">
        <f t="shared" si="10"/>
        <v>ﾒ</v>
      </c>
      <c r="F64" s="13" t="str">
        <f t="shared" si="11"/>
        <v>FF92</v>
      </c>
      <c r="G64" s="13">
        <f t="shared" si="12"/>
        <v>65426</v>
      </c>
      <c r="H64" s="10" t="s">
        <v>259</v>
      </c>
      <c r="I64" s="12" t="str">
        <f t="shared" si="13"/>
        <v>uniFF92</v>
      </c>
      <c r="J64" s="9" t="s">
        <v>340</v>
      </c>
      <c r="K64" s="10" t="str">
        <f t="shared" si="14"/>
        <v xml:space="preserve">    "uniFF92.vert",  # ﾒ</v>
      </c>
    </row>
    <row r="65" spans="2:11">
      <c r="B65" s="15"/>
      <c r="C65" s="8"/>
      <c r="D65" s="8">
        <v>65427</v>
      </c>
      <c r="E65" s="19" t="str">
        <f t="shared" si="10"/>
        <v>ﾓ</v>
      </c>
      <c r="F65" s="13" t="str">
        <f t="shared" si="11"/>
        <v>FF93</v>
      </c>
      <c r="G65" s="13">
        <f t="shared" si="12"/>
        <v>65427</v>
      </c>
      <c r="H65" s="10" t="s">
        <v>259</v>
      </c>
      <c r="I65" s="12" t="str">
        <f t="shared" si="13"/>
        <v>uniFF93</v>
      </c>
      <c r="J65" s="9" t="s">
        <v>340</v>
      </c>
      <c r="K65" s="10" t="str">
        <f t="shared" si="14"/>
        <v xml:space="preserve">    "uniFF93.vert",  # ﾓ</v>
      </c>
    </row>
    <row r="66" spans="2:11">
      <c r="B66" s="15"/>
      <c r="C66" s="8"/>
      <c r="D66" s="8">
        <v>65428</v>
      </c>
      <c r="E66" s="19" t="str">
        <f t="shared" si="10"/>
        <v>ﾔ</v>
      </c>
      <c r="F66" s="13" t="str">
        <f t="shared" si="11"/>
        <v>FF94</v>
      </c>
      <c r="G66" s="13">
        <f t="shared" si="12"/>
        <v>65428</v>
      </c>
      <c r="H66" s="10" t="s">
        <v>259</v>
      </c>
      <c r="I66" s="12" t="str">
        <f t="shared" si="13"/>
        <v>uniFF94</v>
      </c>
      <c r="J66" s="9" t="s">
        <v>340</v>
      </c>
      <c r="K66" s="10" t="str">
        <f t="shared" si="14"/>
        <v xml:space="preserve">    "uniFF94.vert",  # ﾔ</v>
      </c>
    </row>
    <row r="67" spans="2:11">
      <c r="B67" s="15"/>
      <c r="C67" s="8"/>
      <c r="D67" s="8">
        <v>65429</v>
      </c>
      <c r="E67" s="19" t="str">
        <f t="shared" si="10"/>
        <v>ﾕ</v>
      </c>
      <c r="F67" s="13" t="str">
        <f t="shared" si="11"/>
        <v>FF95</v>
      </c>
      <c r="G67" s="13">
        <f t="shared" si="12"/>
        <v>65429</v>
      </c>
      <c r="H67" s="10" t="s">
        <v>259</v>
      </c>
      <c r="I67" s="12" t="str">
        <f t="shared" si="13"/>
        <v>uniFF95</v>
      </c>
      <c r="J67" s="9" t="s">
        <v>340</v>
      </c>
      <c r="K67" s="10" t="str">
        <f t="shared" si="14"/>
        <v xml:space="preserve">    "uniFF95.vert",  # ﾕ</v>
      </c>
    </row>
    <row r="68" spans="2:11">
      <c r="B68" s="15"/>
      <c r="C68" s="8"/>
      <c r="D68" s="8">
        <v>65430</v>
      </c>
      <c r="E68" s="19" t="str">
        <f t="shared" si="10"/>
        <v>ﾖ</v>
      </c>
      <c r="F68" s="13" t="str">
        <f t="shared" si="11"/>
        <v>FF96</v>
      </c>
      <c r="G68" s="13">
        <f t="shared" si="12"/>
        <v>65430</v>
      </c>
      <c r="H68" s="10" t="s">
        <v>259</v>
      </c>
      <c r="I68" s="12" t="str">
        <f t="shared" si="13"/>
        <v>uniFF96</v>
      </c>
      <c r="J68" s="9" t="s">
        <v>340</v>
      </c>
      <c r="K68" s="10" t="str">
        <f t="shared" si="14"/>
        <v xml:space="preserve">    "uniFF96.vert",  # ﾖ</v>
      </c>
    </row>
    <row r="69" spans="2:11">
      <c r="B69" s="15"/>
      <c r="C69" s="8"/>
      <c r="D69" s="8">
        <v>65431</v>
      </c>
      <c r="E69" s="19" t="str">
        <f t="shared" si="10"/>
        <v>ﾗ</v>
      </c>
      <c r="F69" s="13" t="str">
        <f t="shared" si="11"/>
        <v>FF97</v>
      </c>
      <c r="G69" s="13">
        <f t="shared" si="12"/>
        <v>65431</v>
      </c>
      <c r="H69" s="10" t="s">
        <v>259</v>
      </c>
      <c r="I69" s="12" t="str">
        <f t="shared" si="13"/>
        <v>uniFF97</v>
      </c>
      <c r="J69" s="9" t="s">
        <v>340</v>
      </c>
      <c r="K69" s="10" t="str">
        <f t="shared" si="14"/>
        <v xml:space="preserve">    "uniFF97.vert",  # ﾗ</v>
      </c>
    </row>
    <row r="70" spans="2:11">
      <c r="B70" s="15"/>
      <c r="C70" s="8"/>
      <c r="D70" s="8">
        <v>65432</v>
      </c>
      <c r="E70" s="19" t="str">
        <f t="shared" si="10"/>
        <v>ﾘ</v>
      </c>
      <c r="F70" s="13" t="str">
        <f t="shared" si="11"/>
        <v>FF98</v>
      </c>
      <c r="G70" s="13">
        <f t="shared" si="12"/>
        <v>65432</v>
      </c>
      <c r="H70" s="10" t="s">
        <v>259</v>
      </c>
      <c r="I70" s="12" t="str">
        <f t="shared" si="13"/>
        <v>uniFF98</v>
      </c>
      <c r="J70" s="9" t="s">
        <v>340</v>
      </c>
      <c r="K70" s="10" t="str">
        <f t="shared" si="14"/>
        <v xml:space="preserve">    "uniFF98.vert",  # ﾘ</v>
      </c>
    </row>
    <row r="71" spans="2:11">
      <c r="B71" s="15"/>
      <c r="C71" s="8"/>
      <c r="D71" s="8">
        <v>65433</v>
      </c>
      <c r="E71" s="19" t="str">
        <f t="shared" si="10"/>
        <v>ﾙ</v>
      </c>
      <c r="F71" s="13" t="str">
        <f t="shared" si="11"/>
        <v>FF99</v>
      </c>
      <c r="G71" s="13">
        <f t="shared" si="12"/>
        <v>65433</v>
      </c>
      <c r="H71" s="10" t="s">
        <v>259</v>
      </c>
      <c r="I71" s="12" t="str">
        <f t="shared" si="13"/>
        <v>uniFF99</v>
      </c>
      <c r="J71" s="9" t="s">
        <v>340</v>
      </c>
      <c r="K71" s="10" t="str">
        <f t="shared" si="14"/>
        <v xml:space="preserve">    "uniFF99.vert",  # ﾙ</v>
      </c>
    </row>
    <row r="72" spans="2:11">
      <c r="B72" s="15"/>
      <c r="C72" s="8"/>
      <c r="D72" s="8">
        <v>65434</v>
      </c>
      <c r="E72" s="19" t="str">
        <f t="shared" si="10"/>
        <v>ﾚ</v>
      </c>
      <c r="F72" s="13" t="str">
        <f t="shared" si="11"/>
        <v>FF9A</v>
      </c>
      <c r="G72" s="13">
        <f t="shared" si="12"/>
        <v>65434</v>
      </c>
      <c r="H72" s="10" t="s">
        <v>259</v>
      </c>
      <c r="I72" s="12" t="str">
        <f t="shared" si="13"/>
        <v>uniFF9A</v>
      </c>
      <c r="J72" s="9" t="s">
        <v>340</v>
      </c>
      <c r="K72" s="10" t="str">
        <f t="shared" si="14"/>
        <v xml:space="preserve">    "uniFF9A.vert",  # ﾚ</v>
      </c>
    </row>
    <row r="73" spans="2:11">
      <c r="B73" s="15"/>
      <c r="C73" s="8"/>
      <c r="D73" s="8">
        <v>65435</v>
      </c>
      <c r="E73" s="19" t="str">
        <f t="shared" si="10"/>
        <v>ﾛ</v>
      </c>
      <c r="F73" s="13" t="str">
        <f t="shared" si="11"/>
        <v>FF9B</v>
      </c>
      <c r="G73" s="13">
        <f t="shared" si="12"/>
        <v>65435</v>
      </c>
      <c r="H73" s="10" t="s">
        <v>259</v>
      </c>
      <c r="I73" s="12" t="str">
        <f t="shared" si="13"/>
        <v>uniFF9B</v>
      </c>
      <c r="J73" s="9" t="s">
        <v>340</v>
      </c>
      <c r="K73" s="10" t="str">
        <f t="shared" si="14"/>
        <v xml:space="preserve">    "uniFF9B.vert",  # ﾛ</v>
      </c>
    </row>
    <row r="74" spans="2:11">
      <c r="B74" s="15"/>
      <c r="C74" s="8"/>
      <c r="D74" s="8">
        <v>65436</v>
      </c>
      <c r="E74" s="19" t="str">
        <f t="shared" si="10"/>
        <v>ﾜ</v>
      </c>
      <c r="F74" s="13" t="str">
        <f t="shared" si="11"/>
        <v>FF9C</v>
      </c>
      <c r="G74" s="13">
        <f t="shared" si="12"/>
        <v>65436</v>
      </c>
      <c r="H74" s="10" t="s">
        <v>259</v>
      </c>
      <c r="I74" s="12" t="str">
        <f t="shared" si="13"/>
        <v>uniFF9C</v>
      </c>
      <c r="J74" s="9" t="s">
        <v>340</v>
      </c>
      <c r="K74" s="10" t="str">
        <f t="shared" si="14"/>
        <v xml:space="preserve">    "uniFF9C.vert",  # ﾜ</v>
      </c>
    </row>
    <row r="75" spans="2:11">
      <c r="B75" s="15"/>
      <c r="C75" s="8"/>
      <c r="D75" s="8">
        <v>65437</v>
      </c>
      <c r="E75" s="19" t="str">
        <f t="shared" si="10"/>
        <v>ﾝ</v>
      </c>
      <c r="F75" s="13" t="str">
        <f t="shared" si="11"/>
        <v>FF9D</v>
      </c>
      <c r="G75" s="13">
        <f t="shared" si="12"/>
        <v>65437</v>
      </c>
      <c r="H75" s="10" t="s">
        <v>259</v>
      </c>
      <c r="I75" s="12" t="str">
        <f t="shared" si="13"/>
        <v>uniFF9D</v>
      </c>
      <c r="J75" s="9" t="s">
        <v>340</v>
      </c>
      <c r="K75" s="10" t="str">
        <f t="shared" si="14"/>
        <v xml:space="preserve">    "uniFF9D.vert",  # ﾝ</v>
      </c>
    </row>
    <row r="76" spans="2:11">
      <c r="B76" s="15"/>
      <c r="C76" s="8"/>
      <c r="D76" s="8">
        <v>65438</v>
      </c>
      <c r="E76" s="19" t="str">
        <f t="shared" si="10"/>
        <v>ﾞ</v>
      </c>
      <c r="F76" s="13" t="str">
        <f t="shared" si="11"/>
        <v>FF9E</v>
      </c>
      <c r="G76" s="13">
        <f t="shared" si="12"/>
        <v>65438</v>
      </c>
      <c r="H76" s="10" t="s">
        <v>259</v>
      </c>
      <c r="I76" s="12" t="str">
        <f t="shared" si="13"/>
        <v>uniFF9E</v>
      </c>
      <c r="J76" s="9" t="s">
        <v>340</v>
      </c>
      <c r="K76" s="10" t="str">
        <f t="shared" si="14"/>
        <v xml:space="preserve">    "uniFF9E.vert",  # ﾞ</v>
      </c>
    </row>
    <row r="77" spans="2:11">
      <c r="B77" s="15"/>
      <c r="C77" s="8"/>
      <c r="D77" s="8">
        <v>65439</v>
      </c>
      <c r="E77" s="19" t="str">
        <f t="shared" si="10"/>
        <v>ﾟ</v>
      </c>
      <c r="F77" s="13" t="str">
        <f t="shared" si="11"/>
        <v>FF9F</v>
      </c>
      <c r="G77" s="13">
        <f t="shared" si="12"/>
        <v>65439</v>
      </c>
      <c r="H77" s="10" t="s">
        <v>259</v>
      </c>
      <c r="I77" s="12" t="str">
        <f t="shared" si="13"/>
        <v>uniFF9F</v>
      </c>
      <c r="J77" s="9" t="s">
        <v>340</v>
      </c>
      <c r="K77" s="10" t="str">
        <f t="shared" si="14"/>
        <v xml:space="preserve">    "uniFF9F.vert",  # ﾟ</v>
      </c>
    </row>
    <row r="78" spans="2:11">
      <c r="B78" s="15"/>
      <c r="C78" s="8"/>
      <c r="D78" s="8">
        <v>65440</v>
      </c>
      <c r="E78" s="19" t="str">
        <f t="shared" si="10"/>
        <v>ﾠ</v>
      </c>
      <c r="F78" s="13" t="str">
        <f t="shared" si="11"/>
        <v>FFA0</v>
      </c>
      <c r="G78" s="13">
        <f t="shared" si="12"/>
        <v>65440</v>
      </c>
      <c r="H78" s="10" t="s">
        <v>259</v>
      </c>
      <c r="I78" s="12" t="str">
        <f t="shared" si="13"/>
        <v>uniFFA0</v>
      </c>
      <c r="J78" s="9" t="s">
        <v>340</v>
      </c>
      <c r="K78" s="10" t="str">
        <f t="shared" si="14"/>
        <v xml:space="preserve">    "uniFFA0.vert",  # ﾠ</v>
      </c>
    </row>
    <row r="79" spans="2:11">
      <c r="B79" s="15"/>
      <c r="C79" s="8"/>
      <c r="D79" s="8">
        <v>65441</v>
      </c>
      <c r="E79" s="19" t="str">
        <f t="shared" si="10"/>
        <v>ﾡ</v>
      </c>
      <c r="F79" s="13" t="str">
        <f t="shared" si="11"/>
        <v>FFA1</v>
      </c>
      <c r="G79" s="13">
        <f t="shared" si="12"/>
        <v>65441</v>
      </c>
      <c r="H79" s="10" t="s">
        <v>259</v>
      </c>
      <c r="I79" s="12" t="str">
        <f t="shared" si="13"/>
        <v>uniFFA1</v>
      </c>
      <c r="J79" s="9" t="s">
        <v>340</v>
      </c>
      <c r="K79" s="10" t="str">
        <f t="shared" si="14"/>
        <v xml:space="preserve">    "uniFFA1.vert",  # ﾡ</v>
      </c>
    </row>
    <row r="80" spans="2:11">
      <c r="B80" s="15"/>
      <c r="C80" s="8"/>
      <c r="D80" s="8">
        <v>65442</v>
      </c>
      <c r="E80" s="19" t="str">
        <f t="shared" si="10"/>
        <v>ﾢ</v>
      </c>
      <c r="F80" s="13" t="str">
        <f t="shared" si="11"/>
        <v>FFA2</v>
      </c>
      <c r="G80" s="13">
        <f t="shared" si="12"/>
        <v>65442</v>
      </c>
      <c r="H80" s="10" t="s">
        <v>259</v>
      </c>
      <c r="I80" s="12" t="str">
        <f t="shared" si="13"/>
        <v>uniFFA2</v>
      </c>
      <c r="J80" s="9" t="s">
        <v>340</v>
      </c>
      <c r="K80" s="10" t="str">
        <f t="shared" si="14"/>
        <v xml:space="preserve">    "uniFFA2.vert",  # ﾢ</v>
      </c>
    </row>
    <row r="81" spans="2:11">
      <c r="B81" s="15"/>
      <c r="C81" s="8"/>
      <c r="D81" s="8">
        <v>65443</v>
      </c>
      <c r="E81" s="19" t="str">
        <f t="shared" ref="E81:E129" si="15">IF(B81="",IF(G81="","",_xlfn.UNICHAR(G81)),B81)</f>
        <v>ﾣ</v>
      </c>
      <c r="F81" s="13" t="str">
        <f t="shared" ref="F81:F129" si="16">IF(B81="",IF(D81="",IF(C81="","",C81),DEC2HEX(D81)),DEC2HEX(_xlfn.UNICODE(B81)))</f>
        <v>FFA3</v>
      </c>
      <c r="G81" s="13">
        <f t="shared" ref="G81:G129" si="17">IF(D81="",IF(C81="",IF(B81="","",_xlfn.UNICODE(B81)),HEX2DEC(C81)),D81)</f>
        <v>65443</v>
      </c>
      <c r="H81" s="10" t="s">
        <v>259</v>
      </c>
      <c r="I81" s="12" t="str">
        <f t="shared" ref="I81:I129" si="18">IF(F81="","","uni"&amp;F81)</f>
        <v>uniFFA3</v>
      </c>
      <c r="J81" s="9" t="s">
        <v>340</v>
      </c>
      <c r="K81" s="10" t="str">
        <f t="shared" si="14"/>
        <v xml:space="preserve">    "uniFFA3.vert",  # ﾣ</v>
      </c>
    </row>
    <row r="82" spans="2:11">
      <c r="B82" s="15"/>
      <c r="C82" s="8"/>
      <c r="D82" s="8">
        <v>65444</v>
      </c>
      <c r="E82" s="19" t="str">
        <f t="shared" si="15"/>
        <v>ﾤ</v>
      </c>
      <c r="F82" s="13" t="str">
        <f t="shared" si="16"/>
        <v>FFA4</v>
      </c>
      <c r="G82" s="13">
        <f t="shared" si="17"/>
        <v>65444</v>
      </c>
      <c r="H82" s="10" t="s">
        <v>259</v>
      </c>
      <c r="I82" s="12" t="str">
        <f t="shared" si="18"/>
        <v>uniFFA4</v>
      </c>
      <c r="J82" s="9" t="s">
        <v>340</v>
      </c>
      <c r="K82" s="10" t="str">
        <f t="shared" ref="K82:K130" si="19">ASC(_xlfn.CONCAT(H82:J82,"  # ",E82))</f>
        <v xml:space="preserve">    "uniFFA4.vert",  # ﾤ</v>
      </c>
    </row>
    <row r="83" spans="2:11">
      <c r="B83" s="15"/>
      <c r="C83" s="8"/>
      <c r="D83" s="8">
        <v>65445</v>
      </c>
      <c r="E83" s="19" t="str">
        <f t="shared" si="15"/>
        <v>ﾥ</v>
      </c>
      <c r="F83" s="13" t="str">
        <f t="shared" si="16"/>
        <v>FFA5</v>
      </c>
      <c r="G83" s="13">
        <f t="shared" si="17"/>
        <v>65445</v>
      </c>
      <c r="H83" s="10" t="s">
        <v>259</v>
      </c>
      <c r="I83" s="12" t="str">
        <f t="shared" si="18"/>
        <v>uniFFA5</v>
      </c>
      <c r="J83" s="9" t="s">
        <v>340</v>
      </c>
      <c r="K83" s="10" t="str">
        <f t="shared" si="19"/>
        <v xml:space="preserve">    "uniFFA5.vert",  # ﾥ</v>
      </c>
    </row>
    <row r="84" spans="2:11">
      <c r="B84" s="15"/>
      <c r="C84" s="8"/>
      <c r="D84" s="8">
        <v>65446</v>
      </c>
      <c r="E84" s="19" t="str">
        <f t="shared" si="15"/>
        <v>ﾦ</v>
      </c>
      <c r="F84" s="13" t="str">
        <f t="shared" si="16"/>
        <v>FFA6</v>
      </c>
      <c r="G84" s="13">
        <f t="shared" si="17"/>
        <v>65446</v>
      </c>
      <c r="H84" s="10" t="s">
        <v>259</v>
      </c>
      <c r="I84" s="12" t="str">
        <f t="shared" si="18"/>
        <v>uniFFA6</v>
      </c>
      <c r="J84" s="9" t="s">
        <v>340</v>
      </c>
      <c r="K84" s="10" t="str">
        <f t="shared" si="19"/>
        <v xml:space="preserve">    "uniFFA6.vert",  # ﾦ</v>
      </c>
    </row>
    <row r="85" spans="2:11">
      <c r="B85" s="15"/>
      <c r="C85" s="8"/>
      <c r="D85" s="8">
        <v>65447</v>
      </c>
      <c r="E85" s="19" t="str">
        <f t="shared" si="15"/>
        <v>ﾧ</v>
      </c>
      <c r="F85" s="13" t="str">
        <f t="shared" si="16"/>
        <v>FFA7</v>
      </c>
      <c r="G85" s="13">
        <f t="shared" si="17"/>
        <v>65447</v>
      </c>
      <c r="H85" s="10" t="s">
        <v>259</v>
      </c>
      <c r="I85" s="12" t="str">
        <f t="shared" si="18"/>
        <v>uniFFA7</v>
      </c>
      <c r="J85" s="9" t="s">
        <v>340</v>
      </c>
      <c r="K85" s="10" t="str">
        <f t="shared" si="19"/>
        <v xml:space="preserve">    "uniFFA7.vert",  # ﾧ</v>
      </c>
    </row>
    <row r="86" spans="2:11">
      <c r="B86" s="15"/>
      <c r="C86" s="8"/>
      <c r="D86" s="8">
        <v>65448</v>
      </c>
      <c r="E86" s="19" t="str">
        <f t="shared" si="15"/>
        <v>ﾨ</v>
      </c>
      <c r="F86" s="13" t="str">
        <f t="shared" si="16"/>
        <v>FFA8</v>
      </c>
      <c r="G86" s="13">
        <f t="shared" si="17"/>
        <v>65448</v>
      </c>
      <c r="H86" s="10" t="s">
        <v>259</v>
      </c>
      <c r="I86" s="12" t="str">
        <f t="shared" si="18"/>
        <v>uniFFA8</v>
      </c>
      <c r="J86" s="9" t="s">
        <v>340</v>
      </c>
      <c r="K86" s="10" t="str">
        <f t="shared" si="19"/>
        <v xml:space="preserve">    "uniFFA8.vert",  # ﾨ</v>
      </c>
    </row>
    <row r="87" spans="2:11">
      <c r="B87" s="15"/>
      <c r="C87" s="8"/>
      <c r="D87" s="8">
        <v>65449</v>
      </c>
      <c r="E87" s="19" t="str">
        <f t="shared" si="15"/>
        <v>ﾩ</v>
      </c>
      <c r="F87" s="13" t="str">
        <f t="shared" si="16"/>
        <v>FFA9</v>
      </c>
      <c r="G87" s="13">
        <f t="shared" si="17"/>
        <v>65449</v>
      </c>
      <c r="H87" s="10" t="s">
        <v>259</v>
      </c>
      <c r="I87" s="12" t="str">
        <f t="shared" si="18"/>
        <v>uniFFA9</v>
      </c>
      <c r="J87" s="9" t="s">
        <v>340</v>
      </c>
      <c r="K87" s="10" t="str">
        <f t="shared" si="19"/>
        <v xml:space="preserve">    "uniFFA9.vert",  # ﾩ</v>
      </c>
    </row>
    <row r="88" spans="2:11">
      <c r="B88" s="15"/>
      <c r="C88" s="8"/>
      <c r="D88" s="8">
        <v>65450</v>
      </c>
      <c r="E88" s="19" t="str">
        <f t="shared" si="15"/>
        <v>ﾪ</v>
      </c>
      <c r="F88" s="13" t="str">
        <f t="shared" si="16"/>
        <v>FFAA</v>
      </c>
      <c r="G88" s="13">
        <f t="shared" si="17"/>
        <v>65450</v>
      </c>
      <c r="H88" s="10" t="s">
        <v>259</v>
      </c>
      <c r="I88" s="12" t="str">
        <f t="shared" si="18"/>
        <v>uniFFAA</v>
      </c>
      <c r="J88" s="9" t="s">
        <v>340</v>
      </c>
      <c r="K88" s="10" t="str">
        <f t="shared" si="19"/>
        <v xml:space="preserve">    "uniFFAA.vert",  # ﾪ</v>
      </c>
    </row>
    <row r="89" spans="2:11">
      <c r="B89" s="15"/>
      <c r="C89" s="8"/>
      <c r="D89" s="8">
        <v>65451</v>
      </c>
      <c r="E89" s="19" t="str">
        <f t="shared" si="15"/>
        <v>ﾫ</v>
      </c>
      <c r="F89" s="13" t="str">
        <f t="shared" si="16"/>
        <v>FFAB</v>
      </c>
      <c r="G89" s="13">
        <f t="shared" si="17"/>
        <v>65451</v>
      </c>
      <c r="H89" s="10" t="s">
        <v>259</v>
      </c>
      <c r="I89" s="12" t="str">
        <f t="shared" si="18"/>
        <v>uniFFAB</v>
      </c>
      <c r="J89" s="9" t="s">
        <v>340</v>
      </c>
      <c r="K89" s="10" t="str">
        <f t="shared" si="19"/>
        <v xml:space="preserve">    "uniFFAB.vert",  # ﾫ</v>
      </c>
    </row>
    <row r="90" spans="2:11">
      <c r="B90" s="15"/>
      <c r="C90" s="8"/>
      <c r="D90" s="8">
        <v>65452</v>
      </c>
      <c r="E90" s="19" t="str">
        <f t="shared" si="15"/>
        <v>ﾬ</v>
      </c>
      <c r="F90" s="13" t="str">
        <f t="shared" si="16"/>
        <v>FFAC</v>
      </c>
      <c r="G90" s="13">
        <f t="shared" si="17"/>
        <v>65452</v>
      </c>
      <c r="H90" s="10" t="s">
        <v>259</v>
      </c>
      <c r="I90" s="12" t="str">
        <f t="shared" si="18"/>
        <v>uniFFAC</v>
      </c>
      <c r="J90" s="9" t="s">
        <v>340</v>
      </c>
      <c r="K90" s="10" t="str">
        <f t="shared" si="19"/>
        <v xml:space="preserve">    "uniFFAC.vert",  # ﾬ</v>
      </c>
    </row>
    <row r="91" spans="2:11">
      <c r="B91" s="15"/>
      <c r="C91" s="8"/>
      <c r="D91" s="8">
        <v>65453</v>
      </c>
      <c r="E91" s="19" t="str">
        <f t="shared" si="15"/>
        <v>ﾭ</v>
      </c>
      <c r="F91" s="13" t="str">
        <f t="shared" si="16"/>
        <v>FFAD</v>
      </c>
      <c r="G91" s="13">
        <f t="shared" si="17"/>
        <v>65453</v>
      </c>
      <c r="H91" s="10" t="s">
        <v>259</v>
      </c>
      <c r="I91" s="12" t="str">
        <f t="shared" si="18"/>
        <v>uniFFAD</v>
      </c>
      <c r="J91" s="9" t="s">
        <v>340</v>
      </c>
      <c r="K91" s="10" t="str">
        <f t="shared" si="19"/>
        <v xml:space="preserve">    "uniFFAD.vert",  # ﾭ</v>
      </c>
    </row>
    <row r="92" spans="2:11">
      <c r="B92" s="15"/>
      <c r="C92" s="8"/>
      <c r="D92" s="8">
        <v>65454</v>
      </c>
      <c r="E92" s="19" t="str">
        <f t="shared" si="15"/>
        <v>ﾮ</v>
      </c>
      <c r="F92" s="13" t="str">
        <f t="shared" si="16"/>
        <v>FFAE</v>
      </c>
      <c r="G92" s="13">
        <f t="shared" si="17"/>
        <v>65454</v>
      </c>
      <c r="H92" s="10" t="s">
        <v>259</v>
      </c>
      <c r="I92" s="12" t="str">
        <f t="shared" si="18"/>
        <v>uniFFAE</v>
      </c>
      <c r="J92" s="9" t="s">
        <v>340</v>
      </c>
      <c r="K92" s="10" t="str">
        <f t="shared" si="19"/>
        <v xml:space="preserve">    "uniFFAE.vert",  # ﾮ</v>
      </c>
    </row>
    <row r="93" spans="2:11">
      <c r="B93" s="15"/>
      <c r="C93" s="8"/>
      <c r="D93" s="8">
        <v>65455</v>
      </c>
      <c r="E93" s="19" t="str">
        <f t="shared" si="15"/>
        <v>ﾯ</v>
      </c>
      <c r="F93" s="13" t="str">
        <f t="shared" si="16"/>
        <v>FFAF</v>
      </c>
      <c r="G93" s="13">
        <f t="shared" si="17"/>
        <v>65455</v>
      </c>
      <c r="H93" s="10" t="s">
        <v>259</v>
      </c>
      <c r="I93" s="12" t="str">
        <f t="shared" si="18"/>
        <v>uniFFAF</v>
      </c>
      <c r="J93" s="9" t="s">
        <v>340</v>
      </c>
      <c r="K93" s="10" t="str">
        <f t="shared" si="19"/>
        <v xml:space="preserve">    "uniFFAF.vert",  # ﾯ</v>
      </c>
    </row>
    <row r="94" spans="2:11">
      <c r="B94" s="15"/>
      <c r="C94" s="8"/>
      <c r="D94" s="8">
        <v>65456</v>
      </c>
      <c r="E94" s="19" t="str">
        <f t="shared" si="15"/>
        <v>ﾰ</v>
      </c>
      <c r="F94" s="13" t="str">
        <f t="shared" si="16"/>
        <v>FFB0</v>
      </c>
      <c r="G94" s="13">
        <f t="shared" si="17"/>
        <v>65456</v>
      </c>
      <c r="H94" s="10" t="s">
        <v>259</v>
      </c>
      <c r="I94" s="12" t="str">
        <f t="shared" si="18"/>
        <v>uniFFB0</v>
      </c>
      <c r="J94" s="9" t="s">
        <v>340</v>
      </c>
      <c r="K94" s="10" t="str">
        <f t="shared" si="19"/>
        <v xml:space="preserve">    "uniFFB0.vert",  # ﾰ</v>
      </c>
    </row>
    <row r="95" spans="2:11">
      <c r="B95" s="15"/>
      <c r="C95" s="8"/>
      <c r="D95" s="8">
        <v>65457</v>
      </c>
      <c r="E95" s="19" t="str">
        <f t="shared" si="15"/>
        <v>ﾱ</v>
      </c>
      <c r="F95" s="13" t="str">
        <f t="shared" si="16"/>
        <v>FFB1</v>
      </c>
      <c r="G95" s="13">
        <f t="shared" si="17"/>
        <v>65457</v>
      </c>
      <c r="H95" s="10" t="s">
        <v>259</v>
      </c>
      <c r="I95" s="12" t="str">
        <f t="shared" si="18"/>
        <v>uniFFB1</v>
      </c>
      <c r="J95" s="9" t="s">
        <v>340</v>
      </c>
      <c r="K95" s="10" t="str">
        <f t="shared" si="19"/>
        <v xml:space="preserve">    "uniFFB1.vert",  # ﾱ</v>
      </c>
    </row>
    <row r="96" spans="2:11">
      <c r="B96" s="15"/>
      <c r="C96" s="8"/>
      <c r="D96" s="8">
        <v>65458</v>
      </c>
      <c r="E96" s="19" t="str">
        <f t="shared" si="15"/>
        <v>ﾲ</v>
      </c>
      <c r="F96" s="13" t="str">
        <f t="shared" si="16"/>
        <v>FFB2</v>
      </c>
      <c r="G96" s="13">
        <f t="shared" si="17"/>
        <v>65458</v>
      </c>
      <c r="H96" s="10" t="s">
        <v>259</v>
      </c>
      <c r="I96" s="12" t="str">
        <f t="shared" si="18"/>
        <v>uniFFB2</v>
      </c>
      <c r="J96" s="9" t="s">
        <v>340</v>
      </c>
      <c r="K96" s="10" t="str">
        <f t="shared" si="19"/>
        <v xml:space="preserve">    "uniFFB2.vert",  # ﾲ</v>
      </c>
    </row>
    <row r="97" spans="2:11">
      <c r="B97" s="15"/>
      <c r="C97" s="8"/>
      <c r="D97" s="8">
        <v>65459</v>
      </c>
      <c r="E97" s="19" t="str">
        <f t="shared" si="15"/>
        <v>ﾳ</v>
      </c>
      <c r="F97" s="13" t="str">
        <f t="shared" si="16"/>
        <v>FFB3</v>
      </c>
      <c r="G97" s="13">
        <f t="shared" si="17"/>
        <v>65459</v>
      </c>
      <c r="H97" s="10" t="s">
        <v>259</v>
      </c>
      <c r="I97" s="12" t="str">
        <f t="shared" si="18"/>
        <v>uniFFB3</v>
      </c>
      <c r="J97" s="9" t="s">
        <v>340</v>
      </c>
      <c r="K97" s="10" t="str">
        <f t="shared" si="19"/>
        <v xml:space="preserve">    "uniFFB3.vert",  # ﾳ</v>
      </c>
    </row>
    <row r="98" spans="2:11">
      <c r="B98" s="15"/>
      <c r="C98" s="8"/>
      <c r="D98" s="8">
        <v>65460</v>
      </c>
      <c r="E98" s="19" t="str">
        <f t="shared" si="15"/>
        <v>ﾴ</v>
      </c>
      <c r="F98" s="13" t="str">
        <f t="shared" si="16"/>
        <v>FFB4</v>
      </c>
      <c r="G98" s="13">
        <f t="shared" si="17"/>
        <v>65460</v>
      </c>
      <c r="H98" s="10" t="s">
        <v>259</v>
      </c>
      <c r="I98" s="12" t="str">
        <f t="shared" si="18"/>
        <v>uniFFB4</v>
      </c>
      <c r="J98" s="9" t="s">
        <v>340</v>
      </c>
      <c r="K98" s="10" t="str">
        <f t="shared" si="19"/>
        <v xml:space="preserve">    "uniFFB4.vert",  # ﾴ</v>
      </c>
    </row>
    <row r="99" spans="2:11">
      <c r="B99" s="15"/>
      <c r="C99" s="8"/>
      <c r="D99" s="8">
        <v>65461</v>
      </c>
      <c r="E99" s="19" t="str">
        <f t="shared" si="15"/>
        <v>ﾵ</v>
      </c>
      <c r="F99" s="13" t="str">
        <f t="shared" si="16"/>
        <v>FFB5</v>
      </c>
      <c r="G99" s="13">
        <f t="shared" si="17"/>
        <v>65461</v>
      </c>
      <c r="H99" s="10" t="s">
        <v>259</v>
      </c>
      <c r="I99" s="12" t="str">
        <f t="shared" si="18"/>
        <v>uniFFB5</v>
      </c>
      <c r="J99" s="9" t="s">
        <v>340</v>
      </c>
      <c r="K99" s="10" t="str">
        <f t="shared" si="19"/>
        <v xml:space="preserve">    "uniFFB5.vert",  # ﾵ</v>
      </c>
    </row>
    <row r="100" spans="2:11">
      <c r="B100" s="15"/>
      <c r="C100" s="8"/>
      <c r="D100" s="8">
        <v>65462</v>
      </c>
      <c r="E100" s="19" t="str">
        <f t="shared" si="15"/>
        <v>ﾶ</v>
      </c>
      <c r="F100" s="13" t="str">
        <f t="shared" si="16"/>
        <v>FFB6</v>
      </c>
      <c r="G100" s="13">
        <f t="shared" si="17"/>
        <v>65462</v>
      </c>
      <c r="H100" s="10" t="s">
        <v>259</v>
      </c>
      <c r="I100" s="12" t="str">
        <f t="shared" si="18"/>
        <v>uniFFB6</v>
      </c>
      <c r="J100" s="9" t="s">
        <v>340</v>
      </c>
      <c r="K100" s="10" t="str">
        <f t="shared" si="19"/>
        <v xml:space="preserve">    "uniFFB6.vert",  # ﾶ</v>
      </c>
    </row>
    <row r="101" spans="2:11">
      <c r="B101" s="15"/>
      <c r="C101" s="8"/>
      <c r="D101" s="8">
        <v>65463</v>
      </c>
      <c r="E101" s="19" t="str">
        <f t="shared" si="15"/>
        <v>ﾷ</v>
      </c>
      <c r="F101" s="13" t="str">
        <f t="shared" si="16"/>
        <v>FFB7</v>
      </c>
      <c r="G101" s="13">
        <f t="shared" si="17"/>
        <v>65463</v>
      </c>
      <c r="H101" s="10" t="s">
        <v>259</v>
      </c>
      <c r="I101" s="12" t="str">
        <f t="shared" si="18"/>
        <v>uniFFB7</v>
      </c>
      <c r="J101" s="9" t="s">
        <v>340</v>
      </c>
      <c r="K101" s="10" t="str">
        <f t="shared" si="19"/>
        <v xml:space="preserve">    "uniFFB7.vert",  # ﾷ</v>
      </c>
    </row>
    <row r="102" spans="2:11">
      <c r="B102" s="15"/>
      <c r="C102" s="8"/>
      <c r="D102" s="8">
        <v>65464</v>
      </c>
      <c r="E102" s="19" t="str">
        <f t="shared" si="15"/>
        <v>ﾸ</v>
      </c>
      <c r="F102" s="13" t="str">
        <f t="shared" si="16"/>
        <v>FFB8</v>
      </c>
      <c r="G102" s="13">
        <f t="shared" si="17"/>
        <v>65464</v>
      </c>
      <c r="H102" s="10" t="s">
        <v>259</v>
      </c>
      <c r="I102" s="12" t="str">
        <f t="shared" si="18"/>
        <v>uniFFB8</v>
      </c>
      <c r="J102" s="9" t="s">
        <v>340</v>
      </c>
      <c r="K102" s="10" t="str">
        <f t="shared" si="19"/>
        <v xml:space="preserve">    "uniFFB8.vert",  # ﾸ</v>
      </c>
    </row>
    <row r="103" spans="2:11">
      <c r="B103" s="15"/>
      <c r="C103" s="8"/>
      <c r="D103" s="8">
        <v>65465</v>
      </c>
      <c r="E103" s="19" t="str">
        <f t="shared" si="15"/>
        <v>ﾹ</v>
      </c>
      <c r="F103" s="13" t="str">
        <f t="shared" si="16"/>
        <v>FFB9</v>
      </c>
      <c r="G103" s="13">
        <f t="shared" si="17"/>
        <v>65465</v>
      </c>
      <c r="H103" s="10" t="s">
        <v>259</v>
      </c>
      <c r="I103" s="12" t="str">
        <f t="shared" si="18"/>
        <v>uniFFB9</v>
      </c>
      <c r="J103" s="9" t="s">
        <v>340</v>
      </c>
      <c r="K103" s="10" t="str">
        <f t="shared" si="19"/>
        <v xml:space="preserve">    "uniFFB9.vert",  # ﾹ</v>
      </c>
    </row>
    <row r="104" spans="2:11">
      <c r="B104" s="15"/>
      <c r="C104" s="8"/>
      <c r="D104" s="8">
        <v>65466</v>
      </c>
      <c r="E104" s="19" t="str">
        <f t="shared" si="15"/>
        <v>ﾺ</v>
      </c>
      <c r="F104" s="13" t="str">
        <f t="shared" si="16"/>
        <v>FFBA</v>
      </c>
      <c r="G104" s="13">
        <f t="shared" si="17"/>
        <v>65466</v>
      </c>
      <c r="H104" s="10" t="s">
        <v>259</v>
      </c>
      <c r="I104" s="12" t="str">
        <f t="shared" si="18"/>
        <v>uniFFBA</v>
      </c>
      <c r="J104" s="9" t="s">
        <v>340</v>
      </c>
      <c r="K104" s="10" t="str">
        <f t="shared" si="19"/>
        <v xml:space="preserve">    "uniFFBA.vert",  # ﾺ</v>
      </c>
    </row>
    <row r="105" spans="2:11">
      <c r="B105" s="15"/>
      <c r="C105" s="8"/>
      <c r="D105" s="8">
        <v>65467</v>
      </c>
      <c r="E105" s="19" t="str">
        <f t="shared" si="15"/>
        <v>ﾻ</v>
      </c>
      <c r="F105" s="13" t="str">
        <f t="shared" si="16"/>
        <v>FFBB</v>
      </c>
      <c r="G105" s="13">
        <f t="shared" si="17"/>
        <v>65467</v>
      </c>
      <c r="H105" s="10" t="s">
        <v>259</v>
      </c>
      <c r="I105" s="12" t="str">
        <f t="shared" si="18"/>
        <v>uniFFBB</v>
      </c>
      <c r="J105" s="9" t="s">
        <v>340</v>
      </c>
      <c r="K105" s="10" t="str">
        <f t="shared" si="19"/>
        <v xml:space="preserve">    "uniFFBB.vert",  # ﾻ</v>
      </c>
    </row>
    <row r="106" spans="2:11">
      <c r="B106" s="15"/>
      <c r="C106" s="8"/>
      <c r="D106" s="8">
        <v>65468</v>
      </c>
      <c r="E106" s="19" t="str">
        <f t="shared" si="15"/>
        <v>ﾼ</v>
      </c>
      <c r="F106" s="13" t="str">
        <f t="shared" si="16"/>
        <v>FFBC</v>
      </c>
      <c r="G106" s="13">
        <f t="shared" si="17"/>
        <v>65468</v>
      </c>
      <c r="H106" s="10" t="s">
        <v>259</v>
      </c>
      <c r="I106" s="12" t="str">
        <f t="shared" si="18"/>
        <v>uniFFBC</v>
      </c>
      <c r="J106" s="9" t="s">
        <v>340</v>
      </c>
      <c r="K106" s="10" t="str">
        <f t="shared" si="19"/>
        <v xml:space="preserve">    "uniFFBC.vert",  # ﾼ</v>
      </c>
    </row>
    <row r="107" spans="2:11">
      <c r="B107" s="15"/>
      <c r="C107" s="8"/>
      <c r="D107" s="8">
        <v>65469</v>
      </c>
      <c r="E107" s="19" t="str">
        <f t="shared" si="15"/>
        <v>ﾽ</v>
      </c>
      <c r="F107" s="13" t="str">
        <f t="shared" si="16"/>
        <v>FFBD</v>
      </c>
      <c r="G107" s="13">
        <f t="shared" si="17"/>
        <v>65469</v>
      </c>
      <c r="H107" s="10" t="s">
        <v>259</v>
      </c>
      <c r="I107" s="12" t="str">
        <f t="shared" si="18"/>
        <v>uniFFBD</v>
      </c>
      <c r="J107" s="9" t="s">
        <v>340</v>
      </c>
      <c r="K107" s="10" t="str">
        <f t="shared" si="19"/>
        <v xml:space="preserve">    "uniFFBD.vert",  # ﾽ</v>
      </c>
    </row>
    <row r="108" spans="2:11">
      <c r="B108" s="15"/>
      <c r="C108" s="8"/>
      <c r="D108" s="8">
        <v>65470</v>
      </c>
      <c r="E108" s="19" t="str">
        <f t="shared" si="15"/>
        <v>ﾾ</v>
      </c>
      <c r="F108" s="13" t="str">
        <f t="shared" si="16"/>
        <v>FFBE</v>
      </c>
      <c r="G108" s="13">
        <f t="shared" si="17"/>
        <v>65470</v>
      </c>
      <c r="H108" s="10" t="s">
        <v>259</v>
      </c>
      <c r="I108" s="12" t="str">
        <f t="shared" si="18"/>
        <v>uniFFBE</v>
      </c>
      <c r="J108" s="9" t="s">
        <v>340</v>
      </c>
      <c r="K108" s="10" t="str">
        <f t="shared" si="19"/>
        <v xml:space="preserve">    "uniFFBE.vert",  # ﾾ</v>
      </c>
    </row>
    <row r="109" spans="2:11">
      <c r="B109" s="15"/>
      <c r="C109" s="8"/>
      <c r="D109" s="8">
        <v>65471</v>
      </c>
      <c r="E109" s="19" t="str">
        <f t="shared" si="15"/>
        <v>﾿</v>
      </c>
      <c r="F109" s="13" t="str">
        <f t="shared" si="16"/>
        <v>FFBF</v>
      </c>
      <c r="G109" s="13">
        <f t="shared" si="17"/>
        <v>65471</v>
      </c>
      <c r="H109" s="10" t="s">
        <v>259</v>
      </c>
      <c r="I109" s="12" t="str">
        <f t="shared" si="18"/>
        <v>uniFFBF</v>
      </c>
      <c r="J109" s="9" t="s">
        <v>340</v>
      </c>
      <c r="K109" s="10" t="str">
        <f t="shared" si="19"/>
        <v xml:space="preserve">    "uniFFBF.vert",  # ﾿</v>
      </c>
    </row>
    <row r="110" spans="2:11">
      <c r="B110" s="15"/>
      <c r="C110" s="8"/>
      <c r="D110" s="8">
        <v>65472</v>
      </c>
      <c r="E110" s="19" t="str">
        <f t="shared" si="15"/>
        <v>￀</v>
      </c>
      <c r="F110" s="13" t="str">
        <f t="shared" si="16"/>
        <v>FFC0</v>
      </c>
      <c r="G110" s="13">
        <f t="shared" si="17"/>
        <v>65472</v>
      </c>
      <c r="H110" s="10" t="s">
        <v>259</v>
      </c>
      <c r="I110" s="12" t="str">
        <f t="shared" si="18"/>
        <v>uniFFC0</v>
      </c>
      <c r="J110" s="9" t="s">
        <v>340</v>
      </c>
      <c r="K110" s="10" t="str">
        <f t="shared" si="19"/>
        <v xml:space="preserve">    "uniFFC0.vert",  # ￀</v>
      </c>
    </row>
    <row r="111" spans="2:11">
      <c r="B111" s="15"/>
      <c r="C111" s="8"/>
      <c r="D111" s="8">
        <v>65473</v>
      </c>
      <c r="E111" s="19" t="str">
        <f t="shared" si="15"/>
        <v>￁</v>
      </c>
      <c r="F111" s="13" t="str">
        <f t="shared" si="16"/>
        <v>FFC1</v>
      </c>
      <c r="G111" s="13">
        <f t="shared" si="17"/>
        <v>65473</v>
      </c>
      <c r="H111" s="10" t="s">
        <v>259</v>
      </c>
      <c r="I111" s="12" t="str">
        <f t="shared" si="18"/>
        <v>uniFFC1</v>
      </c>
      <c r="J111" s="9" t="s">
        <v>340</v>
      </c>
      <c r="K111" s="10" t="str">
        <f t="shared" si="19"/>
        <v xml:space="preserve">    "uniFFC1.vert",  # ￁</v>
      </c>
    </row>
    <row r="112" spans="2:11">
      <c r="B112" s="15"/>
      <c r="C112" s="8"/>
      <c r="D112" s="8">
        <v>65474</v>
      </c>
      <c r="E112" s="19" t="str">
        <f t="shared" si="15"/>
        <v>ￂ</v>
      </c>
      <c r="F112" s="13" t="str">
        <f t="shared" si="16"/>
        <v>FFC2</v>
      </c>
      <c r="G112" s="13">
        <f t="shared" si="17"/>
        <v>65474</v>
      </c>
      <c r="H112" s="10" t="s">
        <v>259</v>
      </c>
      <c r="I112" s="12" t="str">
        <f t="shared" si="18"/>
        <v>uniFFC2</v>
      </c>
      <c r="J112" s="9" t="s">
        <v>340</v>
      </c>
      <c r="K112" s="10" t="str">
        <f t="shared" si="19"/>
        <v xml:space="preserve">    "uniFFC2.vert",  # ￂ</v>
      </c>
    </row>
    <row r="113" spans="2:11">
      <c r="B113" s="15"/>
      <c r="C113" s="8"/>
      <c r="D113" s="8">
        <v>65475</v>
      </c>
      <c r="E113" s="19" t="str">
        <f t="shared" si="15"/>
        <v>ￃ</v>
      </c>
      <c r="F113" s="13" t="str">
        <f t="shared" si="16"/>
        <v>FFC3</v>
      </c>
      <c r="G113" s="13">
        <f t="shared" si="17"/>
        <v>65475</v>
      </c>
      <c r="H113" s="10" t="s">
        <v>259</v>
      </c>
      <c r="I113" s="12" t="str">
        <f t="shared" si="18"/>
        <v>uniFFC3</v>
      </c>
      <c r="J113" s="9" t="s">
        <v>340</v>
      </c>
      <c r="K113" s="10" t="str">
        <f t="shared" si="19"/>
        <v xml:space="preserve">    "uniFFC3.vert",  # ￃ</v>
      </c>
    </row>
    <row r="114" spans="2:11">
      <c r="B114" s="15"/>
      <c r="C114" s="8"/>
      <c r="D114" s="8">
        <v>65476</v>
      </c>
      <c r="E114" s="19" t="str">
        <f t="shared" si="15"/>
        <v>ￄ</v>
      </c>
      <c r="F114" s="13" t="str">
        <f t="shared" si="16"/>
        <v>FFC4</v>
      </c>
      <c r="G114" s="13">
        <f t="shared" si="17"/>
        <v>65476</v>
      </c>
      <c r="H114" s="10" t="s">
        <v>259</v>
      </c>
      <c r="I114" s="12" t="str">
        <f t="shared" si="18"/>
        <v>uniFFC4</v>
      </c>
      <c r="J114" s="9" t="s">
        <v>340</v>
      </c>
      <c r="K114" s="10" t="str">
        <f t="shared" si="19"/>
        <v xml:space="preserve">    "uniFFC4.vert",  # ￄ</v>
      </c>
    </row>
    <row r="115" spans="2:11">
      <c r="B115" s="15"/>
      <c r="C115" s="8"/>
      <c r="D115" s="8">
        <v>65477</v>
      </c>
      <c r="E115" s="19" t="str">
        <f t="shared" si="15"/>
        <v>ￅ</v>
      </c>
      <c r="F115" s="13" t="str">
        <f t="shared" si="16"/>
        <v>FFC5</v>
      </c>
      <c r="G115" s="13">
        <f t="shared" si="17"/>
        <v>65477</v>
      </c>
      <c r="H115" s="10" t="s">
        <v>259</v>
      </c>
      <c r="I115" s="12" t="str">
        <f t="shared" si="18"/>
        <v>uniFFC5</v>
      </c>
      <c r="J115" s="9" t="s">
        <v>340</v>
      </c>
      <c r="K115" s="10" t="str">
        <f t="shared" si="19"/>
        <v xml:space="preserve">    "uniFFC5.vert",  # ￅ</v>
      </c>
    </row>
    <row r="116" spans="2:11">
      <c r="B116" s="15"/>
      <c r="C116" s="8"/>
      <c r="D116" s="8">
        <v>65478</v>
      </c>
      <c r="E116" s="19" t="str">
        <f t="shared" si="15"/>
        <v>ￆ</v>
      </c>
      <c r="F116" s="13" t="str">
        <f t="shared" si="16"/>
        <v>FFC6</v>
      </c>
      <c r="G116" s="13">
        <f t="shared" si="17"/>
        <v>65478</v>
      </c>
      <c r="H116" s="10" t="s">
        <v>259</v>
      </c>
      <c r="I116" s="12" t="str">
        <f t="shared" si="18"/>
        <v>uniFFC6</v>
      </c>
      <c r="J116" s="9" t="s">
        <v>340</v>
      </c>
      <c r="K116" s="10" t="str">
        <f t="shared" si="19"/>
        <v xml:space="preserve">    "uniFFC6.vert",  # ￆ</v>
      </c>
    </row>
    <row r="117" spans="2:11">
      <c r="B117" s="15"/>
      <c r="C117" s="8"/>
      <c r="D117" s="8">
        <v>65479</v>
      </c>
      <c r="E117" s="19" t="str">
        <f t="shared" si="15"/>
        <v>ￇ</v>
      </c>
      <c r="F117" s="13" t="str">
        <f t="shared" si="16"/>
        <v>FFC7</v>
      </c>
      <c r="G117" s="13">
        <f t="shared" si="17"/>
        <v>65479</v>
      </c>
      <c r="H117" s="10" t="s">
        <v>259</v>
      </c>
      <c r="I117" s="12" t="str">
        <f t="shared" si="18"/>
        <v>uniFFC7</v>
      </c>
      <c r="J117" s="9" t="s">
        <v>340</v>
      </c>
      <c r="K117" s="10" t="str">
        <f t="shared" si="19"/>
        <v xml:space="preserve">    "uniFFC7.vert",  # ￇ</v>
      </c>
    </row>
    <row r="118" spans="2:11">
      <c r="B118" s="15"/>
      <c r="C118" s="8"/>
      <c r="D118" s="8">
        <v>65480</v>
      </c>
      <c r="E118" s="19" t="str">
        <f t="shared" si="15"/>
        <v>￈</v>
      </c>
      <c r="F118" s="13" t="str">
        <f t="shared" si="16"/>
        <v>FFC8</v>
      </c>
      <c r="G118" s="13">
        <f t="shared" si="17"/>
        <v>65480</v>
      </c>
      <c r="H118" s="10" t="s">
        <v>259</v>
      </c>
      <c r="I118" s="12" t="str">
        <f t="shared" si="18"/>
        <v>uniFFC8</v>
      </c>
      <c r="J118" s="9" t="s">
        <v>340</v>
      </c>
      <c r="K118" s="10" t="str">
        <f t="shared" si="19"/>
        <v xml:space="preserve">    "uniFFC8.vert",  # ￈</v>
      </c>
    </row>
  </sheetData>
  <autoFilter ref="B1:K71" xr:uid="{CC871E9A-8DE7-43CD-B49C-4F8F71EEA01F}">
    <sortState xmlns:xlrd2="http://schemas.microsoft.com/office/spreadsheetml/2017/richdata2" ref="B2:K71">
      <sortCondition ref="D1"/>
    </sortState>
  </autoFilter>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E4FE3-1856-43D5-ABCD-4E2A6A08CF8A}">
  <dimension ref="A1:K1214"/>
  <sheetViews>
    <sheetView tabSelected="1" zoomScaleNormal="100" workbookViewId="0">
      <pane xSplit="5" ySplit="1" topLeftCell="F53" activePane="bottomRight" state="frozen"/>
      <selection pane="topRight" activeCell="F1" sqref="F1"/>
      <selection pane="bottomLeft" activeCell="A2" sqref="A2"/>
      <selection pane="bottomRight" activeCell="K64" sqref="K64:K65"/>
    </sheetView>
  </sheetViews>
  <sheetFormatPr defaultRowHeight="20.5"/>
  <cols>
    <col min="1" max="1" width="0.90625" customWidth="1"/>
    <col min="2" max="2" width="6.36328125" style="33" customWidth="1"/>
    <col min="3" max="3" width="6.36328125" style="29" customWidth="1"/>
    <col min="4" max="4" width="9.08984375" style="29" customWidth="1"/>
    <col min="5" max="5" width="7.6328125" style="26" bestFit="1" customWidth="1"/>
    <col min="6" max="6" width="6.36328125" style="11" customWidth="1"/>
    <col min="7" max="7" width="7.26953125" style="11" customWidth="1"/>
    <col min="8" max="8" width="27.26953125" style="6" customWidth="1"/>
    <col min="9" max="9" width="9.08984375" style="11" customWidth="1"/>
    <col min="10" max="10" width="27.26953125" style="6" customWidth="1"/>
    <col min="11" max="11" width="65.36328125" style="6" bestFit="1" customWidth="1"/>
    <col min="12" max="16384" width="8.7265625" style="6"/>
  </cols>
  <sheetData>
    <row r="1" spans="2:11" ht="36" customHeight="1">
      <c r="B1" s="30" t="s">
        <v>123</v>
      </c>
      <c r="C1" s="27" t="s">
        <v>118</v>
      </c>
      <c r="D1" s="27" t="s">
        <v>119</v>
      </c>
      <c r="E1" s="25" t="s">
        <v>124</v>
      </c>
      <c r="F1" s="13" t="s">
        <v>122</v>
      </c>
      <c r="G1" s="13" t="s">
        <v>121</v>
      </c>
      <c r="H1" s="8" t="s">
        <v>127</v>
      </c>
      <c r="I1" s="12" t="s">
        <v>128</v>
      </c>
      <c r="J1" s="8" t="s">
        <v>126</v>
      </c>
      <c r="K1" s="8" t="s">
        <v>125</v>
      </c>
    </row>
    <row r="2" spans="2:11">
      <c r="B2" s="31" t="s">
        <v>283</v>
      </c>
      <c r="C2" s="28"/>
      <c r="D2" s="28"/>
      <c r="E2" s="24" t="str">
        <f>IF(B2="",IF(G2="","",_xlfn.UNICHAR(G2)),B2)</f>
        <v>甲</v>
      </c>
      <c r="F2" s="13" t="str">
        <f>IF(B2="",IF(D2="",IF(C2="","",C2),DEC2HEX(D2)),DEC2HEX(_xlfn.UNICODE(B2)))</f>
        <v>7532</v>
      </c>
      <c r="G2" s="13">
        <f>IF(D2="",IF(C2="",IF(B2="","",_xlfn.UNICODE(B2)),HEX2DEC(C2)),D2)</f>
        <v>30002</v>
      </c>
      <c r="H2" s="10" t="s">
        <v>259</v>
      </c>
      <c r="I2" s="12" t="str">
        <f>IF(F2="","","uni"&amp;F2)</f>
        <v>uni7532</v>
      </c>
      <c r="J2" s="9" t="s">
        <v>260</v>
      </c>
      <c r="K2" s="10" t="str">
        <f>ASC(_xlfn.CONCAT(H2:J2,"  # ",E2))</f>
        <v xml:space="preserve">    "uni7532",  # 甲</v>
      </c>
    </row>
    <row r="3" spans="2:11">
      <c r="B3" s="31" t="s">
        <v>284</v>
      </c>
      <c r="C3" s="28"/>
      <c r="D3" s="28"/>
      <c r="E3" s="24" t="str">
        <f>IF(B3="",IF(G3="","",_xlfn.UNICHAR(G3)),B3)</f>
        <v>乙</v>
      </c>
      <c r="F3" s="13" t="str">
        <f>IF(B3="",IF(D3="",IF(C3="","",C3),DEC2HEX(D3)),DEC2HEX(_xlfn.UNICODE(B3)))</f>
        <v>4E59</v>
      </c>
      <c r="G3" s="13">
        <f>IF(D3="",IF(C3="",IF(B3="","",_xlfn.UNICODE(B3)),HEX2DEC(C3)),D3)</f>
        <v>20057</v>
      </c>
      <c r="H3" s="10" t="s">
        <v>259</v>
      </c>
      <c r="I3" s="12" t="str">
        <f>IF(F3="","","uni"&amp;F3)</f>
        <v>uni4E59</v>
      </c>
      <c r="J3" s="9" t="s">
        <v>260</v>
      </c>
      <c r="K3" s="10" t="str">
        <f>ASC(_xlfn.CONCAT(H3:J3,"  # ",E3))</f>
        <v xml:space="preserve">    "uni4E59",  # 乙</v>
      </c>
    </row>
    <row r="4" spans="2:11">
      <c r="B4" s="31" t="s">
        <v>279</v>
      </c>
      <c r="C4" s="28"/>
      <c r="D4" s="28"/>
      <c r="E4" s="24" t="str">
        <f>IF(B4="",IF(G4="","",_xlfn.UNICHAR(G4)),B4)</f>
        <v>丙</v>
      </c>
      <c r="F4" s="13" t="str">
        <f>IF(B4="",IF(D4="",IF(C4="","",C4),DEC2HEX(D4)),DEC2HEX(_xlfn.UNICODE(B4)))</f>
        <v>4E19</v>
      </c>
      <c r="G4" s="13">
        <f>IF(D4="",IF(C4="",IF(B4="","",_xlfn.UNICODE(B4)),HEX2DEC(C4)),D4)</f>
        <v>19993</v>
      </c>
      <c r="H4" s="10" t="s">
        <v>259</v>
      </c>
      <c r="I4" s="12" t="str">
        <f>IF(F4="","","uni"&amp;F4)</f>
        <v>uni4E19</v>
      </c>
      <c r="J4" s="9" t="s">
        <v>260</v>
      </c>
      <c r="K4" s="10" t="str">
        <f>ASC(_xlfn.CONCAT(H4:J4,"  # ",E4))</f>
        <v xml:space="preserve">    "uni4E19",  # 丙</v>
      </c>
    </row>
    <row r="5" spans="2:11">
      <c r="B5" s="31" t="s">
        <v>285</v>
      </c>
      <c r="C5" s="28"/>
      <c r="D5" s="28"/>
      <c r="E5" s="24" t="str">
        <f>IF(B5="",IF(G5="","",_xlfn.UNICHAR(G5)),B5)</f>
        <v>丁</v>
      </c>
      <c r="F5" s="13" t="str">
        <f>IF(B5="",IF(D5="",IF(C5="","",C5),DEC2HEX(D5)),DEC2HEX(_xlfn.UNICODE(B5)))</f>
        <v>4E01</v>
      </c>
      <c r="G5" s="13">
        <f>IF(D5="",IF(C5="",IF(B5="","",_xlfn.UNICODE(B5)),HEX2DEC(C5)),D5)</f>
        <v>19969</v>
      </c>
      <c r="H5" s="10" t="s">
        <v>259</v>
      </c>
      <c r="I5" s="12" t="str">
        <f>IF(F5="","","uni"&amp;F5)</f>
        <v>uni4E01</v>
      </c>
      <c r="J5" s="9" t="s">
        <v>260</v>
      </c>
      <c r="K5" s="10" t="str">
        <f>ASC(_xlfn.CONCAT(H5:J5,"  # ",E5))</f>
        <v xml:space="preserve">    "uni4E01",  # 丁</v>
      </c>
    </row>
    <row r="6" spans="2:11">
      <c r="B6" s="31" t="s">
        <v>286</v>
      </c>
      <c r="C6" s="28"/>
      <c r="D6" s="28"/>
      <c r="E6" s="24" t="str">
        <f>IF(B6="",IF(G6="","",_xlfn.UNICHAR(G6)),B6)</f>
        <v>一</v>
      </c>
      <c r="F6" s="13" t="str">
        <f>IF(B6="",IF(D6="",IF(C6="","",C6),DEC2HEX(D6)),DEC2HEX(_xlfn.UNICODE(B6)))</f>
        <v>4E00</v>
      </c>
      <c r="G6" s="13">
        <f>IF(D6="",IF(C6="",IF(B6="","",_xlfn.UNICODE(B6)),HEX2DEC(C6)),D6)</f>
        <v>19968</v>
      </c>
      <c r="H6" s="10" t="s">
        <v>259</v>
      </c>
      <c r="I6" s="12" t="str">
        <f>IF(F6="","","uni"&amp;F6)</f>
        <v>uni4E00</v>
      </c>
      <c r="J6" s="9" t="s">
        <v>260</v>
      </c>
      <c r="K6" s="10" t="str">
        <f>ASC(_xlfn.CONCAT(H6:J6,"  # ",E6))</f>
        <v xml:space="preserve">    "uni4E00",  # 一</v>
      </c>
    </row>
    <row r="7" spans="2:11">
      <c r="B7" s="31" t="s">
        <v>287</v>
      </c>
      <c r="C7" s="28"/>
      <c r="D7" s="28"/>
      <c r="E7" s="24" t="str">
        <f>IF(B7="",IF(G7="","",_xlfn.UNICHAR(G7)),B7)</f>
        <v>二</v>
      </c>
      <c r="F7" s="13" t="str">
        <f>IF(B7="",IF(D7="",IF(C7="","",C7),DEC2HEX(D7)),DEC2HEX(_xlfn.UNICODE(B7)))</f>
        <v>4E8C</v>
      </c>
      <c r="G7" s="13">
        <f>IF(D7="",IF(C7="",IF(B7="","",_xlfn.UNICODE(B7)),HEX2DEC(C7)),D7)</f>
        <v>20108</v>
      </c>
      <c r="H7" s="10" t="s">
        <v>259</v>
      </c>
      <c r="I7" s="12" t="str">
        <f>IF(F7="","","uni"&amp;F7)</f>
        <v>uni4E8C</v>
      </c>
      <c r="J7" s="9" t="s">
        <v>260</v>
      </c>
      <c r="K7" s="10" t="str">
        <f>ASC(_xlfn.CONCAT(H7:J7,"  # ",E7))</f>
        <v xml:space="preserve">    "uni4E8C",  # 二</v>
      </c>
    </row>
    <row r="8" spans="2:11">
      <c r="B8" s="31" t="s">
        <v>288</v>
      </c>
      <c r="C8" s="28"/>
      <c r="D8" s="28"/>
      <c r="E8" s="24" t="str">
        <f>IF(B8="",IF(G8="","",_xlfn.UNICHAR(G8)),B8)</f>
        <v>三</v>
      </c>
      <c r="F8" s="13" t="str">
        <f>IF(B8="",IF(D8="",IF(C8="","",C8),DEC2HEX(D8)),DEC2HEX(_xlfn.UNICODE(B8)))</f>
        <v>4E09</v>
      </c>
      <c r="G8" s="13">
        <f>IF(D8="",IF(C8="",IF(B8="","",_xlfn.UNICODE(B8)),HEX2DEC(C8)),D8)</f>
        <v>19977</v>
      </c>
      <c r="H8" s="10" t="s">
        <v>259</v>
      </c>
      <c r="I8" s="12" t="str">
        <f>IF(F8="","","uni"&amp;F8)</f>
        <v>uni4E09</v>
      </c>
      <c r="J8" s="9" t="s">
        <v>260</v>
      </c>
      <c r="K8" s="10" t="str">
        <f>ASC(_xlfn.CONCAT(H8:J8,"  # ",E8))</f>
        <v xml:space="preserve">    "uni4E09",  # 三</v>
      </c>
    </row>
    <row r="9" spans="2:11">
      <c r="B9" s="31" t="s">
        <v>289</v>
      </c>
      <c r="C9" s="28"/>
      <c r="D9" s="28"/>
      <c r="E9" s="24" t="str">
        <f>IF(B9="",IF(G9="","",_xlfn.UNICHAR(G9)),B9)</f>
        <v>四</v>
      </c>
      <c r="F9" s="13" t="str">
        <f>IF(B9="",IF(D9="",IF(C9="","",C9),DEC2HEX(D9)),DEC2HEX(_xlfn.UNICODE(B9)))</f>
        <v>56DB</v>
      </c>
      <c r="G9" s="13">
        <f>IF(D9="",IF(C9="",IF(B9="","",_xlfn.UNICODE(B9)),HEX2DEC(C9)),D9)</f>
        <v>22235</v>
      </c>
      <c r="H9" s="10" t="s">
        <v>259</v>
      </c>
      <c r="I9" s="12" t="str">
        <f>IF(F9="","","uni"&amp;F9)</f>
        <v>uni56DB</v>
      </c>
      <c r="J9" s="9" t="s">
        <v>260</v>
      </c>
      <c r="K9" s="10" t="str">
        <f>ASC(_xlfn.CONCAT(H9:J9,"  # ",E9))</f>
        <v xml:space="preserve">    "uni56DB",  # 四</v>
      </c>
    </row>
    <row r="10" spans="2:11">
      <c r="B10" s="31" t="s">
        <v>290</v>
      </c>
      <c r="C10" s="28"/>
      <c r="D10" s="28"/>
      <c r="E10" s="24" t="str">
        <f>IF(B10="",IF(G10="","",_xlfn.UNICHAR(G10)),B10)</f>
        <v>五</v>
      </c>
      <c r="F10" s="13" t="str">
        <f>IF(B10="",IF(D10="",IF(C10="","",C10),DEC2HEX(D10)),DEC2HEX(_xlfn.UNICODE(B10)))</f>
        <v>4E94</v>
      </c>
      <c r="G10" s="13">
        <f>IF(D10="",IF(C10="",IF(B10="","",_xlfn.UNICODE(B10)),HEX2DEC(C10)),D10)</f>
        <v>20116</v>
      </c>
      <c r="H10" s="10" t="s">
        <v>259</v>
      </c>
      <c r="I10" s="12" t="str">
        <f>IF(F10="","","uni"&amp;F10)</f>
        <v>uni4E94</v>
      </c>
      <c r="J10" s="9" t="s">
        <v>260</v>
      </c>
      <c r="K10" s="10" t="str">
        <f>ASC(_xlfn.CONCAT(H10:J10,"  # ",E10))</f>
        <v xml:space="preserve">    "uni4E94",  # 五</v>
      </c>
    </row>
    <row r="11" spans="2:11">
      <c r="B11" s="31" t="s">
        <v>291</v>
      </c>
      <c r="C11" s="28"/>
      <c r="D11" s="28"/>
      <c r="E11" s="24" t="str">
        <f>IF(B11="",IF(G11="","",_xlfn.UNICHAR(G11)),B11)</f>
        <v>六</v>
      </c>
      <c r="F11" s="13" t="str">
        <f>IF(B11="",IF(D11="",IF(C11="","",C11),DEC2HEX(D11)),DEC2HEX(_xlfn.UNICODE(B11)))</f>
        <v>516D</v>
      </c>
      <c r="G11" s="13">
        <f>IF(D11="",IF(C11="",IF(B11="","",_xlfn.UNICODE(B11)),HEX2DEC(C11)),D11)</f>
        <v>20845</v>
      </c>
      <c r="H11" s="10" t="s">
        <v>259</v>
      </c>
      <c r="I11" s="12" t="str">
        <f>IF(F11="","","uni"&amp;F11)</f>
        <v>uni516D</v>
      </c>
      <c r="J11" s="9" t="s">
        <v>260</v>
      </c>
      <c r="K11" s="10" t="str">
        <f>ASC(_xlfn.CONCAT(H11:J11,"  # ",E11))</f>
        <v xml:space="preserve">    "uni516D",  # 六</v>
      </c>
    </row>
    <row r="12" spans="2:11">
      <c r="B12" s="31" t="s">
        <v>281</v>
      </c>
      <c r="C12" s="28"/>
      <c r="D12" s="28"/>
      <c r="E12" s="24" t="str">
        <f>IF(B12="",IF(G12="","",_xlfn.UNICHAR(G12)),B12)</f>
        <v>七</v>
      </c>
      <c r="F12" s="13" t="str">
        <f>IF(B12="",IF(D12="",IF(C12="","",C12),DEC2HEX(D12)),DEC2HEX(_xlfn.UNICODE(B12)))</f>
        <v>4E03</v>
      </c>
      <c r="G12" s="13">
        <f>IF(D12="",IF(C12="",IF(B12="","",_xlfn.UNICODE(B12)),HEX2DEC(C12)),D12)</f>
        <v>19971</v>
      </c>
      <c r="H12" s="10" t="s">
        <v>259</v>
      </c>
      <c r="I12" s="12" t="str">
        <f>IF(F12="","","uni"&amp;F12)</f>
        <v>uni4E03</v>
      </c>
      <c r="J12" s="9" t="s">
        <v>260</v>
      </c>
      <c r="K12" s="10" t="str">
        <f>ASC(_xlfn.CONCAT(H12:J12,"  # ",E12))</f>
        <v xml:space="preserve">    "uni4E03",  # 七</v>
      </c>
    </row>
    <row r="13" spans="2:11">
      <c r="B13" s="31" t="s">
        <v>292</v>
      </c>
      <c r="C13" s="28"/>
      <c r="D13" s="28"/>
      <c r="E13" s="24" t="str">
        <f>IF(B13="",IF(G13="","",_xlfn.UNICHAR(G13)),B13)</f>
        <v>八</v>
      </c>
      <c r="F13" s="13" t="str">
        <f>IF(B13="",IF(D13="",IF(C13="","",C13),DEC2HEX(D13)),DEC2HEX(_xlfn.UNICODE(B13)))</f>
        <v>516B</v>
      </c>
      <c r="G13" s="13">
        <f>IF(D13="",IF(C13="",IF(B13="","",_xlfn.UNICODE(B13)),HEX2DEC(C13)),D13)</f>
        <v>20843</v>
      </c>
      <c r="H13" s="10" t="s">
        <v>259</v>
      </c>
      <c r="I13" s="12" t="str">
        <f>IF(F13="","","uni"&amp;F13)</f>
        <v>uni516B</v>
      </c>
      <c r="J13" s="9" t="s">
        <v>260</v>
      </c>
      <c r="K13" s="10" t="str">
        <f>ASC(_xlfn.CONCAT(H13:J13,"  # ",E13))</f>
        <v xml:space="preserve">    "uni516B",  # 八</v>
      </c>
    </row>
    <row r="14" spans="2:11">
      <c r="B14" s="31" t="s">
        <v>293</v>
      </c>
      <c r="C14" s="28"/>
      <c r="D14" s="28"/>
      <c r="E14" s="24" t="str">
        <f>IF(B14="",IF(G14="","",_xlfn.UNICHAR(G14)),B14)</f>
        <v>九</v>
      </c>
      <c r="F14" s="13" t="str">
        <f>IF(B14="",IF(D14="",IF(C14="","",C14),DEC2HEX(D14)),DEC2HEX(_xlfn.UNICODE(B14)))</f>
        <v>4E5D</v>
      </c>
      <c r="G14" s="13">
        <f>IF(D14="",IF(C14="",IF(B14="","",_xlfn.UNICODE(B14)),HEX2DEC(C14)),D14)</f>
        <v>20061</v>
      </c>
      <c r="H14" s="10" t="s">
        <v>259</v>
      </c>
      <c r="I14" s="12" t="str">
        <f>IF(F14="","","uni"&amp;F14)</f>
        <v>uni4E5D</v>
      </c>
      <c r="J14" s="9" t="s">
        <v>260</v>
      </c>
      <c r="K14" s="10" t="str">
        <f>ASC(_xlfn.CONCAT(H14:J14,"  # ",E14))</f>
        <v xml:space="preserve">    "uni4E5D",  # 九</v>
      </c>
    </row>
    <row r="15" spans="2:11">
      <c r="B15" s="31" t="s">
        <v>294</v>
      </c>
      <c r="C15" s="28"/>
      <c r="D15" s="28"/>
      <c r="E15" s="24" t="str">
        <f>IF(B15="",IF(G15="","",_xlfn.UNICHAR(G15)),B15)</f>
        <v>十</v>
      </c>
      <c r="F15" s="13" t="str">
        <f>IF(B15="",IF(D15="",IF(C15="","",C15),DEC2HEX(D15)),DEC2HEX(_xlfn.UNICODE(B15)))</f>
        <v>5341</v>
      </c>
      <c r="G15" s="13">
        <f>IF(D15="",IF(C15="",IF(B15="","",_xlfn.UNICODE(B15)),HEX2DEC(C15)),D15)</f>
        <v>21313</v>
      </c>
      <c r="H15" s="10" t="s">
        <v>259</v>
      </c>
      <c r="I15" s="12" t="str">
        <f>IF(F15="","","uni"&amp;F15)</f>
        <v>uni5341</v>
      </c>
      <c r="J15" s="9" t="s">
        <v>260</v>
      </c>
      <c r="K15" s="10" t="str">
        <f>ASC(_xlfn.CONCAT(H15:J15,"  # ",E15))</f>
        <v xml:space="preserve">    "uni5341",  # 十</v>
      </c>
    </row>
    <row r="16" spans="2:11">
      <c r="B16" s="31" t="s">
        <v>295</v>
      </c>
      <c r="C16" s="28"/>
      <c r="D16" s="28"/>
      <c r="E16" s="24" t="str">
        <f>IF(B16="",IF(G16="","",_xlfn.UNICHAR(G16)),B16)</f>
        <v>今</v>
      </c>
      <c r="F16" s="13" t="str">
        <f>IF(B16="",IF(D16="",IF(C16="","",C16),DEC2HEX(D16)),DEC2HEX(_xlfn.UNICODE(B16)))</f>
        <v>4ECA</v>
      </c>
      <c r="G16" s="13">
        <f>IF(D16="",IF(C16="",IF(B16="","",_xlfn.UNICODE(B16)),HEX2DEC(C16)),D16)</f>
        <v>20170</v>
      </c>
      <c r="H16" s="10" t="s">
        <v>259</v>
      </c>
      <c r="I16" s="12" t="str">
        <f>IF(F16="","","uni"&amp;F16)</f>
        <v>uni4ECA</v>
      </c>
      <c r="J16" s="9" t="s">
        <v>260</v>
      </c>
      <c r="K16" s="10" t="str">
        <f>ASC(_xlfn.CONCAT(H16:J16,"  # ",E16))</f>
        <v xml:space="preserve">    "uni4ECA",  # 今</v>
      </c>
    </row>
    <row r="17" spans="2:11">
      <c r="B17" s="31" t="s">
        <v>296</v>
      </c>
      <c r="C17" s="28"/>
      <c r="D17" s="28"/>
      <c r="E17" s="24" t="str">
        <f>IF(B17="",IF(G17="","",_xlfn.UNICHAR(G17)),B17)</f>
        <v>昔</v>
      </c>
      <c r="F17" s="13" t="str">
        <f>IF(B17="",IF(D17="",IF(C17="","",C17),DEC2HEX(D17)),DEC2HEX(_xlfn.UNICODE(B17)))</f>
        <v>6614</v>
      </c>
      <c r="G17" s="13">
        <f>IF(D17="",IF(C17="",IF(B17="","",_xlfn.UNICODE(B17)),HEX2DEC(C17)),D17)</f>
        <v>26132</v>
      </c>
      <c r="H17" s="10" t="s">
        <v>259</v>
      </c>
      <c r="I17" s="12" t="str">
        <f>IF(F17="","","uni"&amp;F17)</f>
        <v>uni6614</v>
      </c>
      <c r="J17" s="9" t="s">
        <v>260</v>
      </c>
      <c r="K17" s="10" t="str">
        <f>ASC(_xlfn.CONCAT(H17:J17,"  # ",E17))</f>
        <v xml:space="preserve">    "uni6614",  # 昔</v>
      </c>
    </row>
    <row r="18" spans="2:11">
      <c r="B18" s="31" t="s">
        <v>297</v>
      </c>
      <c r="C18" s="28"/>
      <c r="D18" s="28"/>
      <c r="E18" s="24" t="str">
        <f>IF(B18="",IF(G18="","",_xlfn.UNICHAR(G18)),B18)</f>
        <v>了</v>
      </c>
      <c r="F18" s="13" t="str">
        <f>IF(B18="",IF(D18="",IF(C18="","",C18),DEC2HEX(D18)),DEC2HEX(_xlfn.UNICODE(B18)))</f>
        <v>4E86</v>
      </c>
      <c r="G18" s="13">
        <f>IF(D18="",IF(C18="",IF(B18="","",_xlfn.UNICODE(B18)),HEX2DEC(C18)),D18)</f>
        <v>20102</v>
      </c>
      <c r="H18" s="10" t="s">
        <v>259</v>
      </c>
      <c r="I18" s="12" t="str">
        <f>IF(F18="","","uni"&amp;F18)</f>
        <v>uni4E86</v>
      </c>
      <c r="J18" s="9" t="s">
        <v>260</v>
      </c>
      <c r="K18" s="10" t="str">
        <f>ASC(_xlfn.CONCAT(H18:J18,"  # ",E18))</f>
        <v xml:space="preserve">    "uni4E86",  # 了</v>
      </c>
    </row>
    <row r="19" spans="2:11">
      <c r="B19" s="31" t="s">
        <v>298</v>
      </c>
      <c r="C19" s="28"/>
      <c r="D19" s="28"/>
      <c r="E19" s="24" t="str">
        <f>IF(B19="",IF(G19="","",_xlfn.UNICHAR(G19)),B19)</f>
        <v>仁</v>
      </c>
      <c r="F19" s="13" t="str">
        <f>IF(B19="",IF(D19="",IF(C19="","",C19),DEC2HEX(D19)),DEC2HEX(_xlfn.UNICODE(B19)))</f>
        <v>4EC1</v>
      </c>
      <c r="G19" s="13">
        <f>IF(D19="",IF(C19="",IF(B19="","",_xlfn.UNICODE(B19)),HEX2DEC(C19)),D19)</f>
        <v>20161</v>
      </c>
      <c r="H19" s="10" t="s">
        <v>259</v>
      </c>
      <c r="I19" s="12" t="str">
        <f>IF(F19="","","uni"&amp;F19)</f>
        <v>uni4EC1</v>
      </c>
      <c r="J19" s="9" t="s">
        <v>260</v>
      </c>
      <c r="K19" s="10" t="str">
        <f>ASC(_xlfn.CONCAT(H19:J19,"  # ",E19))</f>
        <v xml:space="preserve">    "uni4EC1",  # 仁</v>
      </c>
    </row>
    <row r="20" spans="2:11">
      <c r="B20" s="31" t="s">
        <v>284</v>
      </c>
      <c r="C20" s="28"/>
      <c r="D20" s="28"/>
      <c r="E20" s="24" t="str">
        <f>IF(B20="",IF(G20="","",_xlfn.UNICHAR(G20)),B20)</f>
        <v>乙</v>
      </c>
      <c r="F20" s="13" t="str">
        <f>IF(B20="",IF(D20="",IF(C20="","",C20),DEC2HEX(D20)),DEC2HEX(_xlfn.UNICODE(B20)))</f>
        <v>4E59</v>
      </c>
      <c r="G20" s="13">
        <f>IF(D20="",IF(C20="",IF(B20="","",_xlfn.UNICODE(B20)),HEX2DEC(C20)),D20)</f>
        <v>20057</v>
      </c>
      <c r="H20" s="10" t="s">
        <v>259</v>
      </c>
      <c r="I20" s="12" t="str">
        <f>IF(F20="","","uni"&amp;F20)</f>
        <v>uni4E59</v>
      </c>
      <c r="J20" s="9" t="s">
        <v>260</v>
      </c>
      <c r="K20" s="10" t="str">
        <f>ASC(_xlfn.CONCAT(H20:J20,"  # ",E20))</f>
        <v xml:space="preserve">    "uni4E59",  # 乙</v>
      </c>
    </row>
    <row r="21" spans="2:11">
      <c r="B21" s="31" t="s">
        <v>299</v>
      </c>
      <c r="C21" s="28"/>
      <c r="D21" s="28"/>
      <c r="E21" s="24" t="str">
        <f>IF(B21="",IF(G21="","",_xlfn.UNICHAR(G21)),B21)</f>
        <v>中</v>
      </c>
      <c r="F21" s="13" t="str">
        <f>IF(B21="",IF(D21="",IF(C21="","",C21),DEC2HEX(D21)),DEC2HEX(_xlfn.UNICODE(B21)))</f>
        <v>4E2D</v>
      </c>
      <c r="G21" s="13">
        <f>IF(D21="",IF(C21="",IF(B21="","",_xlfn.UNICODE(B21)),HEX2DEC(C21)),D21)</f>
        <v>20013</v>
      </c>
      <c r="H21" s="10" t="s">
        <v>259</v>
      </c>
      <c r="I21" s="12" t="str">
        <f>IF(F21="","","uni"&amp;F21)</f>
        <v>uni4E2D</v>
      </c>
      <c r="J21" s="9" t="s">
        <v>260</v>
      </c>
      <c r="K21" s="10" t="str">
        <f>ASC(_xlfn.CONCAT(H21:J21,"  # ",E21))</f>
        <v xml:space="preserve">    "uni4E2D",  # 中</v>
      </c>
    </row>
    <row r="22" spans="2:11">
      <c r="B22" s="31" t="s">
        <v>282</v>
      </c>
      <c r="C22" s="28"/>
      <c r="D22" s="28"/>
      <c r="E22" s="24" t="str">
        <f>IF(B22="",IF(G22="","",_xlfn.UNICHAR(G22)),B22)</f>
        <v>不</v>
      </c>
      <c r="F22" s="13" t="str">
        <f>IF(B22="",IF(D22="",IF(C22="","",C22),DEC2HEX(D22)),DEC2HEX(_xlfn.UNICODE(B22)))</f>
        <v>4E0D</v>
      </c>
      <c r="G22" s="13">
        <f>IF(D22="",IF(C22="",IF(B22="","",_xlfn.UNICODE(B22)),HEX2DEC(C22)),D22)</f>
        <v>19981</v>
      </c>
      <c r="H22" s="10" t="s">
        <v>259</v>
      </c>
      <c r="I22" s="12" t="str">
        <f>IF(F22="","","uni"&amp;F22)</f>
        <v>uni4E0D</v>
      </c>
      <c r="J22" s="9" t="s">
        <v>260</v>
      </c>
      <c r="K22" s="10" t="str">
        <f>ASC(_xlfn.CONCAT(H22:J22,"  # ",E22))</f>
        <v xml:space="preserve">    "uni4E0D",  # 不</v>
      </c>
    </row>
    <row r="23" spans="2:11">
      <c r="B23" s="31" t="s">
        <v>300</v>
      </c>
      <c r="C23" s="28"/>
      <c r="D23" s="28"/>
      <c r="E23" s="24" t="str">
        <f>IF(B23="",IF(G23="","",_xlfn.UNICHAR(G23)),B23)</f>
        <v>合</v>
      </c>
      <c r="F23" s="13" t="str">
        <f>IF(B23="",IF(D23="",IF(C23="","",C23),DEC2HEX(D23)),DEC2HEX(_xlfn.UNICODE(B23)))</f>
        <v>5408</v>
      </c>
      <c r="G23" s="13">
        <f>IF(D23="",IF(C23="",IF(B23="","",_xlfn.UNICODE(B23)),HEX2DEC(C23)),D23)</f>
        <v>21512</v>
      </c>
      <c r="H23" s="10" t="s">
        <v>259</v>
      </c>
      <c r="I23" s="12" t="str">
        <f>IF(F23="","","uni"&amp;F23)</f>
        <v>uni5408</v>
      </c>
      <c r="J23" s="9" t="s">
        <v>260</v>
      </c>
      <c r="K23" s="10" t="str">
        <f>ASC(_xlfn.CONCAT(H23:J23,"  # ",E23))</f>
        <v xml:space="preserve">    "uni5408",  # 合</v>
      </c>
    </row>
    <row r="24" spans="2:11">
      <c r="B24" s="31" t="s">
        <v>301</v>
      </c>
      <c r="C24" s="28"/>
      <c r="D24" s="28"/>
      <c r="E24" s="24" t="str">
        <f>IF(B24="",IF(G24="","",_xlfn.UNICHAR(G24)),B24)</f>
        <v>否</v>
      </c>
      <c r="F24" s="13" t="str">
        <f>IF(B24="",IF(D24="",IF(C24="","",C24),DEC2HEX(D24)),DEC2HEX(_xlfn.UNICODE(B24)))</f>
        <v>5426</v>
      </c>
      <c r="G24" s="13">
        <f>IF(D24="",IF(C24="",IF(B24="","",_xlfn.UNICODE(B24)),HEX2DEC(C24)),D24)</f>
        <v>21542</v>
      </c>
      <c r="H24" s="10" t="s">
        <v>259</v>
      </c>
      <c r="I24" s="12" t="str">
        <f>IF(F24="","","uni"&amp;F24)</f>
        <v>uni5426</v>
      </c>
      <c r="J24" s="9" t="s">
        <v>260</v>
      </c>
      <c r="K24" s="10" t="str">
        <f>ASC(_xlfn.CONCAT(H24:J24,"  # ",E24))</f>
        <v xml:space="preserve">    "uni5426",  # 否</v>
      </c>
    </row>
    <row r="25" spans="2:11">
      <c r="B25" s="31" t="s">
        <v>302</v>
      </c>
      <c r="C25" s="28"/>
      <c r="D25" s="28"/>
      <c r="E25" s="24" t="str">
        <f>IF(B25="",IF(G25="","",_xlfn.UNICHAR(G25)),B25)</f>
        <v>人</v>
      </c>
      <c r="F25" s="13" t="str">
        <f>IF(B25="",IF(D25="",IF(C25="","",C25),DEC2HEX(D25)),DEC2HEX(_xlfn.UNICODE(B25)))</f>
        <v>4EBA</v>
      </c>
      <c r="G25" s="13">
        <f>IF(D25="",IF(C25="",IF(B25="","",_xlfn.UNICODE(B25)),HEX2DEC(C25)),D25)</f>
        <v>20154</v>
      </c>
      <c r="H25" s="10" t="s">
        <v>259</v>
      </c>
      <c r="I25" s="12" t="str">
        <f>IF(F25="","","uni"&amp;F25)</f>
        <v>uni4EBA</v>
      </c>
      <c r="J25" s="9" t="s">
        <v>260</v>
      </c>
      <c r="K25" s="10" t="str">
        <f>ASC(_xlfn.CONCAT(H25:J25,"  # ",E25))</f>
        <v xml:space="preserve">    "uni4EBA",  # 人</v>
      </c>
    </row>
    <row r="26" spans="2:11">
      <c r="B26" s="31" t="s">
        <v>303</v>
      </c>
      <c r="C26" s="28"/>
      <c r="D26" s="28"/>
      <c r="E26" s="24" t="str">
        <f>IF(B26="",IF(G26="","",_xlfn.UNICHAR(G26)),B26)</f>
        <v>入</v>
      </c>
      <c r="F26" s="13" t="str">
        <f>IF(B26="",IF(D26="",IF(C26="","",C26),DEC2HEX(D26)),DEC2HEX(_xlfn.UNICODE(B26)))</f>
        <v>5165</v>
      </c>
      <c r="G26" s="13">
        <f>IF(D26="",IF(C26="",IF(B26="","",_xlfn.UNICODE(B26)),HEX2DEC(C26)),D26)</f>
        <v>20837</v>
      </c>
      <c r="H26" s="10" t="s">
        <v>259</v>
      </c>
      <c r="I26" s="12" t="str">
        <f>IF(F26="","","uni"&amp;F26)</f>
        <v>uni5165</v>
      </c>
      <c r="J26" s="9" t="s">
        <v>260</v>
      </c>
      <c r="K26" s="10" t="str">
        <f>ASC(_xlfn.CONCAT(H26:J26,"  # ",E26))</f>
        <v xml:space="preserve">    "uni5165",  # 入</v>
      </c>
    </row>
    <row r="27" spans="2:11">
      <c r="B27" s="31" t="s">
        <v>304</v>
      </c>
      <c r="C27" s="28"/>
      <c r="D27" s="28"/>
      <c r="E27" s="24" t="str">
        <f>IF(B27="",IF(G27="","",_xlfn.UNICHAR(G27)),B27)</f>
        <v>目</v>
      </c>
      <c r="F27" s="13" t="str">
        <f>IF(B27="",IF(D27="",IF(C27="","",C27),DEC2HEX(D27)),DEC2HEX(_xlfn.UNICODE(B27)))</f>
        <v>76EE</v>
      </c>
      <c r="G27" s="13">
        <f>IF(D27="",IF(C27="",IF(B27="","",_xlfn.UNICODE(B27)),HEX2DEC(C27)),D27)</f>
        <v>30446</v>
      </c>
      <c r="H27" s="10" t="s">
        <v>259</v>
      </c>
      <c r="I27" s="12" t="str">
        <f>IF(F27="","","uni"&amp;F27)</f>
        <v>uni76EE</v>
      </c>
      <c r="J27" s="9" t="s">
        <v>260</v>
      </c>
      <c r="K27" s="10" t="str">
        <f>ASC(_xlfn.CONCAT(H27:J27,"  # ",E27))</f>
        <v xml:space="preserve">    "uni76EE",  # 目</v>
      </c>
    </row>
    <row r="28" spans="2:11">
      <c r="B28" s="31" t="s">
        <v>305</v>
      </c>
      <c r="C28" s="28"/>
      <c r="D28" s="28"/>
      <c r="E28" s="24" t="str">
        <f>IF(B28="",IF(G28="","",_xlfn.UNICHAR(G28)),B28)</f>
        <v>口</v>
      </c>
      <c r="F28" s="13" t="str">
        <f>IF(B28="",IF(D28="",IF(C28="","",C28),DEC2HEX(D28)),DEC2HEX(_xlfn.UNICODE(B28)))</f>
        <v>53E3</v>
      </c>
      <c r="G28" s="13">
        <f>IF(D28="",IF(C28="",IF(B28="","",_xlfn.UNICODE(B28)),HEX2DEC(C28)),D28)</f>
        <v>21475</v>
      </c>
      <c r="H28" s="10" t="s">
        <v>259</v>
      </c>
      <c r="I28" s="12" t="str">
        <f>IF(F28="","","uni"&amp;F28)</f>
        <v>uni53E3</v>
      </c>
      <c r="J28" s="9" t="s">
        <v>260</v>
      </c>
      <c r="K28" s="10" t="str">
        <f>ASC(_xlfn.CONCAT(H28:J28,"  # ",E28))</f>
        <v xml:space="preserve">    "uni53E3",  # 口</v>
      </c>
    </row>
    <row r="29" spans="2:11">
      <c r="B29" s="31" t="s">
        <v>306</v>
      </c>
      <c r="C29" s="28"/>
      <c r="D29" s="28"/>
      <c r="E29" s="24" t="str">
        <f>IF(B29="",IF(G29="","",_xlfn.UNICHAR(G29)),B29)</f>
        <v>日</v>
      </c>
      <c r="F29" s="13" t="str">
        <f>IF(B29="",IF(D29="",IF(C29="","",C29),DEC2HEX(D29)),DEC2HEX(_xlfn.UNICODE(B29)))</f>
        <v>65E5</v>
      </c>
      <c r="G29" s="13">
        <f>IF(D29="",IF(C29="",IF(B29="","",_xlfn.UNICODE(B29)),HEX2DEC(C29)),D29)</f>
        <v>26085</v>
      </c>
      <c r="H29" s="10" t="s">
        <v>259</v>
      </c>
      <c r="I29" s="12" t="str">
        <f>IF(F29="","","uni"&amp;F29)</f>
        <v>uni65E5</v>
      </c>
      <c r="J29" s="9" t="s">
        <v>260</v>
      </c>
      <c r="K29" s="10" t="str">
        <f>ASC(_xlfn.CONCAT(H29:J29,"  # ",E29))</f>
        <v xml:space="preserve">    "uni65E5",  # 日</v>
      </c>
    </row>
    <row r="30" spans="2:11">
      <c r="B30" s="31" t="s">
        <v>307</v>
      </c>
      <c r="C30" s="28"/>
      <c r="D30" s="28"/>
      <c r="E30" s="24" t="str">
        <f>IF(B30="",IF(G30="","",_xlfn.UNICHAR(G30)),B30)</f>
        <v>月</v>
      </c>
      <c r="F30" s="13" t="str">
        <f>IF(B30="",IF(D30="",IF(C30="","",C30),DEC2HEX(D30)),DEC2HEX(_xlfn.UNICODE(B30)))</f>
        <v>6708</v>
      </c>
      <c r="G30" s="13">
        <f>IF(D30="",IF(C30="",IF(B30="","",_xlfn.UNICODE(B30)),HEX2DEC(C30)),D30)</f>
        <v>26376</v>
      </c>
      <c r="H30" s="10" t="s">
        <v>259</v>
      </c>
      <c r="I30" s="12" t="str">
        <f>IF(F30="","","uni"&amp;F30)</f>
        <v>uni6708</v>
      </c>
      <c r="J30" s="9" t="s">
        <v>260</v>
      </c>
      <c r="K30" s="10" t="str">
        <f>ASC(_xlfn.CONCAT(H30:J30,"  # ",E30))</f>
        <v xml:space="preserve">    "uni6708",  # 月</v>
      </c>
    </row>
    <row r="31" spans="2:11">
      <c r="B31" s="31" t="s">
        <v>308</v>
      </c>
      <c r="C31" s="28"/>
      <c r="D31" s="28"/>
      <c r="E31" s="24" t="str">
        <f>IF(B31="",IF(G31="","",_xlfn.UNICHAR(G31)),B31)</f>
        <v>火</v>
      </c>
      <c r="F31" s="13" t="str">
        <f>IF(B31="",IF(D31="",IF(C31="","",C31),DEC2HEX(D31)),DEC2HEX(_xlfn.UNICODE(B31)))</f>
        <v>706B</v>
      </c>
      <c r="G31" s="13">
        <f>IF(D31="",IF(C31="",IF(B31="","",_xlfn.UNICODE(B31)),HEX2DEC(C31)),D31)</f>
        <v>28779</v>
      </c>
      <c r="H31" s="10" t="s">
        <v>259</v>
      </c>
      <c r="I31" s="12" t="str">
        <f>IF(F31="","","uni"&amp;F31)</f>
        <v>uni706B</v>
      </c>
      <c r="J31" s="9" t="s">
        <v>260</v>
      </c>
      <c r="K31" s="10" t="str">
        <f>ASC(_xlfn.CONCAT(H31:J31,"  # ",E31))</f>
        <v xml:space="preserve">    "uni706B",  # 火</v>
      </c>
    </row>
    <row r="32" spans="2:11">
      <c r="B32" s="31" t="s">
        <v>309</v>
      </c>
      <c r="C32" s="28"/>
      <c r="D32" s="28"/>
      <c r="E32" s="24" t="str">
        <f>IF(B32="",IF(G32="","",_xlfn.UNICHAR(G32)),B32)</f>
        <v>水</v>
      </c>
      <c r="F32" s="13" t="str">
        <f>IF(B32="",IF(D32="",IF(C32="","",C32),DEC2HEX(D32)),DEC2HEX(_xlfn.UNICODE(B32)))</f>
        <v>6C34</v>
      </c>
      <c r="G32" s="13">
        <f>IF(D32="",IF(C32="",IF(B32="","",_xlfn.UNICODE(B32)),HEX2DEC(C32)),D32)</f>
        <v>27700</v>
      </c>
      <c r="H32" s="10" t="s">
        <v>259</v>
      </c>
      <c r="I32" s="12" t="str">
        <f>IF(F32="","","uni"&amp;F32)</f>
        <v>uni6C34</v>
      </c>
      <c r="J32" s="9" t="s">
        <v>260</v>
      </c>
      <c r="K32" s="10" t="str">
        <f>ASC(_xlfn.CONCAT(H32:J32,"  # ",E32))</f>
        <v xml:space="preserve">    "uni6C34",  # 水</v>
      </c>
    </row>
    <row r="33" spans="2:11">
      <c r="B33" s="31" t="s">
        <v>310</v>
      </c>
      <c r="C33" s="28"/>
      <c r="D33" s="28"/>
      <c r="E33" s="24" t="str">
        <f>IF(B33="",IF(G33="","",_xlfn.UNICHAR(G33)),B33)</f>
        <v>木</v>
      </c>
      <c r="F33" s="13" t="str">
        <f>IF(B33="",IF(D33="",IF(C33="","",C33),DEC2HEX(D33)),DEC2HEX(_xlfn.UNICODE(B33)))</f>
        <v>6728</v>
      </c>
      <c r="G33" s="13">
        <f>IF(D33="",IF(C33="",IF(B33="","",_xlfn.UNICODE(B33)),HEX2DEC(C33)),D33)</f>
        <v>26408</v>
      </c>
      <c r="H33" s="10" t="s">
        <v>259</v>
      </c>
      <c r="I33" s="12" t="str">
        <f>IF(F33="","","uni"&amp;F33)</f>
        <v>uni6728</v>
      </c>
      <c r="J33" s="9" t="s">
        <v>260</v>
      </c>
      <c r="K33" s="10" t="str">
        <f>ASC(_xlfn.CONCAT(H33:J33,"  # ",E33))</f>
        <v xml:space="preserve">    "uni6728",  # 木</v>
      </c>
    </row>
    <row r="34" spans="2:11">
      <c r="B34" s="31" t="s">
        <v>311</v>
      </c>
      <c r="C34" s="28"/>
      <c r="D34" s="28"/>
      <c r="E34" s="24" t="str">
        <f>IF(B34="",IF(G34="","",_xlfn.UNICHAR(G34)),B34)</f>
        <v>土</v>
      </c>
      <c r="F34" s="13" t="str">
        <f>IF(B34="",IF(D34="",IF(C34="","",C34),DEC2HEX(D34)),DEC2HEX(_xlfn.UNICODE(B34)))</f>
        <v>571F</v>
      </c>
      <c r="G34" s="13">
        <f>IF(D34="",IF(C34="",IF(B34="","",_xlfn.UNICODE(B34)),HEX2DEC(C34)),D34)</f>
        <v>22303</v>
      </c>
      <c r="H34" s="10" t="s">
        <v>259</v>
      </c>
      <c r="I34" s="12" t="str">
        <f>IF(F34="","","uni"&amp;F34)</f>
        <v>uni571F</v>
      </c>
      <c r="J34" s="9" t="s">
        <v>260</v>
      </c>
      <c r="K34" s="10" t="str">
        <f>ASC(_xlfn.CONCAT(H34:J34,"  # ",E34))</f>
        <v xml:space="preserve">    "uni571F",  # 土</v>
      </c>
    </row>
    <row r="35" spans="2:11">
      <c r="B35" s="31" t="s">
        <v>312</v>
      </c>
      <c r="C35" s="28"/>
      <c r="D35" s="28"/>
      <c r="E35" s="24" t="str">
        <f>IF(B35="",IF(G35="","",_xlfn.UNICHAR(G35)),B35)</f>
        <v>士</v>
      </c>
      <c r="F35" s="13" t="str">
        <f>IF(B35="",IF(D35="",IF(C35="","",C35),DEC2HEX(D35)),DEC2HEX(_xlfn.UNICODE(B35)))</f>
        <v>58EB</v>
      </c>
      <c r="G35" s="13">
        <f>IF(D35="",IF(C35="",IF(B35="","",_xlfn.UNICODE(B35)),HEX2DEC(C35)),D35)</f>
        <v>22763</v>
      </c>
      <c r="H35" s="10" t="s">
        <v>259</v>
      </c>
      <c r="I35" s="12" t="str">
        <f>IF(F35="","","uni"&amp;F35)</f>
        <v>uni58EB</v>
      </c>
      <c r="J35" s="9" t="s">
        <v>260</v>
      </c>
      <c r="K35" s="10" t="str">
        <f>ASC(_xlfn.CONCAT(H35:J35,"  # ",E35))</f>
        <v xml:space="preserve">    "uni58EB",  # 士</v>
      </c>
    </row>
    <row r="36" spans="2:11">
      <c r="B36" s="31" t="s">
        <v>313</v>
      </c>
      <c r="C36" s="28"/>
      <c r="D36" s="28"/>
      <c r="E36" s="24" t="str">
        <f>IF(B36="",IF(G36="","",_xlfn.UNICHAR(G36)),B36)</f>
        <v>壬</v>
      </c>
      <c r="F36" s="13" t="str">
        <f>IF(B36="",IF(D36="",IF(C36="","",C36),DEC2HEX(D36)),DEC2HEX(_xlfn.UNICODE(B36)))</f>
        <v>58EC</v>
      </c>
      <c r="G36" s="13">
        <f>IF(D36="",IF(C36="",IF(B36="","",_xlfn.UNICODE(B36)),HEX2DEC(C36)),D36)</f>
        <v>22764</v>
      </c>
      <c r="H36" s="10" t="s">
        <v>259</v>
      </c>
      <c r="I36" s="12" t="str">
        <f>IF(F36="","","uni"&amp;F36)</f>
        <v>uni58EC</v>
      </c>
      <c r="J36" s="9" t="s">
        <v>260</v>
      </c>
      <c r="K36" s="10" t="str">
        <f>ASC(_xlfn.CONCAT(H36:J36,"  # ",E36))</f>
        <v xml:space="preserve">    "uni58EC",  # 壬</v>
      </c>
    </row>
    <row r="37" spans="2:11">
      <c r="B37" s="31" t="s">
        <v>314</v>
      </c>
      <c r="C37" s="28"/>
      <c r="D37" s="28"/>
      <c r="E37" s="24" t="str">
        <f>IF(B37="",IF(G37="","",_xlfn.UNICHAR(G37)),B37)</f>
        <v>大</v>
      </c>
      <c r="F37" s="13" t="str">
        <f>IF(B37="",IF(D37="",IF(C37="","",C37),DEC2HEX(D37)),DEC2HEX(_xlfn.UNICODE(B37)))</f>
        <v>5927</v>
      </c>
      <c r="G37" s="13">
        <f>IF(D37="",IF(C37="",IF(B37="","",_xlfn.UNICODE(B37)),HEX2DEC(C37)),D37)</f>
        <v>22823</v>
      </c>
      <c r="H37" s="10" t="s">
        <v>259</v>
      </c>
      <c r="I37" s="12" t="str">
        <f>IF(F37="","","uni"&amp;F37)</f>
        <v>uni5927</v>
      </c>
      <c r="J37" s="9" t="s">
        <v>260</v>
      </c>
      <c r="K37" s="10" t="str">
        <f>ASC(_xlfn.CONCAT(H37:J37,"  # ",E37))</f>
        <v xml:space="preserve">    "uni5927",  # 大</v>
      </c>
    </row>
    <row r="38" spans="2:11">
      <c r="B38" s="31" t="s">
        <v>315</v>
      </c>
      <c r="C38" s="28"/>
      <c r="D38" s="28"/>
      <c r="E38" s="24" t="str">
        <f>IF(B38="",IF(G38="","",_xlfn.UNICHAR(G38)),B38)</f>
        <v>小</v>
      </c>
      <c r="F38" s="13" t="str">
        <f>IF(B38="",IF(D38="",IF(C38="","",C38),DEC2HEX(D38)),DEC2HEX(_xlfn.UNICODE(B38)))</f>
        <v>5C0F</v>
      </c>
      <c r="G38" s="13">
        <f>IF(D38="",IF(C38="",IF(B38="","",_xlfn.UNICODE(B38)),HEX2DEC(C38)),D38)</f>
        <v>23567</v>
      </c>
      <c r="H38" s="10" t="s">
        <v>259</v>
      </c>
      <c r="I38" s="12" t="str">
        <f>IF(F38="","","uni"&amp;F38)</f>
        <v>uni5C0F</v>
      </c>
      <c r="J38" s="9" t="s">
        <v>260</v>
      </c>
      <c r="K38" s="10" t="str">
        <f>ASC(_xlfn.CONCAT(H38:J38,"  # ",E38))</f>
        <v xml:space="preserve">    "uni5C0F",  # 小</v>
      </c>
    </row>
    <row r="39" spans="2:11">
      <c r="B39" s="31" t="s">
        <v>316</v>
      </c>
      <c r="C39" s="28"/>
      <c r="D39" s="28"/>
      <c r="E39" s="24" t="str">
        <f>IF(B39="",IF(G39="","",_xlfn.UNICHAR(G39)),B39)</f>
        <v>夕</v>
      </c>
      <c r="F39" s="13" t="str">
        <f>IF(B39="",IF(D39="",IF(C39="","",C39),DEC2HEX(D39)),DEC2HEX(_xlfn.UNICODE(B39)))</f>
        <v>5915</v>
      </c>
      <c r="G39" s="13">
        <f>IF(D39="",IF(C39="",IF(B39="","",_xlfn.UNICODE(B39)),HEX2DEC(C39)),D39)</f>
        <v>22805</v>
      </c>
      <c r="H39" s="10" t="s">
        <v>259</v>
      </c>
      <c r="I39" s="12" t="str">
        <f>IF(F39="","","uni"&amp;F39)</f>
        <v>uni5915</v>
      </c>
      <c r="J39" s="9" t="s">
        <v>260</v>
      </c>
      <c r="K39" s="10" t="str">
        <f>ASC(_xlfn.CONCAT(H39:J39,"  # ",E39))</f>
        <v xml:space="preserve">    "uni5915",  # 夕</v>
      </c>
    </row>
    <row r="40" spans="2:11">
      <c r="B40" s="31" t="s">
        <v>317</v>
      </c>
      <c r="C40" s="28"/>
      <c r="D40" s="28"/>
      <c r="E40" s="24" t="str">
        <f>IF(B40="",IF(G40="","",_xlfn.UNICHAR(G40)),B40)</f>
        <v>天</v>
      </c>
      <c r="F40" s="13" t="str">
        <f>IF(B40="",IF(D40="",IF(C40="","",C40),DEC2HEX(D40)),DEC2HEX(_xlfn.UNICODE(B40)))</f>
        <v>5929</v>
      </c>
      <c r="G40" s="13">
        <f>IF(D40="",IF(C40="",IF(B40="","",_xlfn.UNICODE(B40)),HEX2DEC(C40)),D40)</f>
        <v>22825</v>
      </c>
      <c r="H40" s="10" t="s">
        <v>259</v>
      </c>
      <c r="I40" s="12" t="str">
        <f>IF(F40="","","uni"&amp;F40)</f>
        <v>uni5929</v>
      </c>
      <c r="J40" s="9" t="s">
        <v>260</v>
      </c>
      <c r="K40" s="10" t="str">
        <f>ASC(_xlfn.CONCAT(H40:J40,"  # ",E40))</f>
        <v xml:space="preserve">    "uni5929",  # 天</v>
      </c>
    </row>
    <row r="41" spans="2:11">
      <c r="B41" s="31" t="s">
        <v>318</v>
      </c>
      <c r="C41" s="28"/>
      <c r="D41" s="28"/>
      <c r="E41" s="24" t="str">
        <f>IF(B41="",IF(G41="","",_xlfn.UNICHAR(G41)),B41)</f>
        <v>夫</v>
      </c>
      <c r="F41" s="13" t="str">
        <f>IF(B41="",IF(D41="",IF(C41="","",C41),DEC2HEX(D41)),DEC2HEX(_xlfn.UNICODE(B41)))</f>
        <v>592B</v>
      </c>
      <c r="G41" s="13">
        <f>IF(D41="",IF(C41="",IF(B41="","",_xlfn.UNICODE(B41)),HEX2DEC(C41)),D41)</f>
        <v>22827</v>
      </c>
      <c r="H41" s="10" t="s">
        <v>259</v>
      </c>
      <c r="I41" s="12" t="str">
        <f>IF(F41="","","uni"&amp;F41)</f>
        <v>uni592B</v>
      </c>
      <c r="J41" s="9" t="s">
        <v>260</v>
      </c>
      <c r="K41" s="10" t="str">
        <f>ASC(_xlfn.CONCAT(H41:J41,"  # ",E41))</f>
        <v xml:space="preserve">    "uni592B",  # 夫</v>
      </c>
    </row>
    <row r="42" spans="2:11">
      <c r="B42" s="31" t="s">
        <v>319</v>
      </c>
      <c r="C42" s="28"/>
      <c r="D42" s="28"/>
      <c r="E42" s="24" t="str">
        <f>IF(B42="",IF(G42="","",_xlfn.UNICHAR(G42)),B42)</f>
        <v>妻</v>
      </c>
      <c r="F42" s="13" t="str">
        <f>IF(B42="",IF(D42="",IF(C42="","",C42),DEC2HEX(D42)),DEC2HEX(_xlfn.UNICODE(B42)))</f>
        <v>59BB</v>
      </c>
      <c r="G42" s="13">
        <f>IF(D42="",IF(C42="",IF(B42="","",_xlfn.UNICODE(B42)),HEX2DEC(C42)),D42)</f>
        <v>22971</v>
      </c>
      <c r="H42" s="10" t="s">
        <v>259</v>
      </c>
      <c r="I42" s="12" t="str">
        <f>IF(F42="","","uni"&amp;F42)</f>
        <v>uni59BB</v>
      </c>
      <c r="J42" s="9" t="s">
        <v>260</v>
      </c>
      <c r="K42" s="10" t="str">
        <f>ASC(_xlfn.CONCAT(H42:J42,"  # ",E42))</f>
        <v xml:space="preserve">    "uni59BB",  # 妻</v>
      </c>
    </row>
    <row r="43" spans="2:11">
      <c r="B43" s="31" t="s">
        <v>320</v>
      </c>
      <c r="C43" s="28"/>
      <c r="D43" s="28"/>
      <c r="E43" s="24" t="str">
        <f>IF(B43="",IF(G43="","",_xlfn.UNICHAR(G43)),B43)</f>
        <v>央</v>
      </c>
      <c r="F43" s="13" t="str">
        <f>IF(B43="",IF(D43="",IF(C43="","",C43),DEC2HEX(D43)),DEC2HEX(_xlfn.UNICODE(B43)))</f>
        <v>592E</v>
      </c>
      <c r="G43" s="13">
        <f>IF(D43="",IF(C43="",IF(B43="","",_xlfn.UNICODE(B43)),HEX2DEC(C43)),D43)</f>
        <v>22830</v>
      </c>
      <c r="H43" s="10" t="s">
        <v>259</v>
      </c>
      <c r="I43" s="12" t="str">
        <f>IF(F43="","","uni"&amp;F43)</f>
        <v>uni592E</v>
      </c>
      <c r="J43" s="9" t="s">
        <v>260</v>
      </c>
      <c r="K43" s="10" t="str">
        <f>ASC(_xlfn.CONCAT(H43:J43,"  # ",E43))</f>
        <v xml:space="preserve">    "uni592E",  # 央</v>
      </c>
    </row>
    <row r="44" spans="2:11">
      <c r="B44" s="31" t="s">
        <v>321</v>
      </c>
      <c r="C44" s="28"/>
      <c r="D44" s="28"/>
      <c r="E44" s="24" t="str">
        <f>IF(B44="",IF(G44="","",_xlfn.UNICHAR(G44)),B44)</f>
        <v>王</v>
      </c>
      <c r="F44" s="13" t="str">
        <f>IF(B44="",IF(D44="",IF(C44="","",C44),DEC2HEX(D44)),DEC2HEX(_xlfn.UNICODE(B44)))</f>
        <v>738B</v>
      </c>
      <c r="G44" s="13">
        <f>IF(D44="",IF(C44="",IF(B44="","",_xlfn.UNICODE(B44)),HEX2DEC(C44)),D44)</f>
        <v>29579</v>
      </c>
      <c r="H44" s="10" t="s">
        <v>259</v>
      </c>
      <c r="I44" s="12" t="str">
        <f>IF(F44="","","uni"&amp;F44)</f>
        <v>uni738B</v>
      </c>
      <c r="J44" s="9" t="s">
        <v>260</v>
      </c>
      <c r="K44" s="10" t="str">
        <f>ASC(_xlfn.CONCAT(H44:J44,"  # ",E44))</f>
        <v xml:space="preserve">    "uni738B",  # 王</v>
      </c>
    </row>
    <row r="45" spans="2:11">
      <c r="B45" s="31" t="s">
        <v>322</v>
      </c>
      <c r="C45" s="28"/>
      <c r="D45" s="28"/>
      <c r="E45" s="24" t="str">
        <f>IF(B45="",IF(G45="","",_xlfn.UNICHAR(G45)),B45)</f>
        <v>本</v>
      </c>
      <c r="F45" s="13" t="str">
        <f>IF(B45="",IF(D45="",IF(C45="","",C45),DEC2HEX(D45)),DEC2HEX(_xlfn.UNICODE(B45)))</f>
        <v>672C</v>
      </c>
      <c r="G45" s="13">
        <f>IF(D45="",IF(C45="",IF(B45="","",_xlfn.UNICODE(B45)),HEX2DEC(C45)),D45)</f>
        <v>26412</v>
      </c>
      <c r="H45" s="10" t="s">
        <v>259</v>
      </c>
      <c r="I45" s="12" t="str">
        <f>IF(F45="","","uni"&amp;F45)</f>
        <v>uni672C</v>
      </c>
      <c r="J45" s="9" t="s">
        <v>260</v>
      </c>
      <c r="K45" s="10" t="str">
        <f>ASC(_xlfn.CONCAT(H45:J45,"  # ",E45))</f>
        <v xml:space="preserve">    "uni672C",  # 本</v>
      </c>
    </row>
    <row r="46" spans="2:11">
      <c r="B46" s="31" t="s">
        <v>323</v>
      </c>
      <c r="C46" s="28"/>
      <c r="D46" s="28"/>
      <c r="E46" s="24" t="str">
        <f>IF(B46="",IF(G46="","",_xlfn.UNICHAR(G46)),B46)</f>
        <v>子</v>
      </c>
      <c r="F46" s="13" t="str">
        <f>IF(B46="",IF(D46="",IF(C46="","",C46),DEC2HEX(D46)),DEC2HEX(_xlfn.UNICODE(B46)))</f>
        <v>5B50</v>
      </c>
      <c r="G46" s="13">
        <f>IF(D46="",IF(C46="",IF(B46="","",_xlfn.UNICODE(B46)),HEX2DEC(C46)),D46)</f>
        <v>23376</v>
      </c>
      <c r="H46" s="10" t="s">
        <v>259</v>
      </c>
      <c r="I46" s="12" t="str">
        <f>IF(F46="","","uni"&amp;F46)</f>
        <v>uni5B50</v>
      </c>
      <c r="J46" s="9" t="s">
        <v>260</v>
      </c>
      <c r="K46" s="10" t="str">
        <f>ASC(_xlfn.CONCAT(H46:J46,"  # ",E46))</f>
        <v xml:space="preserve">    "uni5B50",  # 子</v>
      </c>
    </row>
    <row r="47" spans="2:11">
      <c r="B47" s="31" t="s">
        <v>324</v>
      </c>
      <c r="C47" s="28"/>
      <c r="D47" s="28"/>
      <c r="E47" s="24" t="str">
        <f>IF(B47="",IF(G47="","",_xlfn.UNICHAR(G47)),B47)</f>
        <v>少</v>
      </c>
      <c r="F47" s="13" t="str">
        <f>IF(B47="",IF(D47="",IF(C47="","",C47),DEC2HEX(D47)),DEC2HEX(_xlfn.UNICODE(B47)))</f>
        <v>5C11</v>
      </c>
      <c r="G47" s="13">
        <f>IF(D47="",IF(C47="",IF(B47="","",_xlfn.UNICODE(B47)),HEX2DEC(C47)),D47)</f>
        <v>23569</v>
      </c>
      <c r="H47" s="10" t="s">
        <v>259</v>
      </c>
      <c r="I47" s="12" t="str">
        <f>IF(F47="","","uni"&amp;F47)</f>
        <v>uni5C11</v>
      </c>
      <c r="J47" s="9" t="s">
        <v>260</v>
      </c>
      <c r="K47" s="10" t="str">
        <f>ASC(_xlfn.CONCAT(H47:J47,"  # ",E47))</f>
        <v xml:space="preserve">    "uni5C11",  # 少</v>
      </c>
    </row>
    <row r="48" spans="2:11">
      <c r="B48" s="31" t="s">
        <v>325</v>
      </c>
      <c r="C48" s="28"/>
      <c r="D48" s="28"/>
      <c r="E48" s="24" t="str">
        <f>IF(B48="",IF(G48="","",_xlfn.UNICHAR(G48)),B48)</f>
        <v>己</v>
      </c>
      <c r="F48" s="13" t="str">
        <f>IF(B48="",IF(D48="",IF(C48="","",C48),DEC2HEX(D48)),DEC2HEX(_xlfn.UNICODE(B48)))</f>
        <v>5DF1</v>
      </c>
      <c r="G48" s="13">
        <f>IF(D48="",IF(C48="",IF(B48="","",_xlfn.UNICODE(B48)),HEX2DEC(C48)),D48)</f>
        <v>24049</v>
      </c>
      <c r="H48" s="10" t="s">
        <v>259</v>
      </c>
      <c r="I48" s="12" t="str">
        <f>IF(F48="","","uni"&amp;F48)</f>
        <v>uni5DF1</v>
      </c>
      <c r="J48" s="9" t="s">
        <v>260</v>
      </c>
      <c r="K48" s="10" t="str">
        <f>ASC(_xlfn.CONCAT(H48:J48,"  # ",E48))</f>
        <v xml:space="preserve">    "uni5DF1",  # 己</v>
      </c>
    </row>
    <row r="49" spans="2:11">
      <c r="B49" s="31" t="s">
        <v>326</v>
      </c>
      <c r="C49" s="28"/>
      <c r="D49" s="28"/>
      <c r="E49" s="24" t="str">
        <f>IF(B49="",IF(G49="","",_xlfn.UNICHAR(G49)),B49)</f>
        <v>巳</v>
      </c>
      <c r="F49" s="13" t="str">
        <f>IF(B49="",IF(D49="",IF(C49="","",C49),DEC2HEX(D49)),DEC2HEX(_xlfn.UNICODE(B49)))</f>
        <v>5DF3</v>
      </c>
      <c r="G49" s="13">
        <f>IF(D49="",IF(C49="",IF(B49="","",_xlfn.UNICODE(B49)),HEX2DEC(C49)),D49)</f>
        <v>24051</v>
      </c>
      <c r="H49" s="10" t="s">
        <v>259</v>
      </c>
      <c r="I49" s="12" t="str">
        <f>IF(F49="","","uni"&amp;F49)</f>
        <v>uni5DF3</v>
      </c>
      <c r="J49" s="9" t="s">
        <v>260</v>
      </c>
      <c r="K49" s="10" t="str">
        <f>ASC(_xlfn.CONCAT(H49:J49,"  # ",E49))</f>
        <v xml:space="preserve">    "uni5DF3",  # 巳</v>
      </c>
    </row>
    <row r="50" spans="2:11">
      <c r="B50" s="31" t="s">
        <v>327</v>
      </c>
      <c r="C50" s="28"/>
      <c r="D50" s="28"/>
      <c r="E50" s="24" t="str">
        <f>IF(B50="",IF(G50="","",_xlfn.UNICHAR(G50)),B50)</f>
        <v>工</v>
      </c>
      <c r="F50" s="13" t="str">
        <f>IF(B50="",IF(D50="",IF(C50="","",C50),DEC2HEX(D50)),DEC2HEX(_xlfn.UNICODE(B50)))</f>
        <v>5DE5</v>
      </c>
      <c r="G50" s="13">
        <f>IF(D50="",IF(C50="",IF(B50="","",_xlfn.UNICODE(B50)),HEX2DEC(C50)),D50)</f>
        <v>24037</v>
      </c>
      <c r="H50" s="10" t="s">
        <v>259</v>
      </c>
      <c r="I50" s="12" t="str">
        <f>IF(F50="","","uni"&amp;F50)</f>
        <v>uni5DE5</v>
      </c>
      <c r="J50" s="9" t="s">
        <v>260</v>
      </c>
      <c r="K50" s="10" t="str">
        <f>ASC(_xlfn.CONCAT(H50:J50,"  # ",E50))</f>
        <v xml:space="preserve">    "uni5DE5",  # 工</v>
      </c>
    </row>
    <row r="51" spans="2:11">
      <c r="B51" s="31" t="s">
        <v>328</v>
      </c>
      <c r="C51" s="28"/>
      <c r="D51" s="28"/>
      <c r="E51" s="24" t="str">
        <f>IF(B51="",IF(G51="","",_xlfn.UNICHAR(G51)),B51)</f>
        <v>左</v>
      </c>
      <c r="F51" s="13" t="str">
        <f>IF(B51="",IF(D51="",IF(C51="","",C51),DEC2HEX(D51)),DEC2HEX(_xlfn.UNICODE(B51)))</f>
        <v>5DE6</v>
      </c>
      <c r="G51" s="13">
        <f>IF(D51="",IF(C51="",IF(B51="","",_xlfn.UNICODE(B51)),HEX2DEC(C51)),D51)</f>
        <v>24038</v>
      </c>
      <c r="H51" s="10" t="s">
        <v>259</v>
      </c>
      <c r="I51" s="12" t="str">
        <f>IF(F51="","","uni"&amp;F51)</f>
        <v>uni5DE6</v>
      </c>
      <c r="J51" s="9" t="s">
        <v>260</v>
      </c>
      <c r="K51" s="10" t="str">
        <f>ASC(_xlfn.CONCAT(H51:J51,"  # ",E51))</f>
        <v xml:space="preserve">    "uni5DE6",  # 左</v>
      </c>
    </row>
    <row r="52" spans="2:11">
      <c r="B52" s="31" t="s">
        <v>329</v>
      </c>
      <c r="C52" s="28"/>
      <c r="D52" s="28"/>
      <c r="E52" s="24" t="str">
        <f>IF(B52="",IF(G52="","",_xlfn.UNICHAR(G52)),B52)</f>
        <v>右</v>
      </c>
      <c r="F52" s="13" t="str">
        <f>IF(B52="",IF(D52="",IF(C52="","",C52),DEC2HEX(D52)),DEC2HEX(_xlfn.UNICODE(B52)))</f>
        <v>53F3</v>
      </c>
      <c r="G52" s="13">
        <f>IF(D52="",IF(C52="",IF(B52="","",_xlfn.UNICODE(B52)),HEX2DEC(C52)),D52)</f>
        <v>21491</v>
      </c>
      <c r="H52" s="10" t="s">
        <v>259</v>
      </c>
      <c r="I52" s="12" t="str">
        <f>IF(F52="","","uni"&amp;F52)</f>
        <v>uni53F3</v>
      </c>
      <c r="J52" s="9" t="s">
        <v>260</v>
      </c>
      <c r="K52" s="10" t="str">
        <f>ASC(_xlfn.CONCAT(H52:J52,"  # ",E52))</f>
        <v xml:space="preserve">    "uni53F3",  # 右</v>
      </c>
    </row>
    <row r="53" spans="2:11">
      <c r="B53" s="31" t="s">
        <v>330</v>
      </c>
      <c r="C53" s="28"/>
      <c r="D53" s="28"/>
      <c r="E53" s="24" t="str">
        <f>IF(B53="",IF(G53="","",_xlfn.UNICHAR(G53)),B53)</f>
        <v>巾</v>
      </c>
      <c r="F53" s="13" t="str">
        <f>IF(B53="",IF(D53="",IF(C53="","",C53),DEC2HEX(D53)),DEC2HEX(_xlfn.UNICODE(B53)))</f>
        <v>5DFE</v>
      </c>
      <c r="G53" s="13">
        <f>IF(D53="",IF(C53="",IF(B53="","",_xlfn.UNICODE(B53)),HEX2DEC(C53)),D53)</f>
        <v>24062</v>
      </c>
      <c r="H53" s="10" t="s">
        <v>259</v>
      </c>
      <c r="I53" s="12" t="str">
        <f>IF(F53="","","uni"&amp;F53)</f>
        <v>uni5DFE</v>
      </c>
      <c r="J53" s="9" t="s">
        <v>260</v>
      </c>
      <c r="K53" s="10" t="str">
        <f>ASC(_xlfn.CONCAT(H53:J53,"  # ",E53))</f>
        <v xml:space="preserve">    "uni5DFE",  # 巾</v>
      </c>
    </row>
    <row r="54" spans="2:11">
      <c r="B54" s="31" t="s">
        <v>331</v>
      </c>
      <c r="C54" s="28"/>
      <c r="D54" s="28"/>
      <c r="E54" s="24" t="str">
        <f>IF(B54="",IF(G54="","",_xlfn.UNICHAR(G54)),B54)</f>
        <v>干</v>
      </c>
      <c r="F54" s="13" t="str">
        <f>IF(B54="",IF(D54="",IF(C54="","",C54),DEC2HEX(D54)),DEC2HEX(_xlfn.UNICODE(B54)))</f>
        <v>5E72</v>
      </c>
      <c r="G54" s="13">
        <f>IF(D54="",IF(C54="",IF(B54="","",_xlfn.UNICODE(B54)),HEX2DEC(C54)),D54)</f>
        <v>24178</v>
      </c>
      <c r="H54" s="10" t="s">
        <v>259</v>
      </c>
      <c r="I54" s="12" t="str">
        <f>IF(F54="","","uni"&amp;F54)</f>
        <v>uni5E72</v>
      </c>
      <c r="J54" s="9" t="s">
        <v>260</v>
      </c>
      <c r="K54" s="10" t="str">
        <f>ASC(_xlfn.CONCAT(H54:J54,"  # ",E54))</f>
        <v xml:space="preserve">    "uni5E72",  # 干</v>
      </c>
    </row>
    <row r="55" spans="2:11">
      <c r="B55" s="31" t="s">
        <v>332</v>
      </c>
      <c r="C55" s="28"/>
      <c r="D55" s="28"/>
      <c r="E55" s="24" t="str">
        <f>IF(B55="",IF(G55="","",_xlfn.UNICHAR(G55)),B55)</f>
        <v>平</v>
      </c>
      <c r="F55" s="13" t="str">
        <f>IF(B55="",IF(D55="",IF(C55="","",C55),DEC2HEX(D55)),DEC2HEX(_xlfn.UNICODE(B55)))</f>
        <v>5E73</v>
      </c>
      <c r="G55" s="13">
        <f>IF(D55="",IF(C55="",IF(B55="","",_xlfn.UNICODE(B55)),HEX2DEC(C55)),D55)</f>
        <v>24179</v>
      </c>
      <c r="H55" s="10" t="s">
        <v>259</v>
      </c>
      <c r="I55" s="12" t="str">
        <f>IF(F55="","","uni"&amp;F55)</f>
        <v>uni5E73</v>
      </c>
      <c r="J55" s="9" t="s">
        <v>260</v>
      </c>
      <c r="K55" s="10" t="str">
        <f>ASC(_xlfn.CONCAT(H55:J55,"  # ",E55))</f>
        <v xml:space="preserve">    "uni5E73",  # 平</v>
      </c>
    </row>
    <row r="56" spans="2:11">
      <c r="B56" s="31" t="s">
        <v>333</v>
      </c>
      <c r="C56" s="28"/>
      <c r="D56" s="28"/>
      <c r="E56" s="24" t="str">
        <f>IF(B56="",IF(G56="","",_xlfn.UNICHAR(G56)),B56)</f>
        <v>年</v>
      </c>
      <c r="F56" s="13" t="str">
        <f>IF(B56="",IF(D56="",IF(C56="","",C56),DEC2HEX(D56)),DEC2HEX(_xlfn.UNICODE(B56)))</f>
        <v>5E74</v>
      </c>
      <c r="G56" s="13">
        <f>IF(D56="",IF(C56="",IF(B56="","",_xlfn.UNICODE(B56)),HEX2DEC(C56)),D56)</f>
        <v>24180</v>
      </c>
      <c r="H56" s="10" t="s">
        <v>259</v>
      </c>
      <c r="I56" s="12" t="str">
        <f>IF(F56="","","uni"&amp;F56)</f>
        <v>uni5E74</v>
      </c>
      <c r="J56" s="9" t="s">
        <v>260</v>
      </c>
      <c r="K56" s="10" t="str">
        <f>ASC(_xlfn.CONCAT(H56:J56,"  # ",E56))</f>
        <v xml:space="preserve">    "uni5E74",  # 年</v>
      </c>
    </row>
    <row r="57" spans="2:11">
      <c r="B57" s="31" t="s">
        <v>334</v>
      </c>
      <c r="C57" s="28"/>
      <c r="D57" s="28"/>
      <c r="E57" s="24" t="str">
        <f>IF(B57="",IF(G57="","",_xlfn.UNICHAR(G57)),B57)</f>
        <v>幸</v>
      </c>
      <c r="F57" s="13" t="str">
        <f>IF(B57="",IF(D57="",IF(C57="","",C57),DEC2HEX(D57)),DEC2HEX(_xlfn.UNICODE(B57)))</f>
        <v>5E78</v>
      </c>
      <c r="G57" s="13">
        <f>IF(D57="",IF(C57="",IF(B57="","",_xlfn.UNICODE(B57)),HEX2DEC(C57)),D57)</f>
        <v>24184</v>
      </c>
      <c r="H57" s="10" t="s">
        <v>259</v>
      </c>
      <c r="I57" s="12" t="str">
        <f>IF(F57="","","uni"&amp;F57)</f>
        <v>uni5E78</v>
      </c>
      <c r="J57" s="9" t="s">
        <v>260</v>
      </c>
      <c r="K57" s="10" t="str">
        <f>ASC(_xlfn.CONCAT(H57:J57,"  # ",E57))</f>
        <v xml:space="preserve">    "uni5E78",  # 幸</v>
      </c>
    </row>
    <row r="58" spans="2:11">
      <c r="B58" s="31" t="s">
        <v>335</v>
      </c>
      <c r="C58" s="28"/>
      <c r="D58" s="28"/>
      <c r="E58" s="24" t="str">
        <f>IF(B58="",IF(G58="","",_xlfn.UNICHAR(G58)),B58)</f>
        <v>手</v>
      </c>
      <c r="F58" s="13" t="str">
        <f>IF(B58="",IF(D58="",IF(C58="","",C58),DEC2HEX(D58)),DEC2HEX(_xlfn.UNICODE(B58)))</f>
        <v>624B</v>
      </c>
      <c r="G58" s="13">
        <f>IF(D58="",IF(C58="",IF(B58="","",_xlfn.UNICODE(B58)),HEX2DEC(C58)),D58)</f>
        <v>25163</v>
      </c>
      <c r="H58" s="10" t="s">
        <v>259</v>
      </c>
      <c r="I58" s="12" t="str">
        <f>IF(F58="","","uni"&amp;F58)</f>
        <v>uni624B</v>
      </c>
      <c r="J58" s="9" t="s">
        <v>260</v>
      </c>
      <c r="K58" s="10" t="str">
        <f>ASC(_xlfn.CONCAT(H58:J58,"  # ",E58))</f>
        <v xml:space="preserve">    "uni624B",  # 手</v>
      </c>
    </row>
    <row r="59" spans="2:11">
      <c r="B59" s="31" t="s">
        <v>336</v>
      </c>
      <c r="C59" s="28"/>
      <c r="D59" s="28"/>
      <c r="E59" s="24" t="str">
        <f>IF(B59="",IF(G59="","",_xlfn.UNICHAR(G59)),B59)</f>
        <v>足</v>
      </c>
      <c r="F59" s="13" t="str">
        <f>IF(B59="",IF(D59="",IF(C59="","",C59),DEC2HEX(D59)),DEC2HEX(_xlfn.UNICODE(B59)))</f>
        <v>8DB3</v>
      </c>
      <c r="G59" s="13">
        <f>IF(D59="",IF(C59="",IF(B59="","",_xlfn.UNICODE(B59)),HEX2DEC(C59)),D59)</f>
        <v>36275</v>
      </c>
      <c r="H59" s="10" t="s">
        <v>259</v>
      </c>
      <c r="I59" s="12" t="str">
        <f>IF(F59="","","uni"&amp;F59)</f>
        <v>uni8DB3</v>
      </c>
      <c r="J59" s="9" t="s">
        <v>260</v>
      </c>
      <c r="K59" s="10" t="str">
        <f>ASC(_xlfn.CONCAT(H59:J59,"  # ",E59))</f>
        <v xml:space="preserve">    "uni8DB3",  # 足</v>
      </c>
    </row>
    <row r="60" spans="2:11">
      <c r="B60" s="31" t="s">
        <v>337</v>
      </c>
      <c r="C60" s="28"/>
      <c r="D60" s="28"/>
      <c r="E60" s="24" t="str">
        <f>IF(B60="",IF(G60="","",_xlfn.UNICHAR(G60)),B60)</f>
        <v>戸</v>
      </c>
      <c r="F60" s="13" t="str">
        <f>IF(B60="",IF(D60="",IF(C60="","",C60),DEC2HEX(D60)),DEC2HEX(_xlfn.UNICODE(B60)))</f>
        <v>6238</v>
      </c>
      <c r="G60" s="13">
        <f>IF(D60="",IF(C60="",IF(B60="","",_xlfn.UNICODE(B60)),HEX2DEC(C60)),D60)</f>
        <v>25144</v>
      </c>
      <c r="H60" s="10" t="s">
        <v>259</v>
      </c>
      <c r="I60" s="12" t="str">
        <f>IF(F60="","","uni"&amp;F60)</f>
        <v>uni6238</v>
      </c>
      <c r="J60" s="9" t="s">
        <v>260</v>
      </c>
      <c r="K60" s="10" t="str">
        <f>ASC(_xlfn.CONCAT(H60:J60,"  # ",E60))</f>
        <v xml:space="preserve">    "uni6238",  # 戸</v>
      </c>
    </row>
    <row r="61" spans="2:11">
      <c r="B61" s="31" t="s">
        <v>338</v>
      </c>
      <c r="C61" s="28"/>
      <c r="D61" s="28"/>
      <c r="E61" s="24" t="str">
        <f>IF(B61="",IF(G61="","",_xlfn.UNICHAR(G61)),B61)</f>
        <v>斗</v>
      </c>
      <c r="F61" s="13" t="str">
        <f>IF(B61="",IF(D61="",IF(C61="","",C61),DEC2HEX(D61)),DEC2HEX(_xlfn.UNICODE(B61)))</f>
        <v>6597</v>
      </c>
      <c r="G61" s="13">
        <f>IF(D61="",IF(C61="",IF(B61="","",_xlfn.UNICODE(B61)),HEX2DEC(C61)),D61)</f>
        <v>26007</v>
      </c>
      <c r="H61" s="10" t="s">
        <v>259</v>
      </c>
      <c r="I61" s="12" t="str">
        <f>IF(F61="","","uni"&amp;F61)</f>
        <v>uni6597</v>
      </c>
      <c r="J61" s="9" t="s">
        <v>260</v>
      </c>
      <c r="K61" s="10" t="str">
        <f>ASC(_xlfn.CONCAT(H61:J61,"  # ",E61))</f>
        <v xml:space="preserve">    "uni6597",  # 斗</v>
      </c>
    </row>
    <row r="62" spans="2:11">
      <c r="B62" s="31"/>
      <c r="C62" s="28" t="s">
        <v>341</v>
      </c>
      <c r="D62" s="28"/>
      <c r="E62" s="24" t="str">
        <f>IF(B62="",IF(G62="","",_xlfn.UNICHAR(G62)),B62)</f>
        <v>ﬁ</v>
      </c>
      <c r="F62" s="13" t="str">
        <f>IF(B62="",IF(D62="",IF(C62="","",C62),DEC2HEX(D62)),DEC2HEX(_xlfn.UNICODE(B62)))</f>
        <v>fb01</v>
      </c>
      <c r="G62" s="13">
        <f>IF(D62="",IF(C62="",IF(B62="","",_xlfn.UNICODE(B62)),HEX2DEC(C62)),D62)</f>
        <v>64257</v>
      </c>
      <c r="H62" s="10" t="s">
        <v>259</v>
      </c>
      <c r="I62" s="12" t="str">
        <f>IF(F62="","","uni"&amp;F62)</f>
        <v>unifb01</v>
      </c>
      <c r="J62" s="9" t="s">
        <v>260</v>
      </c>
      <c r="K62" s="10" t="str">
        <f>ASC(_xlfn.CONCAT(H62:J62,"  # ",E62))</f>
        <v xml:space="preserve">    "unifb01",  # ﬁ</v>
      </c>
    </row>
    <row r="63" spans="2:11">
      <c r="B63" s="31"/>
      <c r="C63" s="28" t="s">
        <v>342</v>
      </c>
      <c r="D63" s="28"/>
      <c r="E63" s="24" t="str">
        <f>IF(B63="",IF(G63="","",_xlfn.UNICHAR(G63)),B63)</f>
        <v>ﬂ</v>
      </c>
      <c r="F63" s="13" t="str">
        <f>IF(B63="",IF(D63="",IF(C63="","",C63),DEC2HEX(D63)),DEC2HEX(_xlfn.UNICODE(B63)))</f>
        <v>fb02</v>
      </c>
      <c r="G63" s="13">
        <f>IF(D63="",IF(C63="",IF(B63="","",_xlfn.UNICODE(B63)),HEX2DEC(C63)),D63)</f>
        <v>64258</v>
      </c>
      <c r="H63" s="10" t="s">
        <v>259</v>
      </c>
      <c r="I63" s="12" t="str">
        <f>IF(F63="","","uni"&amp;F63)</f>
        <v>unifb02</v>
      </c>
      <c r="J63" s="9" t="s">
        <v>260</v>
      </c>
      <c r="K63" s="10" t="str">
        <f>ASC(_xlfn.CONCAT(H63:J63,"  # ",E63))</f>
        <v xml:space="preserve">    "unifb02",  # ﬂ</v>
      </c>
    </row>
    <row r="64" spans="2:11">
      <c r="B64" s="31"/>
      <c r="C64" s="28" t="s">
        <v>344</v>
      </c>
      <c r="D64" s="28"/>
      <c r="E64" s="24" t="str">
        <f>IF(B64="",IF(G64="","",_xlfn.UNICHAR(G64)),B64)</f>
        <v>﹅</v>
      </c>
      <c r="F64" s="13" t="str">
        <f>IF(B64="",IF(D64="",IF(C64="","",C64),DEC2HEX(D64)),DEC2HEX(_xlfn.UNICODE(B64)))</f>
        <v>fe45</v>
      </c>
      <c r="G64" s="13">
        <f>IF(D64="",IF(C64="",IF(B64="","",_xlfn.UNICODE(B64)),HEX2DEC(C64)),D64)</f>
        <v>65093</v>
      </c>
      <c r="H64" s="10" t="s">
        <v>259</v>
      </c>
      <c r="I64" s="12" t="str">
        <f>IF(F64="","","uni"&amp;F64)</f>
        <v>unife45</v>
      </c>
      <c r="J64" s="9" t="s">
        <v>260</v>
      </c>
      <c r="K64" s="10" t="str">
        <f>ASC(_xlfn.CONCAT(H64:J64,"  # ",E64))</f>
        <v xml:space="preserve">    "unife45",  # ﹅</v>
      </c>
    </row>
    <row r="65" spans="2:11">
      <c r="B65" s="31"/>
      <c r="C65" s="28" t="s">
        <v>343</v>
      </c>
      <c r="D65" s="28"/>
      <c r="E65" s="24" t="str">
        <f>IF(B65="",IF(G65="","",_xlfn.UNICHAR(G65)),B65)</f>
        <v>﹆</v>
      </c>
      <c r="F65" s="13" t="str">
        <f>IF(B65="",IF(D65="",IF(C65="","",C65),DEC2HEX(D65)),DEC2HEX(_xlfn.UNICODE(B65)))</f>
        <v>fe46</v>
      </c>
      <c r="G65" s="13">
        <f>IF(D65="",IF(C65="",IF(B65="","",_xlfn.UNICODE(B65)),HEX2DEC(C65)),D65)</f>
        <v>65094</v>
      </c>
      <c r="H65" s="10" t="s">
        <v>259</v>
      </c>
      <c r="I65" s="12" t="str">
        <f>IF(F65="","","uni"&amp;F65)</f>
        <v>unife46</v>
      </c>
      <c r="J65" s="9" t="s">
        <v>260</v>
      </c>
      <c r="K65" s="10" t="str">
        <f>ASC(_xlfn.CONCAT(H65:J65,"  # ",E65))</f>
        <v xml:space="preserve">    "unife46",  # ﹆</v>
      </c>
    </row>
    <row r="66" spans="2:11">
      <c r="B66" s="31"/>
      <c r="C66" s="28"/>
      <c r="D66" s="28"/>
      <c r="E66" s="24" t="str">
        <f>IF(B66="",IF(G66="","",_xlfn.UNICHAR(G66)),B66)</f>
        <v/>
      </c>
      <c r="F66" s="13" t="str">
        <f>IF(B66="",IF(D66="",IF(C66="","",C66),DEC2HEX(D66)),DEC2HEX(_xlfn.UNICODE(B66)))</f>
        <v/>
      </c>
      <c r="G66" s="13" t="str">
        <f>IF(D66="",IF(C66="",IF(B66="","",_xlfn.UNICODE(B66)),HEX2DEC(C66)),D66)</f>
        <v/>
      </c>
      <c r="H66" s="10" t="s">
        <v>259</v>
      </c>
      <c r="I66" s="12" t="str">
        <f>IF(F66="","","uni"&amp;F66)</f>
        <v/>
      </c>
      <c r="J66" s="9" t="s">
        <v>260</v>
      </c>
      <c r="K66" s="10" t="str">
        <f>ASC(_xlfn.CONCAT(H66:J66,"  # ",E66))</f>
        <v xml:space="preserve">    "",  # </v>
      </c>
    </row>
    <row r="67" spans="2:11">
      <c r="B67" s="31"/>
      <c r="C67" s="28"/>
      <c r="D67" s="28"/>
      <c r="E67" s="24" t="str">
        <f>IF(B67="",IF(G67="","",_xlfn.UNICHAR(G67)),B67)</f>
        <v/>
      </c>
      <c r="F67" s="13" t="str">
        <f>IF(B67="",IF(D67="",IF(C67="","",C67),DEC2HEX(D67)),DEC2HEX(_xlfn.UNICODE(B67)))</f>
        <v/>
      </c>
      <c r="G67" s="13" t="str">
        <f>IF(D67="",IF(C67="",IF(B67="","",_xlfn.UNICODE(B67)),HEX2DEC(C67)),D67)</f>
        <v/>
      </c>
      <c r="H67" s="10" t="s">
        <v>259</v>
      </c>
      <c r="I67" s="12" t="str">
        <f>IF(F67="","","uni"&amp;F67)</f>
        <v/>
      </c>
      <c r="J67" s="9" t="s">
        <v>260</v>
      </c>
      <c r="K67" s="10" t="str">
        <f>ASC(_xlfn.CONCAT(H67:J67,"  # ",E67))</f>
        <v xml:space="preserve">    "",  # </v>
      </c>
    </row>
    <row r="68" spans="2:11">
      <c r="B68" s="31"/>
      <c r="C68" s="28"/>
      <c r="D68" s="28"/>
      <c r="E68" s="24" t="str">
        <f>IF(B68="",IF(G68="","",_xlfn.UNICHAR(G68)),B68)</f>
        <v/>
      </c>
      <c r="F68" s="13" t="str">
        <f>IF(B68="",IF(D68="",IF(C68="","",C68),DEC2HEX(D68)),DEC2HEX(_xlfn.UNICODE(B68)))</f>
        <v/>
      </c>
      <c r="G68" s="13" t="str">
        <f>IF(D68="",IF(C68="",IF(B68="","",_xlfn.UNICODE(B68)),HEX2DEC(C68)),D68)</f>
        <v/>
      </c>
      <c r="H68" s="10" t="s">
        <v>259</v>
      </c>
      <c r="I68" s="12" t="str">
        <f>IF(F68="","","uni"&amp;F68)</f>
        <v/>
      </c>
      <c r="J68" s="9" t="s">
        <v>260</v>
      </c>
      <c r="K68" s="10" t="str">
        <f>ASC(_xlfn.CONCAT(H68:J68,"  # ",E68))</f>
        <v xml:space="preserve">    "",  # </v>
      </c>
    </row>
    <row r="69" spans="2:11">
      <c r="B69" s="31"/>
      <c r="C69" s="28"/>
      <c r="D69" s="28"/>
      <c r="E69" s="24" t="str">
        <f>IF(B69="",IF(G69="","",_xlfn.UNICHAR(G69)),B69)</f>
        <v/>
      </c>
      <c r="F69" s="13" t="str">
        <f>IF(B69="",IF(D69="",IF(C69="","",C69),DEC2HEX(D69)),DEC2HEX(_xlfn.UNICODE(B69)))</f>
        <v/>
      </c>
      <c r="G69" s="13" t="str">
        <f>IF(D69="",IF(C69="",IF(B69="","",_xlfn.UNICODE(B69)),HEX2DEC(C69)),D69)</f>
        <v/>
      </c>
      <c r="H69" s="10" t="s">
        <v>259</v>
      </c>
      <c r="I69" s="12" t="str">
        <f>IF(F69="","","uni"&amp;F69)</f>
        <v/>
      </c>
      <c r="J69" s="9" t="s">
        <v>260</v>
      </c>
      <c r="K69" s="10" t="str">
        <f>ASC(_xlfn.CONCAT(H69:J69,"  # ",E69))</f>
        <v xml:space="preserve">    "",  # </v>
      </c>
    </row>
    <row r="70" spans="2:11">
      <c r="B70" s="31"/>
      <c r="C70" s="28"/>
      <c r="D70" s="28"/>
      <c r="E70" s="24" t="str">
        <f>IF(B70="",IF(G70="","",_xlfn.UNICHAR(G70)),B70)</f>
        <v/>
      </c>
      <c r="F70" s="13" t="str">
        <f>IF(B70="",IF(D70="",IF(C70="","",C70),DEC2HEX(D70)),DEC2HEX(_xlfn.UNICODE(B70)))</f>
        <v/>
      </c>
      <c r="G70" s="13" t="str">
        <f>IF(D70="",IF(C70="",IF(B70="","",_xlfn.UNICODE(B70)),HEX2DEC(C70)),D70)</f>
        <v/>
      </c>
      <c r="H70" s="10" t="s">
        <v>259</v>
      </c>
      <c r="I70" s="12" t="str">
        <f>IF(F70="","","uni"&amp;F70)</f>
        <v/>
      </c>
      <c r="J70" s="9" t="s">
        <v>260</v>
      </c>
      <c r="K70" s="10" t="str">
        <f>ASC(_xlfn.CONCAT(H70:J70,"  # ",E70))</f>
        <v xml:space="preserve">    "",  # </v>
      </c>
    </row>
    <row r="71" spans="2:11">
      <c r="B71" s="31"/>
      <c r="C71" s="28"/>
      <c r="D71" s="28"/>
      <c r="E71" s="24" t="str">
        <f>IF(B71="",IF(G71="","",_xlfn.UNICHAR(G71)),B71)</f>
        <v/>
      </c>
      <c r="F71" s="13" t="str">
        <f>IF(B71="",IF(D71="",IF(C71="","",C71),DEC2HEX(D71)),DEC2HEX(_xlfn.UNICODE(B71)))</f>
        <v/>
      </c>
      <c r="G71" s="13" t="str">
        <f>IF(D71="",IF(C71="",IF(B71="","",_xlfn.UNICODE(B71)),HEX2DEC(C71)),D71)</f>
        <v/>
      </c>
      <c r="H71" s="10" t="s">
        <v>259</v>
      </c>
      <c r="I71" s="12" t="str">
        <f>IF(F71="","","uni"&amp;F71)</f>
        <v/>
      </c>
      <c r="J71" s="9" t="s">
        <v>260</v>
      </c>
      <c r="K71" s="10" t="str">
        <f>ASC(_xlfn.CONCAT(H71:J71,"  # ",E71))</f>
        <v xml:space="preserve">    "",  # </v>
      </c>
    </row>
    <row r="72" spans="2:11">
      <c r="B72" s="31"/>
      <c r="C72" s="28"/>
      <c r="D72" s="28"/>
      <c r="E72" s="24" t="str">
        <f>IF(B72="",IF(G72="","",_xlfn.UNICHAR(G72)),B72)</f>
        <v/>
      </c>
      <c r="F72" s="13" t="str">
        <f>IF(B72="",IF(D72="",IF(C72="","",C72),DEC2HEX(D72)),DEC2HEX(_xlfn.UNICODE(B72)))</f>
        <v/>
      </c>
      <c r="G72" s="13" t="str">
        <f>IF(D72="",IF(C72="",IF(B72="","",_xlfn.UNICODE(B72)),HEX2DEC(C72)),D72)</f>
        <v/>
      </c>
      <c r="H72" s="10" t="s">
        <v>259</v>
      </c>
      <c r="I72" s="12" t="str">
        <f>IF(F72="","","uni"&amp;F72)</f>
        <v/>
      </c>
      <c r="J72" s="9" t="s">
        <v>260</v>
      </c>
      <c r="K72" s="10" t="str">
        <f>ASC(_xlfn.CONCAT(H72:J72,"  # ",E72))</f>
        <v xml:space="preserve">    "",  # </v>
      </c>
    </row>
    <row r="73" spans="2:11">
      <c r="B73" s="31"/>
      <c r="C73" s="28"/>
      <c r="D73" s="28"/>
      <c r="E73" s="24" t="str">
        <f>IF(B73="",IF(G73="","",_xlfn.UNICHAR(G73)),B73)</f>
        <v/>
      </c>
      <c r="F73" s="13" t="str">
        <f>IF(B73="",IF(D73="",IF(C73="","",C73),DEC2HEX(D73)),DEC2HEX(_xlfn.UNICODE(B73)))</f>
        <v/>
      </c>
      <c r="G73" s="13" t="str">
        <f>IF(D73="",IF(C73="",IF(B73="","",_xlfn.UNICODE(B73)),HEX2DEC(C73)),D73)</f>
        <v/>
      </c>
      <c r="H73" s="10" t="s">
        <v>259</v>
      </c>
      <c r="I73" s="12" t="str">
        <f>IF(F73="","","uni"&amp;F73)</f>
        <v/>
      </c>
      <c r="J73" s="9" t="s">
        <v>260</v>
      </c>
      <c r="K73" s="10" t="str">
        <f>ASC(_xlfn.CONCAT(H73:J73,"  # ",E73))</f>
        <v xml:space="preserve">    "",  # </v>
      </c>
    </row>
    <row r="74" spans="2:11">
      <c r="B74" s="31"/>
      <c r="C74" s="28"/>
      <c r="D74" s="28"/>
      <c r="E74" s="24" t="str">
        <f>IF(B74="",IF(G74="","",_xlfn.UNICHAR(G74)),B74)</f>
        <v/>
      </c>
      <c r="F74" s="13" t="str">
        <f>IF(B74="",IF(D74="",IF(C74="","",C74),DEC2HEX(D74)),DEC2HEX(_xlfn.UNICODE(B74)))</f>
        <v/>
      </c>
      <c r="G74" s="13" t="str">
        <f>IF(D74="",IF(C74="",IF(B74="","",_xlfn.UNICODE(B74)),HEX2DEC(C74)),D74)</f>
        <v/>
      </c>
      <c r="H74" s="10" t="s">
        <v>259</v>
      </c>
      <c r="I74" s="12" t="str">
        <f>IF(F74="","","uni"&amp;F74)</f>
        <v/>
      </c>
      <c r="J74" s="9" t="s">
        <v>260</v>
      </c>
      <c r="K74" s="10" t="str">
        <f>ASC(_xlfn.CONCAT(H74:J74,"  # ",E74))</f>
        <v xml:space="preserve">    "",  # </v>
      </c>
    </row>
    <row r="75" spans="2:11">
      <c r="B75" s="31"/>
      <c r="C75" s="28"/>
      <c r="D75" s="28"/>
      <c r="E75" s="24" t="str">
        <f>IF(B75="",IF(G75="","",_xlfn.UNICHAR(G75)),B75)</f>
        <v/>
      </c>
      <c r="F75" s="13" t="str">
        <f>IF(B75="",IF(D75="",IF(C75="","",C75),DEC2HEX(D75)),DEC2HEX(_xlfn.UNICODE(B75)))</f>
        <v/>
      </c>
      <c r="G75" s="13" t="str">
        <f>IF(D75="",IF(C75="",IF(B75="","",_xlfn.UNICODE(B75)),HEX2DEC(C75)),D75)</f>
        <v/>
      </c>
      <c r="H75" s="10" t="s">
        <v>259</v>
      </c>
      <c r="I75" s="12" t="str">
        <f>IF(F75="","","uni"&amp;F75)</f>
        <v/>
      </c>
      <c r="J75" s="9" t="s">
        <v>260</v>
      </c>
      <c r="K75" s="10" t="str">
        <f>ASC(_xlfn.CONCAT(H75:J75,"  # ",E75))</f>
        <v xml:space="preserve">    "",  # </v>
      </c>
    </row>
    <row r="76" spans="2:11">
      <c r="B76" s="31"/>
      <c r="C76" s="28"/>
      <c r="D76" s="28"/>
      <c r="E76" s="24" t="str">
        <f>IF(B76="",IF(G76="","",_xlfn.UNICHAR(G76)),B76)</f>
        <v/>
      </c>
      <c r="F76" s="13" t="str">
        <f>IF(B76="",IF(D76="",IF(C76="","",C76),DEC2HEX(D76)),DEC2HEX(_xlfn.UNICODE(B76)))</f>
        <v/>
      </c>
      <c r="G76" s="13" t="str">
        <f>IF(D76="",IF(C76="",IF(B76="","",_xlfn.UNICODE(B76)),HEX2DEC(C76)),D76)</f>
        <v/>
      </c>
      <c r="H76" s="10" t="s">
        <v>259</v>
      </c>
      <c r="I76" s="12" t="str">
        <f>IF(F76="","","uni"&amp;F76)</f>
        <v/>
      </c>
      <c r="J76" s="9" t="s">
        <v>260</v>
      </c>
      <c r="K76" s="10" t="str">
        <f>ASC(_xlfn.CONCAT(H76:J76,"  # ",E76))</f>
        <v xml:space="preserve">    "",  # </v>
      </c>
    </row>
    <row r="77" spans="2:11">
      <c r="B77" s="31"/>
      <c r="C77" s="28"/>
      <c r="D77" s="28"/>
      <c r="E77" s="24" t="str">
        <f>IF(B77="",IF(G77="","",_xlfn.UNICHAR(G77)),B77)</f>
        <v/>
      </c>
      <c r="F77" s="13" t="str">
        <f>IF(B77="",IF(D77="",IF(C77="","",C77),DEC2HEX(D77)),DEC2HEX(_xlfn.UNICODE(B77)))</f>
        <v/>
      </c>
      <c r="G77" s="13" t="str">
        <f>IF(D77="",IF(C77="",IF(B77="","",_xlfn.UNICODE(B77)),HEX2DEC(C77)),D77)</f>
        <v/>
      </c>
      <c r="H77" s="10" t="s">
        <v>259</v>
      </c>
      <c r="I77" s="12" t="str">
        <f>IF(F77="","","uni"&amp;F77)</f>
        <v/>
      </c>
      <c r="J77" s="9" t="s">
        <v>260</v>
      </c>
      <c r="K77" s="10" t="str">
        <f>ASC(_xlfn.CONCAT(H77:J77,"  # ",E77))</f>
        <v xml:space="preserve">    "",  # </v>
      </c>
    </row>
    <row r="78" spans="2:11">
      <c r="B78" s="31"/>
      <c r="C78" s="28"/>
      <c r="D78" s="28"/>
      <c r="E78" s="24" t="str">
        <f>IF(B78="",IF(G78="","",_xlfn.UNICHAR(G78)),B78)</f>
        <v/>
      </c>
      <c r="F78" s="13" t="str">
        <f>IF(B78="",IF(D78="",IF(C78="","",C78),DEC2HEX(D78)),DEC2HEX(_xlfn.UNICODE(B78)))</f>
        <v/>
      </c>
      <c r="G78" s="13" t="str">
        <f>IF(D78="",IF(C78="",IF(B78="","",_xlfn.UNICODE(B78)),HEX2DEC(C78)),D78)</f>
        <v/>
      </c>
      <c r="H78" s="10" t="s">
        <v>259</v>
      </c>
      <c r="I78" s="12" t="str">
        <f>IF(F78="","","uni"&amp;F78)</f>
        <v/>
      </c>
      <c r="J78" s="9" t="s">
        <v>260</v>
      </c>
      <c r="K78" s="10" t="str">
        <f>ASC(_xlfn.CONCAT(H78:J78,"  # ",E78))</f>
        <v xml:space="preserve">    "",  # </v>
      </c>
    </row>
    <row r="79" spans="2:11">
      <c r="B79" s="31"/>
      <c r="C79" s="28"/>
      <c r="D79" s="28"/>
      <c r="E79" s="24" t="str">
        <f>IF(B79="",IF(G79="","",_xlfn.UNICHAR(G79)),B79)</f>
        <v/>
      </c>
      <c r="F79" s="13" t="str">
        <f>IF(B79="",IF(D79="",IF(C79="","",C79),DEC2HEX(D79)),DEC2HEX(_xlfn.UNICODE(B79)))</f>
        <v/>
      </c>
      <c r="G79" s="13" t="str">
        <f>IF(D79="",IF(C79="",IF(B79="","",_xlfn.UNICODE(B79)),HEX2DEC(C79)),D79)</f>
        <v/>
      </c>
      <c r="H79" s="10" t="s">
        <v>259</v>
      </c>
      <c r="I79" s="12" t="str">
        <f>IF(F79="","","uni"&amp;F79)</f>
        <v/>
      </c>
      <c r="J79" s="9" t="s">
        <v>260</v>
      </c>
      <c r="K79" s="10" t="str">
        <f>ASC(_xlfn.CONCAT(H79:J79,"  # ",E79))</f>
        <v xml:space="preserve">    "",  # </v>
      </c>
    </row>
    <row r="80" spans="2:11">
      <c r="B80" s="31"/>
      <c r="C80" s="28"/>
      <c r="D80" s="28"/>
      <c r="E80" s="24" t="str">
        <f>IF(B80="",IF(G80="","",_xlfn.UNICHAR(G80)),B80)</f>
        <v/>
      </c>
      <c r="F80" s="13" t="str">
        <f>IF(B80="",IF(D80="",IF(C80="","",C80),DEC2HEX(D80)),DEC2HEX(_xlfn.UNICODE(B80)))</f>
        <v/>
      </c>
      <c r="G80" s="13" t="str">
        <f>IF(D80="",IF(C80="",IF(B80="","",_xlfn.UNICODE(B80)),HEX2DEC(C80)),D80)</f>
        <v/>
      </c>
      <c r="H80" s="10" t="s">
        <v>259</v>
      </c>
      <c r="I80" s="12" t="str">
        <f>IF(F80="","","uni"&amp;F80)</f>
        <v/>
      </c>
      <c r="J80" s="9" t="s">
        <v>260</v>
      </c>
      <c r="K80" s="10" t="str">
        <f>ASC(_xlfn.CONCAT(H80:J80,"  # ",E80))</f>
        <v xml:space="preserve">    "",  # </v>
      </c>
    </row>
    <row r="81" spans="2:11">
      <c r="B81" s="31"/>
      <c r="C81" s="28"/>
      <c r="D81" s="28"/>
      <c r="E81" s="24" t="str">
        <f>IF(B81="",IF(G81="","",_xlfn.UNICHAR(G81)),B81)</f>
        <v/>
      </c>
      <c r="F81" s="13" t="str">
        <f>IF(B81="",IF(D81="",IF(C81="","",C81),DEC2HEX(D81)),DEC2HEX(_xlfn.UNICODE(B81)))</f>
        <v/>
      </c>
      <c r="G81" s="13" t="str">
        <f>IF(D81="",IF(C81="",IF(B81="","",_xlfn.UNICODE(B81)),HEX2DEC(C81)),D81)</f>
        <v/>
      </c>
      <c r="H81" s="10" t="s">
        <v>259</v>
      </c>
      <c r="I81" s="12" t="str">
        <f>IF(F81="","","uni"&amp;F81)</f>
        <v/>
      </c>
      <c r="J81" s="9" t="s">
        <v>260</v>
      </c>
      <c r="K81" s="10" t="str">
        <f>ASC(_xlfn.CONCAT(H81:J81,"  # ",E81))</f>
        <v xml:space="preserve">    "",  # </v>
      </c>
    </row>
    <row r="82" spans="2:11">
      <c r="B82" s="31"/>
      <c r="C82" s="28"/>
      <c r="D82" s="28"/>
      <c r="E82" s="24" t="str">
        <f>IF(B82="",IF(G82="","",_xlfn.UNICHAR(G82)),B82)</f>
        <v/>
      </c>
      <c r="F82" s="13" t="str">
        <f>IF(B82="",IF(D82="",IF(C82="","",C82),DEC2HEX(D82)),DEC2HEX(_xlfn.UNICODE(B82)))</f>
        <v/>
      </c>
      <c r="G82" s="13" t="str">
        <f>IF(D82="",IF(C82="",IF(B82="","",_xlfn.UNICODE(B82)),HEX2DEC(C82)),D82)</f>
        <v/>
      </c>
      <c r="H82" s="10" t="s">
        <v>259</v>
      </c>
      <c r="I82" s="12" t="str">
        <f>IF(F82="","","uni"&amp;F82)</f>
        <v/>
      </c>
      <c r="J82" s="9" t="s">
        <v>260</v>
      </c>
      <c r="K82" s="10" t="str">
        <f>ASC(_xlfn.CONCAT(H82:J82,"  # ",E82))</f>
        <v xml:space="preserve">    "",  # </v>
      </c>
    </row>
    <row r="83" spans="2:11">
      <c r="B83" s="31"/>
      <c r="C83" s="28"/>
      <c r="D83" s="28"/>
      <c r="E83" s="24" t="str">
        <f>IF(B83="",IF(G83="","",_xlfn.UNICHAR(G83)),B83)</f>
        <v/>
      </c>
      <c r="F83" s="13" t="str">
        <f>IF(B83="",IF(D83="",IF(C83="","",C83),DEC2HEX(D83)),DEC2HEX(_xlfn.UNICODE(B83)))</f>
        <v/>
      </c>
      <c r="G83" s="13" t="str">
        <f>IF(D83="",IF(C83="",IF(B83="","",_xlfn.UNICODE(B83)),HEX2DEC(C83)),D83)</f>
        <v/>
      </c>
      <c r="H83" s="10" t="s">
        <v>259</v>
      </c>
      <c r="I83" s="12" t="str">
        <f>IF(F83="","","uni"&amp;F83)</f>
        <v/>
      </c>
      <c r="J83" s="9" t="s">
        <v>260</v>
      </c>
      <c r="K83" s="10" t="str">
        <f>ASC(_xlfn.CONCAT(H83:J83,"  # ",E83))</f>
        <v xml:space="preserve">    "",  # </v>
      </c>
    </row>
    <row r="84" spans="2:11">
      <c r="B84" s="31"/>
      <c r="C84" s="28"/>
      <c r="D84" s="28"/>
      <c r="E84" s="24" t="str">
        <f>IF(B84="",IF(G84="","",_xlfn.UNICHAR(G84)),B84)</f>
        <v/>
      </c>
      <c r="F84" s="13" t="str">
        <f>IF(B84="",IF(D84="",IF(C84="","",C84),DEC2HEX(D84)),DEC2HEX(_xlfn.UNICODE(B84)))</f>
        <v/>
      </c>
      <c r="G84" s="13" t="str">
        <f>IF(D84="",IF(C84="",IF(B84="","",_xlfn.UNICODE(B84)),HEX2DEC(C84)),D84)</f>
        <v/>
      </c>
      <c r="H84" s="10" t="s">
        <v>259</v>
      </c>
      <c r="I84" s="12" t="str">
        <f>IF(F84="","","uni"&amp;F84)</f>
        <v/>
      </c>
      <c r="J84" s="9" t="s">
        <v>260</v>
      </c>
      <c r="K84" s="10" t="str">
        <f>ASC(_xlfn.CONCAT(H84:J84,"  # ",E84))</f>
        <v xml:space="preserve">    "",  # </v>
      </c>
    </row>
    <row r="85" spans="2:11">
      <c r="B85" s="31"/>
      <c r="C85" s="28"/>
      <c r="D85" s="28"/>
      <c r="E85" s="24" t="str">
        <f>IF(B85="",IF(G85="","",_xlfn.UNICHAR(G85)),B85)</f>
        <v/>
      </c>
      <c r="F85" s="13" t="str">
        <f>IF(B85="",IF(D85="",IF(C85="","",C85),DEC2HEX(D85)),DEC2HEX(_xlfn.UNICODE(B85)))</f>
        <v/>
      </c>
      <c r="G85" s="13" t="str">
        <f>IF(D85="",IF(C85="",IF(B85="","",_xlfn.UNICODE(B85)),HEX2DEC(C85)),D85)</f>
        <v/>
      </c>
      <c r="H85" s="10" t="s">
        <v>259</v>
      </c>
      <c r="I85" s="12" t="str">
        <f>IF(F85="","","uni"&amp;F85)</f>
        <v/>
      </c>
      <c r="J85" s="9" t="s">
        <v>260</v>
      </c>
      <c r="K85" s="10" t="str">
        <f>ASC(_xlfn.CONCAT(H85:J85,"  # ",E85))</f>
        <v xml:space="preserve">    "",  # </v>
      </c>
    </row>
    <row r="86" spans="2:11">
      <c r="B86" s="31"/>
      <c r="C86" s="28"/>
      <c r="D86" s="28"/>
      <c r="E86" s="24" t="str">
        <f>IF(B86="",IF(G86="","",_xlfn.UNICHAR(G86)),B86)</f>
        <v/>
      </c>
      <c r="F86" s="13" t="str">
        <f>IF(B86="",IF(D86="",IF(C86="","",C86),DEC2HEX(D86)),DEC2HEX(_xlfn.UNICODE(B86)))</f>
        <v/>
      </c>
      <c r="G86" s="13" t="str">
        <f>IF(D86="",IF(C86="",IF(B86="","",_xlfn.UNICODE(B86)),HEX2DEC(C86)),D86)</f>
        <v/>
      </c>
      <c r="H86" s="10" t="s">
        <v>259</v>
      </c>
      <c r="I86" s="12" t="str">
        <f>IF(F86="","","uni"&amp;F86)</f>
        <v/>
      </c>
      <c r="J86" s="9" t="s">
        <v>260</v>
      </c>
      <c r="K86" s="10" t="str">
        <f>ASC(_xlfn.CONCAT(H86:J86,"  # ",E86))</f>
        <v xml:space="preserve">    "",  # </v>
      </c>
    </row>
    <row r="87" spans="2:11">
      <c r="B87" s="31"/>
      <c r="C87" s="28"/>
      <c r="D87" s="28"/>
      <c r="E87" s="24" t="str">
        <f>IF(B87="",IF(G87="","",_xlfn.UNICHAR(G87)),B87)</f>
        <v/>
      </c>
      <c r="F87" s="13" t="str">
        <f>IF(B87="",IF(D87="",IF(C87="","",C87),DEC2HEX(D87)),DEC2HEX(_xlfn.UNICODE(B87)))</f>
        <v/>
      </c>
      <c r="G87" s="13" t="str">
        <f>IF(D87="",IF(C87="",IF(B87="","",_xlfn.UNICODE(B87)),HEX2DEC(C87)),D87)</f>
        <v/>
      </c>
      <c r="H87" s="10" t="s">
        <v>259</v>
      </c>
      <c r="I87" s="12" t="str">
        <f>IF(F87="","","uni"&amp;F87)</f>
        <v/>
      </c>
      <c r="J87" s="9" t="s">
        <v>260</v>
      </c>
      <c r="K87" s="10" t="str">
        <f>ASC(_xlfn.CONCAT(H87:J87,"  # ",E87))</f>
        <v xml:space="preserve">    "",  # </v>
      </c>
    </row>
    <row r="88" spans="2:11">
      <c r="B88" s="31"/>
      <c r="C88" s="28"/>
      <c r="D88" s="28"/>
      <c r="E88" s="24" t="str">
        <f>IF(B88="",IF(G88="","",_xlfn.UNICHAR(G88)),B88)</f>
        <v/>
      </c>
      <c r="F88" s="13" t="str">
        <f>IF(B88="",IF(D88="",IF(C88="","",C88),DEC2HEX(D88)),DEC2HEX(_xlfn.UNICODE(B88)))</f>
        <v/>
      </c>
      <c r="G88" s="13" t="str">
        <f>IF(D88="",IF(C88="",IF(B88="","",_xlfn.UNICODE(B88)),HEX2DEC(C88)),D88)</f>
        <v/>
      </c>
      <c r="H88" s="10" t="s">
        <v>259</v>
      </c>
      <c r="I88" s="12" t="str">
        <f>IF(F88="","","uni"&amp;F88)</f>
        <v/>
      </c>
      <c r="J88" s="9" t="s">
        <v>260</v>
      </c>
      <c r="K88" s="10" t="str">
        <f>ASC(_xlfn.CONCAT(H88:J88,"  # ",E88))</f>
        <v xml:space="preserve">    "",  # </v>
      </c>
    </row>
    <row r="89" spans="2:11">
      <c r="B89" s="31"/>
      <c r="C89" s="28"/>
      <c r="D89" s="28"/>
      <c r="E89" s="24" t="str">
        <f>IF(B89="",IF(G89="","",_xlfn.UNICHAR(G89)),B89)</f>
        <v/>
      </c>
      <c r="F89" s="13" t="str">
        <f>IF(B89="",IF(D89="",IF(C89="","",C89),DEC2HEX(D89)),DEC2HEX(_xlfn.UNICODE(B89)))</f>
        <v/>
      </c>
      <c r="G89" s="13" t="str">
        <f>IF(D89="",IF(C89="",IF(B89="","",_xlfn.UNICODE(B89)),HEX2DEC(C89)),D89)</f>
        <v/>
      </c>
      <c r="H89" s="10" t="s">
        <v>259</v>
      </c>
      <c r="I89" s="12" t="str">
        <f>IF(F89="","","uni"&amp;F89)</f>
        <v/>
      </c>
      <c r="J89" s="9" t="s">
        <v>260</v>
      </c>
      <c r="K89" s="10" t="str">
        <f>ASC(_xlfn.CONCAT(H89:J89,"  # ",E89))</f>
        <v xml:space="preserve">    "",  # </v>
      </c>
    </row>
    <row r="90" spans="2:11">
      <c r="B90" s="31"/>
      <c r="C90" s="28"/>
      <c r="D90" s="28"/>
      <c r="E90" s="24" t="str">
        <f>IF(B90="",IF(G90="","",_xlfn.UNICHAR(G90)),B90)</f>
        <v/>
      </c>
      <c r="F90" s="13" t="str">
        <f>IF(B90="",IF(D90="",IF(C90="","",C90),DEC2HEX(D90)),DEC2HEX(_xlfn.UNICODE(B90)))</f>
        <v/>
      </c>
      <c r="G90" s="13" t="str">
        <f>IF(D90="",IF(C90="",IF(B90="","",_xlfn.UNICODE(B90)),HEX2DEC(C90)),D90)</f>
        <v/>
      </c>
      <c r="H90" s="10" t="s">
        <v>259</v>
      </c>
      <c r="I90" s="12" t="str">
        <f>IF(F90="","","uni"&amp;F90)</f>
        <v/>
      </c>
      <c r="J90" s="9" t="s">
        <v>260</v>
      </c>
      <c r="K90" s="10" t="str">
        <f>ASC(_xlfn.CONCAT(H90:J90,"  # ",E90))</f>
        <v xml:space="preserve">    "",  # </v>
      </c>
    </row>
    <row r="91" spans="2:11">
      <c r="B91" s="31"/>
      <c r="C91" s="28"/>
      <c r="D91" s="28"/>
      <c r="E91" s="24" t="str">
        <f>IF(B91="",IF(G91="","",_xlfn.UNICHAR(G91)),B91)</f>
        <v/>
      </c>
      <c r="F91" s="13" t="str">
        <f>IF(B91="",IF(D91="",IF(C91="","",C91),DEC2HEX(D91)),DEC2HEX(_xlfn.UNICODE(B91)))</f>
        <v/>
      </c>
      <c r="G91" s="13" t="str">
        <f>IF(D91="",IF(C91="",IF(B91="","",_xlfn.UNICODE(B91)),HEX2DEC(C91)),D91)</f>
        <v/>
      </c>
      <c r="H91" s="10" t="s">
        <v>259</v>
      </c>
      <c r="I91" s="12" t="str">
        <f>IF(F91="","","uni"&amp;F91)</f>
        <v/>
      </c>
      <c r="J91" s="9" t="s">
        <v>260</v>
      </c>
      <c r="K91" s="10" t="str">
        <f>ASC(_xlfn.CONCAT(H91:J91,"  # ",E91))</f>
        <v xml:space="preserve">    "",  # </v>
      </c>
    </row>
    <row r="92" spans="2:11">
      <c r="B92" s="31"/>
      <c r="C92" s="28"/>
      <c r="D92" s="28"/>
      <c r="E92" s="24" t="str">
        <f>IF(B92="",IF(G92="","",_xlfn.UNICHAR(G92)),B92)</f>
        <v/>
      </c>
      <c r="F92" s="13" t="str">
        <f>IF(B92="",IF(D92="",IF(C92="","",C92),DEC2HEX(D92)),DEC2HEX(_xlfn.UNICODE(B92)))</f>
        <v/>
      </c>
      <c r="G92" s="13" t="str">
        <f>IF(D92="",IF(C92="",IF(B92="","",_xlfn.UNICODE(B92)),HEX2DEC(C92)),D92)</f>
        <v/>
      </c>
      <c r="H92" s="10" t="s">
        <v>259</v>
      </c>
      <c r="I92" s="12" t="str">
        <f>IF(F92="","","uni"&amp;F92)</f>
        <v/>
      </c>
      <c r="J92" s="9" t="s">
        <v>260</v>
      </c>
      <c r="K92" s="10" t="str">
        <f>ASC(_xlfn.CONCAT(H92:J92,"  # ",E92))</f>
        <v xml:space="preserve">    "",  # </v>
      </c>
    </row>
    <row r="93" spans="2:11">
      <c r="B93" s="31"/>
      <c r="C93" s="28"/>
      <c r="D93" s="28"/>
      <c r="E93" s="24" t="str">
        <f>IF(B93="",IF(G93="","",_xlfn.UNICHAR(G93)),B93)</f>
        <v/>
      </c>
      <c r="F93" s="13" t="str">
        <f>IF(B93="",IF(D93="",IF(C93="","",C93),DEC2HEX(D93)),DEC2HEX(_xlfn.UNICODE(B93)))</f>
        <v/>
      </c>
      <c r="G93" s="13" t="str">
        <f>IF(D93="",IF(C93="",IF(B93="","",_xlfn.UNICODE(B93)),HEX2DEC(C93)),D93)</f>
        <v/>
      </c>
      <c r="H93" s="10" t="s">
        <v>259</v>
      </c>
      <c r="I93" s="12" t="str">
        <f>IF(F93="","","uni"&amp;F93)</f>
        <v/>
      </c>
      <c r="J93" s="9" t="s">
        <v>260</v>
      </c>
      <c r="K93" s="10" t="str">
        <f>ASC(_xlfn.CONCAT(H93:J93,"  # ",E93))</f>
        <v xml:space="preserve">    "",  # </v>
      </c>
    </row>
    <row r="94" spans="2:11">
      <c r="B94" s="31"/>
      <c r="C94" s="28"/>
      <c r="D94" s="28"/>
      <c r="E94" s="24" t="str">
        <f>IF(B94="",IF(G94="","",_xlfn.UNICHAR(G94)),B94)</f>
        <v/>
      </c>
      <c r="F94" s="13" t="str">
        <f>IF(B94="",IF(D94="",IF(C94="","",C94),DEC2HEX(D94)),DEC2HEX(_xlfn.UNICODE(B94)))</f>
        <v/>
      </c>
      <c r="G94" s="13" t="str">
        <f>IF(D94="",IF(C94="",IF(B94="","",_xlfn.UNICODE(B94)),HEX2DEC(C94)),D94)</f>
        <v/>
      </c>
      <c r="H94" s="10" t="s">
        <v>259</v>
      </c>
      <c r="I94" s="12" t="str">
        <f>IF(F94="","","uni"&amp;F94)</f>
        <v/>
      </c>
      <c r="J94" s="9" t="s">
        <v>260</v>
      </c>
      <c r="K94" s="10" t="str">
        <f>ASC(_xlfn.CONCAT(H94:J94,"  # ",E94))</f>
        <v xml:space="preserve">    "",  # </v>
      </c>
    </row>
    <row r="95" spans="2:11">
      <c r="B95" s="31"/>
      <c r="C95" s="28" t="s">
        <v>280</v>
      </c>
      <c r="D95" s="28"/>
      <c r="E95" s="24" t="str">
        <f>IF(B95="",IF(G95="","",_xlfn.UNICHAR(G95)),B95)</f>
        <v>勹</v>
      </c>
      <c r="F95" s="13" t="str">
        <f>IF(B95="",IF(D95="",IF(C95="","",C95),DEC2HEX(D95)),DEC2HEX(_xlfn.UNICODE(B95)))</f>
        <v>52F9</v>
      </c>
      <c r="G95" s="13">
        <f>IF(D95="",IF(C95="",IF(B95="","",_xlfn.UNICODE(B95)),HEX2DEC(C95)),D95)</f>
        <v>21241</v>
      </c>
      <c r="H95" s="10" t="s">
        <v>259</v>
      </c>
      <c r="I95" s="12" t="str">
        <f>IF(F95="","","uni"&amp;F95)</f>
        <v>uni52F9</v>
      </c>
      <c r="J95" s="9" t="s">
        <v>260</v>
      </c>
      <c r="K95" s="10" t="str">
        <f>ASC(_xlfn.CONCAT(H95:J95,"  # ",E95))</f>
        <v xml:space="preserve">    "uni52F9",  # 勹</v>
      </c>
    </row>
    <row r="96" spans="2:11">
      <c r="B96" s="31"/>
      <c r="C96" s="28"/>
      <c r="D96" s="28"/>
      <c r="E96" s="24" t="str">
        <f>IF(B96="",IF(G96="","",_xlfn.UNICHAR(G96)),B96)</f>
        <v/>
      </c>
      <c r="F96" s="13" t="str">
        <f>IF(B96="",IF(D96="",IF(C96="","",C96),DEC2HEX(D96)),DEC2HEX(_xlfn.UNICODE(B96)))</f>
        <v/>
      </c>
      <c r="G96" s="13" t="str">
        <f>IF(D96="",IF(C96="",IF(B96="","",_xlfn.UNICODE(B96)),HEX2DEC(C96)),D96)</f>
        <v/>
      </c>
      <c r="H96" s="10" t="s">
        <v>259</v>
      </c>
      <c r="I96" s="12" t="str">
        <f>IF(F96="","","uni"&amp;F96)</f>
        <v/>
      </c>
      <c r="J96" s="9" t="s">
        <v>260</v>
      </c>
      <c r="K96" s="10" t="str">
        <f>ASC(_xlfn.CONCAT(H96:J96,"  # ",E96))</f>
        <v xml:space="preserve">    "",  # </v>
      </c>
    </row>
    <row r="97" spans="2:11">
      <c r="B97" s="31"/>
      <c r="C97" s="28"/>
      <c r="D97" s="28"/>
      <c r="E97" s="24" t="str">
        <f>IF(B97="",IF(G97="","",_xlfn.UNICHAR(G97)),B97)</f>
        <v/>
      </c>
      <c r="F97" s="13" t="str">
        <f>IF(B97="",IF(D97="",IF(C97="","",C97),DEC2HEX(D97)),DEC2HEX(_xlfn.UNICODE(B97)))</f>
        <v/>
      </c>
      <c r="G97" s="13" t="str">
        <f>IF(D97="",IF(C97="",IF(B97="","",_xlfn.UNICODE(B97)),HEX2DEC(C97)),D97)</f>
        <v/>
      </c>
      <c r="H97" s="10" t="s">
        <v>259</v>
      </c>
      <c r="I97" s="12" t="str">
        <f>IF(F97="","","uni"&amp;F97)</f>
        <v/>
      </c>
      <c r="J97" s="9" t="s">
        <v>260</v>
      </c>
      <c r="K97" s="10" t="str">
        <f>ASC(_xlfn.CONCAT(H97:J97,"  # ",E97))</f>
        <v xml:space="preserve">    "",  # </v>
      </c>
    </row>
    <row r="98" spans="2:11">
      <c r="B98" s="31"/>
      <c r="C98" s="28"/>
      <c r="D98" s="28"/>
      <c r="E98" s="24" t="str">
        <f>IF(B98="",IF(G98="","",_xlfn.UNICHAR(G98)),B98)</f>
        <v/>
      </c>
      <c r="F98" s="13" t="str">
        <f>IF(B98="",IF(D98="",IF(C98="","",C98),DEC2HEX(D98)),DEC2HEX(_xlfn.UNICODE(B98)))</f>
        <v/>
      </c>
      <c r="G98" s="13" t="str">
        <f>IF(D98="",IF(C98="",IF(B98="","",_xlfn.UNICODE(B98)),HEX2DEC(C98)),D98)</f>
        <v/>
      </c>
      <c r="H98" s="10" t="s">
        <v>259</v>
      </c>
      <c r="I98" s="12" t="str">
        <f>IF(F98="","","uni"&amp;F98)</f>
        <v/>
      </c>
      <c r="J98" s="9" t="s">
        <v>260</v>
      </c>
      <c r="K98" s="10" t="str">
        <f>ASC(_xlfn.CONCAT(H98:J98,"  # ",E98))</f>
        <v xml:space="preserve">    "",  # </v>
      </c>
    </row>
    <row r="99" spans="2:11">
      <c r="B99" s="31"/>
      <c r="C99" s="28"/>
      <c r="D99" s="28"/>
      <c r="E99" s="24" t="str">
        <f>IF(B99="",IF(G99="","",_xlfn.UNICHAR(G99)),B99)</f>
        <v/>
      </c>
      <c r="F99" s="13" t="str">
        <f>IF(B99="",IF(D99="",IF(C99="","",C99),DEC2HEX(D99)),DEC2HEX(_xlfn.UNICODE(B99)))</f>
        <v/>
      </c>
      <c r="G99" s="13" t="str">
        <f>IF(D99="",IF(C99="",IF(B99="","",_xlfn.UNICODE(B99)),HEX2DEC(C99)),D99)</f>
        <v/>
      </c>
      <c r="H99" s="10" t="s">
        <v>259</v>
      </c>
      <c r="I99" s="12" t="str">
        <f>IF(F99="","","uni"&amp;F99)</f>
        <v/>
      </c>
      <c r="J99" s="9" t="s">
        <v>260</v>
      </c>
      <c r="K99" s="10" t="str">
        <f>ASC(_xlfn.CONCAT(H99:J99,"  # ",E99))</f>
        <v xml:space="preserve">    "",  # </v>
      </c>
    </row>
    <row r="100" spans="2:11">
      <c r="B100" s="31"/>
      <c r="C100" s="28"/>
      <c r="D100" s="28"/>
      <c r="E100" s="24" t="str">
        <f>IF(B100="",IF(G100="","",_xlfn.UNICHAR(G100)),B100)</f>
        <v/>
      </c>
      <c r="F100" s="13" t="str">
        <f>IF(B100="",IF(D100="",IF(C100="","",C100),DEC2HEX(D100)),DEC2HEX(_xlfn.UNICODE(B100)))</f>
        <v/>
      </c>
      <c r="G100" s="13" t="str">
        <f>IF(D100="",IF(C100="",IF(B100="","",_xlfn.UNICODE(B100)),HEX2DEC(C100)),D100)</f>
        <v/>
      </c>
      <c r="H100" s="10" t="s">
        <v>259</v>
      </c>
      <c r="I100" s="12" t="str">
        <f>IF(F100="","","uni"&amp;F100)</f>
        <v/>
      </c>
      <c r="J100" s="9" t="s">
        <v>260</v>
      </c>
      <c r="K100" s="10" t="str">
        <f>ASC(_xlfn.CONCAT(H100:J100,"  # ",E100))</f>
        <v xml:space="preserve">    "",  # </v>
      </c>
    </row>
    <row r="101" spans="2:11">
      <c r="B101" s="31"/>
      <c r="C101" s="28"/>
      <c r="D101" s="28"/>
      <c r="E101" s="24" t="str">
        <f>IF(B101="",IF(G101="","",_xlfn.UNICHAR(G101)),B101)</f>
        <v/>
      </c>
      <c r="F101" s="13" t="str">
        <f>IF(B101="",IF(D101="",IF(C101="","",C101),DEC2HEX(D101)),DEC2HEX(_xlfn.UNICODE(B101)))</f>
        <v/>
      </c>
      <c r="G101" s="13" t="str">
        <f>IF(D101="",IF(C101="",IF(B101="","",_xlfn.UNICODE(B101)),HEX2DEC(C101)),D101)</f>
        <v/>
      </c>
      <c r="H101" s="10" t="s">
        <v>259</v>
      </c>
      <c r="I101" s="12" t="str">
        <f>IF(F101="","","uni"&amp;F101)</f>
        <v/>
      </c>
      <c r="J101" s="9" t="s">
        <v>260</v>
      </c>
      <c r="K101" s="10" t="str">
        <f>ASC(_xlfn.CONCAT(H101:J101,"  # ",E101))</f>
        <v xml:space="preserve">    "",  # </v>
      </c>
    </row>
    <row r="102" spans="2:11">
      <c r="B102" s="31"/>
      <c r="C102" s="28"/>
      <c r="D102" s="28"/>
      <c r="E102" s="24" t="str">
        <f>IF(B102="",IF(G102="","",_xlfn.UNICHAR(G102)),B102)</f>
        <v/>
      </c>
      <c r="F102" s="13" t="str">
        <f>IF(B102="",IF(D102="",IF(C102="","",C102),DEC2HEX(D102)),DEC2HEX(_xlfn.UNICODE(B102)))</f>
        <v/>
      </c>
      <c r="G102" s="13" t="str">
        <f>IF(D102="",IF(C102="",IF(B102="","",_xlfn.UNICODE(B102)),HEX2DEC(C102)),D102)</f>
        <v/>
      </c>
      <c r="H102" s="10" t="s">
        <v>259</v>
      </c>
      <c r="I102" s="12" t="str">
        <f>IF(F102="","","uni"&amp;F102)</f>
        <v/>
      </c>
      <c r="J102" s="9" t="s">
        <v>260</v>
      </c>
      <c r="K102" s="10" t="str">
        <f>ASC(_xlfn.CONCAT(H102:J102,"  # ",E102))</f>
        <v xml:space="preserve">    "",  # </v>
      </c>
    </row>
    <row r="103" spans="2:11">
      <c r="B103" s="31"/>
      <c r="C103" s="28"/>
      <c r="D103" s="28"/>
      <c r="E103" s="24" t="str">
        <f>IF(B103="",IF(G103="","",_xlfn.UNICHAR(G103)),B103)</f>
        <v/>
      </c>
      <c r="F103" s="13" t="str">
        <f>IF(B103="",IF(D103="",IF(C103="","",C103),DEC2HEX(D103)),DEC2HEX(_xlfn.UNICODE(B103)))</f>
        <v/>
      </c>
      <c r="G103" s="13" t="str">
        <f>IF(D103="",IF(C103="",IF(B103="","",_xlfn.UNICODE(B103)),HEX2DEC(C103)),D103)</f>
        <v/>
      </c>
      <c r="H103" s="10" t="s">
        <v>259</v>
      </c>
      <c r="I103" s="12" t="str">
        <f>IF(F103="","","uni"&amp;F103)</f>
        <v/>
      </c>
      <c r="J103" s="9" t="s">
        <v>260</v>
      </c>
      <c r="K103" s="10" t="str">
        <f>ASC(_xlfn.CONCAT(H103:J103,"  # ",E103))</f>
        <v xml:space="preserve">    "",  # </v>
      </c>
    </row>
    <row r="104" spans="2:11">
      <c r="B104" s="31"/>
      <c r="C104" s="28"/>
      <c r="D104" s="28"/>
      <c r="E104" s="24" t="str">
        <f>IF(B104="",IF(G104="","",_xlfn.UNICHAR(G104)),B104)</f>
        <v/>
      </c>
      <c r="F104" s="13" t="str">
        <f>IF(B104="",IF(D104="",IF(C104="","",C104),DEC2HEX(D104)),DEC2HEX(_xlfn.UNICODE(B104)))</f>
        <v/>
      </c>
      <c r="G104" s="13" t="str">
        <f>IF(D104="",IF(C104="",IF(B104="","",_xlfn.UNICODE(B104)),HEX2DEC(C104)),D104)</f>
        <v/>
      </c>
      <c r="H104" s="10" t="s">
        <v>259</v>
      </c>
      <c r="I104" s="12" t="str">
        <f>IF(F104="","","uni"&amp;F104)</f>
        <v/>
      </c>
      <c r="J104" s="9" t="s">
        <v>260</v>
      </c>
      <c r="K104" s="10" t="str">
        <f>ASC(_xlfn.CONCAT(H104:J104,"  # ",E104))</f>
        <v xml:space="preserve">    "",  # </v>
      </c>
    </row>
    <row r="105" spans="2:11">
      <c r="B105" s="31"/>
      <c r="C105" s="28"/>
      <c r="D105" s="28"/>
      <c r="E105" s="24" t="str">
        <f>IF(B105="",IF(G105="","",_xlfn.UNICHAR(G105)),B105)</f>
        <v/>
      </c>
      <c r="F105" s="13" t="str">
        <f>IF(B105="",IF(D105="",IF(C105="","",C105),DEC2HEX(D105)),DEC2HEX(_xlfn.UNICODE(B105)))</f>
        <v/>
      </c>
      <c r="G105" s="13" t="str">
        <f>IF(D105="",IF(C105="",IF(B105="","",_xlfn.UNICODE(B105)),HEX2DEC(C105)),D105)</f>
        <v/>
      </c>
      <c r="H105" s="10" t="s">
        <v>259</v>
      </c>
      <c r="I105" s="12" t="str">
        <f>IF(F105="","","uni"&amp;F105)</f>
        <v/>
      </c>
      <c r="J105" s="9" t="s">
        <v>260</v>
      </c>
      <c r="K105" s="10" t="str">
        <f>ASC(_xlfn.CONCAT(H105:J105,"  # ",E105))</f>
        <v xml:space="preserve">    "",  # </v>
      </c>
    </row>
    <row r="106" spans="2:11">
      <c r="B106" s="31"/>
      <c r="C106" s="28"/>
      <c r="D106" s="28"/>
      <c r="E106" s="24" t="str">
        <f>IF(B106="",IF(G106="","",_xlfn.UNICHAR(G106)),B106)</f>
        <v/>
      </c>
      <c r="F106" s="13" t="str">
        <f>IF(B106="",IF(D106="",IF(C106="","",C106),DEC2HEX(D106)),DEC2HEX(_xlfn.UNICODE(B106)))</f>
        <v/>
      </c>
      <c r="G106" s="13" t="str">
        <f>IF(D106="",IF(C106="",IF(B106="","",_xlfn.UNICODE(B106)),HEX2DEC(C106)),D106)</f>
        <v/>
      </c>
      <c r="H106" s="10" t="s">
        <v>259</v>
      </c>
      <c r="I106" s="12" t="str">
        <f>IF(F106="","","uni"&amp;F106)</f>
        <v/>
      </c>
      <c r="J106" s="9" t="s">
        <v>260</v>
      </c>
      <c r="K106" s="10" t="str">
        <f>ASC(_xlfn.CONCAT(H106:J106,"  # ",E106))</f>
        <v xml:space="preserve">    "",  # </v>
      </c>
    </row>
    <row r="107" spans="2:11">
      <c r="B107" s="31"/>
      <c r="C107" s="28"/>
      <c r="D107" s="28"/>
      <c r="E107" s="24" t="str">
        <f>IF(B107="",IF(G107="","",_xlfn.UNICHAR(G107)),B107)</f>
        <v/>
      </c>
      <c r="F107" s="13" t="str">
        <f>IF(B107="",IF(D107="",IF(C107="","",C107),DEC2HEX(D107)),DEC2HEX(_xlfn.UNICODE(B107)))</f>
        <v/>
      </c>
      <c r="G107" s="13" t="str">
        <f>IF(D107="",IF(C107="",IF(B107="","",_xlfn.UNICODE(B107)),HEX2DEC(C107)),D107)</f>
        <v/>
      </c>
      <c r="H107" s="10" t="s">
        <v>259</v>
      </c>
      <c r="I107" s="12" t="str">
        <f>IF(F107="","","uni"&amp;F107)</f>
        <v/>
      </c>
      <c r="J107" s="9" t="s">
        <v>260</v>
      </c>
      <c r="K107" s="10" t="str">
        <f>ASC(_xlfn.CONCAT(H107:J107,"  # ",E107))</f>
        <v xml:space="preserve">    "",  # </v>
      </c>
    </row>
    <row r="108" spans="2:11">
      <c r="B108" s="31"/>
      <c r="C108" s="28"/>
      <c r="D108" s="28"/>
      <c r="E108" s="24" t="str">
        <f>IF(B108="",IF(G108="","",_xlfn.UNICHAR(G108)),B108)</f>
        <v/>
      </c>
      <c r="F108" s="13" t="str">
        <f>IF(B108="",IF(D108="",IF(C108="","",C108),DEC2HEX(D108)),DEC2HEX(_xlfn.UNICODE(B108)))</f>
        <v/>
      </c>
      <c r="G108" s="13" t="str">
        <f>IF(D108="",IF(C108="",IF(B108="","",_xlfn.UNICODE(B108)),HEX2DEC(C108)),D108)</f>
        <v/>
      </c>
      <c r="H108" s="10" t="s">
        <v>259</v>
      </c>
      <c r="I108" s="12" t="str">
        <f>IF(F108="","","uni"&amp;F108)</f>
        <v/>
      </c>
      <c r="J108" s="9" t="s">
        <v>260</v>
      </c>
      <c r="K108" s="10" t="str">
        <f>ASC(_xlfn.CONCAT(H108:J108,"  # ",E108))</f>
        <v xml:space="preserve">    "",  # </v>
      </c>
    </row>
    <row r="109" spans="2:11">
      <c r="B109" s="31"/>
      <c r="C109" s="28"/>
      <c r="D109" s="28"/>
      <c r="E109" s="24" t="str">
        <f>IF(B109="",IF(G109="","",_xlfn.UNICHAR(G109)),B109)</f>
        <v/>
      </c>
      <c r="F109" s="13" t="str">
        <f>IF(B109="",IF(D109="",IF(C109="","",C109),DEC2HEX(D109)),DEC2HEX(_xlfn.UNICODE(B109)))</f>
        <v/>
      </c>
      <c r="G109" s="13" t="str">
        <f>IF(D109="",IF(C109="",IF(B109="","",_xlfn.UNICODE(B109)),HEX2DEC(C109)),D109)</f>
        <v/>
      </c>
      <c r="H109" s="10" t="s">
        <v>259</v>
      </c>
      <c r="I109" s="12" t="str">
        <f>IF(F109="","","uni"&amp;F109)</f>
        <v/>
      </c>
      <c r="J109" s="9" t="s">
        <v>260</v>
      </c>
      <c r="K109" s="10" t="str">
        <f>ASC(_xlfn.CONCAT(H109:J109,"  # ",E109))</f>
        <v xml:space="preserve">    "",  # </v>
      </c>
    </row>
    <row r="110" spans="2:11">
      <c r="B110" s="31"/>
      <c r="C110" s="28"/>
      <c r="D110" s="28"/>
      <c r="E110" s="24" t="str">
        <f>IF(B110="",IF(G110="","",_xlfn.UNICHAR(G110)),B110)</f>
        <v/>
      </c>
      <c r="F110" s="13" t="str">
        <f>IF(B110="",IF(D110="",IF(C110="","",C110),DEC2HEX(D110)),DEC2HEX(_xlfn.UNICODE(B110)))</f>
        <v/>
      </c>
      <c r="G110" s="13" t="str">
        <f>IF(D110="",IF(C110="",IF(B110="","",_xlfn.UNICODE(B110)),HEX2DEC(C110)),D110)</f>
        <v/>
      </c>
      <c r="H110" s="10" t="s">
        <v>259</v>
      </c>
      <c r="I110" s="12" t="str">
        <f>IF(F110="","","uni"&amp;F110)</f>
        <v/>
      </c>
      <c r="J110" s="9" t="s">
        <v>260</v>
      </c>
      <c r="K110" s="10" t="str">
        <f>ASC(_xlfn.CONCAT(H110:J110,"  # ",E110))</f>
        <v xml:space="preserve">    "",  # </v>
      </c>
    </row>
    <row r="111" spans="2:11">
      <c r="B111" s="31"/>
      <c r="C111" s="28"/>
      <c r="D111" s="28"/>
      <c r="E111" s="24" t="str">
        <f>IF(B111="",IF(G111="","",_xlfn.UNICHAR(G111)),B111)</f>
        <v/>
      </c>
      <c r="F111" s="13" t="str">
        <f>IF(B111="",IF(D111="",IF(C111="","",C111),DEC2HEX(D111)),DEC2HEX(_xlfn.UNICODE(B111)))</f>
        <v/>
      </c>
      <c r="G111" s="13" t="str">
        <f>IF(D111="",IF(C111="",IF(B111="","",_xlfn.UNICODE(B111)),HEX2DEC(C111)),D111)</f>
        <v/>
      </c>
      <c r="H111" s="10" t="s">
        <v>259</v>
      </c>
      <c r="I111" s="12" t="str">
        <f>IF(F111="","","uni"&amp;F111)</f>
        <v/>
      </c>
      <c r="J111" s="9" t="s">
        <v>260</v>
      </c>
      <c r="K111" s="10" t="str">
        <f>ASC(_xlfn.CONCAT(H111:J111,"  # ",E111))</f>
        <v xml:space="preserve">    "",  # </v>
      </c>
    </row>
    <row r="112" spans="2:11">
      <c r="B112" s="31"/>
      <c r="C112" s="28"/>
      <c r="D112" s="28"/>
      <c r="E112" s="24" t="str">
        <f>IF(B112="",IF(G112="","",_xlfn.UNICHAR(G112)),B112)</f>
        <v/>
      </c>
      <c r="F112" s="13" t="str">
        <f>IF(B112="",IF(D112="",IF(C112="","",C112),DEC2HEX(D112)),DEC2HEX(_xlfn.UNICODE(B112)))</f>
        <v/>
      </c>
      <c r="G112" s="13" t="str">
        <f>IF(D112="",IF(C112="",IF(B112="","",_xlfn.UNICODE(B112)),HEX2DEC(C112)),D112)</f>
        <v/>
      </c>
      <c r="H112" s="10" t="s">
        <v>259</v>
      </c>
      <c r="I112" s="12" t="str">
        <f>IF(F112="","","uni"&amp;F112)</f>
        <v/>
      </c>
      <c r="J112" s="9" t="s">
        <v>260</v>
      </c>
      <c r="K112" s="10" t="str">
        <f>ASC(_xlfn.CONCAT(H112:J112,"  # ",E112))</f>
        <v xml:space="preserve">    "",  # </v>
      </c>
    </row>
    <row r="113" spans="2:11">
      <c r="B113" s="31"/>
      <c r="C113" s="28"/>
      <c r="D113" s="28"/>
      <c r="E113" s="24" t="str">
        <f>IF(B113="",IF(G113="","",_xlfn.UNICHAR(G113)),B113)</f>
        <v/>
      </c>
      <c r="F113" s="13" t="str">
        <f>IF(B113="",IF(D113="",IF(C113="","",C113),DEC2HEX(D113)),DEC2HEX(_xlfn.UNICODE(B113)))</f>
        <v/>
      </c>
      <c r="G113" s="13" t="str">
        <f>IF(D113="",IF(C113="",IF(B113="","",_xlfn.UNICODE(B113)),HEX2DEC(C113)),D113)</f>
        <v/>
      </c>
      <c r="H113" s="10" t="s">
        <v>259</v>
      </c>
      <c r="I113" s="12" t="str">
        <f>IF(F113="","","uni"&amp;F113)</f>
        <v/>
      </c>
      <c r="J113" s="9" t="s">
        <v>260</v>
      </c>
      <c r="K113" s="10" t="str">
        <f>ASC(_xlfn.CONCAT(H113:J113,"  # ",E113))</f>
        <v xml:space="preserve">    "",  # </v>
      </c>
    </row>
    <row r="114" spans="2:11">
      <c r="B114" s="31"/>
      <c r="C114" s="28"/>
      <c r="D114" s="28"/>
      <c r="E114" s="24" t="str">
        <f>IF(B114="",IF(G114="","",_xlfn.UNICHAR(G114)),B114)</f>
        <v/>
      </c>
      <c r="F114" s="13" t="str">
        <f>IF(B114="",IF(D114="",IF(C114="","",C114),DEC2HEX(D114)),DEC2HEX(_xlfn.UNICODE(B114)))</f>
        <v/>
      </c>
      <c r="G114" s="13" t="str">
        <f>IF(D114="",IF(C114="",IF(B114="","",_xlfn.UNICODE(B114)),HEX2DEC(C114)),D114)</f>
        <v/>
      </c>
      <c r="H114" s="10" t="s">
        <v>259</v>
      </c>
      <c r="I114" s="12" t="str">
        <f>IF(F114="","","uni"&amp;F114)</f>
        <v/>
      </c>
      <c r="J114" s="9" t="s">
        <v>260</v>
      </c>
      <c r="K114" s="10" t="str">
        <f>ASC(_xlfn.CONCAT(H114:J114,"  # ",E114))</f>
        <v xml:space="preserve">    "",  # </v>
      </c>
    </row>
    <row r="115" spans="2:11">
      <c r="B115" s="31"/>
      <c r="C115" s="28"/>
      <c r="D115" s="28"/>
      <c r="E115" s="24" t="str">
        <f>IF(B115="",IF(G115="","",_xlfn.UNICHAR(G115)),B115)</f>
        <v/>
      </c>
      <c r="F115" s="13" t="str">
        <f>IF(B115="",IF(D115="",IF(C115="","",C115),DEC2HEX(D115)),DEC2HEX(_xlfn.UNICODE(B115)))</f>
        <v/>
      </c>
      <c r="G115" s="13" t="str">
        <f>IF(D115="",IF(C115="",IF(B115="","",_xlfn.UNICODE(B115)),HEX2DEC(C115)),D115)</f>
        <v/>
      </c>
      <c r="H115" s="10" t="s">
        <v>259</v>
      </c>
      <c r="I115" s="12" t="str">
        <f>IF(F115="","","uni"&amp;F115)</f>
        <v/>
      </c>
      <c r="J115" s="9" t="s">
        <v>260</v>
      </c>
      <c r="K115" s="10" t="str">
        <f>ASC(_xlfn.CONCAT(H115:J115,"  # ",E115))</f>
        <v xml:space="preserve">    "",  # </v>
      </c>
    </row>
    <row r="116" spans="2:11">
      <c r="B116" s="31"/>
      <c r="C116" s="28"/>
      <c r="D116" s="28"/>
      <c r="E116" s="24" t="str">
        <f>IF(B116="",IF(G116="","",_xlfn.UNICHAR(G116)),B116)</f>
        <v/>
      </c>
      <c r="F116" s="13" t="str">
        <f>IF(B116="",IF(D116="",IF(C116="","",C116),DEC2HEX(D116)),DEC2HEX(_xlfn.UNICODE(B116)))</f>
        <v/>
      </c>
      <c r="G116" s="13" t="str">
        <f>IF(D116="",IF(C116="",IF(B116="","",_xlfn.UNICODE(B116)),HEX2DEC(C116)),D116)</f>
        <v/>
      </c>
      <c r="H116" s="10" t="s">
        <v>259</v>
      </c>
      <c r="I116" s="12" t="str">
        <f>IF(F116="","","uni"&amp;F116)</f>
        <v/>
      </c>
      <c r="J116" s="9" t="s">
        <v>260</v>
      </c>
      <c r="K116" s="10" t="str">
        <f>ASC(_xlfn.CONCAT(H116:J116,"  # ",E116))</f>
        <v xml:space="preserve">    "",  # </v>
      </c>
    </row>
    <row r="117" spans="2:11">
      <c r="B117" s="31"/>
      <c r="C117" s="28"/>
      <c r="D117" s="28"/>
      <c r="E117" s="24" t="str">
        <f>IF(B117="",IF(G117="","",_xlfn.UNICHAR(G117)),B117)</f>
        <v/>
      </c>
      <c r="F117" s="13" t="str">
        <f>IF(B117="",IF(D117="",IF(C117="","",C117),DEC2HEX(D117)),DEC2HEX(_xlfn.UNICODE(B117)))</f>
        <v/>
      </c>
      <c r="G117" s="13" t="str">
        <f>IF(D117="",IF(C117="",IF(B117="","",_xlfn.UNICODE(B117)),HEX2DEC(C117)),D117)</f>
        <v/>
      </c>
      <c r="H117" s="10" t="s">
        <v>259</v>
      </c>
      <c r="I117" s="12" t="str">
        <f>IF(F117="","","uni"&amp;F117)</f>
        <v/>
      </c>
      <c r="J117" s="9" t="s">
        <v>260</v>
      </c>
      <c r="K117" s="10" t="str">
        <f>ASC(_xlfn.CONCAT(H117:J117,"  # ",E117))</f>
        <v xml:space="preserve">    "",  # </v>
      </c>
    </row>
    <row r="118" spans="2:11">
      <c r="B118" s="31"/>
      <c r="C118" s="28"/>
      <c r="D118" s="28"/>
      <c r="E118" s="24" t="str">
        <f>IF(B118="",IF(G118="","",_xlfn.UNICHAR(G118)),B118)</f>
        <v/>
      </c>
      <c r="F118" s="13" t="str">
        <f>IF(B118="",IF(D118="",IF(C118="","",C118),DEC2HEX(D118)),DEC2HEX(_xlfn.UNICODE(B118)))</f>
        <v/>
      </c>
      <c r="G118" s="13" t="str">
        <f>IF(D118="",IF(C118="",IF(B118="","",_xlfn.UNICODE(B118)),HEX2DEC(C118)),D118)</f>
        <v/>
      </c>
      <c r="H118" s="10" t="s">
        <v>259</v>
      </c>
      <c r="I118" s="12" t="str">
        <f>IF(F118="","","uni"&amp;F118)</f>
        <v/>
      </c>
      <c r="J118" s="9" t="s">
        <v>260</v>
      </c>
      <c r="K118" s="10" t="str">
        <f>ASC(_xlfn.CONCAT(H118:J118,"  # ",E118))</f>
        <v xml:space="preserve">    "",  # </v>
      </c>
    </row>
    <row r="119" spans="2:11">
      <c r="B119" s="31"/>
      <c r="C119" s="28"/>
      <c r="D119" s="28"/>
      <c r="E119" s="24" t="str">
        <f>IF(B119="",IF(G119="","",_xlfn.UNICHAR(G119)),B119)</f>
        <v/>
      </c>
      <c r="F119" s="13" t="str">
        <f>IF(B119="",IF(D119="",IF(C119="","",C119),DEC2HEX(D119)),DEC2HEX(_xlfn.UNICODE(B119)))</f>
        <v/>
      </c>
      <c r="G119" s="13" t="str">
        <f>IF(D119="",IF(C119="",IF(B119="","",_xlfn.UNICODE(B119)),HEX2DEC(C119)),D119)</f>
        <v/>
      </c>
      <c r="H119" s="10" t="s">
        <v>259</v>
      </c>
      <c r="I119" s="12" t="str">
        <f>IF(F119="","","uni"&amp;F119)</f>
        <v/>
      </c>
      <c r="J119" s="9" t="s">
        <v>260</v>
      </c>
      <c r="K119" s="10" t="str">
        <f>ASC(_xlfn.CONCAT(H119:J119,"  # ",E119))</f>
        <v xml:space="preserve">    "",  # </v>
      </c>
    </row>
    <row r="120" spans="2:11">
      <c r="B120" s="31"/>
      <c r="C120" s="28"/>
      <c r="D120" s="28"/>
      <c r="E120" s="24" t="str">
        <f>IF(B120="",IF(G120="","",_xlfn.UNICHAR(G120)),B120)</f>
        <v/>
      </c>
      <c r="F120" s="13" t="str">
        <f>IF(B120="",IF(D120="",IF(C120="","",C120),DEC2HEX(D120)),DEC2HEX(_xlfn.UNICODE(B120)))</f>
        <v/>
      </c>
      <c r="G120" s="13" t="str">
        <f>IF(D120="",IF(C120="",IF(B120="","",_xlfn.UNICODE(B120)),HEX2DEC(C120)),D120)</f>
        <v/>
      </c>
      <c r="H120" s="10" t="s">
        <v>259</v>
      </c>
      <c r="I120" s="12" t="str">
        <f>IF(F120="","","uni"&amp;F120)</f>
        <v/>
      </c>
      <c r="J120" s="9" t="s">
        <v>260</v>
      </c>
      <c r="K120" s="10" t="str">
        <f>ASC(_xlfn.CONCAT(H120:J120,"  # ",E120))</f>
        <v xml:space="preserve">    "",  # </v>
      </c>
    </row>
    <row r="121" spans="2:11">
      <c r="B121" s="31"/>
      <c r="C121" s="28"/>
      <c r="D121" s="28"/>
      <c r="E121" s="24" t="str">
        <f>IF(B121="",IF(G121="","",_xlfn.UNICHAR(G121)),B121)</f>
        <v/>
      </c>
      <c r="F121" s="13" t="str">
        <f>IF(B121="",IF(D121="",IF(C121="","",C121),DEC2HEX(D121)),DEC2HEX(_xlfn.UNICODE(B121)))</f>
        <v/>
      </c>
      <c r="G121" s="13" t="str">
        <f>IF(D121="",IF(C121="",IF(B121="","",_xlfn.UNICODE(B121)),HEX2DEC(C121)),D121)</f>
        <v/>
      </c>
      <c r="H121" s="10" t="s">
        <v>259</v>
      </c>
      <c r="I121" s="12" t="str">
        <f>IF(F121="","","uni"&amp;F121)</f>
        <v/>
      </c>
      <c r="J121" s="9" t="s">
        <v>260</v>
      </c>
      <c r="K121" s="10" t="str">
        <f>ASC(_xlfn.CONCAT(H121:J121,"  # ",E121))</f>
        <v xml:space="preserve">    "",  # </v>
      </c>
    </row>
    <row r="122" spans="2:11">
      <c r="B122" s="31"/>
      <c r="C122" s="28"/>
      <c r="D122" s="28"/>
      <c r="E122" s="24" t="str">
        <f>IF(B122="",IF(G122="","",_xlfn.UNICHAR(G122)),B122)</f>
        <v/>
      </c>
      <c r="F122" s="13" t="str">
        <f>IF(B122="",IF(D122="",IF(C122="","",C122),DEC2HEX(D122)),DEC2HEX(_xlfn.UNICODE(B122)))</f>
        <v/>
      </c>
      <c r="G122" s="13" t="str">
        <f>IF(D122="",IF(C122="",IF(B122="","",_xlfn.UNICODE(B122)),HEX2DEC(C122)),D122)</f>
        <v/>
      </c>
      <c r="H122" s="10" t="s">
        <v>259</v>
      </c>
      <c r="I122" s="12" t="str">
        <f>IF(F122="","","uni"&amp;F122)</f>
        <v/>
      </c>
      <c r="J122" s="9" t="s">
        <v>260</v>
      </c>
      <c r="K122" s="10" t="str">
        <f>ASC(_xlfn.CONCAT(H122:J122,"  # ",E122))</f>
        <v xml:space="preserve">    "",  # </v>
      </c>
    </row>
    <row r="123" spans="2:11">
      <c r="B123" s="31"/>
      <c r="C123" s="28"/>
      <c r="D123" s="28"/>
      <c r="E123" s="24" t="str">
        <f>IF(B123="",IF(G123="","",_xlfn.UNICHAR(G123)),B123)</f>
        <v/>
      </c>
      <c r="F123" s="13" t="str">
        <f>IF(B123="",IF(D123="",IF(C123="","",C123),DEC2HEX(D123)),DEC2HEX(_xlfn.UNICODE(B123)))</f>
        <v/>
      </c>
      <c r="G123" s="13" t="str">
        <f>IF(D123="",IF(C123="",IF(B123="","",_xlfn.UNICODE(B123)),HEX2DEC(C123)),D123)</f>
        <v/>
      </c>
      <c r="H123" s="10" t="s">
        <v>259</v>
      </c>
      <c r="I123" s="12" t="str">
        <f>IF(F123="","","uni"&amp;F123)</f>
        <v/>
      </c>
      <c r="J123" s="9" t="s">
        <v>260</v>
      </c>
      <c r="K123" s="10" t="str">
        <f>ASC(_xlfn.CONCAT(H123:J123,"  # ",E123))</f>
        <v xml:space="preserve">    "",  # </v>
      </c>
    </row>
    <row r="124" spans="2:11">
      <c r="B124" s="31"/>
      <c r="C124" s="28"/>
      <c r="D124" s="28"/>
      <c r="E124" s="24" t="str">
        <f>IF(B124="",IF(G124="","",_xlfn.UNICHAR(G124)),B124)</f>
        <v/>
      </c>
      <c r="F124" s="13" t="str">
        <f>IF(B124="",IF(D124="",IF(C124="","",C124),DEC2HEX(D124)),DEC2HEX(_xlfn.UNICODE(B124)))</f>
        <v/>
      </c>
      <c r="G124" s="13" t="str">
        <f>IF(D124="",IF(C124="",IF(B124="","",_xlfn.UNICODE(B124)),HEX2DEC(C124)),D124)</f>
        <v/>
      </c>
      <c r="H124" s="10" t="s">
        <v>259</v>
      </c>
      <c r="I124" s="12" t="str">
        <f>IF(F124="","","uni"&amp;F124)</f>
        <v/>
      </c>
      <c r="J124" s="9" t="s">
        <v>260</v>
      </c>
      <c r="K124" s="10" t="str">
        <f>ASC(_xlfn.CONCAT(H124:J124,"  # ",E124))</f>
        <v xml:space="preserve">    "",  # </v>
      </c>
    </row>
    <row r="125" spans="2:11">
      <c r="B125" s="32"/>
      <c r="C125" s="28"/>
      <c r="D125" s="28"/>
      <c r="E125" s="24" t="str">
        <f>IF(B125="",IF(G125="","",_xlfn.UNICHAR(G125)),B125)</f>
        <v/>
      </c>
      <c r="F125" s="13" t="str">
        <f>IF(B125="",IF(D125="",IF(C125="","",C125),DEC2HEX(D125)),DEC2HEX(_xlfn.UNICODE(B125)))</f>
        <v/>
      </c>
      <c r="G125" s="13" t="str">
        <f>IF(D125="",IF(C125="",IF(B125="","",_xlfn.UNICODE(B125)),HEX2DEC(C125)),D125)</f>
        <v/>
      </c>
      <c r="H125" s="10" t="s">
        <v>259</v>
      </c>
      <c r="I125" s="12" t="str">
        <f>IF(F125="","","uni"&amp;F125)</f>
        <v/>
      </c>
      <c r="J125" s="9" t="s">
        <v>260</v>
      </c>
      <c r="K125" s="10" t="str">
        <f>ASC(_xlfn.CONCAT(H125:J125,"  # ",E125))</f>
        <v xml:space="preserve">    "",  # </v>
      </c>
    </row>
    <row r="126" spans="2:11">
      <c r="B126" s="31"/>
      <c r="C126" s="28"/>
      <c r="D126" s="28"/>
      <c r="E126" s="24" t="str">
        <f>IF(B126="",IF(G126="","",_xlfn.UNICHAR(G126)),B126)</f>
        <v/>
      </c>
      <c r="F126" s="13" t="str">
        <f>IF(B126="",IF(D126="",IF(C126="","",C126),DEC2HEX(D126)),DEC2HEX(_xlfn.UNICODE(B126)))</f>
        <v/>
      </c>
      <c r="G126" s="13" t="str">
        <f>IF(D126="",IF(C126="",IF(B126="","",_xlfn.UNICODE(B126)),HEX2DEC(C126)),D126)</f>
        <v/>
      </c>
      <c r="H126" s="10" t="s">
        <v>259</v>
      </c>
      <c r="I126" s="12" t="str">
        <f>IF(F126="","","uni"&amp;F126)</f>
        <v/>
      </c>
      <c r="J126" s="9" t="s">
        <v>260</v>
      </c>
      <c r="K126" s="10" t="str">
        <f>ASC(_xlfn.CONCAT(H126:J126,"  # ",E126))</f>
        <v xml:space="preserve">    "",  # </v>
      </c>
    </row>
    <row r="127" spans="2:11">
      <c r="B127" s="31"/>
      <c r="C127" s="28"/>
      <c r="D127" s="28"/>
      <c r="E127" s="24" t="str">
        <f>IF(B127="",IF(G127="","",_xlfn.UNICHAR(G127)),B127)</f>
        <v/>
      </c>
      <c r="F127" s="13" t="str">
        <f>IF(B127="",IF(D127="",IF(C127="","",C127),DEC2HEX(D127)),DEC2HEX(_xlfn.UNICODE(B127)))</f>
        <v/>
      </c>
      <c r="G127" s="13" t="str">
        <f>IF(D127="",IF(C127="",IF(B127="","",_xlfn.UNICODE(B127)),HEX2DEC(C127)),D127)</f>
        <v/>
      </c>
      <c r="H127" s="10" t="s">
        <v>259</v>
      </c>
      <c r="I127" s="12" t="str">
        <f>IF(F127="","","uni"&amp;F127)</f>
        <v/>
      </c>
      <c r="J127" s="9" t="s">
        <v>260</v>
      </c>
      <c r="K127" s="10" t="str">
        <f>ASC(_xlfn.CONCAT(H127:J127,"  # ",E127))</f>
        <v xml:space="preserve">    "",  # </v>
      </c>
    </row>
    <row r="128" spans="2:11" ht="26">
      <c r="B128" s="31"/>
      <c r="C128" s="28"/>
      <c r="D128" s="28"/>
      <c r="E128" s="24" t="str">
        <f>IF(B128="",IF(G128="","",_xlfn.UNICHAR(G128)),B128)</f>
        <v/>
      </c>
      <c r="F128" s="13" t="str">
        <f>IF(B128="",IF(D128="",IF(C128="","",C128),DEC2HEX(D128)),DEC2HEX(_xlfn.UNICODE(B128)))</f>
        <v/>
      </c>
      <c r="G128" s="13" t="str">
        <f>IF(D128="",IF(C128="",IF(B128="","",_xlfn.UNICODE(B128)),HEX2DEC(C128)),D128)</f>
        <v/>
      </c>
      <c r="H128" s="10" t="s">
        <v>259</v>
      </c>
      <c r="I128" s="12" t="str">
        <f>IF(F128="","","uni"&amp;F128)</f>
        <v/>
      </c>
      <c r="J128" s="9" t="s">
        <v>260</v>
      </c>
      <c r="K128" s="10" t="str">
        <f>ASC(_xlfn.CONCAT(H128:J128,"  # ",E128))</f>
        <v xml:space="preserve">    "",  # </v>
      </c>
    </row>
    <row r="129" spans="2:11">
      <c r="B129" s="31"/>
      <c r="C129" s="28"/>
      <c r="D129" s="28"/>
      <c r="E129" s="24" t="str">
        <f>IF(B129="",IF(G129="","",_xlfn.UNICHAR(G129)),B129)</f>
        <v/>
      </c>
      <c r="F129" s="13" t="str">
        <f>IF(B129="",IF(D129="",IF(C129="","",C129),DEC2HEX(D129)),DEC2HEX(_xlfn.UNICODE(B129)))</f>
        <v/>
      </c>
      <c r="G129" s="13" t="str">
        <f>IF(D129="",IF(C129="",IF(B129="","",_xlfn.UNICODE(B129)),HEX2DEC(C129)),D129)</f>
        <v/>
      </c>
      <c r="H129" s="10" t="s">
        <v>259</v>
      </c>
      <c r="I129" s="12" t="str">
        <f>IF(F129="","","uni"&amp;F129)</f>
        <v/>
      </c>
      <c r="J129" s="9" t="s">
        <v>260</v>
      </c>
      <c r="K129" s="10" t="str">
        <f>ASC(_xlfn.CONCAT(H129:J129,"  # ",E129))</f>
        <v xml:space="preserve">    "",  # </v>
      </c>
    </row>
    <row r="130" spans="2:11">
      <c r="B130" s="31"/>
      <c r="C130" s="28"/>
      <c r="D130" s="28"/>
      <c r="E130" s="24" t="str">
        <f>IF(B130="",IF(G130="","",_xlfn.UNICHAR(G130)),B130)</f>
        <v/>
      </c>
      <c r="F130" s="13" t="str">
        <f>IF(B130="",IF(D130="",IF(C130="","",C130),DEC2HEX(D130)),DEC2HEX(_xlfn.UNICODE(B130)))</f>
        <v/>
      </c>
      <c r="G130" s="13" t="str">
        <f>IF(D130="",IF(C130="",IF(B130="","",_xlfn.UNICODE(B130)),HEX2DEC(C130)),D130)</f>
        <v/>
      </c>
      <c r="H130" s="10" t="s">
        <v>259</v>
      </c>
      <c r="I130" s="12" t="str">
        <f>IF(F130="","","uni"&amp;F130)</f>
        <v/>
      </c>
      <c r="J130" s="9" t="s">
        <v>260</v>
      </c>
      <c r="K130" s="10" t="str">
        <f>ASC(_xlfn.CONCAT(H130:J130,"  # ",E130))</f>
        <v xml:space="preserve">    "",  # </v>
      </c>
    </row>
    <row r="131" spans="2:11">
      <c r="B131" s="31"/>
      <c r="C131" s="28"/>
      <c r="D131" s="28"/>
      <c r="E131" s="24" t="str">
        <f>IF(B131="",IF(G131="","",_xlfn.UNICHAR(G131)),B131)</f>
        <v/>
      </c>
      <c r="F131" s="13" t="str">
        <f>IF(B131="",IF(D131="",IF(C131="","",C131),DEC2HEX(D131)),DEC2HEX(_xlfn.UNICODE(B131)))</f>
        <v/>
      </c>
      <c r="G131" s="13" t="str">
        <f>IF(D131="",IF(C131="",IF(B131="","",_xlfn.UNICODE(B131)),HEX2DEC(C131)),D131)</f>
        <v/>
      </c>
      <c r="H131" s="10" t="s">
        <v>259</v>
      </c>
      <c r="I131" s="12" t="str">
        <f>IF(F131="","","uni"&amp;F131)</f>
        <v/>
      </c>
      <c r="J131" s="9" t="s">
        <v>260</v>
      </c>
      <c r="K131" s="10" t="str">
        <f>ASC(_xlfn.CONCAT(H131:J131,"  # ",E131))</f>
        <v xml:space="preserve">    "",  # </v>
      </c>
    </row>
    <row r="132" spans="2:11">
      <c r="B132" s="31"/>
      <c r="C132" s="28"/>
      <c r="D132" s="28"/>
      <c r="E132" s="24" t="str">
        <f>IF(B132="",IF(G132="","",_xlfn.UNICHAR(G132)),B132)</f>
        <v/>
      </c>
      <c r="F132" s="13" t="str">
        <f>IF(B132="",IF(D132="",IF(C132="","",C132),DEC2HEX(D132)),DEC2HEX(_xlfn.UNICODE(B132)))</f>
        <v/>
      </c>
      <c r="G132" s="13" t="str">
        <f>IF(D132="",IF(C132="",IF(B132="","",_xlfn.UNICODE(B132)),HEX2DEC(C132)),D132)</f>
        <v/>
      </c>
      <c r="H132" s="10" t="s">
        <v>259</v>
      </c>
      <c r="I132" s="12" t="str">
        <f>IF(F132="","","uni"&amp;F132)</f>
        <v/>
      </c>
      <c r="J132" s="9" t="s">
        <v>260</v>
      </c>
      <c r="K132" s="10" t="str">
        <f>ASC(_xlfn.CONCAT(H132:J132,"  # ",E132))</f>
        <v xml:space="preserve">    "",  # </v>
      </c>
    </row>
    <row r="133" spans="2:11">
      <c r="B133" s="31"/>
      <c r="C133" s="28"/>
      <c r="D133" s="28"/>
      <c r="E133" s="24" t="str">
        <f>IF(B133="",IF(G133="","",_xlfn.UNICHAR(G133)),B133)</f>
        <v/>
      </c>
      <c r="F133" s="13" t="str">
        <f>IF(B133="",IF(D133="",IF(C133="","",C133),DEC2HEX(D133)),DEC2HEX(_xlfn.UNICODE(B133)))</f>
        <v/>
      </c>
      <c r="G133" s="13" t="str">
        <f>IF(D133="",IF(C133="",IF(B133="","",_xlfn.UNICODE(B133)),HEX2DEC(C133)),D133)</f>
        <v/>
      </c>
      <c r="H133" s="10" t="s">
        <v>259</v>
      </c>
      <c r="I133" s="12" t="str">
        <f>IF(F133="","","uni"&amp;F133)</f>
        <v/>
      </c>
      <c r="J133" s="9" t="s">
        <v>260</v>
      </c>
      <c r="K133" s="10" t="str">
        <f>ASC(_xlfn.CONCAT(H133:J133,"  # ",E133))</f>
        <v xml:space="preserve">    "",  # </v>
      </c>
    </row>
    <row r="134" spans="2:11">
      <c r="B134" s="31"/>
      <c r="C134" s="28"/>
      <c r="D134" s="28"/>
      <c r="E134" s="24" t="str">
        <f>IF(B134="",IF(G134="","",_xlfn.UNICHAR(G134)),B134)</f>
        <v/>
      </c>
      <c r="F134" s="13" t="str">
        <f>IF(B134="",IF(D134="",IF(C134="","",C134),DEC2HEX(D134)),DEC2HEX(_xlfn.UNICODE(B134)))</f>
        <v/>
      </c>
      <c r="G134" s="13" t="str">
        <f>IF(D134="",IF(C134="",IF(B134="","",_xlfn.UNICODE(B134)),HEX2DEC(C134)),D134)</f>
        <v/>
      </c>
      <c r="H134" s="10" t="s">
        <v>259</v>
      </c>
      <c r="I134" s="12" t="str">
        <f>IF(F134="","","uni"&amp;F134)</f>
        <v/>
      </c>
      <c r="J134" s="9" t="s">
        <v>260</v>
      </c>
      <c r="K134" s="10" t="str">
        <f>ASC(_xlfn.CONCAT(H134:J134,"  # ",E134))</f>
        <v xml:space="preserve">    "",  # </v>
      </c>
    </row>
    <row r="135" spans="2:11">
      <c r="B135" s="31"/>
      <c r="C135" s="28"/>
      <c r="D135" s="28"/>
      <c r="E135" s="24" t="str">
        <f>IF(B135="",IF(G135="","",_xlfn.UNICHAR(G135)),B135)</f>
        <v/>
      </c>
      <c r="F135" s="13" t="str">
        <f>IF(B135="",IF(D135="",IF(C135="","",C135),DEC2HEX(D135)),DEC2HEX(_xlfn.UNICODE(B135)))</f>
        <v/>
      </c>
      <c r="G135" s="13" t="str">
        <f>IF(D135="",IF(C135="",IF(B135="","",_xlfn.UNICODE(B135)),HEX2DEC(C135)),D135)</f>
        <v/>
      </c>
      <c r="H135" s="10" t="s">
        <v>259</v>
      </c>
      <c r="I135" s="12" t="str">
        <f>IF(F135="","","uni"&amp;F135)</f>
        <v/>
      </c>
      <c r="J135" s="9" t="s">
        <v>260</v>
      </c>
      <c r="K135" s="10" t="str">
        <f>ASC(_xlfn.CONCAT(H135:J135,"  # ",E135))</f>
        <v xml:space="preserve">    "",  # </v>
      </c>
    </row>
    <row r="136" spans="2:11">
      <c r="B136" s="31"/>
      <c r="C136" s="28"/>
      <c r="D136" s="28"/>
      <c r="E136" s="24" t="str">
        <f>IF(B136="",IF(G136="","",_xlfn.UNICHAR(G136)),B136)</f>
        <v/>
      </c>
      <c r="F136" s="13" t="str">
        <f>IF(B136="",IF(D136="",IF(C136="","",C136),DEC2HEX(D136)),DEC2HEX(_xlfn.UNICODE(B136)))</f>
        <v/>
      </c>
      <c r="G136" s="13" t="str">
        <f>IF(D136="",IF(C136="",IF(B136="","",_xlfn.UNICODE(B136)),HEX2DEC(C136)),D136)</f>
        <v/>
      </c>
      <c r="H136" s="10" t="s">
        <v>259</v>
      </c>
      <c r="I136" s="12" t="str">
        <f>IF(F136="","","uni"&amp;F136)</f>
        <v/>
      </c>
      <c r="J136" s="9" t="s">
        <v>260</v>
      </c>
      <c r="K136" s="10" t="str">
        <f>ASC(_xlfn.CONCAT(H136:J136,"  # ",E136))</f>
        <v xml:space="preserve">    "",  # </v>
      </c>
    </row>
    <row r="137" spans="2:11">
      <c r="B137" s="31"/>
      <c r="C137" s="28"/>
      <c r="D137" s="28"/>
      <c r="E137" s="24" t="str">
        <f>IF(B137="",IF(G137="","",_xlfn.UNICHAR(G137)),B137)</f>
        <v/>
      </c>
      <c r="F137" s="13" t="str">
        <f>IF(B137="",IF(D137="",IF(C137="","",C137),DEC2HEX(D137)),DEC2HEX(_xlfn.UNICODE(B137)))</f>
        <v/>
      </c>
      <c r="G137" s="13" t="str">
        <f>IF(D137="",IF(C137="",IF(B137="","",_xlfn.UNICODE(B137)),HEX2DEC(C137)),D137)</f>
        <v/>
      </c>
      <c r="H137" s="10" t="s">
        <v>259</v>
      </c>
      <c r="I137" s="12" t="str">
        <f>IF(F137="","","uni"&amp;F137)</f>
        <v/>
      </c>
      <c r="J137" s="9" t="s">
        <v>260</v>
      </c>
      <c r="K137" s="10" t="str">
        <f>ASC(_xlfn.CONCAT(H137:J137,"  # ",E137))</f>
        <v xml:space="preserve">    "",  # </v>
      </c>
    </row>
    <row r="138" spans="2:11">
      <c r="B138" s="31"/>
      <c r="C138" s="28"/>
      <c r="D138" s="28"/>
      <c r="E138" s="24" t="str">
        <f>IF(B138="",IF(G138="","",_xlfn.UNICHAR(G138)),B138)</f>
        <v/>
      </c>
      <c r="F138" s="13" t="str">
        <f>IF(B138="",IF(D138="",IF(C138="","",C138),DEC2HEX(D138)),DEC2HEX(_xlfn.UNICODE(B138)))</f>
        <v/>
      </c>
      <c r="G138" s="13" t="str">
        <f>IF(D138="",IF(C138="",IF(B138="","",_xlfn.UNICODE(B138)),HEX2DEC(C138)),D138)</f>
        <v/>
      </c>
      <c r="H138" s="10" t="s">
        <v>259</v>
      </c>
      <c r="I138" s="12" t="str">
        <f>IF(F138="","","uni"&amp;F138)</f>
        <v/>
      </c>
      <c r="J138" s="9" t="s">
        <v>260</v>
      </c>
      <c r="K138" s="10" t="str">
        <f>ASC(_xlfn.CONCAT(H138:J138,"  # ",E138))</f>
        <v xml:space="preserve">    "",  # </v>
      </c>
    </row>
    <row r="139" spans="2:11">
      <c r="B139" s="31"/>
      <c r="C139" s="28"/>
      <c r="D139" s="28"/>
      <c r="E139" s="24" t="str">
        <f>IF(B139="",IF(G139="","",_xlfn.UNICHAR(G139)),B139)</f>
        <v/>
      </c>
      <c r="F139" s="13" t="str">
        <f>IF(B139="",IF(D139="",IF(C139="","",C139),DEC2HEX(D139)),DEC2HEX(_xlfn.UNICODE(B139)))</f>
        <v/>
      </c>
      <c r="G139" s="13" t="str">
        <f>IF(D139="",IF(C139="",IF(B139="","",_xlfn.UNICODE(B139)),HEX2DEC(C139)),D139)</f>
        <v/>
      </c>
      <c r="H139" s="10" t="s">
        <v>259</v>
      </c>
      <c r="I139" s="12" t="str">
        <f>IF(F139="","","uni"&amp;F139)</f>
        <v/>
      </c>
      <c r="J139" s="9" t="s">
        <v>260</v>
      </c>
      <c r="K139" s="10" t="str">
        <f>ASC(_xlfn.CONCAT(H139:J139,"  # ",E139))</f>
        <v xml:space="preserve">    "",  # </v>
      </c>
    </row>
    <row r="140" spans="2:11">
      <c r="B140" s="31"/>
      <c r="C140" s="28"/>
      <c r="D140" s="28"/>
      <c r="E140" s="24" t="str">
        <f>IF(B140="",IF(G140="","",_xlfn.UNICHAR(G140)),B140)</f>
        <v/>
      </c>
      <c r="F140" s="13" t="str">
        <f>IF(B140="",IF(D140="",IF(C140="","",C140),DEC2HEX(D140)),DEC2HEX(_xlfn.UNICODE(B140)))</f>
        <v/>
      </c>
      <c r="G140" s="13" t="str">
        <f>IF(D140="",IF(C140="",IF(B140="","",_xlfn.UNICODE(B140)),HEX2DEC(C140)),D140)</f>
        <v/>
      </c>
      <c r="H140" s="10" t="s">
        <v>259</v>
      </c>
      <c r="I140" s="12" t="str">
        <f>IF(F140="","","uni"&amp;F140)</f>
        <v/>
      </c>
      <c r="J140" s="9" t="s">
        <v>260</v>
      </c>
      <c r="K140" s="10" t="str">
        <f>ASC(_xlfn.CONCAT(H140:J140,"  # ",E140))</f>
        <v xml:space="preserve">    "",  # </v>
      </c>
    </row>
    <row r="141" spans="2:11">
      <c r="B141" s="31"/>
      <c r="C141" s="28"/>
      <c r="D141" s="28"/>
      <c r="E141" s="24" t="str">
        <f>IF(B141="",IF(G141="","",_xlfn.UNICHAR(G141)),B141)</f>
        <v/>
      </c>
      <c r="F141" s="13" t="str">
        <f>IF(B141="",IF(D141="",IF(C141="","",C141),DEC2HEX(D141)),DEC2HEX(_xlfn.UNICODE(B141)))</f>
        <v/>
      </c>
      <c r="G141" s="13" t="str">
        <f>IF(D141="",IF(C141="",IF(B141="","",_xlfn.UNICODE(B141)),HEX2DEC(C141)),D141)</f>
        <v/>
      </c>
      <c r="H141" s="10" t="s">
        <v>259</v>
      </c>
      <c r="I141" s="12" t="str">
        <f>IF(F141="","","uni"&amp;F141)</f>
        <v/>
      </c>
      <c r="J141" s="9" t="s">
        <v>260</v>
      </c>
      <c r="K141" s="10" t="str">
        <f>ASC(_xlfn.CONCAT(H141:J141,"  # ",E141))</f>
        <v xml:space="preserve">    "",  # </v>
      </c>
    </row>
    <row r="142" spans="2:11">
      <c r="B142" s="31"/>
      <c r="C142" s="28"/>
      <c r="D142" s="28"/>
      <c r="E142" s="24" t="str">
        <f>IF(B142="",IF(G142="","",_xlfn.UNICHAR(G142)),B142)</f>
        <v/>
      </c>
      <c r="F142" s="13" t="str">
        <f>IF(B142="",IF(D142="",IF(C142="","",C142),DEC2HEX(D142)),DEC2HEX(_xlfn.UNICODE(B142)))</f>
        <v/>
      </c>
      <c r="G142" s="13" t="str">
        <f>IF(D142="",IF(C142="",IF(B142="","",_xlfn.UNICODE(B142)),HEX2DEC(C142)),D142)</f>
        <v/>
      </c>
      <c r="H142" s="10" t="s">
        <v>259</v>
      </c>
      <c r="I142" s="12" t="str">
        <f>IF(F142="","","uni"&amp;F142)</f>
        <v/>
      </c>
      <c r="J142" s="9" t="s">
        <v>260</v>
      </c>
      <c r="K142" s="10" t="str">
        <f>ASC(_xlfn.CONCAT(H142:J142,"  # ",E142))</f>
        <v xml:space="preserve">    "",  # </v>
      </c>
    </row>
    <row r="143" spans="2:11">
      <c r="B143" s="31"/>
      <c r="C143" s="28"/>
      <c r="D143" s="28"/>
      <c r="E143" s="24" t="str">
        <f>IF(B143="",IF(G143="","",_xlfn.UNICHAR(G143)),B143)</f>
        <v/>
      </c>
      <c r="F143" s="13" t="str">
        <f>IF(B143="",IF(D143="",IF(C143="","",C143),DEC2HEX(D143)),DEC2HEX(_xlfn.UNICODE(B143)))</f>
        <v/>
      </c>
      <c r="G143" s="13" t="str">
        <f>IF(D143="",IF(C143="",IF(B143="","",_xlfn.UNICODE(B143)),HEX2DEC(C143)),D143)</f>
        <v/>
      </c>
      <c r="H143" s="10" t="s">
        <v>259</v>
      </c>
      <c r="I143" s="12" t="str">
        <f>IF(F143="","","uni"&amp;F143)</f>
        <v/>
      </c>
      <c r="J143" s="9" t="s">
        <v>260</v>
      </c>
      <c r="K143" s="10" t="str">
        <f>ASC(_xlfn.CONCAT(H143:J143,"  # ",E143))</f>
        <v xml:space="preserve">    "",  # </v>
      </c>
    </row>
    <row r="144" spans="2:11">
      <c r="B144" s="31"/>
      <c r="C144" s="28"/>
      <c r="D144" s="28"/>
      <c r="E144" s="24" t="str">
        <f>IF(B144="",IF(G144="","",_xlfn.UNICHAR(G144)),B144)</f>
        <v/>
      </c>
      <c r="F144" s="13" t="str">
        <f>IF(B144="",IF(D144="",IF(C144="","",C144),DEC2HEX(D144)),DEC2HEX(_xlfn.UNICODE(B144)))</f>
        <v/>
      </c>
      <c r="G144" s="13" t="str">
        <f>IF(D144="",IF(C144="",IF(B144="","",_xlfn.UNICODE(B144)),HEX2DEC(C144)),D144)</f>
        <v/>
      </c>
      <c r="H144" s="10" t="s">
        <v>259</v>
      </c>
      <c r="I144" s="12" t="str">
        <f>IF(F144="","","uni"&amp;F144)</f>
        <v/>
      </c>
      <c r="J144" s="9" t="s">
        <v>260</v>
      </c>
      <c r="K144" s="10" t="str">
        <f>ASC(_xlfn.CONCAT(H144:J144,"  # ",E144))</f>
        <v xml:space="preserve">    "",  # </v>
      </c>
    </row>
    <row r="145" spans="2:11">
      <c r="B145" s="31"/>
      <c r="C145" s="28"/>
      <c r="D145" s="28"/>
      <c r="E145" s="24" t="str">
        <f>IF(B145="",IF(G145="","",_xlfn.UNICHAR(G145)),B145)</f>
        <v/>
      </c>
      <c r="F145" s="13" t="str">
        <f>IF(B145="",IF(D145="",IF(C145="","",C145),DEC2HEX(D145)),DEC2HEX(_xlfn.UNICODE(B145)))</f>
        <v/>
      </c>
      <c r="G145" s="13" t="str">
        <f>IF(D145="",IF(C145="",IF(B145="","",_xlfn.UNICODE(B145)),HEX2DEC(C145)),D145)</f>
        <v/>
      </c>
      <c r="H145" s="10" t="s">
        <v>259</v>
      </c>
      <c r="I145" s="12" t="str">
        <f>IF(F145="","","uni"&amp;F145)</f>
        <v/>
      </c>
      <c r="J145" s="9" t="s">
        <v>260</v>
      </c>
      <c r="K145" s="10" t="str">
        <f>ASC(_xlfn.CONCAT(H145:J145,"  # ",E145))</f>
        <v xml:space="preserve">    "",  # </v>
      </c>
    </row>
    <row r="146" spans="2:11">
      <c r="B146" s="31"/>
      <c r="C146" s="28"/>
      <c r="D146" s="28"/>
      <c r="E146" s="24" t="str">
        <f>IF(B146="",IF(G146="","",_xlfn.UNICHAR(G146)),B146)</f>
        <v/>
      </c>
      <c r="F146" s="13" t="str">
        <f>IF(B146="",IF(D146="",IF(C146="","",C146),DEC2HEX(D146)),DEC2HEX(_xlfn.UNICODE(B146)))</f>
        <v/>
      </c>
      <c r="G146" s="13" t="str">
        <f>IF(D146="",IF(C146="",IF(B146="","",_xlfn.UNICODE(B146)),HEX2DEC(C146)),D146)</f>
        <v/>
      </c>
      <c r="H146" s="10" t="s">
        <v>259</v>
      </c>
      <c r="I146" s="12" t="str">
        <f>IF(F146="","","uni"&amp;F146)</f>
        <v/>
      </c>
      <c r="J146" s="9" t="s">
        <v>260</v>
      </c>
      <c r="K146" s="10" t="str">
        <f>ASC(_xlfn.CONCAT(H146:J146,"  # ",E146))</f>
        <v xml:space="preserve">    "",  # </v>
      </c>
    </row>
    <row r="147" spans="2:11">
      <c r="B147" s="31"/>
      <c r="C147" s="28"/>
      <c r="D147" s="28"/>
      <c r="E147" s="24" t="str">
        <f>IF(B147="",IF(G147="","",_xlfn.UNICHAR(G147)),B147)</f>
        <v/>
      </c>
      <c r="F147" s="13" t="str">
        <f>IF(B147="",IF(D147="",IF(C147="","",C147),DEC2HEX(D147)),DEC2HEX(_xlfn.UNICODE(B147)))</f>
        <v/>
      </c>
      <c r="G147" s="13" t="str">
        <f>IF(D147="",IF(C147="",IF(B147="","",_xlfn.UNICODE(B147)),HEX2DEC(C147)),D147)</f>
        <v/>
      </c>
      <c r="H147" s="10" t="s">
        <v>259</v>
      </c>
      <c r="I147" s="12" t="str">
        <f>IF(F147="","","uni"&amp;F147)</f>
        <v/>
      </c>
      <c r="J147" s="9" t="s">
        <v>260</v>
      </c>
      <c r="K147" s="10" t="str">
        <f>ASC(_xlfn.CONCAT(H147:J147,"  # ",E147))</f>
        <v xml:space="preserve">    "",  # </v>
      </c>
    </row>
    <row r="148" spans="2:11">
      <c r="B148" s="31"/>
      <c r="C148" s="28"/>
      <c r="D148" s="28"/>
      <c r="E148" s="24" t="str">
        <f>IF(B148="",IF(G148="","",_xlfn.UNICHAR(G148)),B148)</f>
        <v/>
      </c>
      <c r="F148" s="13" t="str">
        <f>IF(B148="",IF(D148="",IF(C148="","",C148),DEC2HEX(D148)),DEC2HEX(_xlfn.UNICODE(B148)))</f>
        <v/>
      </c>
      <c r="G148" s="13" t="str">
        <f>IF(D148="",IF(C148="",IF(B148="","",_xlfn.UNICODE(B148)),HEX2DEC(C148)),D148)</f>
        <v/>
      </c>
      <c r="H148" s="10" t="s">
        <v>259</v>
      </c>
      <c r="I148" s="12" t="str">
        <f>IF(F148="","","uni"&amp;F148)</f>
        <v/>
      </c>
      <c r="J148" s="9" t="s">
        <v>260</v>
      </c>
      <c r="K148" s="10" t="str">
        <f>ASC(_xlfn.CONCAT(H148:J148,"  # ",E148))</f>
        <v xml:space="preserve">    "",  # </v>
      </c>
    </row>
    <row r="149" spans="2:11">
      <c r="B149" s="31"/>
      <c r="C149" s="28"/>
      <c r="D149" s="28"/>
      <c r="E149" s="24" t="str">
        <f>IF(B149="",IF(G149="","",_xlfn.UNICHAR(G149)),B149)</f>
        <v/>
      </c>
      <c r="F149" s="13" t="str">
        <f>IF(B149="",IF(D149="",IF(C149="","",C149),DEC2HEX(D149)),DEC2HEX(_xlfn.UNICODE(B149)))</f>
        <v/>
      </c>
      <c r="G149" s="13" t="str">
        <f>IF(D149="",IF(C149="",IF(B149="","",_xlfn.UNICODE(B149)),HEX2DEC(C149)),D149)</f>
        <v/>
      </c>
      <c r="H149" s="10" t="s">
        <v>259</v>
      </c>
      <c r="I149" s="12" t="str">
        <f>IF(F149="","","uni"&amp;F149)</f>
        <v/>
      </c>
      <c r="J149" s="9" t="s">
        <v>260</v>
      </c>
      <c r="K149" s="10" t="str">
        <f>ASC(_xlfn.CONCAT(H149:J149,"  # ",E149))</f>
        <v xml:space="preserve">    "",  # </v>
      </c>
    </row>
    <row r="150" spans="2:11">
      <c r="B150" s="31"/>
      <c r="C150" s="28"/>
      <c r="D150" s="28"/>
      <c r="E150" s="24" t="str">
        <f>IF(B150="",IF(G150="","",_xlfn.UNICHAR(G150)),B150)</f>
        <v/>
      </c>
      <c r="F150" s="13" t="str">
        <f>IF(B150="",IF(D150="",IF(C150="","",C150),DEC2HEX(D150)),DEC2HEX(_xlfn.UNICODE(B150)))</f>
        <v/>
      </c>
      <c r="G150" s="13" t="str">
        <f>IF(D150="",IF(C150="",IF(B150="","",_xlfn.UNICODE(B150)),HEX2DEC(C150)),D150)</f>
        <v/>
      </c>
      <c r="H150" s="10" t="s">
        <v>259</v>
      </c>
      <c r="I150" s="12" t="str">
        <f>IF(F150="","","uni"&amp;F150)</f>
        <v/>
      </c>
      <c r="J150" s="9" t="s">
        <v>260</v>
      </c>
      <c r="K150" s="10" t="str">
        <f>ASC(_xlfn.CONCAT(H150:J150,"  # ",E150))</f>
        <v xml:space="preserve">    "",  # </v>
      </c>
    </row>
    <row r="151" spans="2:11">
      <c r="B151" s="31"/>
      <c r="C151" s="28"/>
      <c r="D151" s="28"/>
      <c r="E151" s="24" t="str">
        <f>IF(B151="",IF(G151="","",_xlfn.UNICHAR(G151)),B151)</f>
        <v/>
      </c>
      <c r="F151" s="13" t="str">
        <f>IF(B151="",IF(D151="",IF(C151="","",C151),DEC2HEX(D151)),DEC2HEX(_xlfn.UNICODE(B151)))</f>
        <v/>
      </c>
      <c r="G151" s="13" t="str">
        <f>IF(D151="",IF(C151="",IF(B151="","",_xlfn.UNICODE(B151)),HEX2DEC(C151)),D151)</f>
        <v/>
      </c>
      <c r="H151" s="10" t="s">
        <v>259</v>
      </c>
      <c r="I151" s="12" t="str">
        <f>IF(F151="","","uni"&amp;F151)</f>
        <v/>
      </c>
      <c r="J151" s="9" t="s">
        <v>260</v>
      </c>
      <c r="K151" s="10" t="str">
        <f>ASC(_xlfn.CONCAT(H151:J151,"  # ",E151))</f>
        <v xml:space="preserve">    "",  # </v>
      </c>
    </row>
    <row r="152" spans="2:11">
      <c r="B152" s="31"/>
      <c r="C152" s="28"/>
      <c r="D152" s="28"/>
      <c r="E152" s="24" t="str">
        <f>IF(B152="",IF(G152="","",_xlfn.UNICHAR(G152)),B152)</f>
        <v/>
      </c>
      <c r="F152" s="13" t="str">
        <f>IF(B152="",IF(D152="",IF(C152="","",C152),DEC2HEX(D152)),DEC2HEX(_xlfn.UNICODE(B152)))</f>
        <v/>
      </c>
      <c r="G152" s="13" t="str">
        <f>IF(D152="",IF(C152="",IF(B152="","",_xlfn.UNICODE(B152)),HEX2DEC(C152)),D152)</f>
        <v/>
      </c>
      <c r="H152" s="10" t="s">
        <v>259</v>
      </c>
      <c r="I152" s="12" t="str">
        <f>IF(F152="","","uni"&amp;F152)</f>
        <v/>
      </c>
      <c r="J152" s="9" t="s">
        <v>260</v>
      </c>
      <c r="K152" s="10" t="str">
        <f>ASC(_xlfn.CONCAT(H152:J152,"  # ",E152))</f>
        <v xml:space="preserve">    "",  # </v>
      </c>
    </row>
    <row r="153" spans="2:11">
      <c r="B153" s="31"/>
      <c r="C153" s="28"/>
      <c r="D153" s="28"/>
      <c r="E153" s="24" t="str">
        <f>IF(B153="",IF(G153="","",_xlfn.UNICHAR(G153)),B153)</f>
        <v/>
      </c>
      <c r="F153" s="13" t="str">
        <f>IF(B153="",IF(D153="",IF(C153="","",C153),DEC2HEX(D153)),DEC2HEX(_xlfn.UNICODE(B153)))</f>
        <v/>
      </c>
      <c r="G153" s="13" t="str">
        <f>IF(D153="",IF(C153="",IF(B153="","",_xlfn.UNICODE(B153)),HEX2DEC(C153)),D153)</f>
        <v/>
      </c>
      <c r="H153" s="10" t="s">
        <v>259</v>
      </c>
      <c r="I153" s="12" t="str">
        <f>IF(F153="","","uni"&amp;F153)</f>
        <v/>
      </c>
      <c r="J153" s="9" t="s">
        <v>260</v>
      </c>
      <c r="K153" s="10" t="str">
        <f>ASC(_xlfn.CONCAT(H153:J153,"  # ",E153))</f>
        <v xml:space="preserve">    "",  # </v>
      </c>
    </row>
    <row r="154" spans="2:11">
      <c r="B154" s="31"/>
      <c r="C154" s="28"/>
      <c r="D154" s="28"/>
      <c r="E154" s="24" t="str">
        <f>IF(B154="",IF(G154="","",_xlfn.UNICHAR(G154)),B154)</f>
        <v/>
      </c>
      <c r="F154" s="13" t="str">
        <f>IF(B154="",IF(D154="",IF(C154="","",C154),DEC2HEX(D154)),DEC2HEX(_xlfn.UNICODE(B154)))</f>
        <v/>
      </c>
      <c r="G154" s="13" t="str">
        <f>IF(D154="",IF(C154="",IF(B154="","",_xlfn.UNICODE(B154)),HEX2DEC(C154)),D154)</f>
        <v/>
      </c>
      <c r="H154" s="10" t="s">
        <v>259</v>
      </c>
      <c r="I154" s="12" t="str">
        <f>IF(F154="","","uni"&amp;F154)</f>
        <v/>
      </c>
      <c r="J154" s="9" t="s">
        <v>260</v>
      </c>
      <c r="K154" s="10" t="str">
        <f>ASC(_xlfn.CONCAT(H154:J154,"  # ",E154))</f>
        <v xml:space="preserve">    "",  # </v>
      </c>
    </row>
    <row r="155" spans="2:11">
      <c r="B155" s="31"/>
      <c r="C155" s="28"/>
      <c r="D155" s="28"/>
      <c r="E155" s="24" t="str">
        <f>IF(B155="",IF(G155="","",_xlfn.UNICHAR(G155)),B155)</f>
        <v/>
      </c>
      <c r="F155" s="13" t="str">
        <f>IF(B155="",IF(D155="",IF(C155="","",C155),DEC2HEX(D155)),DEC2HEX(_xlfn.UNICODE(B155)))</f>
        <v/>
      </c>
      <c r="G155" s="13" t="str">
        <f>IF(D155="",IF(C155="",IF(B155="","",_xlfn.UNICODE(B155)),HEX2DEC(C155)),D155)</f>
        <v/>
      </c>
      <c r="H155" s="10" t="s">
        <v>259</v>
      </c>
      <c r="I155" s="12" t="str">
        <f>IF(F155="","","uni"&amp;F155)</f>
        <v/>
      </c>
      <c r="J155" s="9" t="s">
        <v>260</v>
      </c>
      <c r="K155" s="10" t="str">
        <f>ASC(_xlfn.CONCAT(H155:J155,"  # ",E155))</f>
        <v xml:space="preserve">    "",  # </v>
      </c>
    </row>
    <row r="156" spans="2:11">
      <c r="B156" s="31"/>
      <c r="C156" s="28"/>
      <c r="D156" s="28"/>
      <c r="E156" s="24" t="str">
        <f>IF(B156="",IF(G156="","",_xlfn.UNICHAR(G156)),B156)</f>
        <v/>
      </c>
      <c r="F156" s="13" t="str">
        <f>IF(B156="",IF(D156="",IF(C156="","",C156),DEC2HEX(D156)),DEC2HEX(_xlfn.UNICODE(B156)))</f>
        <v/>
      </c>
      <c r="G156" s="13" t="str">
        <f>IF(D156="",IF(C156="",IF(B156="","",_xlfn.UNICODE(B156)),HEX2DEC(C156)),D156)</f>
        <v/>
      </c>
      <c r="H156" s="10" t="s">
        <v>259</v>
      </c>
      <c r="I156" s="12" t="str">
        <f>IF(F156="","","uni"&amp;F156)</f>
        <v/>
      </c>
      <c r="J156" s="9" t="s">
        <v>260</v>
      </c>
      <c r="K156" s="10" t="str">
        <f>ASC(_xlfn.CONCAT(H156:J156,"  # ",E156))</f>
        <v xml:space="preserve">    "",  # </v>
      </c>
    </row>
    <row r="157" spans="2:11">
      <c r="B157" s="31"/>
      <c r="C157" s="28"/>
      <c r="D157" s="28"/>
      <c r="E157" s="24" t="str">
        <f>IF(B157="",IF(G157="","",_xlfn.UNICHAR(G157)),B157)</f>
        <v/>
      </c>
      <c r="F157" s="13" t="str">
        <f>IF(B157="",IF(D157="",IF(C157="","",C157),DEC2HEX(D157)),DEC2HEX(_xlfn.UNICODE(B157)))</f>
        <v/>
      </c>
      <c r="G157" s="13" t="str">
        <f>IF(D157="",IF(C157="",IF(B157="","",_xlfn.UNICODE(B157)),HEX2DEC(C157)),D157)</f>
        <v/>
      </c>
      <c r="H157" s="10" t="s">
        <v>259</v>
      </c>
      <c r="I157" s="12" t="str">
        <f>IF(F157="","","uni"&amp;F157)</f>
        <v/>
      </c>
      <c r="J157" s="9" t="s">
        <v>260</v>
      </c>
      <c r="K157" s="10" t="str">
        <f>ASC(_xlfn.CONCAT(H157:J157,"  # ",E157))</f>
        <v xml:space="preserve">    "",  # </v>
      </c>
    </row>
    <row r="158" spans="2:11">
      <c r="B158" s="31"/>
      <c r="C158" s="28"/>
      <c r="D158" s="28"/>
      <c r="E158" s="24" t="str">
        <f>IF(B158="",IF(G158="","",_xlfn.UNICHAR(G158)),B158)</f>
        <v/>
      </c>
      <c r="F158" s="13" t="str">
        <f>IF(B158="",IF(D158="",IF(C158="","",C158),DEC2HEX(D158)),DEC2HEX(_xlfn.UNICODE(B158)))</f>
        <v/>
      </c>
      <c r="G158" s="13" t="str">
        <f>IF(D158="",IF(C158="",IF(B158="","",_xlfn.UNICODE(B158)),HEX2DEC(C158)),D158)</f>
        <v/>
      </c>
      <c r="H158" s="10" t="s">
        <v>259</v>
      </c>
      <c r="I158" s="12" t="str">
        <f>IF(F158="","","uni"&amp;F158)</f>
        <v/>
      </c>
      <c r="J158" s="9" t="s">
        <v>260</v>
      </c>
      <c r="K158" s="10" t="str">
        <f>ASC(_xlfn.CONCAT(H158:J158,"  # ",E158))</f>
        <v xml:space="preserve">    "",  # </v>
      </c>
    </row>
    <row r="159" spans="2:11">
      <c r="B159" s="31"/>
      <c r="C159" s="28"/>
      <c r="D159" s="28"/>
      <c r="E159" s="24" t="str">
        <f>IF(B159="",IF(G159="","",_xlfn.UNICHAR(G159)),B159)</f>
        <v/>
      </c>
      <c r="F159" s="13" t="str">
        <f>IF(B159="",IF(D159="",IF(C159="","",C159),DEC2HEX(D159)),DEC2HEX(_xlfn.UNICODE(B159)))</f>
        <v/>
      </c>
      <c r="G159" s="13" t="str">
        <f>IF(D159="",IF(C159="",IF(B159="","",_xlfn.UNICODE(B159)),HEX2DEC(C159)),D159)</f>
        <v/>
      </c>
      <c r="H159" s="10" t="s">
        <v>259</v>
      </c>
      <c r="I159" s="12" t="str">
        <f>IF(F159="","","uni"&amp;F159)</f>
        <v/>
      </c>
      <c r="J159" s="9" t="s">
        <v>260</v>
      </c>
      <c r="K159" s="10" t="str">
        <f>ASC(_xlfn.CONCAT(H159:J159,"  # ",E159))</f>
        <v xml:space="preserve">    "",  # </v>
      </c>
    </row>
    <row r="160" spans="2:11">
      <c r="B160" s="31"/>
      <c r="C160" s="28"/>
      <c r="D160" s="28"/>
      <c r="E160" s="24" t="str">
        <f>IF(B160="",IF(G160="","",_xlfn.UNICHAR(G160)),B160)</f>
        <v/>
      </c>
      <c r="F160" s="13" t="str">
        <f>IF(B160="",IF(D160="",IF(C160="","",C160),DEC2HEX(D160)),DEC2HEX(_xlfn.UNICODE(B160)))</f>
        <v/>
      </c>
      <c r="G160" s="13" t="str">
        <f>IF(D160="",IF(C160="",IF(B160="","",_xlfn.UNICODE(B160)),HEX2DEC(C160)),D160)</f>
        <v/>
      </c>
      <c r="H160" s="10" t="s">
        <v>259</v>
      </c>
      <c r="I160" s="12" t="str">
        <f>IF(F160="","","uni"&amp;F160)</f>
        <v/>
      </c>
      <c r="J160" s="9" t="s">
        <v>260</v>
      </c>
      <c r="K160" s="10" t="str">
        <f>ASC(_xlfn.CONCAT(H160:J160,"  # ",E160))</f>
        <v xml:space="preserve">    "",  # </v>
      </c>
    </row>
    <row r="161" spans="2:11">
      <c r="B161" s="31"/>
      <c r="C161" s="28"/>
      <c r="D161" s="28"/>
      <c r="E161" s="24" t="str">
        <f>IF(B161="",IF(G161="","",_xlfn.UNICHAR(G161)),B161)</f>
        <v/>
      </c>
      <c r="F161" s="13" t="str">
        <f>IF(B161="",IF(D161="",IF(C161="","",C161),DEC2HEX(D161)),DEC2HEX(_xlfn.UNICODE(B161)))</f>
        <v/>
      </c>
      <c r="G161" s="13" t="str">
        <f>IF(D161="",IF(C161="",IF(B161="","",_xlfn.UNICODE(B161)),HEX2DEC(C161)),D161)</f>
        <v/>
      </c>
      <c r="H161" s="10" t="s">
        <v>259</v>
      </c>
      <c r="I161" s="12" t="str">
        <f>IF(F161="","","uni"&amp;F161)</f>
        <v/>
      </c>
      <c r="J161" s="9" t="s">
        <v>260</v>
      </c>
      <c r="K161" s="10" t="str">
        <f>ASC(_xlfn.CONCAT(H161:J161,"  # ",E161))</f>
        <v xml:space="preserve">    "",  # </v>
      </c>
    </row>
    <row r="162" spans="2:11">
      <c r="B162" s="31"/>
      <c r="C162" s="28"/>
      <c r="D162" s="28"/>
      <c r="E162" s="24" t="str">
        <f>IF(B162="",IF(G162="","",_xlfn.UNICHAR(G162)),B162)</f>
        <v/>
      </c>
      <c r="F162" s="13" t="str">
        <f>IF(B162="",IF(D162="",IF(C162="","",C162),DEC2HEX(D162)),DEC2HEX(_xlfn.UNICODE(B162)))</f>
        <v/>
      </c>
      <c r="G162" s="13" t="str">
        <f>IF(D162="",IF(C162="",IF(B162="","",_xlfn.UNICODE(B162)),HEX2DEC(C162)),D162)</f>
        <v/>
      </c>
      <c r="H162" s="10" t="s">
        <v>259</v>
      </c>
      <c r="I162" s="12" t="str">
        <f>IF(F162="","","uni"&amp;F162)</f>
        <v/>
      </c>
      <c r="J162" s="9" t="s">
        <v>260</v>
      </c>
      <c r="K162" s="10" t="str">
        <f>ASC(_xlfn.CONCAT(H162:J162,"  # ",E162))</f>
        <v xml:space="preserve">    "",  # </v>
      </c>
    </row>
    <row r="163" spans="2:11">
      <c r="B163" s="31"/>
      <c r="C163" s="28"/>
      <c r="D163" s="28"/>
      <c r="E163" s="24" t="str">
        <f>IF(B163="",IF(G163="","",_xlfn.UNICHAR(G163)),B163)</f>
        <v/>
      </c>
      <c r="F163" s="13" t="str">
        <f>IF(B163="",IF(D163="",IF(C163="","",C163),DEC2HEX(D163)),DEC2HEX(_xlfn.UNICODE(B163)))</f>
        <v/>
      </c>
      <c r="G163" s="13" t="str">
        <f>IF(D163="",IF(C163="",IF(B163="","",_xlfn.UNICODE(B163)),HEX2DEC(C163)),D163)</f>
        <v/>
      </c>
      <c r="H163" s="10" t="s">
        <v>259</v>
      </c>
      <c r="I163" s="12" t="str">
        <f>IF(F163="","","uni"&amp;F163)</f>
        <v/>
      </c>
      <c r="J163" s="9" t="s">
        <v>260</v>
      </c>
      <c r="K163" s="10" t="str">
        <f>ASC(_xlfn.CONCAT(H163:J163,"  # ",E163))</f>
        <v xml:space="preserve">    "",  # </v>
      </c>
    </row>
    <row r="164" spans="2:11">
      <c r="B164" s="31"/>
      <c r="C164" s="28"/>
      <c r="D164" s="28"/>
      <c r="E164" s="24" t="str">
        <f>IF(B164="",IF(G164="","",_xlfn.UNICHAR(G164)),B164)</f>
        <v/>
      </c>
      <c r="F164" s="13" t="str">
        <f>IF(B164="",IF(D164="",IF(C164="","",C164),DEC2HEX(D164)),DEC2HEX(_xlfn.UNICODE(B164)))</f>
        <v/>
      </c>
      <c r="G164" s="13" t="str">
        <f>IF(D164="",IF(C164="",IF(B164="","",_xlfn.UNICODE(B164)),HEX2DEC(C164)),D164)</f>
        <v/>
      </c>
      <c r="H164" s="10" t="s">
        <v>259</v>
      </c>
      <c r="I164" s="12" t="str">
        <f>IF(F164="","","uni"&amp;F164)</f>
        <v/>
      </c>
      <c r="J164" s="9" t="s">
        <v>260</v>
      </c>
      <c r="K164" s="10" t="str">
        <f>ASC(_xlfn.CONCAT(H164:J164,"  # ",E164))</f>
        <v xml:space="preserve">    "",  # </v>
      </c>
    </row>
    <row r="165" spans="2:11">
      <c r="B165" s="31"/>
      <c r="C165" s="28"/>
      <c r="D165" s="28"/>
      <c r="E165" s="24" t="str">
        <f>IF(B165="",IF(G165="","",_xlfn.UNICHAR(G165)),B165)</f>
        <v/>
      </c>
      <c r="F165" s="13" t="str">
        <f>IF(B165="",IF(D165="",IF(C165="","",C165),DEC2HEX(D165)),DEC2HEX(_xlfn.UNICODE(B165)))</f>
        <v/>
      </c>
      <c r="G165" s="13" t="str">
        <f>IF(D165="",IF(C165="",IF(B165="","",_xlfn.UNICODE(B165)),HEX2DEC(C165)),D165)</f>
        <v/>
      </c>
      <c r="H165" s="10" t="s">
        <v>259</v>
      </c>
      <c r="I165" s="12" t="str">
        <f>IF(F165="","","uni"&amp;F165)</f>
        <v/>
      </c>
      <c r="J165" s="9" t="s">
        <v>260</v>
      </c>
      <c r="K165" s="10" t="str">
        <f>ASC(_xlfn.CONCAT(H165:J165,"  # ",E165))</f>
        <v xml:space="preserve">    "",  # </v>
      </c>
    </row>
    <row r="166" spans="2:11">
      <c r="B166" s="31"/>
      <c r="C166" s="28"/>
      <c r="D166" s="28"/>
      <c r="E166" s="24" t="str">
        <f>IF(B166="",IF(G166="","",_xlfn.UNICHAR(G166)),B166)</f>
        <v/>
      </c>
      <c r="F166" s="13" t="str">
        <f>IF(B166="",IF(D166="",IF(C166="","",C166),DEC2HEX(D166)),DEC2HEX(_xlfn.UNICODE(B166)))</f>
        <v/>
      </c>
      <c r="G166" s="13" t="str">
        <f>IF(D166="",IF(C166="",IF(B166="","",_xlfn.UNICODE(B166)),HEX2DEC(C166)),D166)</f>
        <v/>
      </c>
      <c r="H166" s="10" t="s">
        <v>259</v>
      </c>
      <c r="I166" s="12" t="str">
        <f>IF(F166="","","uni"&amp;F166)</f>
        <v/>
      </c>
      <c r="J166" s="9" t="s">
        <v>260</v>
      </c>
      <c r="K166" s="10" t="str">
        <f>ASC(_xlfn.CONCAT(H166:J166,"  # ",E166))</f>
        <v xml:space="preserve">    "",  # </v>
      </c>
    </row>
    <row r="167" spans="2:11">
      <c r="B167" s="31"/>
      <c r="C167" s="28"/>
      <c r="D167" s="28"/>
      <c r="E167" s="24" t="str">
        <f>IF(B167="",IF(G167="","",_xlfn.UNICHAR(G167)),B167)</f>
        <v/>
      </c>
      <c r="F167" s="13" t="str">
        <f>IF(B167="",IF(D167="",IF(C167="","",C167),DEC2HEX(D167)),DEC2HEX(_xlfn.UNICODE(B167)))</f>
        <v/>
      </c>
      <c r="G167" s="13" t="str">
        <f>IF(D167="",IF(C167="",IF(B167="","",_xlfn.UNICODE(B167)),HEX2DEC(C167)),D167)</f>
        <v/>
      </c>
      <c r="H167" s="10" t="s">
        <v>259</v>
      </c>
      <c r="I167" s="12" t="str">
        <f>IF(F167="","","uni"&amp;F167)</f>
        <v/>
      </c>
      <c r="J167" s="9" t="s">
        <v>260</v>
      </c>
      <c r="K167" s="10" t="str">
        <f>ASC(_xlfn.CONCAT(H167:J167,"  # ",E167))</f>
        <v xml:space="preserve">    "",  # </v>
      </c>
    </row>
    <row r="168" spans="2:11">
      <c r="B168" s="31"/>
      <c r="C168" s="28"/>
      <c r="D168" s="28"/>
      <c r="E168" s="24" t="str">
        <f>IF(B168="",IF(G168="","",_xlfn.UNICHAR(G168)),B168)</f>
        <v/>
      </c>
      <c r="F168" s="13" t="str">
        <f>IF(B168="",IF(D168="",IF(C168="","",C168),DEC2HEX(D168)),DEC2HEX(_xlfn.UNICODE(B168)))</f>
        <v/>
      </c>
      <c r="G168" s="13" t="str">
        <f>IF(D168="",IF(C168="",IF(B168="","",_xlfn.UNICODE(B168)),HEX2DEC(C168)),D168)</f>
        <v/>
      </c>
      <c r="H168" s="10" t="s">
        <v>259</v>
      </c>
      <c r="I168" s="12" t="str">
        <f>IF(F168="","","uni"&amp;F168)</f>
        <v/>
      </c>
      <c r="J168" s="9" t="s">
        <v>260</v>
      </c>
      <c r="K168" s="10" t="str">
        <f>ASC(_xlfn.CONCAT(H168:J168,"  # ",E168))</f>
        <v xml:space="preserve">    "",  # </v>
      </c>
    </row>
    <row r="169" spans="2:11">
      <c r="B169" s="31"/>
      <c r="C169" s="28"/>
      <c r="D169" s="28"/>
      <c r="E169" s="24" t="str">
        <f>IF(B169="",IF(G169="","",_xlfn.UNICHAR(G169)),B169)</f>
        <v/>
      </c>
      <c r="F169" s="13" t="str">
        <f>IF(B169="",IF(D169="",IF(C169="","",C169),DEC2HEX(D169)),DEC2HEX(_xlfn.UNICODE(B169)))</f>
        <v/>
      </c>
      <c r="G169" s="13" t="str">
        <f>IF(D169="",IF(C169="",IF(B169="","",_xlfn.UNICODE(B169)),HEX2DEC(C169)),D169)</f>
        <v/>
      </c>
      <c r="H169" s="10" t="s">
        <v>259</v>
      </c>
      <c r="I169" s="12" t="str">
        <f>IF(F169="","","uni"&amp;F169)</f>
        <v/>
      </c>
      <c r="J169" s="9" t="s">
        <v>260</v>
      </c>
      <c r="K169" s="10" t="str">
        <f>ASC(_xlfn.CONCAT(H169:J169,"  # ",E169))</f>
        <v xml:space="preserve">    "",  # </v>
      </c>
    </row>
    <row r="170" spans="2:11">
      <c r="B170" s="31"/>
      <c r="C170" s="28"/>
      <c r="D170" s="28"/>
      <c r="E170" s="24" t="str">
        <f>IF(B170="",IF(G170="","",_xlfn.UNICHAR(G170)),B170)</f>
        <v/>
      </c>
      <c r="F170" s="13" t="str">
        <f>IF(B170="",IF(D170="",IF(C170="","",C170),DEC2HEX(D170)),DEC2HEX(_xlfn.UNICODE(B170)))</f>
        <v/>
      </c>
      <c r="G170" s="13" t="str">
        <f>IF(D170="",IF(C170="",IF(B170="","",_xlfn.UNICODE(B170)),HEX2DEC(C170)),D170)</f>
        <v/>
      </c>
      <c r="H170" s="10" t="s">
        <v>259</v>
      </c>
      <c r="I170" s="12" t="str">
        <f>IF(F170="","","uni"&amp;F170)</f>
        <v/>
      </c>
      <c r="J170" s="9" t="s">
        <v>260</v>
      </c>
      <c r="K170" s="10" t="str">
        <f>ASC(_xlfn.CONCAT(H170:J170,"  # ",E170))</f>
        <v xml:space="preserve">    "",  # </v>
      </c>
    </row>
    <row r="171" spans="2:11">
      <c r="B171" s="31"/>
      <c r="C171" s="28"/>
      <c r="D171" s="28"/>
      <c r="E171" s="24" t="str">
        <f>IF(B171="",IF(G171="","",_xlfn.UNICHAR(G171)),B171)</f>
        <v/>
      </c>
      <c r="F171" s="13" t="str">
        <f>IF(B171="",IF(D171="",IF(C171="","",C171),DEC2HEX(D171)),DEC2HEX(_xlfn.UNICODE(B171)))</f>
        <v/>
      </c>
      <c r="G171" s="13" t="str">
        <f>IF(D171="",IF(C171="",IF(B171="","",_xlfn.UNICODE(B171)),HEX2DEC(C171)),D171)</f>
        <v/>
      </c>
      <c r="H171" s="10" t="s">
        <v>259</v>
      </c>
      <c r="I171" s="12" t="str">
        <f>IF(F171="","","uni"&amp;F171)</f>
        <v/>
      </c>
      <c r="J171" s="9" t="s">
        <v>260</v>
      </c>
      <c r="K171" s="10" t="str">
        <f>ASC(_xlfn.CONCAT(H171:J171,"  # ",E171))</f>
        <v xml:space="preserve">    "",  # </v>
      </c>
    </row>
    <row r="172" spans="2:11">
      <c r="B172" s="31"/>
      <c r="C172" s="28"/>
      <c r="D172" s="28"/>
      <c r="E172" s="24" t="str">
        <f>IF(B172="",IF(G172="","",_xlfn.UNICHAR(G172)),B172)</f>
        <v/>
      </c>
      <c r="F172" s="13" t="str">
        <f>IF(B172="",IF(D172="",IF(C172="","",C172),DEC2HEX(D172)),DEC2HEX(_xlfn.UNICODE(B172)))</f>
        <v/>
      </c>
      <c r="G172" s="13" t="str">
        <f>IF(D172="",IF(C172="",IF(B172="","",_xlfn.UNICODE(B172)),HEX2DEC(C172)),D172)</f>
        <v/>
      </c>
      <c r="H172" s="10" t="s">
        <v>259</v>
      </c>
      <c r="I172" s="12" t="str">
        <f>IF(F172="","","uni"&amp;F172)</f>
        <v/>
      </c>
      <c r="J172" s="9" t="s">
        <v>260</v>
      </c>
      <c r="K172" s="10" t="str">
        <f>ASC(_xlfn.CONCAT(H172:J172,"  # ",E172))</f>
        <v xml:space="preserve">    "",  # </v>
      </c>
    </row>
    <row r="173" spans="2:11">
      <c r="B173" s="31"/>
      <c r="C173" s="28"/>
      <c r="D173" s="28"/>
      <c r="E173" s="24" t="str">
        <f>IF(B173="",IF(G173="","",_xlfn.UNICHAR(G173)),B173)</f>
        <v/>
      </c>
      <c r="F173" s="13" t="str">
        <f>IF(B173="",IF(D173="",IF(C173="","",C173),DEC2HEX(D173)),DEC2HEX(_xlfn.UNICODE(B173)))</f>
        <v/>
      </c>
      <c r="G173" s="13" t="str">
        <f>IF(D173="",IF(C173="",IF(B173="","",_xlfn.UNICODE(B173)),HEX2DEC(C173)),D173)</f>
        <v/>
      </c>
      <c r="H173" s="10" t="s">
        <v>259</v>
      </c>
      <c r="I173" s="12" t="str">
        <f>IF(F173="","","uni"&amp;F173)</f>
        <v/>
      </c>
      <c r="J173" s="9" t="s">
        <v>260</v>
      </c>
      <c r="K173" s="10" t="str">
        <f>ASC(_xlfn.CONCAT(H173:J173,"  # ",E173))</f>
        <v xml:space="preserve">    "",  # </v>
      </c>
    </row>
    <row r="174" spans="2:11">
      <c r="B174" s="31"/>
      <c r="C174" s="28"/>
      <c r="D174" s="28"/>
      <c r="E174" s="24" t="str">
        <f>IF(B174="",IF(G174="","",_xlfn.UNICHAR(G174)),B174)</f>
        <v/>
      </c>
      <c r="F174" s="13" t="str">
        <f>IF(B174="",IF(D174="",IF(C174="","",C174),DEC2HEX(D174)),DEC2HEX(_xlfn.UNICODE(B174)))</f>
        <v/>
      </c>
      <c r="G174" s="13" t="str">
        <f>IF(D174="",IF(C174="",IF(B174="","",_xlfn.UNICODE(B174)),HEX2DEC(C174)),D174)</f>
        <v/>
      </c>
      <c r="H174" s="10" t="s">
        <v>259</v>
      </c>
      <c r="I174" s="12" t="str">
        <f>IF(F174="","","uni"&amp;F174)</f>
        <v/>
      </c>
      <c r="J174" s="9" t="s">
        <v>260</v>
      </c>
      <c r="K174" s="10" t="str">
        <f>ASC(_xlfn.CONCAT(H174:J174,"  # ",E174))</f>
        <v xml:space="preserve">    "",  # </v>
      </c>
    </row>
    <row r="175" spans="2:11">
      <c r="B175" s="31"/>
      <c r="C175" s="28"/>
      <c r="D175" s="28"/>
      <c r="E175" s="24" t="str">
        <f>IF(B175="",IF(G175="","",_xlfn.UNICHAR(G175)),B175)</f>
        <v/>
      </c>
      <c r="F175" s="13" t="str">
        <f>IF(B175="",IF(D175="",IF(C175="","",C175),DEC2HEX(D175)),DEC2HEX(_xlfn.UNICODE(B175)))</f>
        <v/>
      </c>
      <c r="G175" s="13" t="str">
        <f>IF(D175="",IF(C175="",IF(B175="","",_xlfn.UNICODE(B175)),HEX2DEC(C175)),D175)</f>
        <v/>
      </c>
      <c r="H175" s="10" t="s">
        <v>259</v>
      </c>
      <c r="I175" s="12" t="str">
        <f>IF(F175="","","uni"&amp;F175)</f>
        <v/>
      </c>
      <c r="J175" s="9" t="s">
        <v>260</v>
      </c>
      <c r="K175" s="10" t="str">
        <f>ASC(_xlfn.CONCAT(H175:J175,"  # ",E175))</f>
        <v xml:space="preserve">    "",  # </v>
      </c>
    </row>
    <row r="176" spans="2:11">
      <c r="B176" s="31"/>
      <c r="C176" s="28"/>
      <c r="D176" s="28"/>
      <c r="E176" s="24" t="str">
        <f>IF(B176="",IF(G176="","",_xlfn.UNICHAR(G176)),B176)</f>
        <v/>
      </c>
      <c r="F176" s="13" t="str">
        <f>IF(B176="",IF(D176="",IF(C176="","",C176),DEC2HEX(D176)),DEC2HEX(_xlfn.UNICODE(B176)))</f>
        <v/>
      </c>
      <c r="G176" s="13" t="str">
        <f>IF(D176="",IF(C176="",IF(B176="","",_xlfn.UNICODE(B176)),HEX2DEC(C176)),D176)</f>
        <v/>
      </c>
      <c r="H176" s="10" t="s">
        <v>259</v>
      </c>
      <c r="I176" s="12" t="str">
        <f>IF(F176="","","uni"&amp;F176)</f>
        <v/>
      </c>
      <c r="J176" s="9" t="s">
        <v>260</v>
      </c>
      <c r="K176" s="10" t="str">
        <f>ASC(_xlfn.CONCAT(H176:J176,"  # ",E176))</f>
        <v xml:space="preserve">    "",  # </v>
      </c>
    </row>
    <row r="177" spans="2:11">
      <c r="B177" s="31"/>
      <c r="C177" s="28"/>
      <c r="D177" s="28"/>
      <c r="E177" s="24" t="str">
        <f>IF(B177="",IF(G177="","",_xlfn.UNICHAR(G177)),B177)</f>
        <v/>
      </c>
      <c r="F177" s="13" t="str">
        <f>IF(B177="",IF(D177="",IF(C177="","",C177),DEC2HEX(D177)),DEC2HEX(_xlfn.UNICODE(B177)))</f>
        <v/>
      </c>
      <c r="G177" s="13" t="str">
        <f>IF(D177="",IF(C177="",IF(B177="","",_xlfn.UNICODE(B177)),HEX2DEC(C177)),D177)</f>
        <v/>
      </c>
      <c r="H177" s="10" t="s">
        <v>259</v>
      </c>
      <c r="I177" s="12" t="str">
        <f>IF(F177="","","uni"&amp;F177)</f>
        <v/>
      </c>
      <c r="J177" s="9" t="s">
        <v>260</v>
      </c>
      <c r="K177" s="10" t="str">
        <f>ASC(_xlfn.CONCAT(H177:J177,"  # ",E177))</f>
        <v xml:space="preserve">    "",  # </v>
      </c>
    </row>
    <row r="178" spans="2:11">
      <c r="B178" s="31"/>
      <c r="C178" s="28"/>
      <c r="D178" s="28"/>
      <c r="E178" s="24" t="str">
        <f>IF(B178="",IF(G178="","",_xlfn.UNICHAR(G178)),B178)</f>
        <v/>
      </c>
      <c r="F178" s="13" t="str">
        <f>IF(B178="",IF(D178="",IF(C178="","",C178),DEC2HEX(D178)),DEC2HEX(_xlfn.UNICODE(B178)))</f>
        <v/>
      </c>
      <c r="G178" s="13" t="str">
        <f>IF(D178="",IF(C178="",IF(B178="","",_xlfn.UNICODE(B178)),HEX2DEC(C178)),D178)</f>
        <v/>
      </c>
      <c r="H178" s="10" t="s">
        <v>259</v>
      </c>
      <c r="I178" s="12" t="str">
        <f>IF(F178="","","uni"&amp;F178)</f>
        <v/>
      </c>
      <c r="J178" s="9" t="s">
        <v>260</v>
      </c>
      <c r="K178" s="10" t="str">
        <f>ASC(_xlfn.CONCAT(H178:J178,"  # ",E178))</f>
        <v xml:space="preserve">    "",  # </v>
      </c>
    </row>
    <row r="179" spans="2:11">
      <c r="B179" s="31"/>
      <c r="C179" s="28"/>
      <c r="D179" s="28"/>
      <c r="E179" s="24" t="str">
        <f>IF(B179="",IF(G179="","",_xlfn.UNICHAR(G179)),B179)</f>
        <v/>
      </c>
      <c r="F179" s="13" t="str">
        <f>IF(B179="",IF(D179="",IF(C179="","",C179),DEC2HEX(D179)),DEC2HEX(_xlfn.UNICODE(B179)))</f>
        <v/>
      </c>
      <c r="G179" s="13" t="str">
        <f>IF(D179="",IF(C179="",IF(B179="","",_xlfn.UNICODE(B179)),HEX2DEC(C179)),D179)</f>
        <v/>
      </c>
      <c r="H179" s="10" t="s">
        <v>259</v>
      </c>
      <c r="I179" s="12" t="str">
        <f>IF(F179="","","uni"&amp;F179)</f>
        <v/>
      </c>
      <c r="J179" s="9" t="s">
        <v>260</v>
      </c>
      <c r="K179" s="10" t="str">
        <f>ASC(_xlfn.CONCAT(H179:J179,"  # ",E179))</f>
        <v xml:space="preserve">    "",  # </v>
      </c>
    </row>
    <row r="180" spans="2:11">
      <c r="B180" s="31"/>
      <c r="C180" s="28"/>
      <c r="D180" s="28"/>
      <c r="E180" s="24" t="str">
        <f>IF(B180="",IF(G180="","",_xlfn.UNICHAR(G180)),B180)</f>
        <v/>
      </c>
      <c r="F180" s="13" t="str">
        <f>IF(B180="",IF(D180="",IF(C180="","",C180),DEC2HEX(D180)),DEC2HEX(_xlfn.UNICODE(B180)))</f>
        <v/>
      </c>
      <c r="G180" s="13" t="str">
        <f>IF(D180="",IF(C180="",IF(B180="","",_xlfn.UNICODE(B180)),HEX2DEC(C180)),D180)</f>
        <v/>
      </c>
      <c r="H180" s="10" t="s">
        <v>259</v>
      </c>
      <c r="I180" s="12" t="str">
        <f>IF(F180="","","uni"&amp;F180)</f>
        <v/>
      </c>
      <c r="J180" s="9" t="s">
        <v>260</v>
      </c>
      <c r="K180" s="10" t="str">
        <f>ASC(_xlfn.CONCAT(H180:J180,"  # ",E180))</f>
        <v xml:space="preserve">    "",  # </v>
      </c>
    </row>
    <row r="181" spans="2:11">
      <c r="B181" s="31" t="s">
        <v>131</v>
      </c>
      <c r="C181" s="28"/>
      <c r="D181" s="28"/>
      <c r="E181" s="24" t="str">
        <f>IF(B181="",IF(G181="","",_xlfn.UNICHAR(G181)),B181)</f>
        <v/>
      </c>
      <c r="F181" s="13" t="str">
        <f>IF(B181="",IF(D181="",IF(C181="","",C181),DEC2HEX(D181)),DEC2HEX(_xlfn.UNICODE(B181)))</f>
        <v/>
      </c>
      <c r="G181" s="13" t="str">
        <f>IF(D181="",IF(C181="",IF(B181="","",_xlfn.UNICODE(B181)),HEX2DEC(C181)),D181)</f>
        <v/>
      </c>
      <c r="H181" s="10" t="s">
        <v>259</v>
      </c>
      <c r="I181" s="12" t="str">
        <f>IF(F181="","","uni"&amp;F181)</f>
        <v/>
      </c>
      <c r="J181" s="9" t="s">
        <v>260</v>
      </c>
      <c r="K181" s="10" t="str">
        <f>ASC(_xlfn.CONCAT(H181:J181,"  # ",E181))</f>
        <v xml:space="preserve">    "",  # </v>
      </c>
    </row>
    <row r="182" spans="2:11">
      <c r="B182" s="31"/>
      <c r="C182" s="28"/>
      <c r="D182" s="28"/>
      <c r="E182" s="24" t="str">
        <f>IF(B182="",IF(G182="","",_xlfn.UNICHAR(G182)),B182)</f>
        <v/>
      </c>
      <c r="F182" s="13" t="str">
        <f>IF(B182="",IF(D182="",IF(C182="","",C182),DEC2HEX(D182)),DEC2HEX(_xlfn.UNICODE(B182)))</f>
        <v/>
      </c>
      <c r="G182" s="13" t="str">
        <f>IF(D182="",IF(C182="",IF(B182="","",_xlfn.UNICODE(B182)),HEX2DEC(C182)),D182)</f>
        <v/>
      </c>
      <c r="H182" s="10" t="s">
        <v>259</v>
      </c>
      <c r="I182" s="12" t="str">
        <f>IF(F182="","","uni"&amp;F182)</f>
        <v/>
      </c>
      <c r="J182" s="9" t="s">
        <v>260</v>
      </c>
      <c r="K182" s="10" t="str">
        <f>ASC(_xlfn.CONCAT(H182:J182,"  # ",E182))</f>
        <v xml:space="preserve">    "",  # </v>
      </c>
    </row>
    <row r="183" spans="2:11">
      <c r="B183" s="31"/>
      <c r="C183" s="28"/>
      <c r="D183" s="28"/>
      <c r="E183" s="24" t="str">
        <f>IF(B183="",IF(G183="","",_xlfn.UNICHAR(G183)),B183)</f>
        <v/>
      </c>
      <c r="F183" s="13" t="str">
        <f>IF(B183="",IF(D183="",IF(C183="","",C183),DEC2HEX(D183)),DEC2HEX(_xlfn.UNICODE(B183)))</f>
        <v/>
      </c>
      <c r="G183" s="13" t="str">
        <f>IF(D183="",IF(C183="",IF(B183="","",_xlfn.UNICODE(B183)),HEX2DEC(C183)),D183)</f>
        <v/>
      </c>
      <c r="H183" s="10" t="s">
        <v>259</v>
      </c>
      <c r="I183" s="12" t="str">
        <f>IF(F183="","","uni"&amp;F183)</f>
        <v/>
      </c>
      <c r="J183" s="9" t="s">
        <v>260</v>
      </c>
      <c r="K183" s="10" t="str">
        <f>ASC(_xlfn.CONCAT(H183:J183,"  # ",E183))</f>
        <v xml:space="preserve">    "",  # </v>
      </c>
    </row>
    <row r="184" spans="2:11">
      <c r="B184" s="31"/>
      <c r="C184" s="28"/>
      <c r="D184" s="28"/>
      <c r="E184" s="24" t="str">
        <f>IF(B184="",IF(G184="","",_xlfn.UNICHAR(G184)),B184)</f>
        <v/>
      </c>
      <c r="F184" s="13" t="str">
        <f>IF(B184="",IF(D184="",IF(C184="","",C184),DEC2HEX(D184)),DEC2HEX(_xlfn.UNICODE(B184)))</f>
        <v/>
      </c>
      <c r="G184" s="13" t="str">
        <f>IF(D184="",IF(C184="",IF(B184="","",_xlfn.UNICODE(B184)),HEX2DEC(C184)),D184)</f>
        <v/>
      </c>
      <c r="H184" s="10" t="s">
        <v>259</v>
      </c>
      <c r="I184" s="12" t="str">
        <f>IF(F184="","","uni"&amp;F184)</f>
        <v/>
      </c>
      <c r="J184" s="9" t="s">
        <v>260</v>
      </c>
      <c r="K184" s="10" t="str">
        <f>ASC(_xlfn.CONCAT(H184:J184,"  # ",E184))</f>
        <v xml:space="preserve">    "",  # </v>
      </c>
    </row>
    <row r="185" spans="2:11">
      <c r="B185" s="31"/>
      <c r="C185" s="28"/>
      <c r="D185" s="28"/>
      <c r="E185" s="24" t="str">
        <f t="shared" ref="E185:E248" si="0">IF(B185="",IF(G185="","",_xlfn.UNICHAR(G185)),B185)</f>
        <v/>
      </c>
      <c r="F185" s="13" t="str">
        <f t="shared" ref="F185:F248" si="1">IF(B185="",IF(D185="",IF(C185="","",C185),DEC2HEX(D185)),DEC2HEX(_xlfn.UNICODE(B185)))</f>
        <v/>
      </c>
      <c r="G185" s="13" t="str">
        <f t="shared" ref="G185:G248" si="2">IF(D185="",IF(C185="",IF(B185="","",_xlfn.UNICODE(B185)),HEX2DEC(C185)),D185)</f>
        <v/>
      </c>
      <c r="H185" s="10" t="s">
        <v>259</v>
      </c>
      <c r="I185" s="12" t="str">
        <f t="shared" ref="I185:I248" si="3">IF(F185="","","uni"&amp;F185)</f>
        <v/>
      </c>
      <c r="J185" s="9" t="s">
        <v>260</v>
      </c>
      <c r="K185" s="10" t="str">
        <f t="shared" ref="K185:K248" si="4">ASC(_xlfn.CONCAT(H185:J185,"  # ",E185))</f>
        <v xml:space="preserve">    "",  # </v>
      </c>
    </row>
    <row r="186" spans="2:11">
      <c r="B186" s="31" t="s">
        <v>131</v>
      </c>
      <c r="C186" s="28"/>
      <c r="D186" s="28"/>
      <c r="E186" s="24" t="str">
        <f t="shared" si="0"/>
        <v/>
      </c>
      <c r="F186" s="13" t="str">
        <f t="shared" si="1"/>
        <v/>
      </c>
      <c r="G186" s="13" t="str">
        <f t="shared" si="2"/>
        <v/>
      </c>
      <c r="H186" s="10" t="s">
        <v>259</v>
      </c>
      <c r="I186" s="12" t="str">
        <f t="shared" si="3"/>
        <v/>
      </c>
      <c r="J186" s="9" t="s">
        <v>260</v>
      </c>
      <c r="K186" s="10" t="str">
        <f t="shared" si="4"/>
        <v xml:space="preserve">    "",  # </v>
      </c>
    </row>
    <row r="187" spans="2:11">
      <c r="B187" s="31"/>
      <c r="C187" s="28"/>
      <c r="D187" s="28"/>
      <c r="E187" s="24" t="str">
        <f t="shared" si="0"/>
        <v/>
      </c>
      <c r="F187" s="13" t="str">
        <f t="shared" si="1"/>
        <v/>
      </c>
      <c r="G187" s="13" t="str">
        <f t="shared" si="2"/>
        <v/>
      </c>
      <c r="H187" s="10" t="s">
        <v>259</v>
      </c>
      <c r="I187" s="12" t="str">
        <f t="shared" si="3"/>
        <v/>
      </c>
      <c r="J187" s="9" t="s">
        <v>260</v>
      </c>
      <c r="K187" s="10" t="str">
        <f t="shared" si="4"/>
        <v xml:space="preserve">    "",  # </v>
      </c>
    </row>
    <row r="188" spans="2:11">
      <c r="B188" s="31" t="s">
        <v>131</v>
      </c>
      <c r="C188" s="28"/>
      <c r="D188" s="28"/>
      <c r="E188" s="24" t="str">
        <f t="shared" si="0"/>
        <v/>
      </c>
      <c r="F188" s="13" t="str">
        <f t="shared" si="1"/>
        <v/>
      </c>
      <c r="G188" s="13" t="str">
        <f t="shared" si="2"/>
        <v/>
      </c>
      <c r="H188" s="10" t="s">
        <v>259</v>
      </c>
      <c r="I188" s="12" t="str">
        <f t="shared" si="3"/>
        <v/>
      </c>
      <c r="J188" s="9" t="s">
        <v>260</v>
      </c>
      <c r="K188" s="10" t="str">
        <f t="shared" si="4"/>
        <v xml:space="preserve">    "",  # </v>
      </c>
    </row>
    <row r="189" spans="2:11">
      <c r="B189" s="31"/>
      <c r="C189" s="28"/>
      <c r="D189" s="28"/>
      <c r="E189" s="24" t="str">
        <f t="shared" si="0"/>
        <v/>
      </c>
      <c r="F189" s="13" t="str">
        <f t="shared" si="1"/>
        <v/>
      </c>
      <c r="G189" s="13" t="str">
        <f t="shared" si="2"/>
        <v/>
      </c>
      <c r="H189" s="10" t="s">
        <v>259</v>
      </c>
      <c r="I189" s="12" t="str">
        <f t="shared" si="3"/>
        <v/>
      </c>
      <c r="J189" s="9" t="s">
        <v>260</v>
      </c>
      <c r="K189" s="10" t="str">
        <f t="shared" si="4"/>
        <v xml:space="preserve">    "",  # </v>
      </c>
    </row>
    <row r="190" spans="2:11">
      <c r="B190" s="31" t="s">
        <v>131</v>
      </c>
      <c r="C190" s="28"/>
      <c r="D190" s="28"/>
      <c r="E190" s="24" t="str">
        <f t="shared" si="0"/>
        <v/>
      </c>
      <c r="F190" s="13" t="str">
        <f t="shared" si="1"/>
        <v/>
      </c>
      <c r="G190" s="13" t="str">
        <f t="shared" si="2"/>
        <v/>
      </c>
      <c r="H190" s="10" t="s">
        <v>259</v>
      </c>
      <c r="I190" s="12" t="str">
        <f t="shared" si="3"/>
        <v/>
      </c>
      <c r="J190" s="9" t="s">
        <v>260</v>
      </c>
      <c r="K190" s="10" t="str">
        <f t="shared" si="4"/>
        <v xml:space="preserve">    "",  # </v>
      </c>
    </row>
    <row r="191" spans="2:11">
      <c r="B191" s="31"/>
      <c r="C191" s="28"/>
      <c r="D191" s="28"/>
      <c r="E191" s="24" t="str">
        <f t="shared" si="0"/>
        <v/>
      </c>
      <c r="F191" s="13" t="str">
        <f t="shared" si="1"/>
        <v/>
      </c>
      <c r="G191" s="13" t="str">
        <f t="shared" si="2"/>
        <v/>
      </c>
      <c r="H191" s="10" t="s">
        <v>259</v>
      </c>
      <c r="I191" s="12" t="str">
        <f t="shared" si="3"/>
        <v/>
      </c>
      <c r="J191" s="9" t="s">
        <v>260</v>
      </c>
      <c r="K191" s="10" t="str">
        <f t="shared" si="4"/>
        <v xml:space="preserve">    "",  # </v>
      </c>
    </row>
    <row r="192" spans="2:11">
      <c r="B192" s="31" t="s">
        <v>131</v>
      </c>
      <c r="C192" s="28"/>
      <c r="D192" s="28"/>
      <c r="E192" s="24" t="str">
        <f t="shared" si="0"/>
        <v/>
      </c>
      <c r="F192" s="13" t="str">
        <f t="shared" si="1"/>
        <v/>
      </c>
      <c r="G192" s="13" t="str">
        <f t="shared" si="2"/>
        <v/>
      </c>
      <c r="H192" s="10" t="s">
        <v>259</v>
      </c>
      <c r="I192" s="12" t="str">
        <f t="shared" si="3"/>
        <v/>
      </c>
      <c r="J192" s="9" t="s">
        <v>260</v>
      </c>
      <c r="K192" s="10" t="str">
        <f t="shared" si="4"/>
        <v xml:space="preserve">    "",  # </v>
      </c>
    </row>
    <row r="193" spans="2:11">
      <c r="B193" s="31"/>
      <c r="C193" s="28"/>
      <c r="D193" s="28"/>
      <c r="E193" s="24" t="str">
        <f t="shared" si="0"/>
        <v/>
      </c>
      <c r="F193" s="13" t="str">
        <f t="shared" si="1"/>
        <v/>
      </c>
      <c r="G193" s="13" t="str">
        <f t="shared" si="2"/>
        <v/>
      </c>
      <c r="H193" s="10" t="s">
        <v>259</v>
      </c>
      <c r="I193" s="12" t="str">
        <f t="shared" si="3"/>
        <v/>
      </c>
      <c r="J193" s="9" t="s">
        <v>260</v>
      </c>
      <c r="K193" s="10" t="str">
        <f t="shared" si="4"/>
        <v xml:space="preserve">    "",  # </v>
      </c>
    </row>
    <row r="194" spans="2:11">
      <c r="B194" s="31" t="s">
        <v>131</v>
      </c>
      <c r="C194" s="28"/>
      <c r="D194" s="28"/>
      <c r="E194" s="24" t="str">
        <f t="shared" si="0"/>
        <v/>
      </c>
      <c r="F194" s="13" t="str">
        <f t="shared" si="1"/>
        <v/>
      </c>
      <c r="G194" s="13" t="str">
        <f t="shared" si="2"/>
        <v/>
      </c>
      <c r="H194" s="10" t="s">
        <v>259</v>
      </c>
      <c r="I194" s="12" t="str">
        <f t="shared" si="3"/>
        <v/>
      </c>
      <c r="J194" s="9" t="s">
        <v>260</v>
      </c>
      <c r="K194" s="10" t="str">
        <f t="shared" si="4"/>
        <v xml:space="preserve">    "",  # </v>
      </c>
    </row>
    <row r="195" spans="2:11">
      <c r="B195" s="31"/>
      <c r="C195" s="28"/>
      <c r="D195" s="28"/>
      <c r="E195" s="24" t="str">
        <f t="shared" si="0"/>
        <v/>
      </c>
      <c r="F195" s="13" t="str">
        <f t="shared" si="1"/>
        <v/>
      </c>
      <c r="G195" s="13" t="str">
        <f t="shared" si="2"/>
        <v/>
      </c>
      <c r="H195" s="10" t="s">
        <v>259</v>
      </c>
      <c r="I195" s="12" t="str">
        <f t="shared" si="3"/>
        <v/>
      </c>
      <c r="J195" s="9" t="s">
        <v>260</v>
      </c>
      <c r="K195" s="10" t="str">
        <f t="shared" si="4"/>
        <v xml:space="preserve">    "",  # </v>
      </c>
    </row>
    <row r="196" spans="2:11">
      <c r="B196" s="31" t="s">
        <v>131</v>
      </c>
      <c r="C196" s="28"/>
      <c r="D196" s="28"/>
      <c r="E196" s="24" t="str">
        <f t="shared" si="0"/>
        <v/>
      </c>
      <c r="F196" s="13" t="str">
        <f t="shared" si="1"/>
        <v/>
      </c>
      <c r="G196" s="13" t="str">
        <f t="shared" si="2"/>
        <v/>
      </c>
      <c r="H196" s="10" t="s">
        <v>259</v>
      </c>
      <c r="I196" s="12" t="str">
        <f t="shared" si="3"/>
        <v/>
      </c>
      <c r="J196" s="9" t="s">
        <v>260</v>
      </c>
      <c r="K196" s="10" t="str">
        <f t="shared" si="4"/>
        <v xml:space="preserve">    "",  # </v>
      </c>
    </row>
    <row r="197" spans="2:11">
      <c r="B197" s="31"/>
      <c r="C197" s="28"/>
      <c r="D197" s="28"/>
      <c r="E197" s="24" t="str">
        <f t="shared" si="0"/>
        <v/>
      </c>
      <c r="F197" s="13" t="str">
        <f t="shared" si="1"/>
        <v/>
      </c>
      <c r="G197" s="13" t="str">
        <f t="shared" si="2"/>
        <v/>
      </c>
      <c r="H197" s="10" t="s">
        <v>259</v>
      </c>
      <c r="I197" s="12" t="str">
        <f t="shared" si="3"/>
        <v/>
      </c>
      <c r="J197" s="9" t="s">
        <v>260</v>
      </c>
      <c r="K197" s="10" t="str">
        <f t="shared" si="4"/>
        <v xml:space="preserve">    "",  # </v>
      </c>
    </row>
    <row r="198" spans="2:11">
      <c r="B198" s="31" t="s">
        <v>131</v>
      </c>
      <c r="C198" s="28"/>
      <c r="D198" s="28"/>
      <c r="E198" s="24" t="str">
        <f t="shared" si="0"/>
        <v/>
      </c>
      <c r="F198" s="13" t="str">
        <f t="shared" si="1"/>
        <v/>
      </c>
      <c r="G198" s="13" t="str">
        <f t="shared" si="2"/>
        <v/>
      </c>
      <c r="H198" s="10" t="s">
        <v>259</v>
      </c>
      <c r="I198" s="12" t="str">
        <f t="shared" si="3"/>
        <v/>
      </c>
      <c r="J198" s="9" t="s">
        <v>260</v>
      </c>
      <c r="K198" s="10" t="str">
        <f t="shared" si="4"/>
        <v xml:space="preserve">    "",  # </v>
      </c>
    </row>
    <row r="199" spans="2:11">
      <c r="B199" s="31"/>
      <c r="C199" s="28"/>
      <c r="D199" s="28"/>
      <c r="E199" s="24" t="str">
        <f t="shared" si="0"/>
        <v/>
      </c>
      <c r="F199" s="13" t="str">
        <f t="shared" si="1"/>
        <v/>
      </c>
      <c r="G199" s="13" t="str">
        <f t="shared" si="2"/>
        <v/>
      </c>
      <c r="H199" s="10" t="s">
        <v>259</v>
      </c>
      <c r="I199" s="12" t="str">
        <f t="shared" si="3"/>
        <v/>
      </c>
      <c r="J199" s="9" t="s">
        <v>260</v>
      </c>
      <c r="K199" s="10" t="str">
        <f t="shared" si="4"/>
        <v xml:space="preserve">    "",  # </v>
      </c>
    </row>
    <row r="200" spans="2:11">
      <c r="B200" s="31" t="s">
        <v>131</v>
      </c>
      <c r="C200" s="28"/>
      <c r="D200" s="28"/>
      <c r="E200" s="24" t="str">
        <f t="shared" si="0"/>
        <v/>
      </c>
      <c r="F200" s="13" t="str">
        <f t="shared" si="1"/>
        <v/>
      </c>
      <c r="G200" s="13" t="str">
        <f t="shared" si="2"/>
        <v/>
      </c>
      <c r="H200" s="10" t="s">
        <v>259</v>
      </c>
      <c r="I200" s="12" t="str">
        <f t="shared" si="3"/>
        <v/>
      </c>
      <c r="J200" s="9" t="s">
        <v>260</v>
      </c>
      <c r="K200" s="10" t="str">
        <f t="shared" si="4"/>
        <v xml:space="preserve">    "",  # </v>
      </c>
    </row>
    <row r="201" spans="2:11">
      <c r="B201" s="31"/>
      <c r="C201" s="28"/>
      <c r="D201" s="28"/>
      <c r="E201" s="24" t="str">
        <f t="shared" si="0"/>
        <v/>
      </c>
      <c r="F201" s="13" t="str">
        <f t="shared" si="1"/>
        <v/>
      </c>
      <c r="G201" s="13" t="str">
        <f t="shared" si="2"/>
        <v/>
      </c>
      <c r="H201" s="10" t="s">
        <v>259</v>
      </c>
      <c r="I201" s="12" t="str">
        <f t="shared" si="3"/>
        <v/>
      </c>
      <c r="J201" s="9" t="s">
        <v>260</v>
      </c>
      <c r="K201" s="10" t="str">
        <f t="shared" si="4"/>
        <v xml:space="preserve">    "",  # </v>
      </c>
    </row>
    <row r="202" spans="2:11">
      <c r="B202" s="31" t="s">
        <v>131</v>
      </c>
      <c r="C202" s="28"/>
      <c r="D202" s="28"/>
      <c r="E202" s="24" t="str">
        <f t="shared" si="0"/>
        <v/>
      </c>
      <c r="F202" s="13" t="str">
        <f t="shared" si="1"/>
        <v/>
      </c>
      <c r="G202" s="13" t="str">
        <f t="shared" si="2"/>
        <v/>
      </c>
      <c r="H202" s="10" t="s">
        <v>259</v>
      </c>
      <c r="I202" s="12" t="str">
        <f t="shared" si="3"/>
        <v/>
      </c>
      <c r="J202" s="9" t="s">
        <v>260</v>
      </c>
      <c r="K202" s="10" t="str">
        <f t="shared" si="4"/>
        <v xml:space="preserve">    "",  # </v>
      </c>
    </row>
    <row r="203" spans="2:11">
      <c r="B203" s="31"/>
      <c r="C203" s="28"/>
      <c r="D203" s="28"/>
      <c r="E203" s="24" t="str">
        <f t="shared" si="0"/>
        <v/>
      </c>
      <c r="F203" s="13" t="str">
        <f t="shared" si="1"/>
        <v/>
      </c>
      <c r="G203" s="13" t="str">
        <f t="shared" si="2"/>
        <v/>
      </c>
      <c r="H203" s="10" t="s">
        <v>259</v>
      </c>
      <c r="I203" s="12" t="str">
        <f t="shared" si="3"/>
        <v/>
      </c>
      <c r="J203" s="9" t="s">
        <v>260</v>
      </c>
      <c r="K203" s="10" t="str">
        <f t="shared" si="4"/>
        <v xml:space="preserve">    "",  # </v>
      </c>
    </row>
    <row r="204" spans="2:11">
      <c r="B204" s="31" t="s">
        <v>131</v>
      </c>
      <c r="C204" s="28"/>
      <c r="D204" s="28"/>
      <c r="E204" s="24" t="str">
        <f t="shared" si="0"/>
        <v/>
      </c>
      <c r="F204" s="13" t="str">
        <f t="shared" si="1"/>
        <v/>
      </c>
      <c r="G204" s="13" t="str">
        <f t="shared" si="2"/>
        <v/>
      </c>
      <c r="H204" s="10" t="s">
        <v>259</v>
      </c>
      <c r="I204" s="12" t="str">
        <f t="shared" si="3"/>
        <v/>
      </c>
      <c r="J204" s="9" t="s">
        <v>260</v>
      </c>
      <c r="K204" s="10" t="str">
        <f t="shared" si="4"/>
        <v xml:space="preserve">    "",  # </v>
      </c>
    </row>
    <row r="205" spans="2:11">
      <c r="B205" s="31"/>
      <c r="C205" s="28"/>
      <c r="D205" s="28"/>
      <c r="E205" s="24" t="str">
        <f t="shared" si="0"/>
        <v/>
      </c>
      <c r="F205" s="13" t="str">
        <f t="shared" si="1"/>
        <v/>
      </c>
      <c r="G205" s="13" t="str">
        <f t="shared" si="2"/>
        <v/>
      </c>
      <c r="H205" s="10" t="s">
        <v>259</v>
      </c>
      <c r="I205" s="12" t="str">
        <f t="shared" si="3"/>
        <v/>
      </c>
      <c r="J205" s="9" t="s">
        <v>260</v>
      </c>
      <c r="K205" s="10" t="str">
        <f t="shared" si="4"/>
        <v xml:space="preserve">    "",  # </v>
      </c>
    </row>
    <row r="206" spans="2:11">
      <c r="B206" s="31" t="s">
        <v>131</v>
      </c>
      <c r="C206" s="28"/>
      <c r="D206" s="28"/>
      <c r="E206" s="24" t="str">
        <f t="shared" si="0"/>
        <v/>
      </c>
      <c r="F206" s="13" t="str">
        <f t="shared" si="1"/>
        <v/>
      </c>
      <c r="G206" s="13" t="str">
        <f t="shared" si="2"/>
        <v/>
      </c>
      <c r="H206" s="10" t="s">
        <v>259</v>
      </c>
      <c r="I206" s="12" t="str">
        <f t="shared" si="3"/>
        <v/>
      </c>
      <c r="J206" s="9" t="s">
        <v>260</v>
      </c>
      <c r="K206" s="10" t="str">
        <f t="shared" si="4"/>
        <v xml:space="preserve">    "",  # </v>
      </c>
    </row>
    <row r="207" spans="2:11">
      <c r="B207" s="31"/>
      <c r="C207" s="28"/>
      <c r="D207" s="28"/>
      <c r="E207" s="24" t="str">
        <f t="shared" si="0"/>
        <v/>
      </c>
      <c r="F207" s="13" t="str">
        <f t="shared" si="1"/>
        <v/>
      </c>
      <c r="G207" s="13" t="str">
        <f t="shared" si="2"/>
        <v/>
      </c>
      <c r="H207" s="10" t="s">
        <v>259</v>
      </c>
      <c r="I207" s="12" t="str">
        <f t="shared" si="3"/>
        <v/>
      </c>
      <c r="J207" s="9" t="s">
        <v>260</v>
      </c>
      <c r="K207" s="10" t="str">
        <f t="shared" si="4"/>
        <v xml:space="preserve">    "",  # </v>
      </c>
    </row>
    <row r="208" spans="2:11">
      <c r="B208" s="31" t="s">
        <v>131</v>
      </c>
      <c r="C208" s="28"/>
      <c r="D208" s="28"/>
      <c r="E208" s="24" t="str">
        <f t="shared" si="0"/>
        <v/>
      </c>
      <c r="F208" s="13" t="str">
        <f t="shared" si="1"/>
        <v/>
      </c>
      <c r="G208" s="13" t="str">
        <f t="shared" si="2"/>
        <v/>
      </c>
      <c r="H208" s="10" t="s">
        <v>259</v>
      </c>
      <c r="I208" s="12" t="str">
        <f t="shared" si="3"/>
        <v/>
      </c>
      <c r="J208" s="9" t="s">
        <v>260</v>
      </c>
      <c r="K208" s="10" t="str">
        <f t="shared" si="4"/>
        <v xml:space="preserve">    "",  # </v>
      </c>
    </row>
    <row r="209" spans="2:11">
      <c r="B209" s="31"/>
      <c r="C209" s="28"/>
      <c r="D209" s="28"/>
      <c r="E209" s="24" t="str">
        <f t="shared" si="0"/>
        <v/>
      </c>
      <c r="F209" s="13" t="str">
        <f t="shared" si="1"/>
        <v/>
      </c>
      <c r="G209" s="13" t="str">
        <f t="shared" si="2"/>
        <v/>
      </c>
      <c r="H209" s="10" t="s">
        <v>259</v>
      </c>
      <c r="I209" s="12" t="str">
        <f t="shared" si="3"/>
        <v/>
      </c>
      <c r="J209" s="9" t="s">
        <v>260</v>
      </c>
      <c r="K209" s="10" t="str">
        <f t="shared" si="4"/>
        <v xml:space="preserve">    "",  # </v>
      </c>
    </row>
    <row r="210" spans="2:11">
      <c r="B210" s="31" t="s">
        <v>131</v>
      </c>
      <c r="C210" s="28"/>
      <c r="D210" s="28"/>
      <c r="E210" s="24" t="str">
        <f t="shared" si="0"/>
        <v/>
      </c>
      <c r="F210" s="13" t="str">
        <f t="shared" si="1"/>
        <v/>
      </c>
      <c r="G210" s="13" t="str">
        <f t="shared" si="2"/>
        <v/>
      </c>
      <c r="H210" s="10" t="s">
        <v>259</v>
      </c>
      <c r="I210" s="12" t="str">
        <f t="shared" si="3"/>
        <v/>
      </c>
      <c r="J210" s="9" t="s">
        <v>260</v>
      </c>
      <c r="K210" s="10" t="str">
        <f t="shared" si="4"/>
        <v xml:space="preserve">    "",  # </v>
      </c>
    </row>
    <row r="211" spans="2:11">
      <c r="B211" s="31"/>
      <c r="C211" s="28"/>
      <c r="D211" s="28"/>
      <c r="E211" s="24" t="str">
        <f t="shared" si="0"/>
        <v/>
      </c>
      <c r="F211" s="13" t="str">
        <f t="shared" si="1"/>
        <v/>
      </c>
      <c r="G211" s="13" t="str">
        <f t="shared" si="2"/>
        <v/>
      </c>
      <c r="H211" s="10" t="s">
        <v>259</v>
      </c>
      <c r="I211" s="12" t="str">
        <f t="shared" si="3"/>
        <v/>
      </c>
      <c r="J211" s="9" t="s">
        <v>260</v>
      </c>
      <c r="K211" s="10" t="str">
        <f t="shared" si="4"/>
        <v xml:space="preserve">    "",  # </v>
      </c>
    </row>
    <row r="212" spans="2:11">
      <c r="B212" s="31" t="s">
        <v>131</v>
      </c>
      <c r="C212" s="28"/>
      <c r="D212" s="28"/>
      <c r="E212" s="24" t="str">
        <f t="shared" si="0"/>
        <v/>
      </c>
      <c r="F212" s="13" t="str">
        <f t="shared" si="1"/>
        <v/>
      </c>
      <c r="G212" s="13" t="str">
        <f t="shared" si="2"/>
        <v/>
      </c>
      <c r="H212" s="10" t="s">
        <v>259</v>
      </c>
      <c r="I212" s="12" t="str">
        <f t="shared" si="3"/>
        <v/>
      </c>
      <c r="J212" s="9" t="s">
        <v>260</v>
      </c>
      <c r="K212" s="10" t="str">
        <f t="shared" si="4"/>
        <v xml:space="preserve">    "",  # </v>
      </c>
    </row>
    <row r="213" spans="2:11">
      <c r="B213" s="31"/>
      <c r="C213" s="28"/>
      <c r="D213" s="28"/>
      <c r="E213" s="24" t="str">
        <f t="shared" si="0"/>
        <v/>
      </c>
      <c r="F213" s="13" t="str">
        <f t="shared" si="1"/>
        <v/>
      </c>
      <c r="G213" s="13" t="str">
        <f t="shared" si="2"/>
        <v/>
      </c>
      <c r="H213" s="10" t="s">
        <v>259</v>
      </c>
      <c r="I213" s="12" t="str">
        <f t="shared" si="3"/>
        <v/>
      </c>
      <c r="J213" s="9" t="s">
        <v>260</v>
      </c>
      <c r="K213" s="10" t="str">
        <f t="shared" si="4"/>
        <v xml:space="preserve">    "",  # </v>
      </c>
    </row>
    <row r="214" spans="2:11">
      <c r="B214" s="31" t="s">
        <v>131</v>
      </c>
      <c r="C214" s="28"/>
      <c r="D214" s="28"/>
      <c r="E214" s="24" t="str">
        <f t="shared" si="0"/>
        <v/>
      </c>
      <c r="F214" s="13" t="str">
        <f t="shared" si="1"/>
        <v/>
      </c>
      <c r="G214" s="13" t="str">
        <f t="shared" si="2"/>
        <v/>
      </c>
      <c r="H214" s="10" t="s">
        <v>259</v>
      </c>
      <c r="I214" s="12" t="str">
        <f t="shared" si="3"/>
        <v/>
      </c>
      <c r="J214" s="9" t="s">
        <v>260</v>
      </c>
      <c r="K214" s="10" t="str">
        <f t="shared" si="4"/>
        <v xml:space="preserve">    "",  # </v>
      </c>
    </row>
    <row r="215" spans="2:11">
      <c r="B215" s="31"/>
      <c r="C215" s="28"/>
      <c r="D215" s="28"/>
      <c r="E215" s="24" t="str">
        <f t="shared" si="0"/>
        <v/>
      </c>
      <c r="F215" s="13" t="str">
        <f t="shared" si="1"/>
        <v/>
      </c>
      <c r="G215" s="13" t="str">
        <f t="shared" si="2"/>
        <v/>
      </c>
      <c r="H215" s="10" t="s">
        <v>259</v>
      </c>
      <c r="I215" s="12" t="str">
        <f t="shared" si="3"/>
        <v/>
      </c>
      <c r="J215" s="9" t="s">
        <v>260</v>
      </c>
      <c r="K215" s="10" t="str">
        <f t="shared" si="4"/>
        <v xml:space="preserve">    "",  # </v>
      </c>
    </row>
    <row r="216" spans="2:11">
      <c r="B216" s="31" t="s">
        <v>131</v>
      </c>
      <c r="C216" s="28"/>
      <c r="D216" s="28"/>
      <c r="E216" s="24" t="str">
        <f t="shared" si="0"/>
        <v/>
      </c>
      <c r="F216" s="13" t="str">
        <f t="shared" si="1"/>
        <v/>
      </c>
      <c r="G216" s="13" t="str">
        <f t="shared" si="2"/>
        <v/>
      </c>
      <c r="H216" s="10" t="s">
        <v>259</v>
      </c>
      <c r="I216" s="12" t="str">
        <f t="shared" si="3"/>
        <v/>
      </c>
      <c r="J216" s="9" t="s">
        <v>260</v>
      </c>
      <c r="K216" s="10" t="str">
        <f t="shared" si="4"/>
        <v xml:space="preserve">    "",  # </v>
      </c>
    </row>
    <row r="217" spans="2:11">
      <c r="B217" s="31"/>
      <c r="C217" s="28"/>
      <c r="D217" s="28"/>
      <c r="E217" s="24" t="str">
        <f t="shared" si="0"/>
        <v/>
      </c>
      <c r="F217" s="13" t="str">
        <f t="shared" si="1"/>
        <v/>
      </c>
      <c r="G217" s="13" t="str">
        <f t="shared" si="2"/>
        <v/>
      </c>
      <c r="H217" s="10" t="s">
        <v>259</v>
      </c>
      <c r="I217" s="12" t="str">
        <f t="shared" si="3"/>
        <v/>
      </c>
      <c r="J217" s="9" t="s">
        <v>260</v>
      </c>
      <c r="K217" s="10" t="str">
        <f t="shared" si="4"/>
        <v xml:space="preserve">    "",  # </v>
      </c>
    </row>
    <row r="218" spans="2:11">
      <c r="B218" s="31" t="s">
        <v>131</v>
      </c>
      <c r="C218" s="28"/>
      <c r="D218" s="28"/>
      <c r="E218" s="24" t="str">
        <f t="shared" si="0"/>
        <v/>
      </c>
      <c r="F218" s="13" t="str">
        <f t="shared" si="1"/>
        <v/>
      </c>
      <c r="G218" s="13" t="str">
        <f t="shared" si="2"/>
        <v/>
      </c>
      <c r="H218" s="10" t="s">
        <v>259</v>
      </c>
      <c r="I218" s="12" t="str">
        <f t="shared" si="3"/>
        <v/>
      </c>
      <c r="J218" s="9" t="s">
        <v>260</v>
      </c>
      <c r="K218" s="10" t="str">
        <f t="shared" si="4"/>
        <v xml:space="preserve">    "",  # </v>
      </c>
    </row>
    <row r="219" spans="2:11">
      <c r="B219" s="31"/>
      <c r="C219" s="28"/>
      <c r="D219" s="28"/>
      <c r="E219" s="24" t="str">
        <f t="shared" si="0"/>
        <v/>
      </c>
      <c r="F219" s="13" t="str">
        <f t="shared" si="1"/>
        <v/>
      </c>
      <c r="G219" s="13" t="str">
        <f t="shared" si="2"/>
        <v/>
      </c>
      <c r="H219" s="10" t="s">
        <v>259</v>
      </c>
      <c r="I219" s="12" t="str">
        <f t="shared" si="3"/>
        <v/>
      </c>
      <c r="J219" s="9" t="s">
        <v>260</v>
      </c>
      <c r="K219" s="10" t="str">
        <f t="shared" si="4"/>
        <v xml:space="preserve">    "",  # </v>
      </c>
    </row>
    <row r="220" spans="2:11">
      <c r="B220" s="31" t="s">
        <v>131</v>
      </c>
      <c r="C220" s="28"/>
      <c r="D220" s="28"/>
      <c r="E220" s="24" t="str">
        <f t="shared" si="0"/>
        <v/>
      </c>
      <c r="F220" s="13" t="str">
        <f t="shared" si="1"/>
        <v/>
      </c>
      <c r="G220" s="13" t="str">
        <f t="shared" si="2"/>
        <v/>
      </c>
      <c r="H220" s="10" t="s">
        <v>259</v>
      </c>
      <c r="I220" s="12" t="str">
        <f t="shared" si="3"/>
        <v/>
      </c>
      <c r="J220" s="9" t="s">
        <v>260</v>
      </c>
      <c r="K220" s="10" t="str">
        <f t="shared" si="4"/>
        <v xml:space="preserve">    "",  # </v>
      </c>
    </row>
    <row r="221" spans="2:11">
      <c r="B221" s="31"/>
      <c r="C221" s="28"/>
      <c r="D221" s="28"/>
      <c r="E221" s="24" t="str">
        <f t="shared" si="0"/>
        <v/>
      </c>
      <c r="F221" s="13" t="str">
        <f t="shared" si="1"/>
        <v/>
      </c>
      <c r="G221" s="13" t="str">
        <f t="shared" si="2"/>
        <v/>
      </c>
      <c r="H221" s="10" t="s">
        <v>259</v>
      </c>
      <c r="I221" s="12" t="str">
        <f t="shared" si="3"/>
        <v/>
      </c>
      <c r="J221" s="9" t="s">
        <v>260</v>
      </c>
      <c r="K221" s="10" t="str">
        <f t="shared" si="4"/>
        <v xml:space="preserve">    "",  # </v>
      </c>
    </row>
    <row r="222" spans="2:11">
      <c r="B222" s="31" t="s">
        <v>131</v>
      </c>
      <c r="C222" s="28"/>
      <c r="D222" s="28"/>
      <c r="E222" s="24" t="str">
        <f t="shared" si="0"/>
        <v/>
      </c>
      <c r="F222" s="13" t="str">
        <f t="shared" si="1"/>
        <v/>
      </c>
      <c r="G222" s="13" t="str">
        <f t="shared" si="2"/>
        <v/>
      </c>
      <c r="H222" s="10" t="s">
        <v>259</v>
      </c>
      <c r="I222" s="12" t="str">
        <f t="shared" si="3"/>
        <v/>
      </c>
      <c r="J222" s="9" t="s">
        <v>260</v>
      </c>
      <c r="K222" s="10" t="str">
        <f t="shared" si="4"/>
        <v xml:space="preserve">    "",  # </v>
      </c>
    </row>
    <row r="223" spans="2:11">
      <c r="B223" s="31"/>
      <c r="C223" s="28"/>
      <c r="D223" s="28"/>
      <c r="E223" s="24" t="str">
        <f t="shared" si="0"/>
        <v/>
      </c>
      <c r="F223" s="13" t="str">
        <f t="shared" si="1"/>
        <v/>
      </c>
      <c r="G223" s="13" t="str">
        <f t="shared" si="2"/>
        <v/>
      </c>
      <c r="H223" s="10" t="s">
        <v>259</v>
      </c>
      <c r="I223" s="12" t="str">
        <f t="shared" si="3"/>
        <v/>
      </c>
      <c r="J223" s="9" t="s">
        <v>260</v>
      </c>
      <c r="K223" s="10" t="str">
        <f t="shared" si="4"/>
        <v xml:space="preserve">    "",  # </v>
      </c>
    </row>
    <row r="224" spans="2:11">
      <c r="B224" s="31" t="s">
        <v>131</v>
      </c>
      <c r="C224" s="28"/>
      <c r="D224" s="28"/>
      <c r="E224" s="24" t="str">
        <f t="shared" si="0"/>
        <v/>
      </c>
      <c r="F224" s="13" t="str">
        <f t="shared" si="1"/>
        <v/>
      </c>
      <c r="G224" s="13" t="str">
        <f t="shared" si="2"/>
        <v/>
      </c>
      <c r="H224" s="10" t="s">
        <v>259</v>
      </c>
      <c r="I224" s="12" t="str">
        <f t="shared" si="3"/>
        <v/>
      </c>
      <c r="J224" s="9" t="s">
        <v>260</v>
      </c>
      <c r="K224" s="10" t="str">
        <f t="shared" si="4"/>
        <v xml:space="preserve">    "",  # </v>
      </c>
    </row>
    <row r="225" spans="2:11">
      <c r="B225" s="31"/>
      <c r="C225" s="28"/>
      <c r="D225" s="28"/>
      <c r="E225" s="24" t="str">
        <f t="shared" si="0"/>
        <v/>
      </c>
      <c r="F225" s="13" t="str">
        <f t="shared" si="1"/>
        <v/>
      </c>
      <c r="G225" s="13" t="str">
        <f t="shared" si="2"/>
        <v/>
      </c>
      <c r="H225" s="10" t="s">
        <v>259</v>
      </c>
      <c r="I225" s="12" t="str">
        <f t="shared" si="3"/>
        <v/>
      </c>
      <c r="J225" s="9" t="s">
        <v>260</v>
      </c>
      <c r="K225" s="10" t="str">
        <f t="shared" si="4"/>
        <v xml:space="preserve">    "",  # </v>
      </c>
    </row>
    <row r="226" spans="2:11">
      <c r="B226" s="31" t="s">
        <v>131</v>
      </c>
      <c r="C226" s="28"/>
      <c r="D226" s="28"/>
      <c r="E226" s="24" t="str">
        <f t="shared" si="0"/>
        <v/>
      </c>
      <c r="F226" s="13" t="str">
        <f t="shared" si="1"/>
        <v/>
      </c>
      <c r="G226" s="13" t="str">
        <f t="shared" si="2"/>
        <v/>
      </c>
      <c r="H226" s="10" t="s">
        <v>259</v>
      </c>
      <c r="I226" s="12" t="str">
        <f t="shared" si="3"/>
        <v/>
      </c>
      <c r="J226" s="9" t="s">
        <v>260</v>
      </c>
      <c r="K226" s="10" t="str">
        <f t="shared" si="4"/>
        <v xml:space="preserve">    "",  # </v>
      </c>
    </row>
    <row r="227" spans="2:11">
      <c r="B227" s="31"/>
      <c r="C227" s="28"/>
      <c r="D227" s="28"/>
      <c r="E227" s="24" t="str">
        <f t="shared" si="0"/>
        <v/>
      </c>
      <c r="F227" s="13" t="str">
        <f t="shared" si="1"/>
        <v/>
      </c>
      <c r="G227" s="13" t="str">
        <f t="shared" si="2"/>
        <v/>
      </c>
      <c r="H227" s="10" t="s">
        <v>259</v>
      </c>
      <c r="I227" s="12" t="str">
        <f t="shared" si="3"/>
        <v/>
      </c>
      <c r="J227" s="9" t="s">
        <v>260</v>
      </c>
      <c r="K227" s="10" t="str">
        <f t="shared" si="4"/>
        <v xml:space="preserve">    "",  # </v>
      </c>
    </row>
    <row r="228" spans="2:11">
      <c r="B228" s="31" t="s">
        <v>131</v>
      </c>
      <c r="C228" s="28"/>
      <c r="D228" s="28"/>
      <c r="E228" s="24" t="str">
        <f t="shared" si="0"/>
        <v/>
      </c>
      <c r="F228" s="13" t="str">
        <f t="shared" si="1"/>
        <v/>
      </c>
      <c r="G228" s="13" t="str">
        <f t="shared" si="2"/>
        <v/>
      </c>
      <c r="H228" s="10" t="s">
        <v>259</v>
      </c>
      <c r="I228" s="12" t="str">
        <f t="shared" si="3"/>
        <v/>
      </c>
      <c r="J228" s="9" t="s">
        <v>260</v>
      </c>
      <c r="K228" s="10" t="str">
        <f t="shared" si="4"/>
        <v xml:space="preserve">    "",  # </v>
      </c>
    </row>
    <row r="229" spans="2:11">
      <c r="B229" s="31"/>
      <c r="C229" s="28"/>
      <c r="D229" s="28"/>
      <c r="E229" s="24" t="str">
        <f t="shared" si="0"/>
        <v/>
      </c>
      <c r="F229" s="13" t="str">
        <f t="shared" si="1"/>
        <v/>
      </c>
      <c r="G229" s="13" t="str">
        <f t="shared" si="2"/>
        <v/>
      </c>
      <c r="H229" s="10" t="s">
        <v>259</v>
      </c>
      <c r="I229" s="12" t="str">
        <f t="shared" si="3"/>
        <v/>
      </c>
      <c r="J229" s="9" t="s">
        <v>260</v>
      </c>
      <c r="K229" s="10" t="str">
        <f t="shared" si="4"/>
        <v xml:space="preserve">    "",  # </v>
      </c>
    </row>
    <row r="230" spans="2:11">
      <c r="B230" s="31" t="s">
        <v>131</v>
      </c>
      <c r="C230" s="28"/>
      <c r="D230" s="28"/>
      <c r="E230" s="24" t="str">
        <f t="shared" si="0"/>
        <v/>
      </c>
      <c r="F230" s="13" t="str">
        <f t="shared" si="1"/>
        <v/>
      </c>
      <c r="G230" s="13" t="str">
        <f t="shared" si="2"/>
        <v/>
      </c>
      <c r="H230" s="10" t="s">
        <v>259</v>
      </c>
      <c r="I230" s="12" t="str">
        <f t="shared" si="3"/>
        <v/>
      </c>
      <c r="J230" s="9" t="s">
        <v>260</v>
      </c>
      <c r="K230" s="10" t="str">
        <f t="shared" si="4"/>
        <v xml:space="preserve">    "",  # </v>
      </c>
    </row>
    <row r="231" spans="2:11">
      <c r="B231" s="31"/>
      <c r="C231" s="28"/>
      <c r="D231" s="28"/>
      <c r="E231" s="24" t="str">
        <f t="shared" si="0"/>
        <v/>
      </c>
      <c r="F231" s="13" t="str">
        <f t="shared" si="1"/>
        <v/>
      </c>
      <c r="G231" s="13" t="str">
        <f t="shared" si="2"/>
        <v/>
      </c>
      <c r="H231" s="10" t="s">
        <v>259</v>
      </c>
      <c r="I231" s="12" t="str">
        <f t="shared" si="3"/>
        <v/>
      </c>
      <c r="J231" s="9" t="s">
        <v>260</v>
      </c>
      <c r="K231" s="10" t="str">
        <f t="shared" si="4"/>
        <v xml:space="preserve">    "",  # </v>
      </c>
    </row>
    <row r="232" spans="2:11">
      <c r="B232" s="31" t="s">
        <v>131</v>
      </c>
      <c r="C232" s="28"/>
      <c r="D232" s="28"/>
      <c r="E232" s="24" t="str">
        <f t="shared" si="0"/>
        <v/>
      </c>
      <c r="F232" s="13" t="str">
        <f t="shared" si="1"/>
        <v/>
      </c>
      <c r="G232" s="13" t="str">
        <f t="shared" si="2"/>
        <v/>
      </c>
      <c r="H232" s="10" t="s">
        <v>259</v>
      </c>
      <c r="I232" s="12" t="str">
        <f t="shared" si="3"/>
        <v/>
      </c>
      <c r="J232" s="9" t="s">
        <v>260</v>
      </c>
      <c r="K232" s="10" t="str">
        <f t="shared" si="4"/>
        <v xml:space="preserve">    "",  # </v>
      </c>
    </row>
    <row r="233" spans="2:11">
      <c r="B233" s="31"/>
      <c r="C233" s="28"/>
      <c r="D233" s="28"/>
      <c r="E233" s="24" t="str">
        <f t="shared" si="0"/>
        <v/>
      </c>
      <c r="F233" s="13" t="str">
        <f t="shared" si="1"/>
        <v/>
      </c>
      <c r="G233" s="13" t="str">
        <f t="shared" si="2"/>
        <v/>
      </c>
      <c r="H233" s="10" t="s">
        <v>259</v>
      </c>
      <c r="I233" s="12" t="str">
        <f t="shared" si="3"/>
        <v/>
      </c>
      <c r="J233" s="9" t="s">
        <v>260</v>
      </c>
      <c r="K233" s="10" t="str">
        <f t="shared" si="4"/>
        <v xml:space="preserve">    "",  # </v>
      </c>
    </row>
    <row r="234" spans="2:11">
      <c r="B234" s="31" t="s">
        <v>131</v>
      </c>
      <c r="C234" s="28"/>
      <c r="D234" s="28"/>
      <c r="E234" s="24" t="str">
        <f t="shared" si="0"/>
        <v/>
      </c>
      <c r="F234" s="13" t="str">
        <f t="shared" si="1"/>
        <v/>
      </c>
      <c r="G234" s="13" t="str">
        <f t="shared" si="2"/>
        <v/>
      </c>
      <c r="H234" s="10" t="s">
        <v>259</v>
      </c>
      <c r="I234" s="12" t="str">
        <f t="shared" si="3"/>
        <v/>
      </c>
      <c r="J234" s="9" t="s">
        <v>260</v>
      </c>
      <c r="K234" s="10" t="str">
        <f t="shared" si="4"/>
        <v xml:space="preserve">    "",  # </v>
      </c>
    </row>
    <row r="235" spans="2:11">
      <c r="B235" s="31"/>
      <c r="C235" s="28"/>
      <c r="D235" s="28"/>
      <c r="E235" s="24" t="str">
        <f t="shared" si="0"/>
        <v/>
      </c>
      <c r="F235" s="13" t="str">
        <f t="shared" si="1"/>
        <v/>
      </c>
      <c r="G235" s="13" t="str">
        <f t="shared" si="2"/>
        <v/>
      </c>
      <c r="H235" s="10" t="s">
        <v>259</v>
      </c>
      <c r="I235" s="12" t="str">
        <f t="shared" si="3"/>
        <v/>
      </c>
      <c r="J235" s="9" t="s">
        <v>260</v>
      </c>
      <c r="K235" s="10" t="str">
        <f t="shared" si="4"/>
        <v xml:space="preserve">    "",  # </v>
      </c>
    </row>
    <row r="236" spans="2:11">
      <c r="B236" s="31" t="s">
        <v>131</v>
      </c>
      <c r="C236" s="28"/>
      <c r="D236" s="28"/>
      <c r="E236" s="24" t="str">
        <f t="shared" si="0"/>
        <v/>
      </c>
      <c r="F236" s="13" t="str">
        <f t="shared" si="1"/>
        <v/>
      </c>
      <c r="G236" s="13" t="str">
        <f t="shared" si="2"/>
        <v/>
      </c>
      <c r="H236" s="10" t="s">
        <v>259</v>
      </c>
      <c r="I236" s="12" t="str">
        <f t="shared" si="3"/>
        <v/>
      </c>
      <c r="J236" s="9" t="s">
        <v>260</v>
      </c>
      <c r="K236" s="10" t="str">
        <f t="shared" si="4"/>
        <v xml:space="preserve">    "",  # </v>
      </c>
    </row>
    <row r="237" spans="2:11">
      <c r="B237" s="31"/>
      <c r="C237" s="28"/>
      <c r="D237" s="28"/>
      <c r="E237" s="24" t="str">
        <f t="shared" si="0"/>
        <v/>
      </c>
      <c r="F237" s="13" t="str">
        <f t="shared" si="1"/>
        <v/>
      </c>
      <c r="G237" s="13" t="str">
        <f t="shared" si="2"/>
        <v/>
      </c>
      <c r="H237" s="10" t="s">
        <v>259</v>
      </c>
      <c r="I237" s="12" t="str">
        <f t="shared" si="3"/>
        <v/>
      </c>
      <c r="J237" s="9" t="s">
        <v>260</v>
      </c>
      <c r="K237" s="10" t="str">
        <f t="shared" si="4"/>
        <v xml:space="preserve">    "",  # </v>
      </c>
    </row>
    <row r="238" spans="2:11">
      <c r="B238" s="31" t="s">
        <v>131</v>
      </c>
      <c r="C238" s="28"/>
      <c r="D238" s="28"/>
      <c r="E238" s="24" t="str">
        <f t="shared" si="0"/>
        <v/>
      </c>
      <c r="F238" s="13" t="str">
        <f t="shared" si="1"/>
        <v/>
      </c>
      <c r="G238" s="13" t="str">
        <f t="shared" si="2"/>
        <v/>
      </c>
      <c r="H238" s="10" t="s">
        <v>259</v>
      </c>
      <c r="I238" s="12" t="str">
        <f t="shared" si="3"/>
        <v/>
      </c>
      <c r="J238" s="9" t="s">
        <v>260</v>
      </c>
      <c r="K238" s="10" t="str">
        <f t="shared" si="4"/>
        <v xml:space="preserve">    "",  # </v>
      </c>
    </row>
    <row r="239" spans="2:11">
      <c r="B239" s="31"/>
      <c r="C239" s="28"/>
      <c r="D239" s="28"/>
      <c r="E239" s="24" t="str">
        <f t="shared" si="0"/>
        <v/>
      </c>
      <c r="F239" s="13" t="str">
        <f t="shared" si="1"/>
        <v/>
      </c>
      <c r="G239" s="13" t="str">
        <f t="shared" si="2"/>
        <v/>
      </c>
      <c r="H239" s="10" t="s">
        <v>259</v>
      </c>
      <c r="I239" s="12" t="str">
        <f t="shared" si="3"/>
        <v/>
      </c>
      <c r="J239" s="9" t="s">
        <v>260</v>
      </c>
      <c r="K239" s="10" t="str">
        <f t="shared" si="4"/>
        <v xml:space="preserve">    "",  # </v>
      </c>
    </row>
    <row r="240" spans="2:11">
      <c r="B240" s="31" t="s">
        <v>131</v>
      </c>
      <c r="C240" s="28"/>
      <c r="D240" s="28"/>
      <c r="E240" s="24" t="str">
        <f t="shared" si="0"/>
        <v/>
      </c>
      <c r="F240" s="13" t="str">
        <f t="shared" si="1"/>
        <v/>
      </c>
      <c r="G240" s="13" t="str">
        <f t="shared" si="2"/>
        <v/>
      </c>
      <c r="H240" s="10" t="s">
        <v>259</v>
      </c>
      <c r="I240" s="12" t="str">
        <f t="shared" si="3"/>
        <v/>
      </c>
      <c r="J240" s="9" t="s">
        <v>260</v>
      </c>
      <c r="K240" s="10" t="str">
        <f t="shared" si="4"/>
        <v xml:space="preserve">    "",  # </v>
      </c>
    </row>
    <row r="241" spans="2:11">
      <c r="B241" s="31"/>
      <c r="C241" s="28"/>
      <c r="D241" s="28"/>
      <c r="E241" s="24" t="str">
        <f t="shared" si="0"/>
        <v/>
      </c>
      <c r="F241" s="13" t="str">
        <f t="shared" si="1"/>
        <v/>
      </c>
      <c r="G241" s="13" t="str">
        <f t="shared" si="2"/>
        <v/>
      </c>
      <c r="H241" s="10" t="s">
        <v>259</v>
      </c>
      <c r="I241" s="12" t="str">
        <f t="shared" si="3"/>
        <v/>
      </c>
      <c r="J241" s="9" t="s">
        <v>260</v>
      </c>
      <c r="K241" s="10" t="str">
        <f t="shared" si="4"/>
        <v xml:space="preserve">    "",  # </v>
      </c>
    </row>
    <row r="242" spans="2:11">
      <c r="B242" s="31" t="s">
        <v>131</v>
      </c>
      <c r="C242" s="28"/>
      <c r="D242" s="28"/>
      <c r="E242" s="24" t="str">
        <f t="shared" si="0"/>
        <v/>
      </c>
      <c r="F242" s="13" t="str">
        <f t="shared" si="1"/>
        <v/>
      </c>
      <c r="G242" s="13" t="str">
        <f t="shared" si="2"/>
        <v/>
      </c>
      <c r="H242" s="10" t="s">
        <v>259</v>
      </c>
      <c r="I242" s="12" t="str">
        <f t="shared" si="3"/>
        <v/>
      </c>
      <c r="J242" s="9" t="s">
        <v>260</v>
      </c>
      <c r="K242" s="10" t="str">
        <f t="shared" si="4"/>
        <v xml:space="preserve">    "",  # </v>
      </c>
    </row>
    <row r="243" spans="2:11">
      <c r="B243" s="31"/>
      <c r="C243" s="28"/>
      <c r="D243" s="28"/>
      <c r="E243" s="24" t="str">
        <f t="shared" si="0"/>
        <v/>
      </c>
      <c r="F243" s="13" t="str">
        <f t="shared" si="1"/>
        <v/>
      </c>
      <c r="G243" s="13" t="str">
        <f t="shared" si="2"/>
        <v/>
      </c>
      <c r="H243" s="10" t="s">
        <v>259</v>
      </c>
      <c r="I243" s="12" t="str">
        <f t="shared" si="3"/>
        <v/>
      </c>
      <c r="J243" s="9" t="s">
        <v>260</v>
      </c>
      <c r="K243" s="10" t="str">
        <f t="shared" si="4"/>
        <v xml:space="preserve">    "",  # </v>
      </c>
    </row>
    <row r="244" spans="2:11">
      <c r="B244" s="31" t="s">
        <v>131</v>
      </c>
      <c r="C244" s="28"/>
      <c r="D244" s="28"/>
      <c r="E244" s="24" t="str">
        <f t="shared" si="0"/>
        <v/>
      </c>
      <c r="F244" s="13" t="str">
        <f t="shared" si="1"/>
        <v/>
      </c>
      <c r="G244" s="13" t="str">
        <f t="shared" si="2"/>
        <v/>
      </c>
      <c r="H244" s="10" t="s">
        <v>259</v>
      </c>
      <c r="I244" s="12" t="str">
        <f t="shared" si="3"/>
        <v/>
      </c>
      <c r="J244" s="9" t="s">
        <v>260</v>
      </c>
      <c r="K244" s="10" t="str">
        <f t="shared" si="4"/>
        <v xml:space="preserve">    "",  # </v>
      </c>
    </row>
    <row r="245" spans="2:11">
      <c r="B245" s="31"/>
      <c r="C245" s="28"/>
      <c r="D245" s="28"/>
      <c r="E245" s="24" t="str">
        <f t="shared" si="0"/>
        <v/>
      </c>
      <c r="F245" s="13" t="str">
        <f t="shared" si="1"/>
        <v/>
      </c>
      <c r="G245" s="13" t="str">
        <f t="shared" si="2"/>
        <v/>
      </c>
      <c r="H245" s="10" t="s">
        <v>259</v>
      </c>
      <c r="I245" s="12" t="str">
        <f t="shared" si="3"/>
        <v/>
      </c>
      <c r="J245" s="9" t="s">
        <v>260</v>
      </c>
      <c r="K245" s="10" t="str">
        <f t="shared" si="4"/>
        <v xml:space="preserve">    "",  # </v>
      </c>
    </row>
    <row r="246" spans="2:11">
      <c r="B246" s="31" t="s">
        <v>131</v>
      </c>
      <c r="C246" s="28"/>
      <c r="D246" s="28"/>
      <c r="E246" s="24" t="str">
        <f t="shared" si="0"/>
        <v/>
      </c>
      <c r="F246" s="13" t="str">
        <f t="shared" si="1"/>
        <v/>
      </c>
      <c r="G246" s="13" t="str">
        <f t="shared" si="2"/>
        <v/>
      </c>
      <c r="H246" s="10" t="s">
        <v>259</v>
      </c>
      <c r="I246" s="12" t="str">
        <f t="shared" si="3"/>
        <v/>
      </c>
      <c r="J246" s="9" t="s">
        <v>260</v>
      </c>
      <c r="K246" s="10" t="str">
        <f t="shared" si="4"/>
        <v xml:space="preserve">    "",  # </v>
      </c>
    </row>
    <row r="247" spans="2:11">
      <c r="B247" s="31"/>
      <c r="C247" s="28"/>
      <c r="D247" s="28"/>
      <c r="E247" s="24" t="str">
        <f t="shared" si="0"/>
        <v/>
      </c>
      <c r="F247" s="13" t="str">
        <f t="shared" si="1"/>
        <v/>
      </c>
      <c r="G247" s="13" t="str">
        <f t="shared" si="2"/>
        <v/>
      </c>
      <c r="H247" s="10" t="s">
        <v>259</v>
      </c>
      <c r="I247" s="12" t="str">
        <f t="shared" si="3"/>
        <v/>
      </c>
      <c r="J247" s="9" t="s">
        <v>260</v>
      </c>
      <c r="K247" s="10" t="str">
        <f t="shared" si="4"/>
        <v xml:space="preserve">    "",  # </v>
      </c>
    </row>
    <row r="248" spans="2:11">
      <c r="B248" s="31" t="s">
        <v>131</v>
      </c>
      <c r="C248" s="28"/>
      <c r="D248" s="28"/>
      <c r="E248" s="24" t="str">
        <f t="shared" si="0"/>
        <v/>
      </c>
      <c r="F248" s="13" t="str">
        <f t="shared" si="1"/>
        <v/>
      </c>
      <c r="G248" s="13" t="str">
        <f t="shared" si="2"/>
        <v/>
      </c>
      <c r="H248" s="10" t="s">
        <v>259</v>
      </c>
      <c r="I248" s="12" t="str">
        <f t="shared" si="3"/>
        <v/>
      </c>
      <c r="J248" s="9" t="s">
        <v>260</v>
      </c>
      <c r="K248" s="10" t="str">
        <f t="shared" si="4"/>
        <v xml:space="preserve">    "",  # </v>
      </c>
    </row>
    <row r="249" spans="2:11">
      <c r="B249" s="31"/>
      <c r="C249" s="28"/>
      <c r="D249" s="28"/>
      <c r="E249" s="24" t="str">
        <f t="shared" ref="E249:E312" si="5">IF(B249="",IF(G249="","",_xlfn.UNICHAR(G249)),B249)</f>
        <v/>
      </c>
      <c r="F249" s="13" t="str">
        <f t="shared" ref="F249:F312" si="6">IF(B249="",IF(D249="",IF(C249="","",C249),DEC2HEX(D249)),DEC2HEX(_xlfn.UNICODE(B249)))</f>
        <v/>
      </c>
      <c r="G249" s="13" t="str">
        <f t="shared" ref="G249:G312" si="7">IF(D249="",IF(C249="",IF(B249="","",_xlfn.UNICODE(B249)),HEX2DEC(C249)),D249)</f>
        <v/>
      </c>
      <c r="H249" s="10" t="s">
        <v>259</v>
      </c>
      <c r="I249" s="12" t="str">
        <f t="shared" ref="I249:I312" si="8">IF(F249="","","uni"&amp;F249)</f>
        <v/>
      </c>
      <c r="J249" s="9" t="s">
        <v>260</v>
      </c>
      <c r="K249" s="10" t="str">
        <f t="shared" ref="K249:K312" si="9">ASC(_xlfn.CONCAT(H249:J249,"  # ",E249))</f>
        <v xml:space="preserve">    "",  # </v>
      </c>
    </row>
    <row r="250" spans="2:11">
      <c r="B250" s="31" t="s">
        <v>131</v>
      </c>
      <c r="C250" s="28"/>
      <c r="D250" s="28"/>
      <c r="E250" s="24" t="str">
        <f t="shared" si="5"/>
        <v/>
      </c>
      <c r="F250" s="13" t="str">
        <f t="shared" si="6"/>
        <v/>
      </c>
      <c r="G250" s="13" t="str">
        <f t="shared" si="7"/>
        <v/>
      </c>
      <c r="H250" s="10" t="s">
        <v>259</v>
      </c>
      <c r="I250" s="12" t="str">
        <f t="shared" si="8"/>
        <v/>
      </c>
      <c r="J250" s="9" t="s">
        <v>260</v>
      </c>
      <c r="K250" s="10" t="str">
        <f t="shared" si="9"/>
        <v xml:space="preserve">    "",  # </v>
      </c>
    </row>
    <row r="251" spans="2:11">
      <c r="B251" s="31"/>
      <c r="C251" s="28"/>
      <c r="D251" s="28"/>
      <c r="E251" s="24" t="str">
        <f t="shared" si="5"/>
        <v/>
      </c>
      <c r="F251" s="13" t="str">
        <f t="shared" si="6"/>
        <v/>
      </c>
      <c r="G251" s="13" t="str">
        <f t="shared" si="7"/>
        <v/>
      </c>
      <c r="H251" s="10" t="s">
        <v>259</v>
      </c>
      <c r="I251" s="12" t="str">
        <f t="shared" si="8"/>
        <v/>
      </c>
      <c r="J251" s="9" t="s">
        <v>260</v>
      </c>
      <c r="K251" s="10" t="str">
        <f t="shared" si="9"/>
        <v xml:space="preserve">    "",  # </v>
      </c>
    </row>
    <row r="252" spans="2:11">
      <c r="B252" s="31" t="s">
        <v>131</v>
      </c>
      <c r="C252" s="28"/>
      <c r="D252" s="28"/>
      <c r="E252" s="24" t="str">
        <f t="shared" si="5"/>
        <v/>
      </c>
      <c r="F252" s="13" t="str">
        <f t="shared" si="6"/>
        <v/>
      </c>
      <c r="G252" s="13" t="str">
        <f t="shared" si="7"/>
        <v/>
      </c>
      <c r="H252" s="10" t="s">
        <v>259</v>
      </c>
      <c r="I252" s="12" t="str">
        <f t="shared" si="8"/>
        <v/>
      </c>
      <c r="J252" s="9" t="s">
        <v>260</v>
      </c>
      <c r="K252" s="10" t="str">
        <f t="shared" si="9"/>
        <v xml:space="preserve">    "",  # </v>
      </c>
    </row>
    <row r="253" spans="2:11">
      <c r="B253" s="31"/>
      <c r="C253" s="28"/>
      <c r="D253" s="28"/>
      <c r="E253" s="24" t="str">
        <f t="shared" si="5"/>
        <v/>
      </c>
      <c r="F253" s="13" t="str">
        <f t="shared" si="6"/>
        <v/>
      </c>
      <c r="G253" s="13" t="str">
        <f t="shared" si="7"/>
        <v/>
      </c>
      <c r="H253" s="10" t="s">
        <v>259</v>
      </c>
      <c r="I253" s="12" t="str">
        <f t="shared" si="8"/>
        <v/>
      </c>
      <c r="J253" s="9" t="s">
        <v>260</v>
      </c>
      <c r="K253" s="10" t="str">
        <f t="shared" si="9"/>
        <v xml:space="preserve">    "",  # </v>
      </c>
    </row>
    <row r="254" spans="2:11">
      <c r="B254" s="31" t="s">
        <v>131</v>
      </c>
      <c r="C254" s="28"/>
      <c r="D254" s="28"/>
      <c r="E254" s="24" t="str">
        <f t="shared" si="5"/>
        <v/>
      </c>
      <c r="F254" s="13" t="str">
        <f t="shared" si="6"/>
        <v/>
      </c>
      <c r="G254" s="13" t="str">
        <f t="shared" si="7"/>
        <v/>
      </c>
      <c r="H254" s="10" t="s">
        <v>259</v>
      </c>
      <c r="I254" s="12" t="str">
        <f t="shared" si="8"/>
        <v/>
      </c>
      <c r="J254" s="9" t="s">
        <v>260</v>
      </c>
      <c r="K254" s="10" t="str">
        <f t="shared" si="9"/>
        <v xml:space="preserve">    "",  # </v>
      </c>
    </row>
    <row r="255" spans="2:11">
      <c r="B255" s="31"/>
      <c r="C255" s="28"/>
      <c r="D255" s="28"/>
      <c r="E255" s="24" t="str">
        <f t="shared" si="5"/>
        <v/>
      </c>
      <c r="F255" s="13" t="str">
        <f t="shared" si="6"/>
        <v/>
      </c>
      <c r="G255" s="13" t="str">
        <f t="shared" si="7"/>
        <v/>
      </c>
      <c r="H255" s="10" t="s">
        <v>259</v>
      </c>
      <c r="I255" s="12" t="str">
        <f t="shared" si="8"/>
        <v/>
      </c>
      <c r="J255" s="9" t="s">
        <v>260</v>
      </c>
      <c r="K255" s="10" t="str">
        <f t="shared" si="9"/>
        <v xml:space="preserve">    "",  # </v>
      </c>
    </row>
    <row r="256" spans="2:11">
      <c r="B256" s="31" t="s">
        <v>131</v>
      </c>
      <c r="C256" s="28"/>
      <c r="D256" s="28"/>
      <c r="E256" s="24" t="str">
        <f t="shared" si="5"/>
        <v/>
      </c>
      <c r="F256" s="13" t="str">
        <f t="shared" si="6"/>
        <v/>
      </c>
      <c r="G256" s="13" t="str">
        <f t="shared" si="7"/>
        <v/>
      </c>
      <c r="H256" s="10" t="s">
        <v>259</v>
      </c>
      <c r="I256" s="12" t="str">
        <f t="shared" si="8"/>
        <v/>
      </c>
      <c r="J256" s="9" t="s">
        <v>260</v>
      </c>
      <c r="K256" s="10" t="str">
        <f t="shared" si="9"/>
        <v xml:space="preserve">    "",  # </v>
      </c>
    </row>
    <row r="257" spans="2:11">
      <c r="B257" s="31"/>
      <c r="C257" s="28"/>
      <c r="D257" s="28"/>
      <c r="E257" s="24" t="str">
        <f t="shared" si="5"/>
        <v/>
      </c>
      <c r="F257" s="13" t="str">
        <f t="shared" si="6"/>
        <v/>
      </c>
      <c r="G257" s="13" t="str">
        <f t="shared" si="7"/>
        <v/>
      </c>
      <c r="H257" s="10" t="s">
        <v>259</v>
      </c>
      <c r="I257" s="12" t="str">
        <f t="shared" si="8"/>
        <v/>
      </c>
      <c r="J257" s="9" t="s">
        <v>260</v>
      </c>
      <c r="K257" s="10" t="str">
        <f t="shared" si="9"/>
        <v xml:space="preserve">    "",  # </v>
      </c>
    </row>
    <row r="258" spans="2:11">
      <c r="B258" s="31" t="s">
        <v>131</v>
      </c>
      <c r="C258" s="28"/>
      <c r="D258" s="28"/>
      <c r="E258" s="24" t="str">
        <f t="shared" si="5"/>
        <v/>
      </c>
      <c r="F258" s="13" t="str">
        <f t="shared" si="6"/>
        <v/>
      </c>
      <c r="G258" s="13" t="str">
        <f t="shared" si="7"/>
        <v/>
      </c>
      <c r="H258" s="10" t="s">
        <v>259</v>
      </c>
      <c r="I258" s="12" t="str">
        <f t="shared" si="8"/>
        <v/>
      </c>
      <c r="J258" s="9" t="s">
        <v>260</v>
      </c>
      <c r="K258" s="10" t="str">
        <f t="shared" si="9"/>
        <v xml:space="preserve">    "",  # </v>
      </c>
    </row>
    <row r="259" spans="2:11">
      <c r="B259" s="31"/>
      <c r="C259" s="28"/>
      <c r="D259" s="28"/>
      <c r="E259" s="24" t="str">
        <f t="shared" si="5"/>
        <v/>
      </c>
      <c r="F259" s="13" t="str">
        <f t="shared" si="6"/>
        <v/>
      </c>
      <c r="G259" s="13" t="str">
        <f t="shared" si="7"/>
        <v/>
      </c>
      <c r="H259" s="10" t="s">
        <v>259</v>
      </c>
      <c r="I259" s="12" t="str">
        <f t="shared" si="8"/>
        <v/>
      </c>
      <c r="J259" s="9" t="s">
        <v>260</v>
      </c>
      <c r="K259" s="10" t="str">
        <f t="shared" si="9"/>
        <v xml:space="preserve">    "",  # </v>
      </c>
    </row>
    <row r="260" spans="2:11">
      <c r="B260" s="31" t="s">
        <v>131</v>
      </c>
      <c r="C260" s="28"/>
      <c r="D260" s="28"/>
      <c r="E260" s="24" t="str">
        <f t="shared" si="5"/>
        <v/>
      </c>
      <c r="F260" s="13" t="str">
        <f t="shared" si="6"/>
        <v/>
      </c>
      <c r="G260" s="13" t="str">
        <f t="shared" si="7"/>
        <v/>
      </c>
      <c r="H260" s="10" t="s">
        <v>259</v>
      </c>
      <c r="I260" s="12" t="str">
        <f t="shared" si="8"/>
        <v/>
      </c>
      <c r="J260" s="9" t="s">
        <v>260</v>
      </c>
      <c r="K260" s="10" t="str">
        <f t="shared" si="9"/>
        <v xml:space="preserve">    "",  # </v>
      </c>
    </row>
    <row r="261" spans="2:11">
      <c r="B261" s="31"/>
      <c r="C261" s="28"/>
      <c r="D261" s="28"/>
      <c r="E261" s="24" t="str">
        <f t="shared" si="5"/>
        <v/>
      </c>
      <c r="F261" s="13" t="str">
        <f t="shared" si="6"/>
        <v/>
      </c>
      <c r="G261" s="13" t="str">
        <f t="shared" si="7"/>
        <v/>
      </c>
      <c r="H261" s="10" t="s">
        <v>259</v>
      </c>
      <c r="I261" s="12" t="str">
        <f t="shared" si="8"/>
        <v/>
      </c>
      <c r="J261" s="9" t="s">
        <v>260</v>
      </c>
      <c r="K261" s="10" t="str">
        <f t="shared" si="9"/>
        <v xml:space="preserve">    "",  # </v>
      </c>
    </row>
    <row r="262" spans="2:11">
      <c r="B262" s="31" t="s">
        <v>131</v>
      </c>
      <c r="C262" s="28"/>
      <c r="D262" s="28"/>
      <c r="E262" s="24" t="str">
        <f t="shared" si="5"/>
        <v/>
      </c>
      <c r="F262" s="13" t="str">
        <f t="shared" si="6"/>
        <v/>
      </c>
      <c r="G262" s="13" t="str">
        <f t="shared" si="7"/>
        <v/>
      </c>
      <c r="H262" s="10" t="s">
        <v>259</v>
      </c>
      <c r="I262" s="12" t="str">
        <f t="shared" si="8"/>
        <v/>
      </c>
      <c r="J262" s="9" t="s">
        <v>260</v>
      </c>
      <c r="K262" s="10" t="str">
        <f t="shared" si="9"/>
        <v xml:space="preserve">    "",  # </v>
      </c>
    </row>
    <row r="263" spans="2:11">
      <c r="B263" s="31"/>
      <c r="C263" s="28"/>
      <c r="D263" s="28"/>
      <c r="E263" s="24" t="str">
        <f t="shared" si="5"/>
        <v/>
      </c>
      <c r="F263" s="13" t="str">
        <f t="shared" si="6"/>
        <v/>
      </c>
      <c r="G263" s="13" t="str">
        <f t="shared" si="7"/>
        <v/>
      </c>
      <c r="H263" s="10" t="s">
        <v>259</v>
      </c>
      <c r="I263" s="12" t="str">
        <f t="shared" si="8"/>
        <v/>
      </c>
      <c r="J263" s="9" t="s">
        <v>260</v>
      </c>
      <c r="K263" s="10" t="str">
        <f t="shared" si="9"/>
        <v xml:space="preserve">    "",  # </v>
      </c>
    </row>
    <row r="264" spans="2:11">
      <c r="B264" s="31" t="s">
        <v>131</v>
      </c>
      <c r="C264" s="28"/>
      <c r="D264" s="28"/>
      <c r="E264" s="24" t="str">
        <f t="shared" si="5"/>
        <v/>
      </c>
      <c r="F264" s="13" t="str">
        <f t="shared" si="6"/>
        <v/>
      </c>
      <c r="G264" s="13" t="str">
        <f t="shared" si="7"/>
        <v/>
      </c>
      <c r="H264" s="10" t="s">
        <v>259</v>
      </c>
      <c r="I264" s="12" t="str">
        <f t="shared" si="8"/>
        <v/>
      </c>
      <c r="J264" s="9" t="s">
        <v>260</v>
      </c>
      <c r="K264" s="10" t="str">
        <f t="shared" si="9"/>
        <v xml:space="preserve">    "",  # </v>
      </c>
    </row>
    <row r="265" spans="2:11">
      <c r="B265" s="31"/>
      <c r="C265" s="28"/>
      <c r="D265" s="28"/>
      <c r="E265" s="24" t="str">
        <f t="shared" si="5"/>
        <v/>
      </c>
      <c r="F265" s="13" t="str">
        <f t="shared" si="6"/>
        <v/>
      </c>
      <c r="G265" s="13" t="str">
        <f t="shared" si="7"/>
        <v/>
      </c>
      <c r="H265" s="10" t="s">
        <v>259</v>
      </c>
      <c r="I265" s="12" t="str">
        <f t="shared" si="8"/>
        <v/>
      </c>
      <c r="J265" s="9" t="s">
        <v>260</v>
      </c>
      <c r="K265" s="10" t="str">
        <f t="shared" si="9"/>
        <v xml:space="preserve">    "",  # </v>
      </c>
    </row>
    <row r="266" spans="2:11">
      <c r="B266" s="31" t="s">
        <v>131</v>
      </c>
      <c r="C266" s="28"/>
      <c r="D266" s="28"/>
      <c r="E266" s="24" t="str">
        <f t="shared" si="5"/>
        <v/>
      </c>
      <c r="F266" s="13" t="str">
        <f t="shared" si="6"/>
        <v/>
      </c>
      <c r="G266" s="13" t="str">
        <f t="shared" si="7"/>
        <v/>
      </c>
      <c r="H266" s="10" t="s">
        <v>259</v>
      </c>
      <c r="I266" s="12" t="str">
        <f t="shared" si="8"/>
        <v/>
      </c>
      <c r="J266" s="9" t="s">
        <v>260</v>
      </c>
      <c r="K266" s="10" t="str">
        <f t="shared" si="9"/>
        <v xml:space="preserve">    "",  # </v>
      </c>
    </row>
    <row r="267" spans="2:11">
      <c r="B267" s="31"/>
      <c r="C267" s="28"/>
      <c r="D267" s="28"/>
      <c r="E267" s="24" t="str">
        <f t="shared" si="5"/>
        <v/>
      </c>
      <c r="F267" s="13" t="str">
        <f t="shared" si="6"/>
        <v/>
      </c>
      <c r="G267" s="13" t="str">
        <f t="shared" si="7"/>
        <v/>
      </c>
      <c r="H267" s="10" t="s">
        <v>259</v>
      </c>
      <c r="I267" s="12" t="str">
        <f t="shared" si="8"/>
        <v/>
      </c>
      <c r="J267" s="9" t="s">
        <v>260</v>
      </c>
      <c r="K267" s="10" t="str">
        <f t="shared" si="9"/>
        <v xml:space="preserve">    "",  # </v>
      </c>
    </row>
    <row r="268" spans="2:11">
      <c r="B268" s="31" t="s">
        <v>131</v>
      </c>
      <c r="C268" s="28"/>
      <c r="D268" s="28"/>
      <c r="E268" s="24" t="str">
        <f t="shared" si="5"/>
        <v/>
      </c>
      <c r="F268" s="13" t="str">
        <f t="shared" si="6"/>
        <v/>
      </c>
      <c r="G268" s="13" t="str">
        <f t="shared" si="7"/>
        <v/>
      </c>
      <c r="H268" s="10" t="s">
        <v>259</v>
      </c>
      <c r="I268" s="12" t="str">
        <f t="shared" si="8"/>
        <v/>
      </c>
      <c r="J268" s="9" t="s">
        <v>260</v>
      </c>
      <c r="K268" s="10" t="str">
        <f t="shared" si="9"/>
        <v xml:space="preserve">    "",  # </v>
      </c>
    </row>
    <row r="269" spans="2:11">
      <c r="B269" s="31"/>
      <c r="C269" s="28"/>
      <c r="D269" s="28"/>
      <c r="E269" s="24" t="str">
        <f t="shared" si="5"/>
        <v/>
      </c>
      <c r="F269" s="13" t="str">
        <f t="shared" si="6"/>
        <v/>
      </c>
      <c r="G269" s="13" t="str">
        <f t="shared" si="7"/>
        <v/>
      </c>
      <c r="H269" s="10" t="s">
        <v>259</v>
      </c>
      <c r="I269" s="12" t="str">
        <f t="shared" si="8"/>
        <v/>
      </c>
      <c r="J269" s="9" t="s">
        <v>260</v>
      </c>
      <c r="K269" s="10" t="str">
        <f t="shared" si="9"/>
        <v xml:space="preserve">    "",  # </v>
      </c>
    </row>
    <row r="270" spans="2:11">
      <c r="B270" s="31" t="s">
        <v>131</v>
      </c>
      <c r="C270" s="28"/>
      <c r="D270" s="28"/>
      <c r="E270" s="24" t="str">
        <f t="shared" si="5"/>
        <v/>
      </c>
      <c r="F270" s="13" t="str">
        <f t="shared" si="6"/>
        <v/>
      </c>
      <c r="G270" s="13" t="str">
        <f t="shared" si="7"/>
        <v/>
      </c>
      <c r="H270" s="10" t="s">
        <v>259</v>
      </c>
      <c r="I270" s="12" t="str">
        <f t="shared" si="8"/>
        <v/>
      </c>
      <c r="J270" s="9" t="s">
        <v>260</v>
      </c>
      <c r="K270" s="10" t="str">
        <f t="shared" si="9"/>
        <v xml:space="preserve">    "",  # </v>
      </c>
    </row>
    <row r="271" spans="2:11">
      <c r="B271" s="31"/>
      <c r="C271" s="28"/>
      <c r="D271" s="28"/>
      <c r="E271" s="24" t="str">
        <f t="shared" si="5"/>
        <v/>
      </c>
      <c r="F271" s="13" t="str">
        <f t="shared" si="6"/>
        <v/>
      </c>
      <c r="G271" s="13" t="str">
        <f t="shared" si="7"/>
        <v/>
      </c>
      <c r="H271" s="10" t="s">
        <v>259</v>
      </c>
      <c r="I271" s="12" t="str">
        <f t="shared" si="8"/>
        <v/>
      </c>
      <c r="J271" s="9" t="s">
        <v>260</v>
      </c>
      <c r="K271" s="10" t="str">
        <f t="shared" si="9"/>
        <v xml:space="preserve">    "",  # </v>
      </c>
    </row>
    <row r="272" spans="2:11">
      <c r="B272" s="31" t="s">
        <v>131</v>
      </c>
      <c r="C272" s="28"/>
      <c r="D272" s="28"/>
      <c r="E272" s="24" t="str">
        <f t="shared" si="5"/>
        <v/>
      </c>
      <c r="F272" s="13" t="str">
        <f t="shared" si="6"/>
        <v/>
      </c>
      <c r="G272" s="13" t="str">
        <f t="shared" si="7"/>
        <v/>
      </c>
      <c r="H272" s="10" t="s">
        <v>259</v>
      </c>
      <c r="I272" s="12" t="str">
        <f t="shared" si="8"/>
        <v/>
      </c>
      <c r="J272" s="9" t="s">
        <v>260</v>
      </c>
      <c r="K272" s="10" t="str">
        <f t="shared" si="9"/>
        <v xml:space="preserve">    "",  # </v>
      </c>
    </row>
    <row r="273" spans="2:11">
      <c r="B273" s="31"/>
      <c r="C273" s="28"/>
      <c r="D273" s="28"/>
      <c r="E273" s="24" t="str">
        <f t="shared" si="5"/>
        <v/>
      </c>
      <c r="F273" s="13" t="str">
        <f t="shared" si="6"/>
        <v/>
      </c>
      <c r="G273" s="13" t="str">
        <f t="shared" si="7"/>
        <v/>
      </c>
      <c r="H273" s="10" t="s">
        <v>259</v>
      </c>
      <c r="I273" s="12" t="str">
        <f t="shared" si="8"/>
        <v/>
      </c>
      <c r="J273" s="9" t="s">
        <v>260</v>
      </c>
      <c r="K273" s="10" t="str">
        <f t="shared" si="9"/>
        <v xml:space="preserve">    "",  # </v>
      </c>
    </row>
    <row r="274" spans="2:11">
      <c r="B274" s="31" t="s">
        <v>131</v>
      </c>
      <c r="C274" s="28"/>
      <c r="D274" s="28"/>
      <c r="E274" s="24" t="str">
        <f t="shared" si="5"/>
        <v/>
      </c>
      <c r="F274" s="13" t="str">
        <f t="shared" si="6"/>
        <v/>
      </c>
      <c r="G274" s="13" t="str">
        <f t="shared" si="7"/>
        <v/>
      </c>
      <c r="H274" s="10" t="s">
        <v>259</v>
      </c>
      <c r="I274" s="12" t="str">
        <f t="shared" si="8"/>
        <v/>
      </c>
      <c r="J274" s="9" t="s">
        <v>260</v>
      </c>
      <c r="K274" s="10" t="str">
        <f t="shared" si="9"/>
        <v xml:space="preserve">    "",  # </v>
      </c>
    </row>
    <row r="275" spans="2:11">
      <c r="B275" s="31"/>
      <c r="C275" s="28"/>
      <c r="D275" s="28"/>
      <c r="E275" s="24" t="str">
        <f t="shared" si="5"/>
        <v/>
      </c>
      <c r="F275" s="13" t="str">
        <f t="shared" si="6"/>
        <v/>
      </c>
      <c r="G275" s="13" t="str">
        <f t="shared" si="7"/>
        <v/>
      </c>
      <c r="H275" s="10" t="s">
        <v>259</v>
      </c>
      <c r="I275" s="12" t="str">
        <f t="shared" si="8"/>
        <v/>
      </c>
      <c r="J275" s="9" t="s">
        <v>260</v>
      </c>
      <c r="K275" s="10" t="str">
        <f t="shared" si="9"/>
        <v xml:space="preserve">    "",  # </v>
      </c>
    </row>
    <row r="276" spans="2:11">
      <c r="B276" s="31" t="s">
        <v>131</v>
      </c>
      <c r="C276" s="28"/>
      <c r="D276" s="28"/>
      <c r="E276" s="24" t="str">
        <f t="shared" si="5"/>
        <v/>
      </c>
      <c r="F276" s="13" t="str">
        <f t="shared" si="6"/>
        <v/>
      </c>
      <c r="G276" s="13" t="str">
        <f t="shared" si="7"/>
        <v/>
      </c>
      <c r="H276" s="10" t="s">
        <v>259</v>
      </c>
      <c r="I276" s="12" t="str">
        <f t="shared" si="8"/>
        <v/>
      </c>
      <c r="J276" s="9" t="s">
        <v>260</v>
      </c>
      <c r="K276" s="10" t="str">
        <f t="shared" si="9"/>
        <v xml:space="preserve">    "",  # </v>
      </c>
    </row>
    <row r="277" spans="2:11">
      <c r="B277" s="31"/>
      <c r="C277" s="28"/>
      <c r="D277" s="28"/>
      <c r="E277" s="24" t="str">
        <f t="shared" si="5"/>
        <v/>
      </c>
      <c r="F277" s="13" t="str">
        <f t="shared" si="6"/>
        <v/>
      </c>
      <c r="G277" s="13" t="str">
        <f t="shared" si="7"/>
        <v/>
      </c>
      <c r="H277" s="10" t="s">
        <v>259</v>
      </c>
      <c r="I277" s="12" t="str">
        <f t="shared" si="8"/>
        <v/>
      </c>
      <c r="J277" s="9" t="s">
        <v>260</v>
      </c>
      <c r="K277" s="10" t="str">
        <f t="shared" si="9"/>
        <v xml:space="preserve">    "",  # </v>
      </c>
    </row>
    <row r="278" spans="2:11">
      <c r="B278" s="31" t="s">
        <v>131</v>
      </c>
      <c r="C278" s="28"/>
      <c r="D278" s="28"/>
      <c r="E278" s="24" t="str">
        <f t="shared" si="5"/>
        <v/>
      </c>
      <c r="F278" s="13" t="str">
        <f t="shared" si="6"/>
        <v/>
      </c>
      <c r="G278" s="13" t="str">
        <f t="shared" si="7"/>
        <v/>
      </c>
      <c r="H278" s="10" t="s">
        <v>259</v>
      </c>
      <c r="I278" s="12" t="str">
        <f t="shared" si="8"/>
        <v/>
      </c>
      <c r="J278" s="9" t="s">
        <v>260</v>
      </c>
      <c r="K278" s="10" t="str">
        <f t="shared" si="9"/>
        <v xml:space="preserve">    "",  # </v>
      </c>
    </row>
    <row r="279" spans="2:11">
      <c r="B279" s="31"/>
      <c r="C279" s="28"/>
      <c r="D279" s="28"/>
      <c r="E279" s="24" t="str">
        <f t="shared" si="5"/>
        <v/>
      </c>
      <c r="F279" s="13" t="str">
        <f t="shared" si="6"/>
        <v/>
      </c>
      <c r="G279" s="13" t="str">
        <f t="shared" si="7"/>
        <v/>
      </c>
      <c r="H279" s="10" t="s">
        <v>259</v>
      </c>
      <c r="I279" s="12" t="str">
        <f t="shared" si="8"/>
        <v/>
      </c>
      <c r="J279" s="9" t="s">
        <v>260</v>
      </c>
      <c r="K279" s="10" t="str">
        <f t="shared" si="9"/>
        <v xml:space="preserve">    "",  # </v>
      </c>
    </row>
    <row r="280" spans="2:11">
      <c r="B280" s="31" t="s">
        <v>131</v>
      </c>
      <c r="C280" s="28"/>
      <c r="D280" s="28"/>
      <c r="E280" s="24" t="str">
        <f t="shared" si="5"/>
        <v/>
      </c>
      <c r="F280" s="13" t="str">
        <f t="shared" si="6"/>
        <v/>
      </c>
      <c r="G280" s="13" t="str">
        <f t="shared" si="7"/>
        <v/>
      </c>
      <c r="H280" s="10" t="s">
        <v>259</v>
      </c>
      <c r="I280" s="12" t="str">
        <f t="shared" si="8"/>
        <v/>
      </c>
      <c r="J280" s="9" t="s">
        <v>260</v>
      </c>
      <c r="K280" s="10" t="str">
        <f t="shared" si="9"/>
        <v xml:space="preserve">    "",  # </v>
      </c>
    </row>
    <row r="281" spans="2:11">
      <c r="B281" s="31"/>
      <c r="C281" s="28"/>
      <c r="D281" s="28"/>
      <c r="E281" s="24" t="str">
        <f t="shared" si="5"/>
        <v/>
      </c>
      <c r="F281" s="13" t="str">
        <f t="shared" si="6"/>
        <v/>
      </c>
      <c r="G281" s="13" t="str">
        <f t="shared" si="7"/>
        <v/>
      </c>
      <c r="H281" s="10" t="s">
        <v>259</v>
      </c>
      <c r="I281" s="12" t="str">
        <f t="shared" si="8"/>
        <v/>
      </c>
      <c r="J281" s="9" t="s">
        <v>260</v>
      </c>
      <c r="K281" s="10" t="str">
        <f t="shared" si="9"/>
        <v xml:space="preserve">    "",  # </v>
      </c>
    </row>
    <row r="282" spans="2:11">
      <c r="B282" s="31" t="s">
        <v>131</v>
      </c>
      <c r="C282" s="28"/>
      <c r="D282" s="28"/>
      <c r="E282" s="24" t="str">
        <f t="shared" si="5"/>
        <v/>
      </c>
      <c r="F282" s="13" t="str">
        <f t="shared" si="6"/>
        <v/>
      </c>
      <c r="G282" s="13" t="str">
        <f t="shared" si="7"/>
        <v/>
      </c>
      <c r="H282" s="10" t="s">
        <v>259</v>
      </c>
      <c r="I282" s="12" t="str">
        <f t="shared" si="8"/>
        <v/>
      </c>
      <c r="J282" s="9" t="s">
        <v>260</v>
      </c>
      <c r="K282" s="10" t="str">
        <f t="shared" si="9"/>
        <v xml:space="preserve">    "",  # </v>
      </c>
    </row>
    <row r="283" spans="2:11">
      <c r="B283" s="31"/>
      <c r="C283" s="28"/>
      <c r="D283" s="28"/>
      <c r="E283" s="24" t="str">
        <f t="shared" si="5"/>
        <v/>
      </c>
      <c r="F283" s="13" t="str">
        <f t="shared" si="6"/>
        <v/>
      </c>
      <c r="G283" s="13" t="str">
        <f t="shared" si="7"/>
        <v/>
      </c>
      <c r="H283" s="10" t="s">
        <v>259</v>
      </c>
      <c r="I283" s="12" t="str">
        <f t="shared" si="8"/>
        <v/>
      </c>
      <c r="J283" s="9" t="s">
        <v>260</v>
      </c>
      <c r="K283" s="10" t="str">
        <f t="shared" si="9"/>
        <v xml:space="preserve">    "",  # </v>
      </c>
    </row>
    <row r="284" spans="2:11">
      <c r="B284" s="31" t="s">
        <v>131</v>
      </c>
      <c r="C284" s="28"/>
      <c r="D284" s="28"/>
      <c r="E284" s="24" t="str">
        <f t="shared" si="5"/>
        <v/>
      </c>
      <c r="F284" s="13" t="str">
        <f t="shared" si="6"/>
        <v/>
      </c>
      <c r="G284" s="13" t="str">
        <f t="shared" si="7"/>
        <v/>
      </c>
      <c r="H284" s="10" t="s">
        <v>259</v>
      </c>
      <c r="I284" s="12" t="str">
        <f t="shared" si="8"/>
        <v/>
      </c>
      <c r="J284" s="9" t="s">
        <v>260</v>
      </c>
      <c r="K284" s="10" t="str">
        <f t="shared" si="9"/>
        <v xml:space="preserve">    "",  # </v>
      </c>
    </row>
    <row r="285" spans="2:11">
      <c r="B285" s="31"/>
      <c r="C285" s="28"/>
      <c r="D285" s="28"/>
      <c r="E285" s="24" t="str">
        <f t="shared" si="5"/>
        <v/>
      </c>
      <c r="F285" s="13" t="str">
        <f t="shared" si="6"/>
        <v/>
      </c>
      <c r="G285" s="13" t="str">
        <f t="shared" si="7"/>
        <v/>
      </c>
      <c r="H285" s="10" t="s">
        <v>259</v>
      </c>
      <c r="I285" s="12" t="str">
        <f t="shared" si="8"/>
        <v/>
      </c>
      <c r="J285" s="9" t="s">
        <v>260</v>
      </c>
      <c r="K285" s="10" t="str">
        <f t="shared" si="9"/>
        <v xml:space="preserve">    "",  # </v>
      </c>
    </row>
    <row r="286" spans="2:11">
      <c r="B286" s="31" t="s">
        <v>131</v>
      </c>
      <c r="C286" s="28"/>
      <c r="D286" s="28"/>
      <c r="E286" s="24" t="str">
        <f t="shared" si="5"/>
        <v/>
      </c>
      <c r="F286" s="13" t="str">
        <f t="shared" si="6"/>
        <v/>
      </c>
      <c r="G286" s="13" t="str">
        <f t="shared" si="7"/>
        <v/>
      </c>
      <c r="H286" s="10" t="s">
        <v>259</v>
      </c>
      <c r="I286" s="12" t="str">
        <f t="shared" si="8"/>
        <v/>
      </c>
      <c r="J286" s="9" t="s">
        <v>260</v>
      </c>
      <c r="K286" s="10" t="str">
        <f t="shared" si="9"/>
        <v xml:space="preserve">    "",  # </v>
      </c>
    </row>
    <row r="287" spans="2:11">
      <c r="B287" s="31"/>
      <c r="C287" s="28"/>
      <c r="D287" s="28"/>
      <c r="E287" s="24" t="str">
        <f t="shared" si="5"/>
        <v/>
      </c>
      <c r="F287" s="13" t="str">
        <f t="shared" si="6"/>
        <v/>
      </c>
      <c r="G287" s="13" t="str">
        <f t="shared" si="7"/>
        <v/>
      </c>
      <c r="H287" s="10" t="s">
        <v>259</v>
      </c>
      <c r="I287" s="12" t="str">
        <f t="shared" si="8"/>
        <v/>
      </c>
      <c r="J287" s="9" t="s">
        <v>260</v>
      </c>
      <c r="K287" s="10" t="str">
        <f t="shared" si="9"/>
        <v xml:space="preserve">    "",  # </v>
      </c>
    </row>
    <row r="288" spans="2:11">
      <c r="B288" s="31" t="s">
        <v>131</v>
      </c>
      <c r="C288" s="28"/>
      <c r="D288" s="28"/>
      <c r="E288" s="24" t="str">
        <f t="shared" si="5"/>
        <v/>
      </c>
      <c r="F288" s="13" t="str">
        <f t="shared" si="6"/>
        <v/>
      </c>
      <c r="G288" s="13" t="str">
        <f t="shared" si="7"/>
        <v/>
      </c>
      <c r="H288" s="10" t="s">
        <v>259</v>
      </c>
      <c r="I288" s="12" t="str">
        <f t="shared" si="8"/>
        <v/>
      </c>
      <c r="J288" s="9" t="s">
        <v>260</v>
      </c>
      <c r="K288" s="10" t="str">
        <f t="shared" si="9"/>
        <v xml:space="preserve">    "",  # </v>
      </c>
    </row>
    <row r="289" spans="2:11">
      <c r="B289" s="31"/>
      <c r="C289" s="28"/>
      <c r="D289" s="28"/>
      <c r="E289" s="24" t="str">
        <f t="shared" si="5"/>
        <v/>
      </c>
      <c r="F289" s="13" t="str">
        <f t="shared" si="6"/>
        <v/>
      </c>
      <c r="G289" s="13" t="str">
        <f t="shared" si="7"/>
        <v/>
      </c>
      <c r="H289" s="10" t="s">
        <v>259</v>
      </c>
      <c r="I289" s="12" t="str">
        <f t="shared" si="8"/>
        <v/>
      </c>
      <c r="J289" s="9" t="s">
        <v>260</v>
      </c>
      <c r="K289" s="10" t="str">
        <f t="shared" si="9"/>
        <v xml:space="preserve">    "",  # </v>
      </c>
    </row>
    <row r="290" spans="2:11">
      <c r="B290" s="31" t="s">
        <v>131</v>
      </c>
      <c r="C290" s="28"/>
      <c r="D290" s="28"/>
      <c r="E290" s="24" t="str">
        <f t="shared" si="5"/>
        <v/>
      </c>
      <c r="F290" s="13" t="str">
        <f t="shared" si="6"/>
        <v/>
      </c>
      <c r="G290" s="13" t="str">
        <f t="shared" si="7"/>
        <v/>
      </c>
      <c r="H290" s="10" t="s">
        <v>259</v>
      </c>
      <c r="I290" s="12" t="str">
        <f t="shared" si="8"/>
        <v/>
      </c>
      <c r="J290" s="9" t="s">
        <v>260</v>
      </c>
      <c r="K290" s="10" t="str">
        <f t="shared" si="9"/>
        <v xml:space="preserve">    "",  # </v>
      </c>
    </row>
    <row r="291" spans="2:11">
      <c r="B291" s="31"/>
      <c r="C291" s="28"/>
      <c r="D291" s="28"/>
      <c r="E291" s="24" t="str">
        <f t="shared" si="5"/>
        <v/>
      </c>
      <c r="F291" s="13" t="str">
        <f t="shared" si="6"/>
        <v/>
      </c>
      <c r="G291" s="13" t="str">
        <f t="shared" si="7"/>
        <v/>
      </c>
      <c r="H291" s="10" t="s">
        <v>259</v>
      </c>
      <c r="I291" s="12" t="str">
        <f t="shared" si="8"/>
        <v/>
      </c>
      <c r="J291" s="9" t="s">
        <v>260</v>
      </c>
      <c r="K291" s="10" t="str">
        <f t="shared" si="9"/>
        <v xml:space="preserve">    "",  # </v>
      </c>
    </row>
    <row r="292" spans="2:11">
      <c r="B292" s="31" t="s">
        <v>131</v>
      </c>
      <c r="C292" s="28"/>
      <c r="D292" s="28"/>
      <c r="E292" s="24" t="str">
        <f t="shared" si="5"/>
        <v/>
      </c>
      <c r="F292" s="13" t="str">
        <f t="shared" si="6"/>
        <v/>
      </c>
      <c r="G292" s="13" t="str">
        <f t="shared" si="7"/>
        <v/>
      </c>
      <c r="H292" s="10" t="s">
        <v>259</v>
      </c>
      <c r="I292" s="12" t="str">
        <f t="shared" si="8"/>
        <v/>
      </c>
      <c r="J292" s="9" t="s">
        <v>260</v>
      </c>
      <c r="K292" s="10" t="str">
        <f t="shared" si="9"/>
        <v xml:space="preserve">    "",  # </v>
      </c>
    </row>
    <row r="293" spans="2:11">
      <c r="B293" s="31"/>
      <c r="C293" s="28"/>
      <c r="D293" s="28"/>
      <c r="E293" s="24" t="str">
        <f t="shared" si="5"/>
        <v/>
      </c>
      <c r="F293" s="13" t="str">
        <f t="shared" si="6"/>
        <v/>
      </c>
      <c r="G293" s="13" t="str">
        <f t="shared" si="7"/>
        <v/>
      </c>
      <c r="H293" s="10" t="s">
        <v>259</v>
      </c>
      <c r="I293" s="12" t="str">
        <f t="shared" si="8"/>
        <v/>
      </c>
      <c r="J293" s="9" t="s">
        <v>260</v>
      </c>
      <c r="K293" s="10" t="str">
        <f t="shared" si="9"/>
        <v xml:space="preserve">    "",  # </v>
      </c>
    </row>
    <row r="294" spans="2:11">
      <c r="B294" s="31" t="s">
        <v>131</v>
      </c>
      <c r="C294" s="28"/>
      <c r="D294" s="28"/>
      <c r="E294" s="24" t="str">
        <f t="shared" si="5"/>
        <v/>
      </c>
      <c r="F294" s="13" t="str">
        <f t="shared" si="6"/>
        <v/>
      </c>
      <c r="G294" s="13" t="str">
        <f t="shared" si="7"/>
        <v/>
      </c>
      <c r="H294" s="10" t="s">
        <v>259</v>
      </c>
      <c r="I294" s="12" t="str">
        <f t="shared" si="8"/>
        <v/>
      </c>
      <c r="J294" s="9" t="s">
        <v>260</v>
      </c>
      <c r="K294" s="10" t="str">
        <f t="shared" si="9"/>
        <v xml:space="preserve">    "",  # </v>
      </c>
    </row>
    <row r="295" spans="2:11">
      <c r="B295" s="31"/>
      <c r="C295" s="28"/>
      <c r="D295" s="28"/>
      <c r="E295" s="24" t="str">
        <f t="shared" si="5"/>
        <v/>
      </c>
      <c r="F295" s="13" t="str">
        <f t="shared" si="6"/>
        <v/>
      </c>
      <c r="G295" s="13" t="str">
        <f t="shared" si="7"/>
        <v/>
      </c>
      <c r="H295" s="10" t="s">
        <v>259</v>
      </c>
      <c r="I295" s="12" t="str">
        <f t="shared" si="8"/>
        <v/>
      </c>
      <c r="J295" s="9" t="s">
        <v>260</v>
      </c>
      <c r="K295" s="10" t="str">
        <f t="shared" si="9"/>
        <v xml:space="preserve">    "",  # </v>
      </c>
    </row>
    <row r="296" spans="2:11">
      <c r="B296" s="31" t="s">
        <v>131</v>
      </c>
      <c r="C296" s="28"/>
      <c r="D296" s="28"/>
      <c r="E296" s="24" t="str">
        <f t="shared" si="5"/>
        <v/>
      </c>
      <c r="F296" s="13" t="str">
        <f t="shared" si="6"/>
        <v/>
      </c>
      <c r="G296" s="13" t="str">
        <f t="shared" si="7"/>
        <v/>
      </c>
      <c r="H296" s="10" t="s">
        <v>259</v>
      </c>
      <c r="I296" s="12" t="str">
        <f t="shared" si="8"/>
        <v/>
      </c>
      <c r="J296" s="9" t="s">
        <v>260</v>
      </c>
      <c r="K296" s="10" t="str">
        <f t="shared" si="9"/>
        <v xml:space="preserve">    "",  # </v>
      </c>
    </row>
    <row r="297" spans="2:11">
      <c r="B297" s="31"/>
      <c r="C297" s="28"/>
      <c r="D297" s="28"/>
      <c r="E297" s="24" t="str">
        <f t="shared" si="5"/>
        <v/>
      </c>
      <c r="F297" s="13" t="str">
        <f t="shared" si="6"/>
        <v/>
      </c>
      <c r="G297" s="13" t="str">
        <f t="shared" si="7"/>
        <v/>
      </c>
      <c r="H297" s="10" t="s">
        <v>259</v>
      </c>
      <c r="I297" s="12" t="str">
        <f t="shared" si="8"/>
        <v/>
      </c>
      <c r="J297" s="9" t="s">
        <v>260</v>
      </c>
      <c r="K297" s="10" t="str">
        <f t="shared" si="9"/>
        <v xml:space="preserve">    "",  # </v>
      </c>
    </row>
    <row r="298" spans="2:11">
      <c r="B298" s="31" t="s">
        <v>131</v>
      </c>
      <c r="C298" s="28"/>
      <c r="D298" s="28"/>
      <c r="E298" s="24" t="str">
        <f t="shared" si="5"/>
        <v/>
      </c>
      <c r="F298" s="13" t="str">
        <f t="shared" si="6"/>
        <v/>
      </c>
      <c r="G298" s="13" t="str">
        <f t="shared" si="7"/>
        <v/>
      </c>
      <c r="H298" s="10" t="s">
        <v>259</v>
      </c>
      <c r="I298" s="12" t="str">
        <f t="shared" si="8"/>
        <v/>
      </c>
      <c r="J298" s="9" t="s">
        <v>260</v>
      </c>
      <c r="K298" s="10" t="str">
        <f t="shared" si="9"/>
        <v xml:space="preserve">    "",  # </v>
      </c>
    </row>
    <row r="299" spans="2:11">
      <c r="B299" s="31"/>
      <c r="C299" s="28"/>
      <c r="D299" s="28"/>
      <c r="E299" s="24" t="str">
        <f t="shared" si="5"/>
        <v/>
      </c>
      <c r="F299" s="13" t="str">
        <f t="shared" si="6"/>
        <v/>
      </c>
      <c r="G299" s="13" t="str">
        <f t="shared" si="7"/>
        <v/>
      </c>
      <c r="H299" s="10" t="s">
        <v>259</v>
      </c>
      <c r="I299" s="12" t="str">
        <f t="shared" si="8"/>
        <v/>
      </c>
      <c r="J299" s="9" t="s">
        <v>260</v>
      </c>
      <c r="K299" s="10" t="str">
        <f t="shared" si="9"/>
        <v xml:space="preserve">    "",  # </v>
      </c>
    </row>
    <row r="300" spans="2:11">
      <c r="B300" s="31" t="s">
        <v>131</v>
      </c>
      <c r="C300" s="28"/>
      <c r="D300" s="28"/>
      <c r="E300" s="24" t="str">
        <f t="shared" si="5"/>
        <v/>
      </c>
      <c r="F300" s="13" t="str">
        <f t="shared" si="6"/>
        <v/>
      </c>
      <c r="G300" s="13" t="str">
        <f t="shared" si="7"/>
        <v/>
      </c>
      <c r="H300" s="10" t="s">
        <v>259</v>
      </c>
      <c r="I300" s="12" t="str">
        <f t="shared" si="8"/>
        <v/>
      </c>
      <c r="J300" s="9" t="s">
        <v>260</v>
      </c>
      <c r="K300" s="10" t="str">
        <f t="shared" si="9"/>
        <v xml:space="preserve">    "",  # </v>
      </c>
    </row>
    <row r="301" spans="2:11">
      <c r="B301" s="31"/>
      <c r="C301" s="28"/>
      <c r="D301" s="28"/>
      <c r="E301" s="24" t="str">
        <f t="shared" si="5"/>
        <v/>
      </c>
      <c r="F301" s="13" t="str">
        <f t="shared" si="6"/>
        <v/>
      </c>
      <c r="G301" s="13" t="str">
        <f t="shared" si="7"/>
        <v/>
      </c>
      <c r="H301" s="10" t="s">
        <v>259</v>
      </c>
      <c r="I301" s="12" t="str">
        <f t="shared" si="8"/>
        <v/>
      </c>
      <c r="J301" s="9" t="s">
        <v>260</v>
      </c>
      <c r="K301" s="10" t="str">
        <f t="shared" si="9"/>
        <v xml:space="preserve">    "",  # </v>
      </c>
    </row>
    <row r="302" spans="2:11">
      <c r="B302" s="31" t="s">
        <v>131</v>
      </c>
      <c r="C302" s="28"/>
      <c r="D302" s="28"/>
      <c r="E302" s="24" t="str">
        <f t="shared" si="5"/>
        <v/>
      </c>
      <c r="F302" s="13" t="str">
        <f t="shared" si="6"/>
        <v/>
      </c>
      <c r="G302" s="13" t="str">
        <f t="shared" si="7"/>
        <v/>
      </c>
      <c r="H302" s="10" t="s">
        <v>259</v>
      </c>
      <c r="I302" s="12" t="str">
        <f t="shared" si="8"/>
        <v/>
      </c>
      <c r="J302" s="9" t="s">
        <v>260</v>
      </c>
      <c r="K302" s="10" t="str">
        <f t="shared" si="9"/>
        <v xml:space="preserve">    "",  # </v>
      </c>
    </row>
    <row r="303" spans="2:11">
      <c r="B303" s="31"/>
      <c r="C303" s="28"/>
      <c r="D303" s="28"/>
      <c r="E303" s="24" t="str">
        <f t="shared" si="5"/>
        <v/>
      </c>
      <c r="F303" s="13" t="str">
        <f t="shared" si="6"/>
        <v/>
      </c>
      <c r="G303" s="13" t="str">
        <f t="shared" si="7"/>
        <v/>
      </c>
      <c r="H303" s="10" t="s">
        <v>259</v>
      </c>
      <c r="I303" s="12" t="str">
        <f t="shared" si="8"/>
        <v/>
      </c>
      <c r="J303" s="9" t="s">
        <v>260</v>
      </c>
      <c r="K303" s="10" t="str">
        <f t="shared" si="9"/>
        <v xml:space="preserve">    "",  # </v>
      </c>
    </row>
    <row r="304" spans="2:11">
      <c r="B304" s="31" t="s">
        <v>131</v>
      </c>
      <c r="C304" s="28"/>
      <c r="D304" s="28"/>
      <c r="E304" s="24" t="str">
        <f t="shared" si="5"/>
        <v/>
      </c>
      <c r="F304" s="13" t="str">
        <f t="shared" si="6"/>
        <v/>
      </c>
      <c r="G304" s="13" t="str">
        <f t="shared" si="7"/>
        <v/>
      </c>
      <c r="H304" s="10" t="s">
        <v>259</v>
      </c>
      <c r="I304" s="12" t="str">
        <f t="shared" si="8"/>
        <v/>
      </c>
      <c r="J304" s="9" t="s">
        <v>260</v>
      </c>
      <c r="K304" s="10" t="str">
        <f t="shared" si="9"/>
        <v xml:space="preserve">    "",  # </v>
      </c>
    </row>
    <row r="305" spans="2:11">
      <c r="B305" s="31"/>
      <c r="C305" s="28"/>
      <c r="D305" s="28"/>
      <c r="E305" s="24" t="str">
        <f t="shared" si="5"/>
        <v/>
      </c>
      <c r="F305" s="13" t="str">
        <f t="shared" si="6"/>
        <v/>
      </c>
      <c r="G305" s="13" t="str">
        <f t="shared" si="7"/>
        <v/>
      </c>
      <c r="H305" s="10" t="s">
        <v>259</v>
      </c>
      <c r="I305" s="12" t="str">
        <f t="shared" si="8"/>
        <v/>
      </c>
      <c r="J305" s="9" t="s">
        <v>260</v>
      </c>
      <c r="K305" s="10" t="str">
        <f t="shared" si="9"/>
        <v xml:space="preserve">    "",  # </v>
      </c>
    </row>
    <row r="306" spans="2:11">
      <c r="B306" s="31" t="s">
        <v>131</v>
      </c>
      <c r="C306" s="28"/>
      <c r="D306" s="28"/>
      <c r="E306" s="24" t="str">
        <f t="shared" si="5"/>
        <v/>
      </c>
      <c r="F306" s="13" t="str">
        <f t="shared" si="6"/>
        <v/>
      </c>
      <c r="G306" s="13" t="str">
        <f t="shared" si="7"/>
        <v/>
      </c>
      <c r="H306" s="10" t="s">
        <v>259</v>
      </c>
      <c r="I306" s="12" t="str">
        <f t="shared" si="8"/>
        <v/>
      </c>
      <c r="J306" s="9" t="s">
        <v>260</v>
      </c>
      <c r="K306" s="10" t="str">
        <f t="shared" si="9"/>
        <v xml:space="preserve">    "",  # </v>
      </c>
    </row>
    <row r="307" spans="2:11">
      <c r="B307" s="31"/>
      <c r="C307" s="28"/>
      <c r="D307" s="28"/>
      <c r="E307" s="24" t="str">
        <f t="shared" si="5"/>
        <v/>
      </c>
      <c r="F307" s="13" t="str">
        <f t="shared" si="6"/>
        <v/>
      </c>
      <c r="G307" s="13" t="str">
        <f t="shared" si="7"/>
        <v/>
      </c>
      <c r="H307" s="10" t="s">
        <v>259</v>
      </c>
      <c r="I307" s="12" t="str">
        <f t="shared" si="8"/>
        <v/>
      </c>
      <c r="J307" s="9" t="s">
        <v>260</v>
      </c>
      <c r="K307" s="10" t="str">
        <f t="shared" si="9"/>
        <v xml:space="preserve">    "",  # </v>
      </c>
    </row>
    <row r="308" spans="2:11">
      <c r="B308" s="31" t="s">
        <v>131</v>
      </c>
      <c r="C308" s="28"/>
      <c r="D308" s="28"/>
      <c r="E308" s="24" t="str">
        <f t="shared" si="5"/>
        <v/>
      </c>
      <c r="F308" s="13" t="str">
        <f t="shared" si="6"/>
        <v/>
      </c>
      <c r="G308" s="13" t="str">
        <f t="shared" si="7"/>
        <v/>
      </c>
      <c r="H308" s="10" t="s">
        <v>259</v>
      </c>
      <c r="I308" s="12" t="str">
        <f t="shared" si="8"/>
        <v/>
      </c>
      <c r="J308" s="9" t="s">
        <v>260</v>
      </c>
      <c r="K308" s="10" t="str">
        <f t="shared" si="9"/>
        <v xml:space="preserve">    "",  # </v>
      </c>
    </row>
    <row r="309" spans="2:11">
      <c r="B309" s="31"/>
      <c r="C309" s="28"/>
      <c r="D309" s="28"/>
      <c r="E309" s="24" t="str">
        <f t="shared" si="5"/>
        <v/>
      </c>
      <c r="F309" s="13" t="str">
        <f t="shared" si="6"/>
        <v/>
      </c>
      <c r="G309" s="13" t="str">
        <f t="shared" si="7"/>
        <v/>
      </c>
      <c r="H309" s="10" t="s">
        <v>259</v>
      </c>
      <c r="I309" s="12" t="str">
        <f t="shared" si="8"/>
        <v/>
      </c>
      <c r="J309" s="9" t="s">
        <v>260</v>
      </c>
      <c r="K309" s="10" t="str">
        <f t="shared" si="9"/>
        <v xml:space="preserve">    "",  # </v>
      </c>
    </row>
    <row r="310" spans="2:11">
      <c r="B310" s="31" t="s">
        <v>131</v>
      </c>
      <c r="C310" s="28"/>
      <c r="D310" s="28"/>
      <c r="E310" s="24" t="str">
        <f t="shared" si="5"/>
        <v/>
      </c>
      <c r="F310" s="13" t="str">
        <f t="shared" si="6"/>
        <v/>
      </c>
      <c r="G310" s="13" t="str">
        <f t="shared" si="7"/>
        <v/>
      </c>
      <c r="H310" s="10" t="s">
        <v>259</v>
      </c>
      <c r="I310" s="12" t="str">
        <f t="shared" si="8"/>
        <v/>
      </c>
      <c r="J310" s="9" t="s">
        <v>260</v>
      </c>
      <c r="K310" s="10" t="str">
        <f t="shared" si="9"/>
        <v xml:space="preserve">    "",  # </v>
      </c>
    </row>
    <row r="311" spans="2:11">
      <c r="B311" s="31"/>
      <c r="C311" s="28"/>
      <c r="D311" s="28"/>
      <c r="E311" s="24" t="str">
        <f t="shared" si="5"/>
        <v/>
      </c>
      <c r="F311" s="13" t="str">
        <f t="shared" si="6"/>
        <v/>
      </c>
      <c r="G311" s="13" t="str">
        <f t="shared" si="7"/>
        <v/>
      </c>
      <c r="H311" s="10" t="s">
        <v>259</v>
      </c>
      <c r="I311" s="12" t="str">
        <f t="shared" si="8"/>
        <v/>
      </c>
      <c r="J311" s="9" t="s">
        <v>260</v>
      </c>
      <c r="K311" s="10" t="str">
        <f t="shared" si="9"/>
        <v xml:space="preserve">    "",  # </v>
      </c>
    </row>
    <row r="312" spans="2:11">
      <c r="B312" s="31" t="s">
        <v>131</v>
      </c>
      <c r="C312" s="28"/>
      <c r="D312" s="28"/>
      <c r="E312" s="24" t="str">
        <f t="shared" si="5"/>
        <v/>
      </c>
      <c r="F312" s="13" t="str">
        <f t="shared" si="6"/>
        <v/>
      </c>
      <c r="G312" s="13" t="str">
        <f t="shared" si="7"/>
        <v/>
      </c>
      <c r="H312" s="10" t="s">
        <v>259</v>
      </c>
      <c r="I312" s="12" t="str">
        <f t="shared" si="8"/>
        <v/>
      </c>
      <c r="J312" s="9" t="s">
        <v>260</v>
      </c>
      <c r="K312" s="10" t="str">
        <f t="shared" si="9"/>
        <v xml:space="preserve">    "",  # </v>
      </c>
    </row>
    <row r="313" spans="2:11">
      <c r="B313" s="31"/>
      <c r="C313" s="28"/>
      <c r="D313" s="28"/>
      <c r="E313" s="24" t="str">
        <f t="shared" ref="E313:E376" si="10">IF(B313="",IF(G313="","",_xlfn.UNICHAR(G313)),B313)</f>
        <v/>
      </c>
      <c r="F313" s="13" t="str">
        <f t="shared" ref="F313:F376" si="11">IF(B313="",IF(D313="",IF(C313="","",C313),DEC2HEX(D313)),DEC2HEX(_xlfn.UNICODE(B313)))</f>
        <v/>
      </c>
      <c r="G313" s="13" t="str">
        <f t="shared" ref="G313:G376" si="12">IF(D313="",IF(C313="",IF(B313="","",_xlfn.UNICODE(B313)),HEX2DEC(C313)),D313)</f>
        <v/>
      </c>
      <c r="H313" s="10" t="s">
        <v>259</v>
      </c>
      <c r="I313" s="12" t="str">
        <f t="shared" ref="I313:I376" si="13">IF(F313="","","uni"&amp;F313)</f>
        <v/>
      </c>
      <c r="J313" s="9" t="s">
        <v>260</v>
      </c>
      <c r="K313" s="10" t="str">
        <f t="shared" ref="K313:K376" si="14">ASC(_xlfn.CONCAT(H313:J313,"  # ",E313))</f>
        <v xml:space="preserve">    "",  # </v>
      </c>
    </row>
    <row r="314" spans="2:11">
      <c r="B314" s="31" t="s">
        <v>131</v>
      </c>
      <c r="C314" s="28"/>
      <c r="D314" s="28"/>
      <c r="E314" s="24" t="str">
        <f t="shared" si="10"/>
        <v/>
      </c>
      <c r="F314" s="13" t="str">
        <f t="shared" si="11"/>
        <v/>
      </c>
      <c r="G314" s="13" t="str">
        <f t="shared" si="12"/>
        <v/>
      </c>
      <c r="H314" s="10" t="s">
        <v>259</v>
      </c>
      <c r="I314" s="12" t="str">
        <f t="shared" si="13"/>
        <v/>
      </c>
      <c r="J314" s="9" t="s">
        <v>260</v>
      </c>
      <c r="K314" s="10" t="str">
        <f t="shared" si="14"/>
        <v xml:space="preserve">    "",  # </v>
      </c>
    </row>
    <row r="315" spans="2:11">
      <c r="B315" s="31"/>
      <c r="C315" s="28"/>
      <c r="D315" s="28"/>
      <c r="E315" s="24" t="str">
        <f t="shared" si="10"/>
        <v/>
      </c>
      <c r="F315" s="13" t="str">
        <f t="shared" si="11"/>
        <v/>
      </c>
      <c r="G315" s="13" t="str">
        <f t="shared" si="12"/>
        <v/>
      </c>
      <c r="H315" s="10" t="s">
        <v>259</v>
      </c>
      <c r="I315" s="12" t="str">
        <f t="shared" si="13"/>
        <v/>
      </c>
      <c r="J315" s="9" t="s">
        <v>260</v>
      </c>
      <c r="K315" s="10" t="str">
        <f t="shared" si="14"/>
        <v xml:space="preserve">    "",  # </v>
      </c>
    </row>
    <row r="316" spans="2:11">
      <c r="B316" s="31" t="s">
        <v>131</v>
      </c>
      <c r="C316" s="28"/>
      <c r="D316" s="28"/>
      <c r="E316" s="24" t="str">
        <f t="shared" si="10"/>
        <v/>
      </c>
      <c r="F316" s="13" t="str">
        <f t="shared" si="11"/>
        <v/>
      </c>
      <c r="G316" s="13" t="str">
        <f t="shared" si="12"/>
        <v/>
      </c>
      <c r="H316" s="10" t="s">
        <v>259</v>
      </c>
      <c r="I316" s="12" t="str">
        <f t="shared" si="13"/>
        <v/>
      </c>
      <c r="J316" s="9" t="s">
        <v>260</v>
      </c>
      <c r="K316" s="10" t="str">
        <f t="shared" si="14"/>
        <v xml:space="preserve">    "",  # </v>
      </c>
    </row>
    <row r="317" spans="2:11">
      <c r="B317" s="31"/>
      <c r="C317" s="28"/>
      <c r="D317" s="28"/>
      <c r="E317" s="24" t="str">
        <f t="shared" si="10"/>
        <v/>
      </c>
      <c r="F317" s="13" t="str">
        <f t="shared" si="11"/>
        <v/>
      </c>
      <c r="G317" s="13" t="str">
        <f t="shared" si="12"/>
        <v/>
      </c>
      <c r="H317" s="10" t="s">
        <v>259</v>
      </c>
      <c r="I317" s="12" t="str">
        <f t="shared" si="13"/>
        <v/>
      </c>
      <c r="J317" s="9" t="s">
        <v>260</v>
      </c>
      <c r="K317" s="10" t="str">
        <f t="shared" si="14"/>
        <v xml:space="preserve">    "",  # </v>
      </c>
    </row>
    <row r="318" spans="2:11">
      <c r="B318" s="31" t="s">
        <v>131</v>
      </c>
      <c r="C318" s="28"/>
      <c r="D318" s="28"/>
      <c r="E318" s="24" t="str">
        <f t="shared" si="10"/>
        <v/>
      </c>
      <c r="F318" s="13" t="str">
        <f t="shared" si="11"/>
        <v/>
      </c>
      <c r="G318" s="13" t="str">
        <f t="shared" si="12"/>
        <v/>
      </c>
      <c r="H318" s="10" t="s">
        <v>259</v>
      </c>
      <c r="I318" s="12" t="str">
        <f t="shared" si="13"/>
        <v/>
      </c>
      <c r="J318" s="9" t="s">
        <v>260</v>
      </c>
      <c r="K318" s="10" t="str">
        <f t="shared" si="14"/>
        <v xml:space="preserve">    "",  # </v>
      </c>
    </row>
    <row r="319" spans="2:11">
      <c r="B319" s="31"/>
      <c r="C319" s="28"/>
      <c r="D319" s="28"/>
      <c r="E319" s="24" t="str">
        <f t="shared" si="10"/>
        <v/>
      </c>
      <c r="F319" s="13" t="str">
        <f t="shared" si="11"/>
        <v/>
      </c>
      <c r="G319" s="13" t="str">
        <f t="shared" si="12"/>
        <v/>
      </c>
      <c r="H319" s="10" t="s">
        <v>259</v>
      </c>
      <c r="I319" s="12" t="str">
        <f t="shared" si="13"/>
        <v/>
      </c>
      <c r="J319" s="9" t="s">
        <v>260</v>
      </c>
      <c r="K319" s="10" t="str">
        <f t="shared" si="14"/>
        <v xml:space="preserve">    "",  # </v>
      </c>
    </row>
    <row r="320" spans="2:11">
      <c r="B320" s="31" t="s">
        <v>131</v>
      </c>
      <c r="C320" s="28"/>
      <c r="D320" s="28"/>
      <c r="E320" s="24" t="str">
        <f t="shared" si="10"/>
        <v/>
      </c>
      <c r="F320" s="13" t="str">
        <f t="shared" si="11"/>
        <v/>
      </c>
      <c r="G320" s="13" t="str">
        <f t="shared" si="12"/>
        <v/>
      </c>
      <c r="H320" s="10" t="s">
        <v>259</v>
      </c>
      <c r="I320" s="12" t="str">
        <f t="shared" si="13"/>
        <v/>
      </c>
      <c r="J320" s="9" t="s">
        <v>260</v>
      </c>
      <c r="K320" s="10" t="str">
        <f t="shared" si="14"/>
        <v xml:space="preserve">    "",  # </v>
      </c>
    </row>
    <row r="321" spans="2:11">
      <c r="B321" s="31"/>
      <c r="C321" s="28"/>
      <c r="D321" s="28"/>
      <c r="E321" s="24" t="str">
        <f t="shared" si="10"/>
        <v/>
      </c>
      <c r="F321" s="13" t="str">
        <f t="shared" si="11"/>
        <v/>
      </c>
      <c r="G321" s="13" t="str">
        <f t="shared" si="12"/>
        <v/>
      </c>
      <c r="H321" s="10" t="s">
        <v>259</v>
      </c>
      <c r="I321" s="12" t="str">
        <f t="shared" si="13"/>
        <v/>
      </c>
      <c r="J321" s="9" t="s">
        <v>260</v>
      </c>
      <c r="K321" s="10" t="str">
        <f t="shared" si="14"/>
        <v xml:space="preserve">    "",  # </v>
      </c>
    </row>
    <row r="322" spans="2:11">
      <c r="B322" s="31" t="s">
        <v>131</v>
      </c>
      <c r="C322" s="28"/>
      <c r="D322" s="28"/>
      <c r="E322" s="24" t="str">
        <f t="shared" si="10"/>
        <v/>
      </c>
      <c r="F322" s="13" t="str">
        <f t="shared" si="11"/>
        <v/>
      </c>
      <c r="G322" s="13" t="str">
        <f t="shared" si="12"/>
        <v/>
      </c>
      <c r="H322" s="10" t="s">
        <v>259</v>
      </c>
      <c r="I322" s="12" t="str">
        <f t="shared" si="13"/>
        <v/>
      </c>
      <c r="J322" s="9" t="s">
        <v>260</v>
      </c>
      <c r="K322" s="10" t="str">
        <f t="shared" si="14"/>
        <v xml:space="preserve">    "",  # </v>
      </c>
    </row>
    <row r="323" spans="2:11">
      <c r="B323" s="31"/>
      <c r="C323" s="28"/>
      <c r="D323" s="28"/>
      <c r="E323" s="24" t="str">
        <f t="shared" si="10"/>
        <v/>
      </c>
      <c r="F323" s="13" t="str">
        <f t="shared" si="11"/>
        <v/>
      </c>
      <c r="G323" s="13" t="str">
        <f t="shared" si="12"/>
        <v/>
      </c>
      <c r="H323" s="10" t="s">
        <v>259</v>
      </c>
      <c r="I323" s="12" t="str">
        <f t="shared" si="13"/>
        <v/>
      </c>
      <c r="J323" s="9" t="s">
        <v>260</v>
      </c>
      <c r="K323" s="10" t="str">
        <f t="shared" si="14"/>
        <v xml:space="preserve">    "",  # </v>
      </c>
    </row>
    <row r="324" spans="2:11">
      <c r="B324" s="31" t="s">
        <v>131</v>
      </c>
      <c r="C324" s="28"/>
      <c r="D324" s="28"/>
      <c r="E324" s="24" t="str">
        <f t="shared" si="10"/>
        <v/>
      </c>
      <c r="F324" s="13" t="str">
        <f t="shared" si="11"/>
        <v/>
      </c>
      <c r="G324" s="13" t="str">
        <f t="shared" si="12"/>
        <v/>
      </c>
      <c r="H324" s="10" t="s">
        <v>259</v>
      </c>
      <c r="I324" s="12" t="str">
        <f t="shared" si="13"/>
        <v/>
      </c>
      <c r="J324" s="9" t="s">
        <v>260</v>
      </c>
      <c r="K324" s="10" t="str">
        <f t="shared" si="14"/>
        <v xml:space="preserve">    "",  # </v>
      </c>
    </row>
    <row r="325" spans="2:11">
      <c r="B325" s="31"/>
      <c r="C325" s="28"/>
      <c r="D325" s="28"/>
      <c r="E325" s="24" t="str">
        <f t="shared" si="10"/>
        <v/>
      </c>
      <c r="F325" s="13" t="str">
        <f t="shared" si="11"/>
        <v/>
      </c>
      <c r="G325" s="13" t="str">
        <f t="shared" si="12"/>
        <v/>
      </c>
      <c r="H325" s="10" t="s">
        <v>259</v>
      </c>
      <c r="I325" s="12" t="str">
        <f t="shared" si="13"/>
        <v/>
      </c>
      <c r="J325" s="9" t="s">
        <v>260</v>
      </c>
      <c r="K325" s="10" t="str">
        <f t="shared" si="14"/>
        <v xml:space="preserve">    "",  # </v>
      </c>
    </row>
    <row r="326" spans="2:11">
      <c r="B326" s="31" t="s">
        <v>131</v>
      </c>
      <c r="C326" s="28"/>
      <c r="D326" s="28"/>
      <c r="E326" s="24" t="str">
        <f t="shared" si="10"/>
        <v/>
      </c>
      <c r="F326" s="13" t="str">
        <f t="shared" si="11"/>
        <v/>
      </c>
      <c r="G326" s="13" t="str">
        <f t="shared" si="12"/>
        <v/>
      </c>
      <c r="H326" s="10" t="s">
        <v>259</v>
      </c>
      <c r="I326" s="12" t="str">
        <f t="shared" si="13"/>
        <v/>
      </c>
      <c r="J326" s="9" t="s">
        <v>260</v>
      </c>
      <c r="K326" s="10" t="str">
        <f t="shared" si="14"/>
        <v xml:space="preserve">    "",  # </v>
      </c>
    </row>
    <row r="327" spans="2:11">
      <c r="B327" s="31"/>
      <c r="C327" s="28"/>
      <c r="D327" s="28"/>
      <c r="E327" s="24" t="str">
        <f t="shared" si="10"/>
        <v/>
      </c>
      <c r="F327" s="13" t="str">
        <f t="shared" si="11"/>
        <v/>
      </c>
      <c r="G327" s="13" t="str">
        <f t="shared" si="12"/>
        <v/>
      </c>
      <c r="H327" s="10" t="s">
        <v>259</v>
      </c>
      <c r="I327" s="12" t="str">
        <f t="shared" si="13"/>
        <v/>
      </c>
      <c r="J327" s="9" t="s">
        <v>260</v>
      </c>
      <c r="K327" s="10" t="str">
        <f t="shared" si="14"/>
        <v xml:space="preserve">    "",  # </v>
      </c>
    </row>
    <row r="328" spans="2:11">
      <c r="B328" s="31" t="s">
        <v>131</v>
      </c>
      <c r="C328" s="28"/>
      <c r="D328" s="28"/>
      <c r="E328" s="24" t="str">
        <f t="shared" si="10"/>
        <v/>
      </c>
      <c r="F328" s="13" t="str">
        <f t="shared" si="11"/>
        <v/>
      </c>
      <c r="G328" s="13" t="str">
        <f t="shared" si="12"/>
        <v/>
      </c>
      <c r="H328" s="10" t="s">
        <v>259</v>
      </c>
      <c r="I328" s="12" t="str">
        <f t="shared" si="13"/>
        <v/>
      </c>
      <c r="J328" s="9" t="s">
        <v>260</v>
      </c>
      <c r="K328" s="10" t="str">
        <f t="shared" si="14"/>
        <v xml:space="preserve">    "",  # </v>
      </c>
    </row>
    <row r="329" spans="2:11">
      <c r="B329" s="31"/>
      <c r="C329" s="28"/>
      <c r="D329" s="28"/>
      <c r="E329" s="24" t="str">
        <f t="shared" si="10"/>
        <v/>
      </c>
      <c r="F329" s="13" t="str">
        <f t="shared" si="11"/>
        <v/>
      </c>
      <c r="G329" s="13" t="str">
        <f t="shared" si="12"/>
        <v/>
      </c>
      <c r="H329" s="10" t="s">
        <v>259</v>
      </c>
      <c r="I329" s="12" t="str">
        <f t="shared" si="13"/>
        <v/>
      </c>
      <c r="J329" s="9" t="s">
        <v>260</v>
      </c>
      <c r="K329" s="10" t="str">
        <f t="shared" si="14"/>
        <v xml:space="preserve">    "",  # </v>
      </c>
    </row>
    <row r="330" spans="2:11">
      <c r="B330" s="31" t="s">
        <v>131</v>
      </c>
      <c r="C330" s="28"/>
      <c r="D330" s="28"/>
      <c r="E330" s="24" t="str">
        <f t="shared" si="10"/>
        <v/>
      </c>
      <c r="F330" s="13" t="str">
        <f t="shared" si="11"/>
        <v/>
      </c>
      <c r="G330" s="13" t="str">
        <f t="shared" si="12"/>
        <v/>
      </c>
      <c r="H330" s="10" t="s">
        <v>259</v>
      </c>
      <c r="I330" s="12" t="str">
        <f t="shared" si="13"/>
        <v/>
      </c>
      <c r="J330" s="9" t="s">
        <v>260</v>
      </c>
      <c r="K330" s="10" t="str">
        <f t="shared" si="14"/>
        <v xml:space="preserve">    "",  # </v>
      </c>
    </row>
    <row r="331" spans="2:11">
      <c r="B331" s="31"/>
      <c r="C331" s="28"/>
      <c r="D331" s="28"/>
      <c r="E331" s="24" t="str">
        <f t="shared" si="10"/>
        <v/>
      </c>
      <c r="F331" s="13" t="str">
        <f t="shared" si="11"/>
        <v/>
      </c>
      <c r="G331" s="13" t="str">
        <f t="shared" si="12"/>
        <v/>
      </c>
      <c r="H331" s="10" t="s">
        <v>259</v>
      </c>
      <c r="I331" s="12" t="str">
        <f t="shared" si="13"/>
        <v/>
      </c>
      <c r="J331" s="9" t="s">
        <v>260</v>
      </c>
      <c r="K331" s="10" t="str">
        <f t="shared" si="14"/>
        <v xml:space="preserve">    "",  # </v>
      </c>
    </row>
    <row r="332" spans="2:11">
      <c r="B332" s="31" t="s">
        <v>131</v>
      </c>
      <c r="C332" s="28"/>
      <c r="D332" s="28"/>
      <c r="E332" s="24" t="str">
        <f t="shared" si="10"/>
        <v/>
      </c>
      <c r="F332" s="13" t="str">
        <f t="shared" si="11"/>
        <v/>
      </c>
      <c r="G332" s="13" t="str">
        <f t="shared" si="12"/>
        <v/>
      </c>
      <c r="H332" s="10" t="s">
        <v>259</v>
      </c>
      <c r="I332" s="12" t="str">
        <f t="shared" si="13"/>
        <v/>
      </c>
      <c r="J332" s="9" t="s">
        <v>260</v>
      </c>
      <c r="K332" s="10" t="str">
        <f t="shared" si="14"/>
        <v xml:space="preserve">    "",  # </v>
      </c>
    </row>
    <row r="333" spans="2:11">
      <c r="B333" s="31"/>
      <c r="C333" s="28"/>
      <c r="D333" s="28"/>
      <c r="E333" s="24" t="str">
        <f t="shared" si="10"/>
        <v/>
      </c>
      <c r="F333" s="13" t="str">
        <f t="shared" si="11"/>
        <v/>
      </c>
      <c r="G333" s="13" t="str">
        <f t="shared" si="12"/>
        <v/>
      </c>
      <c r="H333" s="10" t="s">
        <v>259</v>
      </c>
      <c r="I333" s="12" t="str">
        <f t="shared" si="13"/>
        <v/>
      </c>
      <c r="J333" s="9" t="s">
        <v>260</v>
      </c>
      <c r="K333" s="10" t="str">
        <f t="shared" si="14"/>
        <v xml:space="preserve">    "",  # </v>
      </c>
    </row>
    <row r="334" spans="2:11">
      <c r="B334" s="31" t="s">
        <v>131</v>
      </c>
      <c r="C334" s="28"/>
      <c r="D334" s="28"/>
      <c r="E334" s="24" t="str">
        <f t="shared" si="10"/>
        <v/>
      </c>
      <c r="F334" s="13" t="str">
        <f t="shared" si="11"/>
        <v/>
      </c>
      <c r="G334" s="13" t="str">
        <f t="shared" si="12"/>
        <v/>
      </c>
      <c r="H334" s="10" t="s">
        <v>259</v>
      </c>
      <c r="I334" s="12" t="str">
        <f t="shared" si="13"/>
        <v/>
      </c>
      <c r="J334" s="9" t="s">
        <v>260</v>
      </c>
      <c r="K334" s="10" t="str">
        <f t="shared" si="14"/>
        <v xml:space="preserve">    "",  # </v>
      </c>
    </row>
    <row r="335" spans="2:11">
      <c r="B335" s="31"/>
      <c r="C335" s="28"/>
      <c r="D335" s="28"/>
      <c r="E335" s="24" t="str">
        <f t="shared" si="10"/>
        <v/>
      </c>
      <c r="F335" s="13" t="str">
        <f t="shared" si="11"/>
        <v/>
      </c>
      <c r="G335" s="13" t="str">
        <f t="shared" si="12"/>
        <v/>
      </c>
      <c r="H335" s="10" t="s">
        <v>259</v>
      </c>
      <c r="I335" s="12" t="str">
        <f t="shared" si="13"/>
        <v/>
      </c>
      <c r="J335" s="9" t="s">
        <v>260</v>
      </c>
      <c r="K335" s="10" t="str">
        <f t="shared" si="14"/>
        <v xml:space="preserve">    "",  # </v>
      </c>
    </row>
    <row r="336" spans="2:11">
      <c r="B336" s="31" t="s">
        <v>131</v>
      </c>
      <c r="C336" s="28"/>
      <c r="D336" s="28"/>
      <c r="E336" s="24" t="str">
        <f t="shared" si="10"/>
        <v/>
      </c>
      <c r="F336" s="13" t="str">
        <f t="shared" si="11"/>
        <v/>
      </c>
      <c r="G336" s="13" t="str">
        <f t="shared" si="12"/>
        <v/>
      </c>
      <c r="H336" s="10" t="s">
        <v>259</v>
      </c>
      <c r="I336" s="12" t="str">
        <f t="shared" si="13"/>
        <v/>
      </c>
      <c r="J336" s="9" t="s">
        <v>260</v>
      </c>
      <c r="K336" s="10" t="str">
        <f t="shared" si="14"/>
        <v xml:space="preserve">    "",  # </v>
      </c>
    </row>
    <row r="337" spans="2:11">
      <c r="B337" s="31"/>
      <c r="C337" s="28"/>
      <c r="D337" s="28"/>
      <c r="E337" s="24" t="str">
        <f t="shared" si="10"/>
        <v/>
      </c>
      <c r="F337" s="13" t="str">
        <f t="shared" si="11"/>
        <v/>
      </c>
      <c r="G337" s="13" t="str">
        <f t="shared" si="12"/>
        <v/>
      </c>
      <c r="H337" s="10" t="s">
        <v>259</v>
      </c>
      <c r="I337" s="12" t="str">
        <f t="shared" si="13"/>
        <v/>
      </c>
      <c r="J337" s="9" t="s">
        <v>260</v>
      </c>
      <c r="K337" s="10" t="str">
        <f t="shared" si="14"/>
        <v xml:space="preserve">    "",  # </v>
      </c>
    </row>
    <row r="338" spans="2:11">
      <c r="B338" s="31" t="s">
        <v>131</v>
      </c>
      <c r="C338" s="28"/>
      <c r="D338" s="28"/>
      <c r="E338" s="24" t="str">
        <f t="shared" si="10"/>
        <v/>
      </c>
      <c r="F338" s="13" t="str">
        <f t="shared" si="11"/>
        <v/>
      </c>
      <c r="G338" s="13" t="str">
        <f t="shared" si="12"/>
        <v/>
      </c>
      <c r="H338" s="10" t="s">
        <v>259</v>
      </c>
      <c r="I338" s="12" t="str">
        <f t="shared" si="13"/>
        <v/>
      </c>
      <c r="J338" s="9" t="s">
        <v>260</v>
      </c>
      <c r="K338" s="10" t="str">
        <f t="shared" si="14"/>
        <v xml:space="preserve">    "",  # </v>
      </c>
    </row>
    <row r="339" spans="2:11">
      <c r="B339" s="31"/>
      <c r="C339" s="28"/>
      <c r="D339" s="28"/>
      <c r="E339" s="24" t="str">
        <f t="shared" si="10"/>
        <v/>
      </c>
      <c r="F339" s="13" t="str">
        <f t="shared" si="11"/>
        <v/>
      </c>
      <c r="G339" s="13" t="str">
        <f t="shared" si="12"/>
        <v/>
      </c>
      <c r="H339" s="10" t="s">
        <v>259</v>
      </c>
      <c r="I339" s="12" t="str">
        <f t="shared" si="13"/>
        <v/>
      </c>
      <c r="J339" s="9" t="s">
        <v>260</v>
      </c>
      <c r="K339" s="10" t="str">
        <f t="shared" si="14"/>
        <v xml:space="preserve">    "",  # </v>
      </c>
    </row>
    <row r="340" spans="2:11">
      <c r="B340" s="31" t="s">
        <v>131</v>
      </c>
      <c r="C340" s="28"/>
      <c r="D340" s="28"/>
      <c r="E340" s="24" t="str">
        <f t="shared" si="10"/>
        <v/>
      </c>
      <c r="F340" s="13" t="str">
        <f t="shared" si="11"/>
        <v/>
      </c>
      <c r="G340" s="13" t="str">
        <f t="shared" si="12"/>
        <v/>
      </c>
      <c r="H340" s="10" t="s">
        <v>259</v>
      </c>
      <c r="I340" s="12" t="str">
        <f t="shared" si="13"/>
        <v/>
      </c>
      <c r="J340" s="9" t="s">
        <v>260</v>
      </c>
      <c r="K340" s="10" t="str">
        <f t="shared" si="14"/>
        <v xml:space="preserve">    "",  # </v>
      </c>
    </row>
    <row r="341" spans="2:11">
      <c r="B341" s="31"/>
      <c r="C341" s="28"/>
      <c r="D341" s="28"/>
      <c r="E341" s="24" t="str">
        <f t="shared" si="10"/>
        <v/>
      </c>
      <c r="F341" s="13" t="str">
        <f t="shared" si="11"/>
        <v/>
      </c>
      <c r="G341" s="13" t="str">
        <f t="shared" si="12"/>
        <v/>
      </c>
      <c r="H341" s="10" t="s">
        <v>259</v>
      </c>
      <c r="I341" s="12" t="str">
        <f t="shared" si="13"/>
        <v/>
      </c>
      <c r="J341" s="9" t="s">
        <v>260</v>
      </c>
      <c r="K341" s="10" t="str">
        <f t="shared" si="14"/>
        <v xml:space="preserve">    "",  # </v>
      </c>
    </row>
    <row r="342" spans="2:11">
      <c r="B342" s="31" t="s">
        <v>131</v>
      </c>
      <c r="C342" s="28"/>
      <c r="D342" s="28"/>
      <c r="E342" s="24" t="str">
        <f t="shared" si="10"/>
        <v/>
      </c>
      <c r="F342" s="13" t="str">
        <f t="shared" si="11"/>
        <v/>
      </c>
      <c r="G342" s="13" t="str">
        <f t="shared" si="12"/>
        <v/>
      </c>
      <c r="H342" s="10" t="s">
        <v>259</v>
      </c>
      <c r="I342" s="12" t="str">
        <f t="shared" si="13"/>
        <v/>
      </c>
      <c r="J342" s="9" t="s">
        <v>260</v>
      </c>
      <c r="K342" s="10" t="str">
        <f t="shared" si="14"/>
        <v xml:space="preserve">    "",  # </v>
      </c>
    </row>
    <row r="343" spans="2:11">
      <c r="B343" s="31"/>
      <c r="C343" s="28"/>
      <c r="D343" s="28"/>
      <c r="E343" s="24" t="str">
        <f t="shared" si="10"/>
        <v/>
      </c>
      <c r="F343" s="13" t="str">
        <f t="shared" si="11"/>
        <v/>
      </c>
      <c r="G343" s="13" t="str">
        <f t="shared" si="12"/>
        <v/>
      </c>
      <c r="H343" s="10" t="s">
        <v>259</v>
      </c>
      <c r="I343" s="12" t="str">
        <f t="shared" si="13"/>
        <v/>
      </c>
      <c r="J343" s="9" t="s">
        <v>260</v>
      </c>
      <c r="K343" s="10" t="str">
        <f t="shared" si="14"/>
        <v xml:space="preserve">    "",  # </v>
      </c>
    </row>
    <row r="344" spans="2:11">
      <c r="B344" s="31" t="s">
        <v>131</v>
      </c>
      <c r="C344" s="28"/>
      <c r="D344" s="28"/>
      <c r="E344" s="24" t="str">
        <f t="shared" si="10"/>
        <v/>
      </c>
      <c r="F344" s="13" t="str">
        <f t="shared" si="11"/>
        <v/>
      </c>
      <c r="G344" s="13" t="str">
        <f t="shared" si="12"/>
        <v/>
      </c>
      <c r="H344" s="10" t="s">
        <v>259</v>
      </c>
      <c r="I344" s="12" t="str">
        <f t="shared" si="13"/>
        <v/>
      </c>
      <c r="J344" s="9" t="s">
        <v>260</v>
      </c>
      <c r="K344" s="10" t="str">
        <f t="shared" si="14"/>
        <v xml:space="preserve">    "",  # </v>
      </c>
    </row>
    <row r="345" spans="2:11">
      <c r="B345" s="31"/>
      <c r="C345" s="28"/>
      <c r="D345" s="28"/>
      <c r="E345" s="24" t="str">
        <f t="shared" si="10"/>
        <v/>
      </c>
      <c r="F345" s="13" t="str">
        <f t="shared" si="11"/>
        <v/>
      </c>
      <c r="G345" s="13" t="str">
        <f t="shared" si="12"/>
        <v/>
      </c>
      <c r="H345" s="10" t="s">
        <v>259</v>
      </c>
      <c r="I345" s="12" t="str">
        <f t="shared" si="13"/>
        <v/>
      </c>
      <c r="J345" s="9" t="s">
        <v>260</v>
      </c>
      <c r="K345" s="10" t="str">
        <f t="shared" si="14"/>
        <v xml:space="preserve">    "",  # </v>
      </c>
    </row>
    <row r="346" spans="2:11">
      <c r="B346" s="31" t="s">
        <v>131</v>
      </c>
      <c r="C346" s="28"/>
      <c r="D346" s="28"/>
      <c r="E346" s="24" t="str">
        <f t="shared" si="10"/>
        <v/>
      </c>
      <c r="F346" s="13" t="str">
        <f t="shared" si="11"/>
        <v/>
      </c>
      <c r="G346" s="13" t="str">
        <f t="shared" si="12"/>
        <v/>
      </c>
      <c r="H346" s="10" t="s">
        <v>259</v>
      </c>
      <c r="I346" s="12" t="str">
        <f t="shared" si="13"/>
        <v/>
      </c>
      <c r="J346" s="9" t="s">
        <v>260</v>
      </c>
      <c r="K346" s="10" t="str">
        <f t="shared" si="14"/>
        <v xml:space="preserve">    "",  # </v>
      </c>
    </row>
    <row r="347" spans="2:11">
      <c r="B347" s="31"/>
      <c r="C347" s="28"/>
      <c r="D347" s="28"/>
      <c r="E347" s="24" t="str">
        <f t="shared" si="10"/>
        <v/>
      </c>
      <c r="F347" s="13" t="str">
        <f t="shared" si="11"/>
        <v/>
      </c>
      <c r="G347" s="13" t="str">
        <f t="shared" si="12"/>
        <v/>
      </c>
      <c r="H347" s="10" t="s">
        <v>259</v>
      </c>
      <c r="I347" s="12" t="str">
        <f t="shared" si="13"/>
        <v/>
      </c>
      <c r="J347" s="9" t="s">
        <v>260</v>
      </c>
      <c r="K347" s="10" t="str">
        <f t="shared" si="14"/>
        <v xml:space="preserve">    "",  # </v>
      </c>
    </row>
    <row r="348" spans="2:11">
      <c r="B348" s="31" t="s">
        <v>131</v>
      </c>
      <c r="C348" s="28"/>
      <c r="D348" s="28"/>
      <c r="E348" s="24" t="str">
        <f t="shared" si="10"/>
        <v/>
      </c>
      <c r="F348" s="13" t="str">
        <f t="shared" si="11"/>
        <v/>
      </c>
      <c r="G348" s="13" t="str">
        <f t="shared" si="12"/>
        <v/>
      </c>
      <c r="H348" s="10" t="s">
        <v>259</v>
      </c>
      <c r="I348" s="12" t="str">
        <f t="shared" si="13"/>
        <v/>
      </c>
      <c r="J348" s="9" t="s">
        <v>260</v>
      </c>
      <c r="K348" s="10" t="str">
        <f t="shared" si="14"/>
        <v xml:space="preserve">    "",  # </v>
      </c>
    </row>
    <row r="349" spans="2:11">
      <c r="B349" s="31"/>
      <c r="C349" s="28"/>
      <c r="D349" s="28"/>
      <c r="E349" s="24" t="str">
        <f t="shared" si="10"/>
        <v/>
      </c>
      <c r="F349" s="13" t="str">
        <f t="shared" si="11"/>
        <v/>
      </c>
      <c r="G349" s="13" t="str">
        <f t="shared" si="12"/>
        <v/>
      </c>
      <c r="H349" s="10" t="s">
        <v>259</v>
      </c>
      <c r="I349" s="12" t="str">
        <f t="shared" si="13"/>
        <v/>
      </c>
      <c r="J349" s="9" t="s">
        <v>260</v>
      </c>
      <c r="K349" s="10" t="str">
        <f t="shared" si="14"/>
        <v xml:space="preserve">    "",  # </v>
      </c>
    </row>
    <row r="350" spans="2:11">
      <c r="B350" s="31" t="s">
        <v>131</v>
      </c>
      <c r="C350" s="28"/>
      <c r="D350" s="28"/>
      <c r="E350" s="24" t="str">
        <f t="shared" si="10"/>
        <v/>
      </c>
      <c r="F350" s="13" t="str">
        <f t="shared" si="11"/>
        <v/>
      </c>
      <c r="G350" s="13" t="str">
        <f t="shared" si="12"/>
        <v/>
      </c>
      <c r="H350" s="10" t="s">
        <v>259</v>
      </c>
      <c r="I350" s="12" t="str">
        <f t="shared" si="13"/>
        <v/>
      </c>
      <c r="J350" s="9" t="s">
        <v>260</v>
      </c>
      <c r="K350" s="10" t="str">
        <f t="shared" si="14"/>
        <v xml:space="preserve">    "",  # </v>
      </c>
    </row>
    <row r="351" spans="2:11">
      <c r="B351" s="31"/>
      <c r="C351" s="28"/>
      <c r="D351" s="28"/>
      <c r="E351" s="24" t="str">
        <f t="shared" si="10"/>
        <v/>
      </c>
      <c r="F351" s="13" t="str">
        <f t="shared" si="11"/>
        <v/>
      </c>
      <c r="G351" s="13" t="str">
        <f t="shared" si="12"/>
        <v/>
      </c>
      <c r="H351" s="10" t="s">
        <v>259</v>
      </c>
      <c r="I351" s="12" t="str">
        <f t="shared" si="13"/>
        <v/>
      </c>
      <c r="J351" s="9" t="s">
        <v>260</v>
      </c>
      <c r="K351" s="10" t="str">
        <f t="shared" si="14"/>
        <v xml:space="preserve">    "",  # </v>
      </c>
    </row>
    <row r="352" spans="2:11">
      <c r="B352" s="31" t="s">
        <v>131</v>
      </c>
      <c r="C352" s="28"/>
      <c r="D352" s="28"/>
      <c r="E352" s="24" t="str">
        <f t="shared" si="10"/>
        <v/>
      </c>
      <c r="F352" s="13" t="str">
        <f t="shared" si="11"/>
        <v/>
      </c>
      <c r="G352" s="13" t="str">
        <f t="shared" si="12"/>
        <v/>
      </c>
      <c r="H352" s="10" t="s">
        <v>259</v>
      </c>
      <c r="I352" s="12" t="str">
        <f t="shared" si="13"/>
        <v/>
      </c>
      <c r="J352" s="9" t="s">
        <v>260</v>
      </c>
      <c r="K352" s="10" t="str">
        <f t="shared" si="14"/>
        <v xml:space="preserve">    "",  # </v>
      </c>
    </row>
    <row r="353" spans="2:11">
      <c r="B353" s="31"/>
      <c r="C353" s="28"/>
      <c r="D353" s="28"/>
      <c r="E353" s="24" t="str">
        <f t="shared" si="10"/>
        <v/>
      </c>
      <c r="F353" s="13" t="str">
        <f t="shared" si="11"/>
        <v/>
      </c>
      <c r="G353" s="13" t="str">
        <f t="shared" si="12"/>
        <v/>
      </c>
      <c r="H353" s="10" t="s">
        <v>259</v>
      </c>
      <c r="I353" s="12" t="str">
        <f t="shared" si="13"/>
        <v/>
      </c>
      <c r="J353" s="9" t="s">
        <v>260</v>
      </c>
      <c r="K353" s="10" t="str">
        <f t="shared" si="14"/>
        <v xml:space="preserve">    "",  # </v>
      </c>
    </row>
    <row r="354" spans="2:11">
      <c r="B354" s="31" t="s">
        <v>131</v>
      </c>
      <c r="C354" s="28"/>
      <c r="D354" s="28"/>
      <c r="E354" s="24" t="str">
        <f t="shared" si="10"/>
        <v/>
      </c>
      <c r="F354" s="13" t="str">
        <f t="shared" si="11"/>
        <v/>
      </c>
      <c r="G354" s="13" t="str">
        <f t="shared" si="12"/>
        <v/>
      </c>
      <c r="H354" s="10" t="s">
        <v>259</v>
      </c>
      <c r="I354" s="12" t="str">
        <f t="shared" si="13"/>
        <v/>
      </c>
      <c r="J354" s="9" t="s">
        <v>260</v>
      </c>
      <c r="K354" s="10" t="str">
        <f t="shared" si="14"/>
        <v xml:space="preserve">    "",  # </v>
      </c>
    </row>
    <row r="355" spans="2:11">
      <c r="B355" s="31"/>
      <c r="C355" s="28"/>
      <c r="D355" s="28"/>
      <c r="E355" s="24" t="str">
        <f t="shared" si="10"/>
        <v/>
      </c>
      <c r="F355" s="13" t="str">
        <f t="shared" si="11"/>
        <v/>
      </c>
      <c r="G355" s="13" t="str">
        <f t="shared" si="12"/>
        <v/>
      </c>
      <c r="H355" s="10" t="s">
        <v>259</v>
      </c>
      <c r="I355" s="12" t="str">
        <f t="shared" si="13"/>
        <v/>
      </c>
      <c r="J355" s="9" t="s">
        <v>260</v>
      </c>
      <c r="K355" s="10" t="str">
        <f t="shared" si="14"/>
        <v xml:space="preserve">    "",  # </v>
      </c>
    </row>
    <row r="356" spans="2:11">
      <c r="B356" s="31" t="s">
        <v>131</v>
      </c>
      <c r="C356" s="28"/>
      <c r="D356" s="28"/>
      <c r="E356" s="24" t="str">
        <f t="shared" si="10"/>
        <v/>
      </c>
      <c r="F356" s="13" t="str">
        <f t="shared" si="11"/>
        <v/>
      </c>
      <c r="G356" s="13" t="str">
        <f t="shared" si="12"/>
        <v/>
      </c>
      <c r="H356" s="10" t="s">
        <v>259</v>
      </c>
      <c r="I356" s="12" t="str">
        <f t="shared" si="13"/>
        <v/>
      </c>
      <c r="J356" s="9" t="s">
        <v>260</v>
      </c>
      <c r="K356" s="10" t="str">
        <f t="shared" si="14"/>
        <v xml:space="preserve">    "",  # </v>
      </c>
    </row>
    <row r="357" spans="2:11">
      <c r="B357" s="31"/>
      <c r="C357" s="28"/>
      <c r="D357" s="28"/>
      <c r="E357" s="24" t="str">
        <f t="shared" si="10"/>
        <v/>
      </c>
      <c r="F357" s="13" t="str">
        <f t="shared" si="11"/>
        <v/>
      </c>
      <c r="G357" s="13" t="str">
        <f t="shared" si="12"/>
        <v/>
      </c>
      <c r="H357" s="10" t="s">
        <v>259</v>
      </c>
      <c r="I357" s="12" t="str">
        <f t="shared" si="13"/>
        <v/>
      </c>
      <c r="J357" s="9" t="s">
        <v>260</v>
      </c>
      <c r="K357" s="10" t="str">
        <f t="shared" si="14"/>
        <v xml:space="preserve">    "",  # </v>
      </c>
    </row>
    <row r="358" spans="2:11">
      <c r="B358" s="31" t="s">
        <v>131</v>
      </c>
      <c r="C358" s="28"/>
      <c r="D358" s="28"/>
      <c r="E358" s="24" t="str">
        <f t="shared" si="10"/>
        <v/>
      </c>
      <c r="F358" s="13" t="str">
        <f t="shared" si="11"/>
        <v/>
      </c>
      <c r="G358" s="13" t="str">
        <f t="shared" si="12"/>
        <v/>
      </c>
      <c r="H358" s="10" t="s">
        <v>259</v>
      </c>
      <c r="I358" s="12" t="str">
        <f t="shared" si="13"/>
        <v/>
      </c>
      <c r="J358" s="9" t="s">
        <v>260</v>
      </c>
      <c r="K358" s="10" t="str">
        <f t="shared" si="14"/>
        <v xml:space="preserve">    "",  # </v>
      </c>
    </row>
    <row r="359" spans="2:11">
      <c r="B359" s="31"/>
      <c r="C359" s="28"/>
      <c r="D359" s="28"/>
      <c r="E359" s="24" t="str">
        <f t="shared" si="10"/>
        <v/>
      </c>
      <c r="F359" s="13" t="str">
        <f t="shared" si="11"/>
        <v/>
      </c>
      <c r="G359" s="13" t="str">
        <f t="shared" si="12"/>
        <v/>
      </c>
      <c r="H359" s="10" t="s">
        <v>259</v>
      </c>
      <c r="I359" s="12" t="str">
        <f t="shared" si="13"/>
        <v/>
      </c>
      <c r="J359" s="9" t="s">
        <v>260</v>
      </c>
      <c r="K359" s="10" t="str">
        <f t="shared" si="14"/>
        <v xml:space="preserve">    "",  # </v>
      </c>
    </row>
    <row r="360" spans="2:11">
      <c r="B360" s="31" t="s">
        <v>131</v>
      </c>
      <c r="C360" s="28"/>
      <c r="D360" s="28"/>
      <c r="E360" s="24" t="str">
        <f t="shared" si="10"/>
        <v/>
      </c>
      <c r="F360" s="13" t="str">
        <f t="shared" si="11"/>
        <v/>
      </c>
      <c r="G360" s="13" t="str">
        <f t="shared" si="12"/>
        <v/>
      </c>
      <c r="H360" s="10" t="s">
        <v>259</v>
      </c>
      <c r="I360" s="12" t="str">
        <f t="shared" si="13"/>
        <v/>
      </c>
      <c r="J360" s="9" t="s">
        <v>260</v>
      </c>
      <c r="K360" s="10" t="str">
        <f t="shared" si="14"/>
        <v xml:space="preserve">    "",  # </v>
      </c>
    </row>
    <row r="361" spans="2:11">
      <c r="B361" s="31"/>
      <c r="C361" s="28"/>
      <c r="D361" s="28"/>
      <c r="E361" s="24" t="str">
        <f t="shared" si="10"/>
        <v/>
      </c>
      <c r="F361" s="13" t="str">
        <f t="shared" si="11"/>
        <v/>
      </c>
      <c r="G361" s="13" t="str">
        <f t="shared" si="12"/>
        <v/>
      </c>
      <c r="H361" s="10" t="s">
        <v>259</v>
      </c>
      <c r="I361" s="12" t="str">
        <f t="shared" si="13"/>
        <v/>
      </c>
      <c r="J361" s="9" t="s">
        <v>260</v>
      </c>
      <c r="K361" s="10" t="str">
        <f t="shared" si="14"/>
        <v xml:space="preserve">    "",  # </v>
      </c>
    </row>
    <row r="362" spans="2:11">
      <c r="B362" s="31" t="s">
        <v>131</v>
      </c>
      <c r="C362" s="28"/>
      <c r="D362" s="28"/>
      <c r="E362" s="24" t="str">
        <f t="shared" si="10"/>
        <v/>
      </c>
      <c r="F362" s="13" t="str">
        <f t="shared" si="11"/>
        <v/>
      </c>
      <c r="G362" s="13" t="str">
        <f t="shared" si="12"/>
        <v/>
      </c>
      <c r="H362" s="10" t="s">
        <v>259</v>
      </c>
      <c r="I362" s="12" t="str">
        <f t="shared" si="13"/>
        <v/>
      </c>
      <c r="J362" s="9" t="s">
        <v>260</v>
      </c>
      <c r="K362" s="10" t="str">
        <f t="shared" si="14"/>
        <v xml:space="preserve">    "",  # </v>
      </c>
    </row>
    <row r="363" spans="2:11">
      <c r="B363" s="31"/>
      <c r="C363" s="28"/>
      <c r="D363" s="28"/>
      <c r="E363" s="24" t="str">
        <f t="shared" si="10"/>
        <v/>
      </c>
      <c r="F363" s="13" t="str">
        <f t="shared" si="11"/>
        <v/>
      </c>
      <c r="G363" s="13" t="str">
        <f t="shared" si="12"/>
        <v/>
      </c>
      <c r="H363" s="10" t="s">
        <v>259</v>
      </c>
      <c r="I363" s="12" t="str">
        <f t="shared" si="13"/>
        <v/>
      </c>
      <c r="J363" s="9" t="s">
        <v>260</v>
      </c>
      <c r="K363" s="10" t="str">
        <f t="shared" si="14"/>
        <v xml:space="preserve">    "",  # </v>
      </c>
    </row>
    <row r="364" spans="2:11">
      <c r="B364" s="31" t="s">
        <v>131</v>
      </c>
      <c r="C364" s="28"/>
      <c r="D364" s="28"/>
      <c r="E364" s="24" t="str">
        <f t="shared" si="10"/>
        <v/>
      </c>
      <c r="F364" s="13" t="str">
        <f t="shared" si="11"/>
        <v/>
      </c>
      <c r="G364" s="13" t="str">
        <f t="shared" si="12"/>
        <v/>
      </c>
      <c r="H364" s="10" t="s">
        <v>259</v>
      </c>
      <c r="I364" s="12" t="str">
        <f t="shared" si="13"/>
        <v/>
      </c>
      <c r="J364" s="9" t="s">
        <v>260</v>
      </c>
      <c r="K364" s="10" t="str">
        <f t="shared" si="14"/>
        <v xml:space="preserve">    "",  # </v>
      </c>
    </row>
    <row r="365" spans="2:11">
      <c r="B365" s="31"/>
      <c r="C365" s="28"/>
      <c r="D365" s="28"/>
      <c r="E365" s="24" t="str">
        <f t="shared" si="10"/>
        <v/>
      </c>
      <c r="F365" s="13" t="str">
        <f t="shared" si="11"/>
        <v/>
      </c>
      <c r="G365" s="13" t="str">
        <f t="shared" si="12"/>
        <v/>
      </c>
      <c r="H365" s="10" t="s">
        <v>259</v>
      </c>
      <c r="I365" s="12" t="str">
        <f t="shared" si="13"/>
        <v/>
      </c>
      <c r="J365" s="9" t="s">
        <v>260</v>
      </c>
      <c r="K365" s="10" t="str">
        <f t="shared" si="14"/>
        <v xml:space="preserve">    "",  # </v>
      </c>
    </row>
    <row r="366" spans="2:11">
      <c r="B366" s="31" t="s">
        <v>131</v>
      </c>
      <c r="C366" s="28"/>
      <c r="D366" s="28"/>
      <c r="E366" s="24" t="str">
        <f t="shared" si="10"/>
        <v/>
      </c>
      <c r="F366" s="13" t="str">
        <f t="shared" si="11"/>
        <v/>
      </c>
      <c r="G366" s="13" t="str">
        <f t="shared" si="12"/>
        <v/>
      </c>
      <c r="H366" s="10" t="s">
        <v>259</v>
      </c>
      <c r="I366" s="12" t="str">
        <f t="shared" si="13"/>
        <v/>
      </c>
      <c r="J366" s="9" t="s">
        <v>260</v>
      </c>
      <c r="K366" s="10" t="str">
        <f t="shared" si="14"/>
        <v xml:space="preserve">    "",  # </v>
      </c>
    </row>
    <row r="367" spans="2:11">
      <c r="B367" s="31"/>
      <c r="C367" s="28"/>
      <c r="D367" s="28"/>
      <c r="E367" s="24" t="str">
        <f t="shared" si="10"/>
        <v/>
      </c>
      <c r="F367" s="13" t="str">
        <f t="shared" si="11"/>
        <v/>
      </c>
      <c r="G367" s="13" t="str">
        <f t="shared" si="12"/>
        <v/>
      </c>
      <c r="H367" s="10" t="s">
        <v>259</v>
      </c>
      <c r="I367" s="12" t="str">
        <f t="shared" si="13"/>
        <v/>
      </c>
      <c r="J367" s="9" t="s">
        <v>260</v>
      </c>
      <c r="K367" s="10" t="str">
        <f t="shared" si="14"/>
        <v xml:space="preserve">    "",  # </v>
      </c>
    </row>
    <row r="368" spans="2:11">
      <c r="B368" s="31" t="s">
        <v>131</v>
      </c>
      <c r="C368" s="28"/>
      <c r="D368" s="28"/>
      <c r="E368" s="24" t="str">
        <f t="shared" si="10"/>
        <v/>
      </c>
      <c r="F368" s="13" t="str">
        <f t="shared" si="11"/>
        <v/>
      </c>
      <c r="G368" s="13" t="str">
        <f t="shared" si="12"/>
        <v/>
      </c>
      <c r="H368" s="10" t="s">
        <v>259</v>
      </c>
      <c r="I368" s="12" t="str">
        <f t="shared" si="13"/>
        <v/>
      </c>
      <c r="J368" s="9" t="s">
        <v>260</v>
      </c>
      <c r="K368" s="10" t="str">
        <f t="shared" si="14"/>
        <v xml:space="preserve">    "",  # </v>
      </c>
    </row>
    <row r="369" spans="2:11">
      <c r="B369" s="31"/>
      <c r="C369" s="28"/>
      <c r="D369" s="28"/>
      <c r="E369" s="24" t="str">
        <f t="shared" si="10"/>
        <v/>
      </c>
      <c r="F369" s="13" t="str">
        <f t="shared" si="11"/>
        <v/>
      </c>
      <c r="G369" s="13" t="str">
        <f t="shared" si="12"/>
        <v/>
      </c>
      <c r="H369" s="10" t="s">
        <v>259</v>
      </c>
      <c r="I369" s="12" t="str">
        <f t="shared" si="13"/>
        <v/>
      </c>
      <c r="J369" s="9" t="s">
        <v>260</v>
      </c>
      <c r="K369" s="10" t="str">
        <f t="shared" si="14"/>
        <v xml:space="preserve">    "",  # </v>
      </c>
    </row>
    <row r="370" spans="2:11">
      <c r="B370" s="31" t="s">
        <v>131</v>
      </c>
      <c r="C370" s="28"/>
      <c r="D370" s="28"/>
      <c r="E370" s="24" t="str">
        <f t="shared" si="10"/>
        <v/>
      </c>
      <c r="F370" s="13" t="str">
        <f t="shared" si="11"/>
        <v/>
      </c>
      <c r="G370" s="13" t="str">
        <f t="shared" si="12"/>
        <v/>
      </c>
      <c r="H370" s="10" t="s">
        <v>259</v>
      </c>
      <c r="I370" s="12" t="str">
        <f t="shared" si="13"/>
        <v/>
      </c>
      <c r="J370" s="9" t="s">
        <v>260</v>
      </c>
      <c r="K370" s="10" t="str">
        <f t="shared" si="14"/>
        <v xml:space="preserve">    "",  # </v>
      </c>
    </row>
    <row r="371" spans="2:11">
      <c r="B371" s="31"/>
      <c r="C371" s="28"/>
      <c r="D371" s="28"/>
      <c r="E371" s="24" t="str">
        <f t="shared" si="10"/>
        <v/>
      </c>
      <c r="F371" s="13" t="str">
        <f t="shared" si="11"/>
        <v/>
      </c>
      <c r="G371" s="13" t="str">
        <f t="shared" si="12"/>
        <v/>
      </c>
      <c r="H371" s="10" t="s">
        <v>259</v>
      </c>
      <c r="I371" s="12" t="str">
        <f t="shared" si="13"/>
        <v/>
      </c>
      <c r="J371" s="9" t="s">
        <v>260</v>
      </c>
      <c r="K371" s="10" t="str">
        <f t="shared" si="14"/>
        <v xml:space="preserve">    "",  # </v>
      </c>
    </row>
    <row r="372" spans="2:11">
      <c r="B372" s="31" t="s">
        <v>131</v>
      </c>
      <c r="C372" s="28"/>
      <c r="D372" s="28"/>
      <c r="E372" s="24" t="str">
        <f t="shared" si="10"/>
        <v/>
      </c>
      <c r="F372" s="13" t="str">
        <f t="shared" si="11"/>
        <v/>
      </c>
      <c r="G372" s="13" t="str">
        <f t="shared" si="12"/>
        <v/>
      </c>
      <c r="H372" s="10" t="s">
        <v>259</v>
      </c>
      <c r="I372" s="12" t="str">
        <f t="shared" si="13"/>
        <v/>
      </c>
      <c r="J372" s="9" t="s">
        <v>260</v>
      </c>
      <c r="K372" s="10" t="str">
        <f t="shared" si="14"/>
        <v xml:space="preserve">    "",  # </v>
      </c>
    </row>
    <row r="373" spans="2:11">
      <c r="B373" s="31"/>
      <c r="C373" s="28"/>
      <c r="D373" s="28"/>
      <c r="E373" s="24" t="str">
        <f t="shared" si="10"/>
        <v/>
      </c>
      <c r="F373" s="13" t="str">
        <f t="shared" si="11"/>
        <v/>
      </c>
      <c r="G373" s="13" t="str">
        <f t="shared" si="12"/>
        <v/>
      </c>
      <c r="H373" s="10" t="s">
        <v>259</v>
      </c>
      <c r="I373" s="12" t="str">
        <f t="shared" si="13"/>
        <v/>
      </c>
      <c r="J373" s="9" t="s">
        <v>260</v>
      </c>
      <c r="K373" s="10" t="str">
        <f t="shared" si="14"/>
        <v xml:space="preserve">    "",  # </v>
      </c>
    </row>
    <row r="374" spans="2:11">
      <c r="B374" s="31" t="s">
        <v>131</v>
      </c>
      <c r="C374" s="28"/>
      <c r="D374" s="28"/>
      <c r="E374" s="24" t="str">
        <f t="shared" si="10"/>
        <v/>
      </c>
      <c r="F374" s="13" t="str">
        <f t="shared" si="11"/>
        <v/>
      </c>
      <c r="G374" s="13" t="str">
        <f t="shared" si="12"/>
        <v/>
      </c>
      <c r="H374" s="10" t="s">
        <v>259</v>
      </c>
      <c r="I374" s="12" t="str">
        <f t="shared" si="13"/>
        <v/>
      </c>
      <c r="J374" s="9" t="s">
        <v>260</v>
      </c>
      <c r="K374" s="10" t="str">
        <f t="shared" si="14"/>
        <v xml:space="preserve">    "",  # </v>
      </c>
    </row>
    <row r="375" spans="2:11">
      <c r="B375" s="31"/>
      <c r="C375" s="28"/>
      <c r="D375" s="28"/>
      <c r="E375" s="24" t="str">
        <f t="shared" si="10"/>
        <v/>
      </c>
      <c r="F375" s="13" t="str">
        <f t="shared" si="11"/>
        <v/>
      </c>
      <c r="G375" s="13" t="str">
        <f t="shared" si="12"/>
        <v/>
      </c>
      <c r="H375" s="10" t="s">
        <v>259</v>
      </c>
      <c r="I375" s="12" t="str">
        <f t="shared" si="13"/>
        <v/>
      </c>
      <c r="J375" s="9" t="s">
        <v>260</v>
      </c>
      <c r="K375" s="10" t="str">
        <f t="shared" si="14"/>
        <v xml:space="preserve">    "",  # </v>
      </c>
    </row>
    <row r="376" spans="2:11">
      <c r="B376" s="31" t="s">
        <v>131</v>
      </c>
      <c r="C376" s="28"/>
      <c r="D376" s="28"/>
      <c r="E376" s="24" t="str">
        <f t="shared" si="10"/>
        <v/>
      </c>
      <c r="F376" s="13" t="str">
        <f t="shared" si="11"/>
        <v/>
      </c>
      <c r="G376" s="13" t="str">
        <f t="shared" si="12"/>
        <v/>
      </c>
      <c r="H376" s="10" t="s">
        <v>259</v>
      </c>
      <c r="I376" s="12" t="str">
        <f t="shared" si="13"/>
        <v/>
      </c>
      <c r="J376" s="9" t="s">
        <v>260</v>
      </c>
      <c r="K376" s="10" t="str">
        <f t="shared" si="14"/>
        <v xml:space="preserve">    "",  # </v>
      </c>
    </row>
    <row r="377" spans="2:11">
      <c r="B377" s="31"/>
      <c r="C377" s="28"/>
      <c r="D377" s="28"/>
      <c r="E377" s="24" t="str">
        <f t="shared" ref="E377:E440" si="15">IF(B377="",IF(G377="","",_xlfn.UNICHAR(G377)),B377)</f>
        <v/>
      </c>
      <c r="F377" s="13" t="str">
        <f t="shared" ref="F377:F440" si="16">IF(B377="",IF(D377="",IF(C377="","",C377),DEC2HEX(D377)),DEC2HEX(_xlfn.UNICODE(B377)))</f>
        <v/>
      </c>
      <c r="G377" s="13" t="str">
        <f t="shared" ref="G377:G440" si="17">IF(D377="",IF(C377="",IF(B377="","",_xlfn.UNICODE(B377)),HEX2DEC(C377)),D377)</f>
        <v/>
      </c>
      <c r="H377" s="10" t="s">
        <v>259</v>
      </c>
      <c r="I377" s="12" t="str">
        <f t="shared" ref="I377:I440" si="18">IF(F377="","","uni"&amp;F377)</f>
        <v/>
      </c>
      <c r="J377" s="9" t="s">
        <v>260</v>
      </c>
      <c r="K377" s="10" t="str">
        <f t="shared" ref="K377:K440" si="19">ASC(_xlfn.CONCAT(H377:J377,"  # ",E377))</f>
        <v xml:space="preserve">    "",  # </v>
      </c>
    </row>
    <row r="378" spans="2:11">
      <c r="B378" s="31" t="s">
        <v>131</v>
      </c>
      <c r="C378" s="28"/>
      <c r="D378" s="28"/>
      <c r="E378" s="24" t="str">
        <f t="shared" si="15"/>
        <v/>
      </c>
      <c r="F378" s="13" t="str">
        <f t="shared" si="16"/>
        <v/>
      </c>
      <c r="G378" s="13" t="str">
        <f t="shared" si="17"/>
        <v/>
      </c>
      <c r="H378" s="10" t="s">
        <v>259</v>
      </c>
      <c r="I378" s="12" t="str">
        <f t="shared" si="18"/>
        <v/>
      </c>
      <c r="J378" s="9" t="s">
        <v>260</v>
      </c>
      <c r="K378" s="10" t="str">
        <f t="shared" si="19"/>
        <v xml:space="preserve">    "",  # </v>
      </c>
    </row>
    <row r="379" spans="2:11">
      <c r="B379" s="31"/>
      <c r="C379" s="28"/>
      <c r="D379" s="28"/>
      <c r="E379" s="24" t="str">
        <f t="shared" si="15"/>
        <v/>
      </c>
      <c r="F379" s="13" t="str">
        <f t="shared" si="16"/>
        <v/>
      </c>
      <c r="G379" s="13" t="str">
        <f t="shared" si="17"/>
        <v/>
      </c>
      <c r="H379" s="10" t="s">
        <v>259</v>
      </c>
      <c r="I379" s="12" t="str">
        <f t="shared" si="18"/>
        <v/>
      </c>
      <c r="J379" s="9" t="s">
        <v>260</v>
      </c>
      <c r="K379" s="10" t="str">
        <f t="shared" si="19"/>
        <v xml:space="preserve">    "",  # </v>
      </c>
    </row>
    <row r="380" spans="2:11">
      <c r="B380" s="31" t="s">
        <v>131</v>
      </c>
      <c r="C380" s="28"/>
      <c r="D380" s="28"/>
      <c r="E380" s="24" t="str">
        <f t="shared" si="15"/>
        <v/>
      </c>
      <c r="F380" s="13" t="str">
        <f t="shared" si="16"/>
        <v/>
      </c>
      <c r="G380" s="13" t="str">
        <f t="shared" si="17"/>
        <v/>
      </c>
      <c r="H380" s="10" t="s">
        <v>259</v>
      </c>
      <c r="I380" s="12" t="str">
        <f t="shared" si="18"/>
        <v/>
      </c>
      <c r="J380" s="9" t="s">
        <v>260</v>
      </c>
      <c r="K380" s="10" t="str">
        <f t="shared" si="19"/>
        <v xml:space="preserve">    "",  # </v>
      </c>
    </row>
    <row r="381" spans="2:11">
      <c r="B381" s="31"/>
      <c r="C381" s="28"/>
      <c r="D381" s="28"/>
      <c r="E381" s="24" t="str">
        <f t="shared" si="15"/>
        <v/>
      </c>
      <c r="F381" s="13" t="str">
        <f t="shared" si="16"/>
        <v/>
      </c>
      <c r="G381" s="13" t="str">
        <f t="shared" si="17"/>
        <v/>
      </c>
      <c r="H381" s="10" t="s">
        <v>259</v>
      </c>
      <c r="I381" s="12" t="str">
        <f t="shared" si="18"/>
        <v/>
      </c>
      <c r="J381" s="9" t="s">
        <v>260</v>
      </c>
      <c r="K381" s="10" t="str">
        <f t="shared" si="19"/>
        <v xml:space="preserve">    "",  # </v>
      </c>
    </row>
    <row r="382" spans="2:11">
      <c r="B382" s="31" t="s">
        <v>131</v>
      </c>
      <c r="C382" s="28"/>
      <c r="D382" s="28"/>
      <c r="E382" s="24" t="str">
        <f t="shared" si="15"/>
        <v/>
      </c>
      <c r="F382" s="13" t="str">
        <f t="shared" si="16"/>
        <v/>
      </c>
      <c r="G382" s="13" t="str">
        <f t="shared" si="17"/>
        <v/>
      </c>
      <c r="H382" s="10" t="s">
        <v>259</v>
      </c>
      <c r="I382" s="12" t="str">
        <f t="shared" si="18"/>
        <v/>
      </c>
      <c r="J382" s="9" t="s">
        <v>260</v>
      </c>
      <c r="K382" s="10" t="str">
        <f t="shared" si="19"/>
        <v xml:space="preserve">    "",  # </v>
      </c>
    </row>
    <row r="383" spans="2:11">
      <c r="B383" s="31"/>
      <c r="C383" s="28"/>
      <c r="D383" s="28"/>
      <c r="E383" s="24" t="str">
        <f t="shared" si="15"/>
        <v/>
      </c>
      <c r="F383" s="13" t="str">
        <f t="shared" si="16"/>
        <v/>
      </c>
      <c r="G383" s="13" t="str">
        <f t="shared" si="17"/>
        <v/>
      </c>
      <c r="H383" s="10" t="s">
        <v>259</v>
      </c>
      <c r="I383" s="12" t="str">
        <f t="shared" si="18"/>
        <v/>
      </c>
      <c r="J383" s="9" t="s">
        <v>260</v>
      </c>
      <c r="K383" s="10" t="str">
        <f t="shared" si="19"/>
        <v xml:space="preserve">    "",  # </v>
      </c>
    </row>
    <row r="384" spans="2:11">
      <c r="B384" s="31" t="s">
        <v>131</v>
      </c>
      <c r="C384" s="28"/>
      <c r="D384" s="28"/>
      <c r="E384" s="24" t="str">
        <f t="shared" si="15"/>
        <v/>
      </c>
      <c r="F384" s="13" t="str">
        <f t="shared" si="16"/>
        <v/>
      </c>
      <c r="G384" s="13" t="str">
        <f t="shared" si="17"/>
        <v/>
      </c>
      <c r="H384" s="10" t="s">
        <v>259</v>
      </c>
      <c r="I384" s="12" t="str">
        <f t="shared" si="18"/>
        <v/>
      </c>
      <c r="J384" s="9" t="s">
        <v>260</v>
      </c>
      <c r="K384" s="10" t="str">
        <f t="shared" si="19"/>
        <v xml:space="preserve">    "",  # </v>
      </c>
    </row>
    <row r="385" spans="2:11">
      <c r="B385" s="31"/>
      <c r="C385" s="28"/>
      <c r="D385" s="28"/>
      <c r="E385" s="24" t="str">
        <f t="shared" si="15"/>
        <v/>
      </c>
      <c r="F385" s="13" t="str">
        <f t="shared" si="16"/>
        <v/>
      </c>
      <c r="G385" s="13" t="str">
        <f t="shared" si="17"/>
        <v/>
      </c>
      <c r="H385" s="10" t="s">
        <v>259</v>
      </c>
      <c r="I385" s="12" t="str">
        <f t="shared" si="18"/>
        <v/>
      </c>
      <c r="J385" s="9" t="s">
        <v>260</v>
      </c>
      <c r="K385" s="10" t="str">
        <f t="shared" si="19"/>
        <v xml:space="preserve">    "",  # </v>
      </c>
    </row>
    <row r="386" spans="2:11">
      <c r="B386" s="31" t="s">
        <v>131</v>
      </c>
      <c r="C386" s="28"/>
      <c r="D386" s="28"/>
      <c r="E386" s="24" t="str">
        <f t="shared" si="15"/>
        <v/>
      </c>
      <c r="F386" s="13" t="str">
        <f t="shared" si="16"/>
        <v/>
      </c>
      <c r="G386" s="13" t="str">
        <f t="shared" si="17"/>
        <v/>
      </c>
      <c r="H386" s="10" t="s">
        <v>259</v>
      </c>
      <c r="I386" s="12" t="str">
        <f t="shared" si="18"/>
        <v/>
      </c>
      <c r="J386" s="9" t="s">
        <v>260</v>
      </c>
      <c r="K386" s="10" t="str">
        <f t="shared" si="19"/>
        <v xml:space="preserve">    "",  # </v>
      </c>
    </row>
    <row r="387" spans="2:11">
      <c r="B387" s="31"/>
      <c r="C387" s="28"/>
      <c r="D387" s="28"/>
      <c r="E387" s="24" t="str">
        <f t="shared" si="15"/>
        <v/>
      </c>
      <c r="F387" s="13" t="str">
        <f t="shared" si="16"/>
        <v/>
      </c>
      <c r="G387" s="13" t="str">
        <f t="shared" si="17"/>
        <v/>
      </c>
      <c r="H387" s="10" t="s">
        <v>259</v>
      </c>
      <c r="I387" s="12" t="str">
        <f t="shared" si="18"/>
        <v/>
      </c>
      <c r="J387" s="9" t="s">
        <v>260</v>
      </c>
      <c r="K387" s="10" t="str">
        <f t="shared" si="19"/>
        <v xml:space="preserve">    "",  # </v>
      </c>
    </row>
    <row r="388" spans="2:11">
      <c r="B388" s="31" t="s">
        <v>131</v>
      </c>
      <c r="C388" s="28"/>
      <c r="D388" s="28"/>
      <c r="E388" s="24" t="str">
        <f t="shared" si="15"/>
        <v/>
      </c>
      <c r="F388" s="13" t="str">
        <f t="shared" si="16"/>
        <v/>
      </c>
      <c r="G388" s="13" t="str">
        <f t="shared" si="17"/>
        <v/>
      </c>
      <c r="H388" s="10" t="s">
        <v>259</v>
      </c>
      <c r="I388" s="12" t="str">
        <f t="shared" si="18"/>
        <v/>
      </c>
      <c r="J388" s="9" t="s">
        <v>260</v>
      </c>
      <c r="K388" s="10" t="str">
        <f t="shared" si="19"/>
        <v xml:space="preserve">    "",  # </v>
      </c>
    </row>
    <row r="389" spans="2:11">
      <c r="B389" s="31"/>
      <c r="C389" s="28"/>
      <c r="D389" s="28"/>
      <c r="E389" s="24" t="str">
        <f t="shared" si="15"/>
        <v/>
      </c>
      <c r="F389" s="13" t="str">
        <f t="shared" si="16"/>
        <v/>
      </c>
      <c r="G389" s="13" t="str">
        <f t="shared" si="17"/>
        <v/>
      </c>
      <c r="H389" s="10" t="s">
        <v>259</v>
      </c>
      <c r="I389" s="12" t="str">
        <f t="shared" si="18"/>
        <v/>
      </c>
      <c r="J389" s="9" t="s">
        <v>260</v>
      </c>
      <c r="K389" s="10" t="str">
        <f t="shared" si="19"/>
        <v xml:space="preserve">    "",  # </v>
      </c>
    </row>
    <row r="390" spans="2:11">
      <c r="B390" s="31" t="s">
        <v>131</v>
      </c>
      <c r="C390" s="28"/>
      <c r="D390" s="28"/>
      <c r="E390" s="24" t="str">
        <f t="shared" si="15"/>
        <v/>
      </c>
      <c r="F390" s="13" t="str">
        <f t="shared" si="16"/>
        <v/>
      </c>
      <c r="G390" s="13" t="str">
        <f t="shared" si="17"/>
        <v/>
      </c>
      <c r="H390" s="10" t="s">
        <v>259</v>
      </c>
      <c r="I390" s="12" t="str">
        <f t="shared" si="18"/>
        <v/>
      </c>
      <c r="J390" s="9" t="s">
        <v>260</v>
      </c>
      <c r="K390" s="10" t="str">
        <f t="shared" si="19"/>
        <v xml:space="preserve">    "",  # </v>
      </c>
    </row>
    <row r="391" spans="2:11">
      <c r="B391" s="31"/>
      <c r="C391" s="28"/>
      <c r="D391" s="28"/>
      <c r="E391" s="24" t="str">
        <f t="shared" si="15"/>
        <v/>
      </c>
      <c r="F391" s="13" t="str">
        <f t="shared" si="16"/>
        <v/>
      </c>
      <c r="G391" s="13" t="str">
        <f t="shared" si="17"/>
        <v/>
      </c>
      <c r="H391" s="10" t="s">
        <v>259</v>
      </c>
      <c r="I391" s="12" t="str">
        <f t="shared" si="18"/>
        <v/>
      </c>
      <c r="J391" s="9" t="s">
        <v>260</v>
      </c>
      <c r="K391" s="10" t="str">
        <f t="shared" si="19"/>
        <v xml:space="preserve">    "",  # </v>
      </c>
    </row>
    <row r="392" spans="2:11">
      <c r="B392" s="31" t="s">
        <v>131</v>
      </c>
      <c r="C392" s="28"/>
      <c r="D392" s="28"/>
      <c r="E392" s="24" t="str">
        <f t="shared" si="15"/>
        <v/>
      </c>
      <c r="F392" s="13" t="str">
        <f t="shared" si="16"/>
        <v/>
      </c>
      <c r="G392" s="13" t="str">
        <f t="shared" si="17"/>
        <v/>
      </c>
      <c r="H392" s="10" t="s">
        <v>259</v>
      </c>
      <c r="I392" s="12" t="str">
        <f t="shared" si="18"/>
        <v/>
      </c>
      <c r="J392" s="9" t="s">
        <v>260</v>
      </c>
      <c r="K392" s="10" t="str">
        <f t="shared" si="19"/>
        <v xml:space="preserve">    "",  # </v>
      </c>
    </row>
    <row r="393" spans="2:11">
      <c r="B393" s="31"/>
      <c r="C393" s="28"/>
      <c r="D393" s="28"/>
      <c r="E393" s="24" t="str">
        <f t="shared" si="15"/>
        <v/>
      </c>
      <c r="F393" s="13" t="str">
        <f t="shared" si="16"/>
        <v/>
      </c>
      <c r="G393" s="13" t="str">
        <f t="shared" si="17"/>
        <v/>
      </c>
      <c r="H393" s="10" t="s">
        <v>259</v>
      </c>
      <c r="I393" s="12" t="str">
        <f t="shared" si="18"/>
        <v/>
      </c>
      <c r="J393" s="9" t="s">
        <v>260</v>
      </c>
      <c r="K393" s="10" t="str">
        <f t="shared" si="19"/>
        <v xml:space="preserve">    "",  # </v>
      </c>
    </row>
    <row r="394" spans="2:11">
      <c r="B394" s="31" t="s">
        <v>131</v>
      </c>
      <c r="C394" s="28"/>
      <c r="D394" s="28"/>
      <c r="E394" s="24" t="str">
        <f t="shared" si="15"/>
        <v/>
      </c>
      <c r="F394" s="13" t="str">
        <f t="shared" si="16"/>
        <v/>
      </c>
      <c r="G394" s="13" t="str">
        <f t="shared" si="17"/>
        <v/>
      </c>
      <c r="H394" s="10" t="s">
        <v>259</v>
      </c>
      <c r="I394" s="12" t="str">
        <f t="shared" si="18"/>
        <v/>
      </c>
      <c r="J394" s="9" t="s">
        <v>260</v>
      </c>
      <c r="K394" s="10" t="str">
        <f t="shared" si="19"/>
        <v xml:space="preserve">    "",  # </v>
      </c>
    </row>
    <row r="395" spans="2:11">
      <c r="B395" s="31"/>
      <c r="C395" s="28"/>
      <c r="D395" s="28"/>
      <c r="E395" s="24" t="str">
        <f t="shared" si="15"/>
        <v/>
      </c>
      <c r="F395" s="13" t="str">
        <f t="shared" si="16"/>
        <v/>
      </c>
      <c r="G395" s="13" t="str">
        <f t="shared" si="17"/>
        <v/>
      </c>
      <c r="H395" s="10" t="s">
        <v>259</v>
      </c>
      <c r="I395" s="12" t="str">
        <f t="shared" si="18"/>
        <v/>
      </c>
      <c r="J395" s="9" t="s">
        <v>260</v>
      </c>
      <c r="K395" s="10" t="str">
        <f t="shared" si="19"/>
        <v xml:space="preserve">    "",  # </v>
      </c>
    </row>
    <row r="396" spans="2:11">
      <c r="B396" s="31" t="s">
        <v>131</v>
      </c>
      <c r="C396" s="28"/>
      <c r="D396" s="28"/>
      <c r="E396" s="24" t="str">
        <f t="shared" si="15"/>
        <v/>
      </c>
      <c r="F396" s="13" t="str">
        <f t="shared" si="16"/>
        <v/>
      </c>
      <c r="G396" s="13" t="str">
        <f t="shared" si="17"/>
        <v/>
      </c>
      <c r="H396" s="10" t="s">
        <v>259</v>
      </c>
      <c r="I396" s="12" t="str">
        <f t="shared" si="18"/>
        <v/>
      </c>
      <c r="J396" s="9" t="s">
        <v>260</v>
      </c>
      <c r="K396" s="10" t="str">
        <f t="shared" si="19"/>
        <v xml:space="preserve">    "",  # </v>
      </c>
    </row>
    <row r="397" spans="2:11">
      <c r="B397" s="31"/>
      <c r="C397" s="28"/>
      <c r="D397" s="28"/>
      <c r="E397" s="24" t="str">
        <f t="shared" si="15"/>
        <v/>
      </c>
      <c r="F397" s="13" t="str">
        <f t="shared" si="16"/>
        <v/>
      </c>
      <c r="G397" s="13" t="str">
        <f t="shared" si="17"/>
        <v/>
      </c>
      <c r="H397" s="10" t="s">
        <v>259</v>
      </c>
      <c r="I397" s="12" t="str">
        <f t="shared" si="18"/>
        <v/>
      </c>
      <c r="J397" s="9" t="s">
        <v>260</v>
      </c>
      <c r="K397" s="10" t="str">
        <f t="shared" si="19"/>
        <v xml:space="preserve">    "",  # </v>
      </c>
    </row>
    <row r="398" spans="2:11">
      <c r="B398" s="31" t="s">
        <v>131</v>
      </c>
      <c r="C398" s="28"/>
      <c r="D398" s="28"/>
      <c r="E398" s="24" t="str">
        <f t="shared" si="15"/>
        <v/>
      </c>
      <c r="F398" s="13" t="str">
        <f t="shared" si="16"/>
        <v/>
      </c>
      <c r="G398" s="13" t="str">
        <f t="shared" si="17"/>
        <v/>
      </c>
      <c r="H398" s="10" t="s">
        <v>259</v>
      </c>
      <c r="I398" s="12" t="str">
        <f t="shared" si="18"/>
        <v/>
      </c>
      <c r="J398" s="9" t="s">
        <v>260</v>
      </c>
      <c r="K398" s="10" t="str">
        <f t="shared" si="19"/>
        <v xml:space="preserve">    "",  # </v>
      </c>
    </row>
    <row r="399" spans="2:11">
      <c r="B399" s="31"/>
      <c r="C399" s="28"/>
      <c r="D399" s="28"/>
      <c r="E399" s="24" t="str">
        <f t="shared" si="15"/>
        <v/>
      </c>
      <c r="F399" s="13" t="str">
        <f t="shared" si="16"/>
        <v/>
      </c>
      <c r="G399" s="13" t="str">
        <f t="shared" si="17"/>
        <v/>
      </c>
      <c r="H399" s="10" t="s">
        <v>259</v>
      </c>
      <c r="I399" s="12" t="str">
        <f t="shared" si="18"/>
        <v/>
      </c>
      <c r="J399" s="9" t="s">
        <v>260</v>
      </c>
      <c r="K399" s="10" t="str">
        <f t="shared" si="19"/>
        <v xml:space="preserve">    "",  # </v>
      </c>
    </row>
    <row r="400" spans="2:11">
      <c r="B400" s="31" t="s">
        <v>131</v>
      </c>
      <c r="C400" s="28"/>
      <c r="D400" s="28"/>
      <c r="E400" s="24" t="str">
        <f t="shared" si="15"/>
        <v/>
      </c>
      <c r="F400" s="13" t="str">
        <f t="shared" si="16"/>
        <v/>
      </c>
      <c r="G400" s="13" t="str">
        <f t="shared" si="17"/>
        <v/>
      </c>
      <c r="H400" s="10" t="s">
        <v>259</v>
      </c>
      <c r="I400" s="12" t="str">
        <f t="shared" si="18"/>
        <v/>
      </c>
      <c r="J400" s="9" t="s">
        <v>260</v>
      </c>
      <c r="K400" s="10" t="str">
        <f t="shared" si="19"/>
        <v xml:space="preserve">    "",  # </v>
      </c>
    </row>
    <row r="401" spans="2:11">
      <c r="B401" s="31"/>
      <c r="C401" s="28"/>
      <c r="D401" s="28"/>
      <c r="E401" s="24" t="str">
        <f t="shared" si="15"/>
        <v/>
      </c>
      <c r="F401" s="13" t="str">
        <f t="shared" si="16"/>
        <v/>
      </c>
      <c r="G401" s="13" t="str">
        <f t="shared" si="17"/>
        <v/>
      </c>
      <c r="H401" s="10" t="s">
        <v>259</v>
      </c>
      <c r="I401" s="12" t="str">
        <f t="shared" si="18"/>
        <v/>
      </c>
      <c r="J401" s="9" t="s">
        <v>260</v>
      </c>
      <c r="K401" s="10" t="str">
        <f t="shared" si="19"/>
        <v xml:space="preserve">    "",  # </v>
      </c>
    </row>
    <row r="402" spans="2:11">
      <c r="B402" s="31" t="s">
        <v>131</v>
      </c>
      <c r="C402" s="28"/>
      <c r="D402" s="28"/>
      <c r="E402" s="24" t="str">
        <f t="shared" si="15"/>
        <v/>
      </c>
      <c r="F402" s="13" t="str">
        <f t="shared" si="16"/>
        <v/>
      </c>
      <c r="G402" s="13" t="str">
        <f t="shared" si="17"/>
        <v/>
      </c>
      <c r="H402" s="10" t="s">
        <v>259</v>
      </c>
      <c r="I402" s="12" t="str">
        <f t="shared" si="18"/>
        <v/>
      </c>
      <c r="J402" s="9" t="s">
        <v>260</v>
      </c>
      <c r="K402" s="10" t="str">
        <f t="shared" si="19"/>
        <v xml:space="preserve">    "",  # </v>
      </c>
    </row>
    <row r="403" spans="2:11">
      <c r="B403" s="31"/>
      <c r="C403" s="28"/>
      <c r="D403" s="28"/>
      <c r="E403" s="24" t="str">
        <f t="shared" si="15"/>
        <v/>
      </c>
      <c r="F403" s="13" t="str">
        <f t="shared" si="16"/>
        <v/>
      </c>
      <c r="G403" s="13" t="str">
        <f t="shared" si="17"/>
        <v/>
      </c>
      <c r="H403" s="10" t="s">
        <v>259</v>
      </c>
      <c r="I403" s="12" t="str">
        <f t="shared" si="18"/>
        <v/>
      </c>
      <c r="J403" s="9" t="s">
        <v>260</v>
      </c>
      <c r="K403" s="10" t="str">
        <f t="shared" si="19"/>
        <v xml:space="preserve">    "",  # </v>
      </c>
    </row>
    <row r="404" spans="2:11">
      <c r="B404" s="31" t="s">
        <v>131</v>
      </c>
      <c r="C404" s="28"/>
      <c r="D404" s="28"/>
      <c r="E404" s="24" t="str">
        <f t="shared" si="15"/>
        <v/>
      </c>
      <c r="F404" s="13" t="str">
        <f t="shared" si="16"/>
        <v/>
      </c>
      <c r="G404" s="13" t="str">
        <f t="shared" si="17"/>
        <v/>
      </c>
      <c r="H404" s="10" t="s">
        <v>259</v>
      </c>
      <c r="I404" s="12" t="str">
        <f t="shared" si="18"/>
        <v/>
      </c>
      <c r="J404" s="9" t="s">
        <v>260</v>
      </c>
      <c r="K404" s="10" t="str">
        <f t="shared" si="19"/>
        <v xml:space="preserve">    "",  # </v>
      </c>
    </row>
    <row r="405" spans="2:11">
      <c r="B405" s="31"/>
      <c r="C405" s="28"/>
      <c r="D405" s="28"/>
      <c r="E405" s="24" t="str">
        <f t="shared" si="15"/>
        <v/>
      </c>
      <c r="F405" s="13" t="str">
        <f t="shared" si="16"/>
        <v/>
      </c>
      <c r="G405" s="13" t="str">
        <f t="shared" si="17"/>
        <v/>
      </c>
      <c r="H405" s="10" t="s">
        <v>259</v>
      </c>
      <c r="I405" s="12" t="str">
        <f t="shared" si="18"/>
        <v/>
      </c>
      <c r="J405" s="9" t="s">
        <v>260</v>
      </c>
      <c r="K405" s="10" t="str">
        <f t="shared" si="19"/>
        <v xml:space="preserve">    "",  # </v>
      </c>
    </row>
    <row r="406" spans="2:11">
      <c r="B406" s="31" t="s">
        <v>131</v>
      </c>
      <c r="C406" s="28"/>
      <c r="D406" s="28"/>
      <c r="E406" s="24" t="str">
        <f t="shared" si="15"/>
        <v/>
      </c>
      <c r="F406" s="13" t="str">
        <f t="shared" si="16"/>
        <v/>
      </c>
      <c r="G406" s="13" t="str">
        <f t="shared" si="17"/>
        <v/>
      </c>
      <c r="H406" s="10" t="s">
        <v>259</v>
      </c>
      <c r="I406" s="12" t="str">
        <f t="shared" si="18"/>
        <v/>
      </c>
      <c r="J406" s="9" t="s">
        <v>260</v>
      </c>
      <c r="K406" s="10" t="str">
        <f t="shared" si="19"/>
        <v xml:space="preserve">    "",  # </v>
      </c>
    </row>
    <row r="407" spans="2:11">
      <c r="B407" s="31"/>
      <c r="C407" s="28"/>
      <c r="D407" s="28"/>
      <c r="E407" s="24" t="str">
        <f t="shared" si="15"/>
        <v/>
      </c>
      <c r="F407" s="13" t="str">
        <f t="shared" si="16"/>
        <v/>
      </c>
      <c r="G407" s="13" t="str">
        <f t="shared" si="17"/>
        <v/>
      </c>
      <c r="H407" s="10" t="s">
        <v>259</v>
      </c>
      <c r="I407" s="12" t="str">
        <f t="shared" si="18"/>
        <v/>
      </c>
      <c r="J407" s="9" t="s">
        <v>260</v>
      </c>
      <c r="K407" s="10" t="str">
        <f t="shared" si="19"/>
        <v xml:space="preserve">    "",  # </v>
      </c>
    </row>
    <row r="408" spans="2:11">
      <c r="B408" s="31" t="s">
        <v>131</v>
      </c>
      <c r="C408" s="28"/>
      <c r="D408" s="28"/>
      <c r="E408" s="24" t="str">
        <f t="shared" si="15"/>
        <v/>
      </c>
      <c r="F408" s="13" t="str">
        <f t="shared" si="16"/>
        <v/>
      </c>
      <c r="G408" s="13" t="str">
        <f t="shared" si="17"/>
        <v/>
      </c>
      <c r="H408" s="10" t="s">
        <v>259</v>
      </c>
      <c r="I408" s="12" t="str">
        <f t="shared" si="18"/>
        <v/>
      </c>
      <c r="J408" s="9" t="s">
        <v>260</v>
      </c>
      <c r="K408" s="10" t="str">
        <f t="shared" si="19"/>
        <v xml:space="preserve">    "",  # </v>
      </c>
    </row>
    <row r="409" spans="2:11">
      <c r="B409" s="31"/>
      <c r="C409" s="28"/>
      <c r="D409" s="28"/>
      <c r="E409" s="24" t="str">
        <f t="shared" si="15"/>
        <v/>
      </c>
      <c r="F409" s="13" t="str">
        <f t="shared" si="16"/>
        <v/>
      </c>
      <c r="G409" s="13" t="str">
        <f t="shared" si="17"/>
        <v/>
      </c>
      <c r="H409" s="10" t="s">
        <v>259</v>
      </c>
      <c r="I409" s="12" t="str">
        <f t="shared" si="18"/>
        <v/>
      </c>
      <c r="J409" s="9" t="s">
        <v>260</v>
      </c>
      <c r="K409" s="10" t="str">
        <f t="shared" si="19"/>
        <v xml:space="preserve">    "",  # </v>
      </c>
    </row>
    <row r="410" spans="2:11">
      <c r="B410" s="31" t="s">
        <v>131</v>
      </c>
      <c r="C410" s="28"/>
      <c r="D410" s="28"/>
      <c r="E410" s="24" t="str">
        <f t="shared" si="15"/>
        <v/>
      </c>
      <c r="F410" s="13" t="str">
        <f t="shared" si="16"/>
        <v/>
      </c>
      <c r="G410" s="13" t="str">
        <f t="shared" si="17"/>
        <v/>
      </c>
      <c r="H410" s="10" t="s">
        <v>259</v>
      </c>
      <c r="I410" s="12" t="str">
        <f t="shared" si="18"/>
        <v/>
      </c>
      <c r="J410" s="9" t="s">
        <v>260</v>
      </c>
      <c r="K410" s="10" t="str">
        <f t="shared" si="19"/>
        <v xml:space="preserve">    "",  # </v>
      </c>
    </row>
    <row r="411" spans="2:11">
      <c r="B411" s="31"/>
      <c r="C411" s="28"/>
      <c r="D411" s="28"/>
      <c r="E411" s="24" t="str">
        <f t="shared" si="15"/>
        <v/>
      </c>
      <c r="F411" s="13" t="str">
        <f t="shared" si="16"/>
        <v/>
      </c>
      <c r="G411" s="13" t="str">
        <f t="shared" si="17"/>
        <v/>
      </c>
      <c r="H411" s="10" t="s">
        <v>259</v>
      </c>
      <c r="I411" s="12" t="str">
        <f t="shared" si="18"/>
        <v/>
      </c>
      <c r="J411" s="9" t="s">
        <v>260</v>
      </c>
      <c r="K411" s="10" t="str">
        <f t="shared" si="19"/>
        <v xml:space="preserve">    "",  # </v>
      </c>
    </row>
    <row r="412" spans="2:11">
      <c r="B412" s="31" t="s">
        <v>131</v>
      </c>
      <c r="C412" s="28"/>
      <c r="D412" s="28"/>
      <c r="E412" s="24" t="str">
        <f t="shared" si="15"/>
        <v/>
      </c>
      <c r="F412" s="13" t="str">
        <f t="shared" si="16"/>
        <v/>
      </c>
      <c r="G412" s="13" t="str">
        <f t="shared" si="17"/>
        <v/>
      </c>
      <c r="H412" s="10" t="s">
        <v>259</v>
      </c>
      <c r="I412" s="12" t="str">
        <f t="shared" si="18"/>
        <v/>
      </c>
      <c r="J412" s="9" t="s">
        <v>260</v>
      </c>
      <c r="K412" s="10" t="str">
        <f t="shared" si="19"/>
        <v xml:space="preserve">    "",  # </v>
      </c>
    </row>
    <row r="413" spans="2:11">
      <c r="B413" s="31"/>
      <c r="C413" s="28"/>
      <c r="D413" s="28"/>
      <c r="E413" s="24" t="str">
        <f t="shared" si="15"/>
        <v/>
      </c>
      <c r="F413" s="13" t="str">
        <f t="shared" si="16"/>
        <v/>
      </c>
      <c r="G413" s="13" t="str">
        <f t="shared" si="17"/>
        <v/>
      </c>
      <c r="H413" s="10" t="s">
        <v>259</v>
      </c>
      <c r="I413" s="12" t="str">
        <f t="shared" si="18"/>
        <v/>
      </c>
      <c r="J413" s="9" t="s">
        <v>260</v>
      </c>
      <c r="K413" s="10" t="str">
        <f t="shared" si="19"/>
        <v xml:space="preserve">    "",  # </v>
      </c>
    </row>
    <row r="414" spans="2:11">
      <c r="B414" s="31" t="s">
        <v>131</v>
      </c>
      <c r="C414" s="28"/>
      <c r="D414" s="28"/>
      <c r="E414" s="24" t="str">
        <f t="shared" si="15"/>
        <v/>
      </c>
      <c r="F414" s="13" t="str">
        <f t="shared" si="16"/>
        <v/>
      </c>
      <c r="G414" s="13" t="str">
        <f t="shared" si="17"/>
        <v/>
      </c>
      <c r="H414" s="10" t="s">
        <v>259</v>
      </c>
      <c r="I414" s="12" t="str">
        <f t="shared" si="18"/>
        <v/>
      </c>
      <c r="J414" s="9" t="s">
        <v>260</v>
      </c>
      <c r="K414" s="10" t="str">
        <f t="shared" si="19"/>
        <v xml:space="preserve">    "",  # </v>
      </c>
    </row>
    <row r="415" spans="2:11">
      <c r="B415" s="31"/>
      <c r="C415" s="28"/>
      <c r="D415" s="28"/>
      <c r="E415" s="24" t="str">
        <f t="shared" si="15"/>
        <v/>
      </c>
      <c r="F415" s="13" t="str">
        <f t="shared" si="16"/>
        <v/>
      </c>
      <c r="G415" s="13" t="str">
        <f t="shared" si="17"/>
        <v/>
      </c>
      <c r="H415" s="10" t="s">
        <v>259</v>
      </c>
      <c r="I415" s="12" t="str">
        <f t="shared" si="18"/>
        <v/>
      </c>
      <c r="J415" s="9" t="s">
        <v>260</v>
      </c>
      <c r="K415" s="10" t="str">
        <f t="shared" si="19"/>
        <v xml:space="preserve">    "",  # </v>
      </c>
    </row>
    <row r="416" spans="2:11">
      <c r="B416" s="31" t="s">
        <v>131</v>
      </c>
      <c r="C416" s="28"/>
      <c r="D416" s="28"/>
      <c r="E416" s="24" t="str">
        <f t="shared" si="15"/>
        <v/>
      </c>
      <c r="F416" s="13" t="str">
        <f t="shared" si="16"/>
        <v/>
      </c>
      <c r="G416" s="13" t="str">
        <f t="shared" si="17"/>
        <v/>
      </c>
      <c r="H416" s="10" t="s">
        <v>259</v>
      </c>
      <c r="I416" s="12" t="str">
        <f t="shared" si="18"/>
        <v/>
      </c>
      <c r="J416" s="9" t="s">
        <v>260</v>
      </c>
      <c r="K416" s="10" t="str">
        <f t="shared" si="19"/>
        <v xml:space="preserve">    "",  # </v>
      </c>
    </row>
    <row r="417" spans="2:11">
      <c r="B417" s="31"/>
      <c r="C417" s="28"/>
      <c r="D417" s="28"/>
      <c r="E417" s="24" t="str">
        <f t="shared" si="15"/>
        <v/>
      </c>
      <c r="F417" s="13" t="str">
        <f t="shared" si="16"/>
        <v/>
      </c>
      <c r="G417" s="13" t="str">
        <f t="shared" si="17"/>
        <v/>
      </c>
      <c r="H417" s="10" t="s">
        <v>259</v>
      </c>
      <c r="I417" s="12" t="str">
        <f t="shared" si="18"/>
        <v/>
      </c>
      <c r="J417" s="9" t="s">
        <v>260</v>
      </c>
      <c r="K417" s="10" t="str">
        <f t="shared" si="19"/>
        <v xml:space="preserve">    "",  # </v>
      </c>
    </row>
    <row r="418" spans="2:11">
      <c r="B418" s="31" t="s">
        <v>131</v>
      </c>
      <c r="C418" s="28"/>
      <c r="D418" s="28"/>
      <c r="E418" s="24" t="str">
        <f t="shared" si="15"/>
        <v/>
      </c>
      <c r="F418" s="13" t="str">
        <f t="shared" si="16"/>
        <v/>
      </c>
      <c r="G418" s="13" t="str">
        <f t="shared" si="17"/>
        <v/>
      </c>
      <c r="H418" s="10" t="s">
        <v>259</v>
      </c>
      <c r="I418" s="12" t="str">
        <f t="shared" si="18"/>
        <v/>
      </c>
      <c r="J418" s="9" t="s">
        <v>260</v>
      </c>
      <c r="K418" s="10" t="str">
        <f t="shared" si="19"/>
        <v xml:space="preserve">    "",  # </v>
      </c>
    </row>
    <row r="419" spans="2:11">
      <c r="B419" s="31"/>
      <c r="C419" s="28"/>
      <c r="D419" s="28"/>
      <c r="E419" s="24" t="str">
        <f t="shared" si="15"/>
        <v/>
      </c>
      <c r="F419" s="13" t="str">
        <f t="shared" si="16"/>
        <v/>
      </c>
      <c r="G419" s="13" t="str">
        <f t="shared" si="17"/>
        <v/>
      </c>
      <c r="H419" s="10" t="s">
        <v>259</v>
      </c>
      <c r="I419" s="12" t="str">
        <f t="shared" si="18"/>
        <v/>
      </c>
      <c r="J419" s="9" t="s">
        <v>260</v>
      </c>
      <c r="K419" s="10" t="str">
        <f t="shared" si="19"/>
        <v xml:space="preserve">    "",  # </v>
      </c>
    </row>
    <row r="420" spans="2:11">
      <c r="B420" s="31" t="s">
        <v>131</v>
      </c>
      <c r="C420" s="28"/>
      <c r="D420" s="28"/>
      <c r="E420" s="24" t="str">
        <f t="shared" si="15"/>
        <v/>
      </c>
      <c r="F420" s="13" t="str">
        <f t="shared" si="16"/>
        <v/>
      </c>
      <c r="G420" s="13" t="str">
        <f t="shared" si="17"/>
        <v/>
      </c>
      <c r="H420" s="10" t="s">
        <v>259</v>
      </c>
      <c r="I420" s="12" t="str">
        <f t="shared" si="18"/>
        <v/>
      </c>
      <c r="J420" s="9" t="s">
        <v>260</v>
      </c>
      <c r="K420" s="10" t="str">
        <f t="shared" si="19"/>
        <v xml:space="preserve">    "",  # </v>
      </c>
    </row>
    <row r="421" spans="2:11">
      <c r="B421" s="31"/>
      <c r="C421" s="28"/>
      <c r="D421" s="28"/>
      <c r="E421" s="24" t="str">
        <f t="shared" si="15"/>
        <v/>
      </c>
      <c r="F421" s="13" t="str">
        <f t="shared" si="16"/>
        <v/>
      </c>
      <c r="G421" s="13" t="str">
        <f t="shared" si="17"/>
        <v/>
      </c>
      <c r="H421" s="10" t="s">
        <v>259</v>
      </c>
      <c r="I421" s="12" t="str">
        <f t="shared" si="18"/>
        <v/>
      </c>
      <c r="J421" s="9" t="s">
        <v>260</v>
      </c>
      <c r="K421" s="10" t="str">
        <f t="shared" si="19"/>
        <v xml:space="preserve">    "",  # </v>
      </c>
    </row>
    <row r="422" spans="2:11">
      <c r="B422" s="31" t="s">
        <v>131</v>
      </c>
      <c r="C422" s="28"/>
      <c r="D422" s="28"/>
      <c r="E422" s="24" t="str">
        <f t="shared" si="15"/>
        <v/>
      </c>
      <c r="F422" s="13" t="str">
        <f t="shared" si="16"/>
        <v/>
      </c>
      <c r="G422" s="13" t="str">
        <f t="shared" si="17"/>
        <v/>
      </c>
      <c r="H422" s="10" t="s">
        <v>259</v>
      </c>
      <c r="I422" s="12" t="str">
        <f t="shared" si="18"/>
        <v/>
      </c>
      <c r="J422" s="9" t="s">
        <v>260</v>
      </c>
      <c r="K422" s="10" t="str">
        <f t="shared" si="19"/>
        <v xml:space="preserve">    "",  # </v>
      </c>
    </row>
    <row r="423" spans="2:11">
      <c r="B423" s="31"/>
      <c r="C423" s="28"/>
      <c r="D423" s="28"/>
      <c r="E423" s="24" t="str">
        <f t="shared" si="15"/>
        <v/>
      </c>
      <c r="F423" s="13" t="str">
        <f t="shared" si="16"/>
        <v/>
      </c>
      <c r="G423" s="13" t="str">
        <f t="shared" si="17"/>
        <v/>
      </c>
      <c r="H423" s="10" t="s">
        <v>259</v>
      </c>
      <c r="I423" s="12" t="str">
        <f t="shared" si="18"/>
        <v/>
      </c>
      <c r="J423" s="9" t="s">
        <v>260</v>
      </c>
      <c r="K423" s="10" t="str">
        <f t="shared" si="19"/>
        <v xml:space="preserve">    "",  # </v>
      </c>
    </row>
    <row r="424" spans="2:11">
      <c r="B424" s="31" t="s">
        <v>131</v>
      </c>
      <c r="C424" s="28"/>
      <c r="D424" s="28"/>
      <c r="E424" s="24" t="str">
        <f t="shared" si="15"/>
        <v/>
      </c>
      <c r="F424" s="13" t="str">
        <f t="shared" si="16"/>
        <v/>
      </c>
      <c r="G424" s="13" t="str">
        <f t="shared" si="17"/>
        <v/>
      </c>
      <c r="H424" s="10" t="s">
        <v>259</v>
      </c>
      <c r="I424" s="12" t="str">
        <f t="shared" si="18"/>
        <v/>
      </c>
      <c r="J424" s="9" t="s">
        <v>260</v>
      </c>
      <c r="K424" s="10" t="str">
        <f t="shared" si="19"/>
        <v xml:space="preserve">    "",  # </v>
      </c>
    </row>
    <row r="425" spans="2:11">
      <c r="B425" s="31"/>
      <c r="C425" s="28"/>
      <c r="D425" s="28"/>
      <c r="E425" s="24" t="str">
        <f t="shared" si="15"/>
        <v/>
      </c>
      <c r="F425" s="13" t="str">
        <f t="shared" si="16"/>
        <v/>
      </c>
      <c r="G425" s="13" t="str">
        <f t="shared" si="17"/>
        <v/>
      </c>
      <c r="H425" s="10" t="s">
        <v>259</v>
      </c>
      <c r="I425" s="12" t="str">
        <f t="shared" si="18"/>
        <v/>
      </c>
      <c r="J425" s="9" t="s">
        <v>260</v>
      </c>
      <c r="K425" s="10" t="str">
        <f t="shared" si="19"/>
        <v xml:space="preserve">    "",  # </v>
      </c>
    </row>
    <row r="426" spans="2:11">
      <c r="B426" s="31" t="s">
        <v>131</v>
      </c>
      <c r="C426" s="28"/>
      <c r="D426" s="28"/>
      <c r="E426" s="24" t="str">
        <f t="shared" si="15"/>
        <v/>
      </c>
      <c r="F426" s="13" t="str">
        <f t="shared" si="16"/>
        <v/>
      </c>
      <c r="G426" s="13" t="str">
        <f t="shared" si="17"/>
        <v/>
      </c>
      <c r="H426" s="10" t="s">
        <v>259</v>
      </c>
      <c r="I426" s="12" t="str">
        <f t="shared" si="18"/>
        <v/>
      </c>
      <c r="J426" s="9" t="s">
        <v>260</v>
      </c>
      <c r="K426" s="10" t="str">
        <f t="shared" si="19"/>
        <v xml:space="preserve">    "",  # </v>
      </c>
    </row>
    <row r="427" spans="2:11">
      <c r="B427" s="31"/>
      <c r="C427" s="28"/>
      <c r="D427" s="28"/>
      <c r="E427" s="24" t="str">
        <f t="shared" si="15"/>
        <v/>
      </c>
      <c r="F427" s="13" t="str">
        <f t="shared" si="16"/>
        <v/>
      </c>
      <c r="G427" s="13" t="str">
        <f t="shared" si="17"/>
        <v/>
      </c>
      <c r="H427" s="10" t="s">
        <v>259</v>
      </c>
      <c r="I427" s="12" t="str">
        <f t="shared" si="18"/>
        <v/>
      </c>
      <c r="J427" s="9" t="s">
        <v>260</v>
      </c>
      <c r="K427" s="10" t="str">
        <f t="shared" si="19"/>
        <v xml:space="preserve">    "",  # </v>
      </c>
    </row>
    <row r="428" spans="2:11">
      <c r="B428" s="31" t="s">
        <v>131</v>
      </c>
      <c r="C428" s="28"/>
      <c r="D428" s="28"/>
      <c r="E428" s="24" t="str">
        <f t="shared" si="15"/>
        <v/>
      </c>
      <c r="F428" s="13" t="str">
        <f t="shared" si="16"/>
        <v/>
      </c>
      <c r="G428" s="13" t="str">
        <f t="shared" si="17"/>
        <v/>
      </c>
      <c r="H428" s="10" t="s">
        <v>259</v>
      </c>
      <c r="I428" s="12" t="str">
        <f t="shared" si="18"/>
        <v/>
      </c>
      <c r="J428" s="9" t="s">
        <v>260</v>
      </c>
      <c r="K428" s="10" t="str">
        <f t="shared" si="19"/>
        <v xml:space="preserve">    "",  # </v>
      </c>
    </row>
    <row r="429" spans="2:11">
      <c r="B429" s="31"/>
      <c r="C429" s="28"/>
      <c r="D429" s="28"/>
      <c r="E429" s="24" t="str">
        <f t="shared" si="15"/>
        <v/>
      </c>
      <c r="F429" s="13" t="str">
        <f t="shared" si="16"/>
        <v/>
      </c>
      <c r="G429" s="13" t="str">
        <f t="shared" si="17"/>
        <v/>
      </c>
      <c r="H429" s="10" t="s">
        <v>259</v>
      </c>
      <c r="I429" s="12" t="str">
        <f t="shared" si="18"/>
        <v/>
      </c>
      <c r="J429" s="9" t="s">
        <v>260</v>
      </c>
      <c r="K429" s="10" t="str">
        <f t="shared" si="19"/>
        <v xml:space="preserve">    "",  # </v>
      </c>
    </row>
    <row r="430" spans="2:11">
      <c r="B430" s="31" t="s">
        <v>131</v>
      </c>
      <c r="C430" s="28"/>
      <c r="D430" s="28"/>
      <c r="E430" s="24" t="str">
        <f t="shared" si="15"/>
        <v/>
      </c>
      <c r="F430" s="13" t="str">
        <f t="shared" si="16"/>
        <v/>
      </c>
      <c r="G430" s="13" t="str">
        <f t="shared" si="17"/>
        <v/>
      </c>
      <c r="H430" s="10" t="s">
        <v>259</v>
      </c>
      <c r="I430" s="12" t="str">
        <f t="shared" si="18"/>
        <v/>
      </c>
      <c r="J430" s="9" t="s">
        <v>260</v>
      </c>
      <c r="K430" s="10" t="str">
        <f t="shared" si="19"/>
        <v xml:space="preserve">    "",  # </v>
      </c>
    </row>
    <row r="431" spans="2:11">
      <c r="B431" s="31"/>
      <c r="C431" s="28"/>
      <c r="D431" s="28"/>
      <c r="E431" s="24" t="str">
        <f t="shared" si="15"/>
        <v/>
      </c>
      <c r="F431" s="13" t="str">
        <f t="shared" si="16"/>
        <v/>
      </c>
      <c r="G431" s="13" t="str">
        <f t="shared" si="17"/>
        <v/>
      </c>
      <c r="H431" s="10" t="s">
        <v>259</v>
      </c>
      <c r="I431" s="12" t="str">
        <f t="shared" si="18"/>
        <v/>
      </c>
      <c r="J431" s="9" t="s">
        <v>260</v>
      </c>
      <c r="K431" s="10" t="str">
        <f t="shared" si="19"/>
        <v xml:space="preserve">    "",  # </v>
      </c>
    </row>
    <row r="432" spans="2:11">
      <c r="B432" s="31" t="s">
        <v>131</v>
      </c>
      <c r="C432" s="28"/>
      <c r="D432" s="28"/>
      <c r="E432" s="24" t="str">
        <f t="shared" si="15"/>
        <v/>
      </c>
      <c r="F432" s="13" t="str">
        <f t="shared" si="16"/>
        <v/>
      </c>
      <c r="G432" s="13" t="str">
        <f t="shared" si="17"/>
        <v/>
      </c>
      <c r="H432" s="10" t="s">
        <v>259</v>
      </c>
      <c r="I432" s="12" t="str">
        <f t="shared" si="18"/>
        <v/>
      </c>
      <c r="J432" s="9" t="s">
        <v>260</v>
      </c>
      <c r="K432" s="10" t="str">
        <f t="shared" si="19"/>
        <v xml:space="preserve">    "",  # </v>
      </c>
    </row>
    <row r="433" spans="2:11">
      <c r="B433" s="31"/>
      <c r="C433" s="28"/>
      <c r="D433" s="28"/>
      <c r="E433" s="24" t="str">
        <f t="shared" si="15"/>
        <v/>
      </c>
      <c r="F433" s="13" t="str">
        <f t="shared" si="16"/>
        <v/>
      </c>
      <c r="G433" s="13" t="str">
        <f t="shared" si="17"/>
        <v/>
      </c>
      <c r="H433" s="10" t="s">
        <v>259</v>
      </c>
      <c r="I433" s="12" t="str">
        <f t="shared" si="18"/>
        <v/>
      </c>
      <c r="J433" s="9" t="s">
        <v>260</v>
      </c>
      <c r="K433" s="10" t="str">
        <f t="shared" si="19"/>
        <v xml:space="preserve">    "",  # </v>
      </c>
    </row>
    <row r="434" spans="2:11">
      <c r="B434" s="31" t="s">
        <v>131</v>
      </c>
      <c r="C434" s="28"/>
      <c r="D434" s="28"/>
      <c r="E434" s="24" t="str">
        <f t="shared" si="15"/>
        <v/>
      </c>
      <c r="F434" s="13" t="str">
        <f t="shared" si="16"/>
        <v/>
      </c>
      <c r="G434" s="13" t="str">
        <f t="shared" si="17"/>
        <v/>
      </c>
      <c r="H434" s="10" t="s">
        <v>259</v>
      </c>
      <c r="I434" s="12" t="str">
        <f t="shared" si="18"/>
        <v/>
      </c>
      <c r="J434" s="9" t="s">
        <v>260</v>
      </c>
      <c r="K434" s="10" t="str">
        <f t="shared" si="19"/>
        <v xml:space="preserve">    "",  # </v>
      </c>
    </row>
    <row r="435" spans="2:11">
      <c r="B435" s="31"/>
      <c r="C435" s="28"/>
      <c r="D435" s="28"/>
      <c r="E435" s="24" t="str">
        <f t="shared" si="15"/>
        <v/>
      </c>
      <c r="F435" s="13" t="str">
        <f t="shared" si="16"/>
        <v/>
      </c>
      <c r="G435" s="13" t="str">
        <f t="shared" si="17"/>
        <v/>
      </c>
      <c r="H435" s="10" t="s">
        <v>259</v>
      </c>
      <c r="I435" s="12" t="str">
        <f t="shared" si="18"/>
        <v/>
      </c>
      <c r="J435" s="9" t="s">
        <v>260</v>
      </c>
      <c r="K435" s="10" t="str">
        <f t="shared" si="19"/>
        <v xml:space="preserve">    "",  # </v>
      </c>
    </row>
    <row r="436" spans="2:11">
      <c r="B436" s="31" t="s">
        <v>131</v>
      </c>
      <c r="C436" s="28"/>
      <c r="D436" s="28"/>
      <c r="E436" s="24" t="str">
        <f t="shared" si="15"/>
        <v/>
      </c>
      <c r="F436" s="13" t="str">
        <f t="shared" si="16"/>
        <v/>
      </c>
      <c r="G436" s="13" t="str">
        <f t="shared" si="17"/>
        <v/>
      </c>
      <c r="H436" s="10" t="s">
        <v>259</v>
      </c>
      <c r="I436" s="12" t="str">
        <f t="shared" si="18"/>
        <v/>
      </c>
      <c r="J436" s="9" t="s">
        <v>260</v>
      </c>
      <c r="K436" s="10" t="str">
        <f t="shared" si="19"/>
        <v xml:space="preserve">    "",  # </v>
      </c>
    </row>
    <row r="437" spans="2:11">
      <c r="B437" s="31"/>
      <c r="C437" s="28"/>
      <c r="D437" s="28"/>
      <c r="E437" s="24" t="str">
        <f t="shared" si="15"/>
        <v/>
      </c>
      <c r="F437" s="13" t="str">
        <f t="shared" si="16"/>
        <v/>
      </c>
      <c r="G437" s="13" t="str">
        <f t="shared" si="17"/>
        <v/>
      </c>
      <c r="H437" s="10" t="s">
        <v>259</v>
      </c>
      <c r="I437" s="12" t="str">
        <f t="shared" si="18"/>
        <v/>
      </c>
      <c r="J437" s="9" t="s">
        <v>260</v>
      </c>
      <c r="K437" s="10" t="str">
        <f t="shared" si="19"/>
        <v xml:space="preserve">    "",  # </v>
      </c>
    </row>
    <row r="438" spans="2:11">
      <c r="B438" s="31" t="s">
        <v>131</v>
      </c>
      <c r="C438" s="28"/>
      <c r="D438" s="28"/>
      <c r="E438" s="24" t="str">
        <f t="shared" si="15"/>
        <v/>
      </c>
      <c r="F438" s="13" t="str">
        <f t="shared" si="16"/>
        <v/>
      </c>
      <c r="G438" s="13" t="str">
        <f t="shared" si="17"/>
        <v/>
      </c>
      <c r="H438" s="10" t="s">
        <v>259</v>
      </c>
      <c r="I438" s="12" t="str">
        <f t="shared" si="18"/>
        <v/>
      </c>
      <c r="J438" s="9" t="s">
        <v>260</v>
      </c>
      <c r="K438" s="10" t="str">
        <f t="shared" si="19"/>
        <v xml:space="preserve">    "",  # </v>
      </c>
    </row>
    <row r="439" spans="2:11">
      <c r="B439" s="31"/>
      <c r="C439" s="28"/>
      <c r="D439" s="28"/>
      <c r="E439" s="24" t="str">
        <f t="shared" si="15"/>
        <v/>
      </c>
      <c r="F439" s="13" t="str">
        <f t="shared" si="16"/>
        <v/>
      </c>
      <c r="G439" s="13" t="str">
        <f t="shared" si="17"/>
        <v/>
      </c>
      <c r="H439" s="10" t="s">
        <v>259</v>
      </c>
      <c r="I439" s="12" t="str">
        <f t="shared" si="18"/>
        <v/>
      </c>
      <c r="J439" s="9" t="s">
        <v>260</v>
      </c>
      <c r="K439" s="10" t="str">
        <f t="shared" si="19"/>
        <v xml:space="preserve">    "",  # </v>
      </c>
    </row>
    <row r="440" spans="2:11">
      <c r="B440" s="31" t="s">
        <v>131</v>
      </c>
      <c r="C440" s="28"/>
      <c r="D440" s="28"/>
      <c r="E440" s="24" t="str">
        <f t="shared" si="15"/>
        <v/>
      </c>
      <c r="F440" s="13" t="str">
        <f t="shared" si="16"/>
        <v/>
      </c>
      <c r="G440" s="13" t="str">
        <f t="shared" si="17"/>
        <v/>
      </c>
      <c r="H440" s="10" t="s">
        <v>259</v>
      </c>
      <c r="I440" s="12" t="str">
        <f t="shared" si="18"/>
        <v/>
      </c>
      <c r="J440" s="9" t="s">
        <v>260</v>
      </c>
      <c r="K440" s="10" t="str">
        <f t="shared" si="19"/>
        <v xml:space="preserve">    "",  # </v>
      </c>
    </row>
    <row r="441" spans="2:11">
      <c r="B441" s="31"/>
      <c r="C441" s="28"/>
      <c r="D441" s="28"/>
      <c r="E441" s="24" t="str">
        <f t="shared" ref="E441:E504" si="20">IF(B441="",IF(G441="","",_xlfn.UNICHAR(G441)),B441)</f>
        <v/>
      </c>
      <c r="F441" s="13" t="str">
        <f t="shared" ref="F441:F504" si="21">IF(B441="",IF(D441="",IF(C441="","",C441),DEC2HEX(D441)),DEC2HEX(_xlfn.UNICODE(B441)))</f>
        <v/>
      </c>
      <c r="G441" s="13" t="str">
        <f t="shared" ref="G441:G504" si="22">IF(D441="",IF(C441="",IF(B441="","",_xlfn.UNICODE(B441)),HEX2DEC(C441)),D441)</f>
        <v/>
      </c>
      <c r="H441" s="10" t="s">
        <v>259</v>
      </c>
      <c r="I441" s="12" t="str">
        <f t="shared" ref="I441:I504" si="23">IF(F441="","","uni"&amp;F441)</f>
        <v/>
      </c>
      <c r="J441" s="9" t="s">
        <v>260</v>
      </c>
      <c r="K441" s="10" t="str">
        <f t="shared" ref="K441:K504" si="24">ASC(_xlfn.CONCAT(H441:J441,"  # ",E441))</f>
        <v xml:space="preserve">    "",  # </v>
      </c>
    </row>
    <row r="442" spans="2:11">
      <c r="B442" s="31" t="s">
        <v>131</v>
      </c>
      <c r="C442" s="28"/>
      <c r="D442" s="28"/>
      <c r="E442" s="24" t="str">
        <f t="shared" si="20"/>
        <v/>
      </c>
      <c r="F442" s="13" t="str">
        <f t="shared" si="21"/>
        <v/>
      </c>
      <c r="G442" s="13" t="str">
        <f t="shared" si="22"/>
        <v/>
      </c>
      <c r="H442" s="10" t="s">
        <v>259</v>
      </c>
      <c r="I442" s="12" t="str">
        <f t="shared" si="23"/>
        <v/>
      </c>
      <c r="J442" s="9" t="s">
        <v>260</v>
      </c>
      <c r="K442" s="10" t="str">
        <f t="shared" si="24"/>
        <v xml:space="preserve">    "",  # </v>
      </c>
    </row>
    <row r="443" spans="2:11">
      <c r="B443" s="31"/>
      <c r="C443" s="28"/>
      <c r="D443" s="28"/>
      <c r="E443" s="24" t="str">
        <f t="shared" si="20"/>
        <v/>
      </c>
      <c r="F443" s="13" t="str">
        <f t="shared" si="21"/>
        <v/>
      </c>
      <c r="G443" s="13" t="str">
        <f t="shared" si="22"/>
        <v/>
      </c>
      <c r="H443" s="10" t="s">
        <v>259</v>
      </c>
      <c r="I443" s="12" t="str">
        <f t="shared" si="23"/>
        <v/>
      </c>
      <c r="J443" s="9" t="s">
        <v>260</v>
      </c>
      <c r="K443" s="10" t="str">
        <f t="shared" si="24"/>
        <v xml:space="preserve">    "",  # </v>
      </c>
    </row>
    <row r="444" spans="2:11">
      <c r="B444" s="31" t="s">
        <v>131</v>
      </c>
      <c r="C444" s="28"/>
      <c r="D444" s="28"/>
      <c r="E444" s="24" t="str">
        <f t="shared" si="20"/>
        <v/>
      </c>
      <c r="F444" s="13" t="str">
        <f t="shared" si="21"/>
        <v/>
      </c>
      <c r="G444" s="13" t="str">
        <f t="shared" si="22"/>
        <v/>
      </c>
      <c r="H444" s="10" t="s">
        <v>259</v>
      </c>
      <c r="I444" s="12" t="str">
        <f t="shared" si="23"/>
        <v/>
      </c>
      <c r="J444" s="9" t="s">
        <v>260</v>
      </c>
      <c r="K444" s="10" t="str">
        <f t="shared" si="24"/>
        <v xml:space="preserve">    "",  # </v>
      </c>
    </row>
    <row r="445" spans="2:11">
      <c r="B445" s="31"/>
      <c r="C445" s="28"/>
      <c r="D445" s="28"/>
      <c r="E445" s="24" t="str">
        <f t="shared" si="20"/>
        <v/>
      </c>
      <c r="F445" s="13" t="str">
        <f t="shared" si="21"/>
        <v/>
      </c>
      <c r="G445" s="13" t="str">
        <f t="shared" si="22"/>
        <v/>
      </c>
      <c r="H445" s="10" t="s">
        <v>259</v>
      </c>
      <c r="I445" s="12" t="str">
        <f t="shared" si="23"/>
        <v/>
      </c>
      <c r="J445" s="9" t="s">
        <v>260</v>
      </c>
      <c r="K445" s="10" t="str">
        <f t="shared" si="24"/>
        <v xml:space="preserve">    "",  # </v>
      </c>
    </row>
    <row r="446" spans="2:11">
      <c r="B446" s="31" t="s">
        <v>131</v>
      </c>
      <c r="C446" s="28"/>
      <c r="D446" s="28"/>
      <c r="E446" s="24" t="str">
        <f t="shared" si="20"/>
        <v/>
      </c>
      <c r="F446" s="13" t="str">
        <f t="shared" si="21"/>
        <v/>
      </c>
      <c r="G446" s="13" t="str">
        <f t="shared" si="22"/>
        <v/>
      </c>
      <c r="H446" s="10" t="s">
        <v>259</v>
      </c>
      <c r="I446" s="12" t="str">
        <f t="shared" si="23"/>
        <v/>
      </c>
      <c r="J446" s="9" t="s">
        <v>260</v>
      </c>
      <c r="K446" s="10" t="str">
        <f t="shared" si="24"/>
        <v xml:space="preserve">    "",  # </v>
      </c>
    </row>
    <row r="447" spans="2:11">
      <c r="B447" s="31"/>
      <c r="C447" s="28"/>
      <c r="D447" s="28"/>
      <c r="E447" s="24" t="str">
        <f t="shared" si="20"/>
        <v/>
      </c>
      <c r="F447" s="13" t="str">
        <f t="shared" si="21"/>
        <v/>
      </c>
      <c r="G447" s="13" t="str">
        <f t="shared" si="22"/>
        <v/>
      </c>
      <c r="H447" s="10" t="s">
        <v>259</v>
      </c>
      <c r="I447" s="12" t="str">
        <f t="shared" si="23"/>
        <v/>
      </c>
      <c r="J447" s="9" t="s">
        <v>260</v>
      </c>
      <c r="K447" s="10" t="str">
        <f t="shared" si="24"/>
        <v xml:space="preserve">    "",  # </v>
      </c>
    </row>
    <row r="448" spans="2:11">
      <c r="B448" s="31" t="s">
        <v>131</v>
      </c>
      <c r="C448" s="28"/>
      <c r="D448" s="28"/>
      <c r="E448" s="24" t="str">
        <f t="shared" si="20"/>
        <v/>
      </c>
      <c r="F448" s="13" t="str">
        <f t="shared" si="21"/>
        <v/>
      </c>
      <c r="G448" s="13" t="str">
        <f t="shared" si="22"/>
        <v/>
      </c>
      <c r="H448" s="10" t="s">
        <v>259</v>
      </c>
      <c r="I448" s="12" t="str">
        <f t="shared" si="23"/>
        <v/>
      </c>
      <c r="J448" s="9" t="s">
        <v>260</v>
      </c>
      <c r="K448" s="10" t="str">
        <f t="shared" si="24"/>
        <v xml:space="preserve">    "",  # </v>
      </c>
    </row>
    <row r="449" spans="2:11">
      <c r="B449" s="31"/>
      <c r="C449" s="28"/>
      <c r="D449" s="28"/>
      <c r="E449" s="24" t="str">
        <f t="shared" si="20"/>
        <v/>
      </c>
      <c r="F449" s="13" t="str">
        <f t="shared" si="21"/>
        <v/>
      </c>
      <c r="G449" s="13" t="str">
        <f t="shared" si="22"/>
        <v/>
      </c>
      <c r="H449" s="10" t="s">
        <v>259</v>
      </c>
      <c r="I449" s="12" t="str">
        <f t="shared" si="23"/>
        <v/>
      </c>
      <c r="J449" s="9" t="s">
        <v>260</v>
      </c>
      <c r="K449" s="10" t="str">
        <f t="shared" si="24"/>
        <v xml:space="preserve">    "",  # </v>
      </c>
    </row>
    <row r="450" spans="2:11">
      <c r="B450" s="31" t="s">
        <v>131</v>
      </c>
      <c r="C450" s="28"/>
      <c r="D450" s="28"/>
      <c r="E450" s="24" t="str">
        <f t="shared" si="20"/>
        <v/>
      </c>
      <c r="F450" s="13" t="str">
        <f t="shared" si="21"/>
        <v/>
      </c>
      <c r="G450" s="13" t="str">
        <f t="shared" si="22"/>
        <v/>
      </c>
      <c r="H450" s="10" t="s">
        <v>259</v>
      </c>
      <c r="I450" s="12" t="str">
        <f t="shared" si="23"/>
        <v/>
      </c>
      <c r="J450" s="9" t="s">
        <v>260</v>
      </c>
      <c r="K450" s="10" t="str">
        <f t="shared" si="24"/>
        <v xml:space="preserve">    "",  # </v>
      </c>
    </row>
    <row r="451" spans="2:11">
      <c r="B451" s="31"/>
      <c r="C451" s="28"/>
      <c r="D451" s="28"/>
      <c r="E451" s="24" t="str">
        <f t="shared" si="20"/>
        <v/>
      </c>
      <c r="F451" s="13" t="str">
        <f t="shared" si="21"/>
        <v/>
      </c>
      <c r="G451" s="13" t="str">
        <f t="shared" si="22"/>
        <v/>
      </c>
      <c r="H451" s="10" t="s">
        <v>259</v>
      </c>
      <c r="I451" s="12" t="str">
        <f t="shared" si="23"/>
        <v/>
      </c>
      <c r="J451" s="9" t="s">
        <v>260</v>
      </c>
      <c r="K451" s="10" t="str">
        <f t="shared" si="24"/>
        <v xml:space="preserve">    "",  # </v>
      </c>
    </row>
    <row r="452" spans="2:11">
      <c r="B452" s="31" t="s">
        <v>131</v>
      </c>
      <c r="C452" s="28"/>
      <c r="D452" s="28"/>
      <c r="E452" s="24" t="str">
        <f t="shared" si="20"/>
        <v/>
      </c>
      <c r="F452" s="13" t="str">
        <f t="shared" si="21"/>
        <v/>
      </c>
      <c r="G452" s="13" t="str">
        <f t="shared" si="22"/>
        <v/>
      </c>
      <c r="H452" s="10" t="s">
        <v>259</v>
      </c>
      <c r="I452" s="12" t="str">
        <f t="shared" si="23"/>
        <v/>
      </c>
      <c r="J452" s="9" t="s">
        <v>260</v>
      </c>
      <c r="K452" s="10" t="str">
        <f t="shared" si="24"/>
        <v xml:space="preserve">    "",  # </v>
      </c>
    </row>
    <row r="453" spans="2:11">
      <c r="B453" s="31"/>
      <c r="C453" s="28"/>
      <c r="D453" s="28"/>
      <c r="E453" s="24" t="str">
        <f t="shared" si="20"/>
        <v/>
      </c>
      <c r="F453" s="13" t="str">
        <f t="shared" si="21"/>
        <v/>
      </c>
      <c r="G453" s="13" t="str">
        <f t="shared" si="22"/>
        <v/>
      </c>
      <c r="H453" s="10" t="s">
        <v>259</v>
      </c>
      <c r="I453" s="12" t="str">
        <f t="shared" si="23"/>
        <v/>
      </c>
      <c r="J453" s="9" t="s">
        <v>260</v>
      </c>
      <c r="K453" s="10" t="str">
        <f t="shared" si="24"/>
        <v xml:space="preserve">    "",  # </v>
      </c>
    </row>
    <row r="454" spans="2:11">
      <c r="B454" s="31" t="s">
        <v>131</v>
      </c>
      <c r="C454" s="28"/>
      <c r="D454" s="28"/>
      <c r="E454" s="24" t="str">
        <f t="shared" si="20"/>
        <v/>
      </c>
      <c r="F454" s="13" t="str">
        <f t="shared" si="21"/>
        <v/>
      </c>
      <c r="G454" s="13" t="str">
        <f t="shared" si="22"/>
        <v/>
      </c>
      <c r="H454" s="10" t="s">
        <v>259</v>
      </c>
      <c r="I454" s="12" t="str">
        <f t="shared" si="23"/>
        <v/>
      </c>
      <c r="J454" s="9" t="s">
        <v>260</v>
      </c>
      <c r="K454" s="10" t="str">
        <f t="shared" si="24"/>
        <v xml:space="preserve">    "",  # </v>
      </c>
    </row>
    <row r="455" spans="2:11">
      <c r="B455" s="31"/>
      <c r="C455" s="28"/>
      <c r="D455" s="28"/>
      <c r="E455" s="24" t="str">
        <f t="shared" si="20"/>
        <v/>
      </c>
      <c r="F455" s="13" t="str">
        <f t="shared" si="21"/>
        <v/>
      </c>
      <c r="G455" s="13" t="str">
        <f t="shared" si="22"/>
        <v/>
      </c>
      <c r="H455" s="10" t="s">
        <v>259</v>
      </c>
      <c r="I455" s="12" t="str">
        <f t="shared" si="23"/>
        <v/>
      </c>
      <c r="J455" s="9" t="s">
        <v>260</v>
      </c>
      <c r="K455" s="10" t="str">
        <f t="shared" si="24"/>
        <v xml:space="preserve">    "",  # </v>
      </c>
    </row>
    <row r="456" spans="2:11">
      <c r="B456" s="31" t="s">
        <v>131</v>
      </c>
      <c r="C456" s="28"/>
      <c r="D456" s="28"/>
      <c r="E456" s="24" t="str">
        <f t="shared" si="20"/>
        <v/>
      </c>
      <c r="F456" s="13" t="str">
        <f t="shared" si="21"/>
        <v/>
      </c>
      <c r="G456" s="13" t="str">
        <f t="shared" si="22"/>
        <v/>
      </c>
      <c r="H456" s="10" t="s">
        <v>259</v>
      </c>
      <c r="I456" s="12" t="str">
        <f t="shared" si="23"/>
        <v/>
      </c>
      <c r="J456" s="9" t="s">
        <v>260</v>
      </c>
      <c r="K456" s="10" t="str">
        <f t="shared" si="24"/>
        <v xml:space="preserve">    "",  # </v>
      </c>
    </row>
    <row r="457" spans="2:11">
      <c r="B457" s="31"/>
      <c r="C457" s="28"/>
      <c r="D457" s="28"/>
      <c r="E457" s="24" t="str">
        <f t="shared" si="20"/>
        <v/>
      </c>
      <c r="F457" s="13" t="str">
        <f t="shared" si="21"/>
        <v/>
      </c>
      <c r="G457" s="13" t="str">
        <f t="shared" si="22"/>
        <v/>
      </c>
      <c r="H457" s="10" t="s">
        <v>259</v>
      </c>
      <c r="I457" s="12" t="str">
        <f t="shared" si="23"/>
        <v/>
      </c>
      <c r="J457" s="9" t="s">
        <v>260</v>
      </c>
      <c r="K457" s="10" t="str">
        <f t="shared" si="24"/>
        <v xml:space="preserve">    "",  # </v>
      </c>
    </row>
    <row r="458" spans="2:11">
      <c r="B458" s="31" t="s">
        <v>131</v>
      </c>
      <c r="C458" s="28"/>
      <c r="D458" s="28"/>
      <c r="E458" s="24" t="str">
        <f t="shared" si="20"/>
        <v/>
      </c>
      <c r="F458" s="13" t="str">
        <f t="shared" si="21"/>
        <v/>
      </c>
      <c r="G458" s="13" t="str">
        <f t="shared" si="22"/>
        <v/>
      </c>
      <c r="H458" s="10" t="s">
        <v>259</v>
      </c>
      <c r="I458" s="12" t="str">
        <f t="shared" si="23"/>
        <v/>
      </c>
      <c r="J458" s="9" t="s">
        <v>260</v>
      </c>
      <c r="K458" s="10" t="str">
        <f t="shared" si="24"/>
        <v xml:space="preserve">    "",  # </v>
      </c>
    </row>
    <row r="459" spans="2:11">
      <c r="B459" s="31"/>
      <c r="C459" s="28"/>
      <c r="D459" s="28"/>
      <c r="E459" s="24" t="str">
        <f t="shared" si="20"/>
        <v/>
      </c>
      <c r="F459" s="13" t="str">
        <f t="shared" si="21"/>
        <v/>
      </c>
      <c r="G459" s="13" t="str">
        <f t="shared" si="22"/>
        <v/>
      </c>
      <c r="H459" s="10" t="s">
        <v>259</v>
      </c>
      <c r="I459" s="12" t="str">
        <f t="shared" si="23"/>
        <v/>
      </c>
      <c r="J459" s="9" t="s">
        <v>260</v>
      </c>
      <c r="K459" s="10" t="str">
        <f t="shared" si="24"/>
        <v xml:space="preserve">    "",  # </v>
      </c>
    </row>
    <row r="460" spans="2:11">
      <c r="B460" s="31" t="s">
        <v>131</v>
      </c>
      <c r="C460" s="28"/>
      <c r="D460" s="28"/>
      <c r="E460" s="24" t="str">
        <f t="shared" si="20"/>
        <v/>
      </c>
      <c r="F460" s="13" t="str">
        <f t="shared" si="21"/>
        <v/>
      </c>
      <c r="G460" s="13" t="str">
        <f t="shared" si="22"/>
        <v/>
      </c>
      <c r="H460" s="10" t="s">
        <v>259</v>
      </c>
      <c r="I460" s="12" t="str">
        <f t="shared" si="23"/>
        <v/>
      </c>
      <c r="J460" s="9" t="s">
        <v>260</v>
      </c>
      <c r="K460" s="10" t="str">
        <f t="shared" si="24"/>
        <v xml:space="preserve">    "",  # </v>
      </c>
    </row>
    <row r="461" spans="2:11">
      <c r="B461" s="31"/>
      <c r="C461" s="28"/>
      <c r="D461" s="28"/>
      <c r="E461" s="24" t="str">
        <f t="shared" si="20"/>
        <v/>
      </c>
      <c r="F461" s="13" t="str">
        <f t="shared" si="21"/>
        <v/>
      </c>
      <c r="G461" s="13" t="str">
        <f t="shared" si="22"/>
        <v/>
      </c>
      <c r="H461" s="10" t="s">
        <v>259</v>
      </c>
      <c r="I461" s="12" t="str">
        <f t="shared" si="23"/>
        <v/>
      </c>
      <c r="J461" s="9" t="s">
        <v>260</v>
      </c>
      <c r="K461" s="10" t="str">
        <f t="shared" si="24"/>
        <v xml:space="preserve">    "",  # </v>
      </c>
    </row>
    <row r="462" spans="2:11">
      <c r="B462" s="31" t="s">
        <v>131</v>
      </c>
      <c r="C462" s="28"/>
      <c r="D462" s="28"/>
      <c r="E462" s="24" t="str">
        <f t="shared" si="20"/>
        <v/>
      </c>
      <c r="F462" s="13" t="str">
        <f t="shared" si="21"/>
        <v/>
      </c>
      <c r="G462" s="13" t="str">
        <f t="shared" si="22"/>
        <v/>
      </c>
      <c r="H462" s="10" t="s">
        <v>259</v>
      </c>
      <c r="I462" s="12" t="str">
        <f t="shared" si="23"/>
        <v/>
      </c>
      <c r="J462" s="9" t="s">
        <v>260</v>
      </c>
      <c r="K462" s="10" t="str">
        <f t="shared" si="24"/>
        <v xml:space="preserve">    "",  # </v>
      </c>
    </row>
    <row r="463" spans="2:11">
      <c r="B463" s="31"/>
      <c r="C463" s="28"/>
      <c r="D463" s="28"/>
      <c r="E463" s="24" t="str">
        <f t="shared" si="20"/>
        <v/>
      </c>
      <c r="F463" s="13" t="str">
        <f t="shared" si="21"/>
        <v/>
      </c>
      <c r="G463" s="13" t="str">
        <f t="shared" si="22"/>
        <v/>
      </c>
      <c r="H463" s="10" t="s">
        <v>259</v>
      </c>
      <c r="I463" s="12" t="str">
        <f t="shared" si="23"/>
        <v/>
      </c>
      <c r="J463" s="9" t="s">
        <v>260</v>
      </c>
      <c r="K463" s="10" t="str">
        <f t="shared" si="24"/>
        <v xml:space="preserve">    "",  # </v>
      </c>
    </row>
    <row r="464" spans="2:11">
      <c r="B464" s="31" t="s">
        <v>131</v>
      </c>
      <c r="C464" s="28"/>
      <c r="D464" s="28"/>
      <c r="E464" s="24" t="str">
        <f t="shared" si="20"/>
        <v/>
      </c>
      <c r="F464" s="13" t="str">
        <f t="shared" si="21"/>
        <v/>
      </c>
      <c r="G464" s="13" t="str">
        <f t="shared" si="22"/>
        <v/>
      </c>
      <c r="H464" s="10" t="s">
        <v>259</v>
      </c>
      <c r="I464" s="12" t="str">
        <f t="shared" si="23"/>
        <v/>
      </c>
      <c r="J464" s="9" t="s">
        <v>260</v>
      </c>
      <c r="K464" s="10" t="str">
        <f t="shared" si="24"/>
        <v xml:space="preserve">    "",  # </v>
      </c>
    </row>
    <row r="465" spans="2:11">
      <c r="B465" s="31"/>
      <c r="C465" s="28"/>
      <c r="D465" s="28"/>
      <c r="E465" s="24" t="str">
        <f t="shared" si="20"/>
        <v/>
      </c>
      <c r="F465" s="13" t="str">
        <f t="shared" si="21"/>
        <v/>
      </c>
      <c r="G465" s="13" t="str">
        <f t="shared" si="22"/>
        <v/>
      </c>
      <c r="H465" s="10" t="s">
        <v>259</v>
      </c>
      <c r="I465" s="12" t="str">
        <f t="shared" si="23"/>
        <v/>
      </c>
      <c r="J465" s="9" t="s">
        <v>260</v>
      </c>
      <c r="K465" s="10" t="str">
        <f t="shared" si="24"/>
        <v xml:space="preserve">    "",  # </v>
      </c>
    </row>
    <row r="466" spans="2:11">
      <c r="B466" s="31" t="s">
        <v>131</v>
      </c>
      <c r="C466" s="28"/>
      <c r="D466" s="28"/>
      <c r="E466" s="24" t="str">
        <f t="shared" si="20"/>
        <v/>
      </c>
      <c r="F466" s="13" t="str">
        <f t="shared" si="21"/>
        <v/>
      </c>
      <c r="G466" s="13" t="str">
        <f t="shared" si="22"/>
        <v/>
      </c>
      <c r="H466" s="10" t="s">
        <v>259</v>
      </c>
      <c r="I466" s="12" t="str">
        <f t="shared" si="23"/>
        <v/>
      </c>
      <c r="J466" s="9" t="s">
        <v>260</v>
      </c>
      <c r="K466" s="10" t="str">
        <f t="shared" si="24"/>
        <v xml:space="preserve">    "",  # </v>
      </c>
    </row>
    <row r="467" spans="2:11">
      <c r="B467" s="31"/>
      <c r="C467" s="28"/>
      <c r="D467" s="28"/>
      <c r="E467" s="24" t="str">
        <f t="shared" si="20"/>
        <v/>
      </c>
      <c r="F467" s="13" t="str">
        <f t="shared" si="21"/>
        <v/>
      </c>
      <c r="G467" s="13" t="str">
        <f t="shared" si="22"/>
        <v/>
      </c>
      <c r="H467" s="10" t="s">
        <v>259</v>
      </c>
      <c r="I467" s="12" t="str">
        <f t="shared" si="23"/>
        <v/>
      </c>
      <c r="J467" s="9" t="s">
        <v>260</v>
      </c>
      <c r="K467" s="10" t="str">
        <f t="shared" si="24"/>
        <v xml:space="preserve">    "",  # </v>
      </c>
    </row>
    <row r="468" spans="2:11">
      <c r="B468" s="31" t="s">
        <v>131</v>
      </c>
      <c r="C468" s="28"/>
      <c r="D468" s="28"/>
      <c r="E468" s="24" t="str">
        <f t="shared" si="20"/>
        <v/>
      </c>
      <c r="F468" s="13" t="str">
        <f t="shared" si="21"/>
        <v/>
      </c>
      <c r="G468" s="13" t="str">
        <f t="shared" si="22"/>
        <v/>
      </c>
      <c r="H468" s="10" t="s">
        <v>259</v>
      </c>
      <c r="I468" s="12" t="str">
        <f t="shared" si="23"/>
        <v/>
      </c>
      <c r="J468" s="9" t="s">
        <v>260</v>
      </c>
      <c r="K468" s="10" t="str">
        <f t="shared" si="24"/>
        <v xml:space="preserve">    "",  # </v>
      </c>
    </row>
    <row r="469" spans="2:11">
      <c r="B469" s="31"/>
      <c r="C469" s="28"/>
      <c r="D469" s="28"/>
      <c r="E469" s="24" t="str">
        <f t="shared" si="20"/>
        <v/>
      </c>
      <c r="F469" s="13" t="str">
        <f t="shared" si="21"/>
        <v/>
      </c>
      <c r="G469" s="13" t="str">
        <f t="shared" si="22"/>
        <v/>
      </c>
      <c r="H469" s="10" t="s">
        <v>259</v>
      </c>
      <c r="I469" s="12" t="str">
        <f t="shared" si="23"/>
        <v/>
      </c>
      <c r="J469" s="9" t="s">
        <v>260</v>
      </c>
      <c r="K469" s="10" t="str">
        <f t="shared" si="24"/>
        <v xml:space="preserve">    "",  # </v>
      </c>
    </row>
    <row r="470" spans="2:11">
      <c r="B470" s="31" t="s">
        <v>131</v>
      </c>
      <c r="C470" s="28"/>
      <c r="D470" s="28"/>
      <c r="E470" s="24" t="str">
        <f t="shared" si="20"/>
        <v/>
      </c>
      <c r="F470" s="13" t="str">
        <f t="shared" si="21"/>
        <v/>
      </c>
      <c r="G470" s="13" t="str">
        <f t="shared" si="22"/>
        <v/>
      </c>
      <c r="H470" s="10" t="s">
        <v>259</v>
      </c>
      <c r="I470" s="12" t="str">
        <f t="shared" si="23"/>
        <v/>
      </c>
      <c r="J470" s="9" t="s">
        <v>260</v>
      </c>
      <c r="K470" s="10" t="str">
        <f t="shared" si="24"/>
        <v xml:space="preserve">    "",  # </v>
      </c>
    </row>
    <row r="471" spans="2:11">
      <c r="B471" s="31"/>
      <c r="C471" s="28"/>
      <c r="D471" s="28"/>
      <c r="E471" s="24" t="str">
        <f t="shared" si="20"/>
        <v/>
      </c>
      <c r="F471" s="13" t="str">
        <f t="shared" si="21"/>
        <v/>
      </c>
      <c r="G471" s="13" t="str">
        <f t="shared" si="22"/>
        <v/>
      </c>
      <c r="H471" s="10" t="s">
        <v>259</v>
      </c>
      <c r="I471" s="12" t="str">
        <f t="shared" si="23"/>
        <v/>
      </c>
      <c r="J471" s="9" t="s">
        <v>260</v>
      </c>
      <c r="K471" s="10" t="str">
        <f t="shared" si="24"/>
        <v xml:space="preserve">    "",  # </v>
      </c>
    </row>
    <row r="472" spans="2:11">
      <c r="B472" s="31" t="s">
        <v>131</v>
      </c>
      <c r="C472" s="28"/>
      <c r="D472" s="28"/>
      <c r="E472" s="24" t="str">
        <f t="shared" si="20"/>
        <v/>
      </c>
      <c r="F472" s="13" t="str">
        <f t="shared" si="21"/>
        <v/>
      </c>
      <c r="G472" s="13" t="str">
        <f t="shared" si="22"/>
        <v/>
      </c>
      <c r="H472" s="10" t="s">
        <v>259</v>
      </c>
      <c r="I472" s="12" t="str">
        <f t="shared" si="23"/>
        <v/>
      </c>
      <c r="J472" s="9" t="s">
        <v>260</v>
      </c>
      <c r="K472" s="10" t="str">
        <f t="shared" si="24"/>
        <v xml:space="preserve">    "",  # </v>
      </c>
    </row>
    <row r="473" spans="2:11">
      <c r="B473" s="31"/>
      <c r="C473" s="28"/>
      <c r="D473" s="28"/>
      <c r="E473" s="24" t="str">
        <f t="shared" si="20"/>
        <v/>
      </c>
      <c r="F473" s="13" t="str">
        <f t="shared" si="21"/>
        <v/>
      </c>
      <c r="G473" s="13" t="str">
        <f t="shared" si="22"/>
        <v/>
      </c>
      <c r="H473" s="10" t="s">
        <v>259</v>
      </c>
      <c r="I473" s="12" t="str">
        <f t="shared" si="23"/>
        <v/>
      </c>
      <c r="J473" s="9" t="s">
        <v>260</v>
      </c>
      <c r="K473" s="10" t="str">
        <f t="shared" si="24"/>
        <v xml:space="preserve">    "",  # </v>
      </c>
    </row>
    <row r="474" spans="2:11">
      <c r="B474" s="31" t="s">
        <v>131</v>
      </c>
      <c r="C474" s="28"/>
      <c r="D474" s="28"/>
      <c r="E474" s="24" t="str">
        <f t="shared" si="20"/>
        <v/>
      </c>
      <c r="F474" s="13" t="str">
        <f t="shared" si="21"/>
        <v/>
      </c>
      <c r="G474" s="13" t="str">
        <f t="shared" si="22"/>
        <v/>
      </c>
      <c r="H474" s="10" t="s">
        <v>259</v>
      </c>
      <c r="I474" s="12" t="str">
        <f t="shared" si="23"/>
        <v/>
      </c>
      <c r="J474" s="9" t="s">
        <v>260</v>
      </c>
      <c r="K474" s="10" t="str">
        <f t="shared" si="24"/>
        <v xml:space="preserve">    "",  # </v>
      </c>
    </row>
    <row r="475" spans="2:11">
      <c r="B475" s="31"/>
      <c r="C475" s="28"/>
      <c r="D475" s="28"/>
      <c r="E475" s="24" t="str">
        <f t="shared" si="20"/>
        <v/>
      </c>
      <c r="F475" s="13" t="str">
        <f t="shared" si="21"/>
        <v/>
      </c>
      <c r="G475" s="13" t="str">
        <f t="shared" si="22"/>
        <v/>
      </c>
      <c r="H475" s="10" t="s">
        <v>259</v>
      </c>
      <c r="I475" s="12" t="str">
        <f t="shared" si="23"/>
        <v/>
      </c>
      <c r="J475" s="9" t="s">
        <v>260</v>
      </c>
      <c r="K475" s="10" t="str">
        <f t="shared" si="24"/>
        <v xml:space="preserve">    "",  # </v>
      </c>
    </row>
    <row r="476" spans="2:11">
      <c r="B476" s="31" t="s">
        <v>131</v>
      </c>
      <c r="C476" s="28"/>
      <c r="D476" s="28"/>
      <c r="E476" s="24" t="str">
        <f t="shared" si="20"/>
        <v/>
      </c>
      <c r="F476" s="13" t="str">
        <f t="shared" si="21"/>
        <v/>
      </c>
      <c r="G476" s="13" t="str">
        <f t="shared" si="22"/>
        <v/>
      </c>
      <c r="H476" s="10" t="s">
        <v>259</v>
      </c>
      <c r="I476" s="12" t="str">
        <f t="shared" si="23"/>
        <v/>
      </c>
      <c r="J476" s="9" t="s">
        <v>260</v>
      </c>
      <c r="K476" s="10" t="str">
        <f t="shared" si="24"/>
        <v xml:space="preserve">    "",  # </v>
      </c>
    </row>
    <row r="477" spans="2:11">
      <c r="B477" s="31"/>
      <c r="C477" s="28"/>
      <c r="D477" s="28"/>
      <c r="E477" s="24" t="str">
        <f t="shared" si="20"/>
        <v/>
      </c>
      <c r="F477" s="13" t="str">
        <f t="shared" si="21"/>
        <v/>
      </c>
      <c r="G477" s="13" t="str">
        <f t="shared" si="22"/>
        <v/>
      </c>
      <c r="H477" s="10" t="s">
        <v>259</v>
      </c>
      <c r="I477" s="12" t="str">
        <f t="shared" si="23"/>
        <v/>
      </c>
      <c r="J477" s="9" t="s">
        <v>260</v>
      </c>
      <c r="K477" s="10" t="str">
        <f t="shared" si="24"/>
        <v xml:space="preserve">    "",  # </v>
      </c>
    </row>
    <row r="478" spans="2:11">
      <c r="B478" s="31" t="s">
        <v>131</v>
      </c>
      <c r="C478" s="28"/>
      <c r="D478" s="28"/>
      <c r="E478" s="24" t="str">
        <f t="shared" si="20"/>
        <v/>
      </c>
      <c r="F478" s="13" t="str">
        <f t="shared" si="21"/>
        <v/>
      </c>
      <c r="G478" s="13" t="str">
        <f t="shared" si="22"/>
        <v/>
      </c>
      <c r="H478" s="10" t="s">
        <v>259</v>
      </c>
      <c r="I478" s="12" t="str">
        <f t="shared" si="23"/>
        <v/>
      </c>
      <c r="J478" s="9" t="s">
        <v>260</v>
      </c>
      <c r="K478" s="10" t="str">
        <f t="shared" si="24"/>
        <v xml:space="preserve">    "",  # </v>
      </c>
    </row>
    <row r="479" spans="2:11">
      <c r="B479" s="31"/>
      <c r="C479" s="28"/>
      <c r="D479" s="28"/>
      <c r="E479" s="24" t="str">
        <f t="shared" si="20"/>
        <v/>
      </c>
      <c r="F479" s="13" t="str">
        <f t="shared" si="21"/>
        <v/>
      </c>
      <c r="G479" s="13" t="str">
        <f t="shared" si="22"/>
        <v/>
      </c>
      <c r="H479" s="10" t="s">
        <v>259</v>
      </c>
      <c r="I479" s="12" t="str">
        <f t="shared" si="23"/>
        <v/>
      </c>
      <c r="J479" s="9" t="s">
        <v>260</v>
      </c>
      <c r="K479" s="10" t="str">
        <f t="shared" si="24"/>
        <v xml:space="preserve">    "",  # </v>
      </c>
    </row>
    <row r="480" spans="2:11">
      <c r="B480" s="31" t="s">
        <v>131</v>
      </c>
      <c r="C480" s="28"/>
      <c r="D480" s="28"/>
      <c r="E480" s="24" t="str">
        <f t="shared" si="20"/>
        <v/>
      </c>
      <c r="F480" s="13" t="str">
        <f t="shared" si="21"/>
        <v/>
      </c>
      <c r="G480" s="13" t="str">
        <f t="shared" si="22"/>
        <v/>
      </c>
      <c r="H480" s="10" t="s">
        <v>259</v>
      </c>
      <c r="I480" s="12" t="str">
        <f t="shared" si="23"/>
        <v/>
      </c>
      <c r="J480" s="9" t="s">
        <v>260</v>
      </c>
      <c r="K480" s="10" t="str">
        <f t="shared" si="24"/>
        <v xml:space="preserve">    "",  # </v>
      </c>
    </row>
    <row r="481" spans="2:11">
      <c r="B481" s="31"/>
      <c r="C481" s="28"/>
      <c r="D481" s="28"/>
      <c r="E481" s="24" t="str">
        <f t="shared" si="20"/>
        <v/>
      </c>
      <c r="F481" s="13" t="str">
        <f t="shared" si="21"/>
        <v/>
      </c>
      <c r="G481" s="13" t="str">
        <f t="shared" si="22"/>
        <v/>
      </c>
      <c r="H481" s="10" t="s">
        <v>259</v>
      </c>
      <c r="I481" s="12" t="str">
        <f t="shared" si="23"/>
        <v/>
      </c>
      <c r="J481" s="9" t="s">
        <v>260</v>
      </c>
      <c r="K481" s="10" t="str">
        <f t="shared" si="24"/>
        <v xml:space="preserve">    "",  # </v>
      </c>
    </row>
    <row r="482" spans="2:11">
      <c r="B482" s="31" t="s">
        <v>131</v>
      </c>
      <c r="C482" s="28"/>
      <c r="D482" s="28"/>
      <c r="E482" s="24" t="str">
        <f t="shared" si="20"/>
        <v/>
      </c>
      <c r="F482" s="13" t="str">
        <f t="shared" si="21"/>
        <v/>
      </c>
      <c r="G482" s="13" t="str">
        <f t="shared" si="22"/>
        <v/>
      </c>
      <c r="H482" s="10" t="s">
        <v>259</v>
      </c>
      <c r="I482" s="12" t="str">
        <f t="shared" si="23"/>
        <v/>
      </c>
      <c r="J482" s="9" t="s">
        <v>260</v>
      </c>
      <c r="K482" s="10" t="str">
        <f t="shared" si="24"/>
        <v xml:space="preserve">    "",  # </v>
      </c>
    </row>
    <row r="483" spans="2:11">
      <c r="B483" s="31"/>
      <c r="C483" s="28"/>
      <c r="D483" s="28"/>
      <c r="E483" s="24" t="str">
        <f t="shared" si="20"/>
        <v/>
      </c>
      <c r="F483" s="13" t="str">
        <f t="shared" si="21"/>
        <v/>
      </c>
      <c r="G483" s="13" t="str">
        <f t="shared" si="22"/>
        <v/>
      </c>
      <c r="H483" s="10" t="s">
        <v>259</v>
      </c>
      <c r="I483" s="12" t="str">
        <f t="shared" si="23"/>
        <v/>
      </c>
      <c r="J483" s="9" t="s">
        <v>260</v>
      </c>
      <c r="K483" s="10" t="str">
        <f t="shared" si="24"/>
        <v xml:space="preserve">    "",  # </v>
      </c>
    </row>
    <row r="484" spans="2:11">
      <c r="B484" s="31" t="s">
        <v>131</v>
      </c>
      <c r="C484" s="28"/>
      <c r="D484" s="28"/>
      <c r="E484" s="24" t="str">
        <f t="shared" si="20"/>
        <v/>
      </c>
      <c r="F484" s="13" t="str">
        <f t="shared" si="21"/>
        <v/>
      </c>
      <c r="G484" s="13" t="str">
        <f t="shared" si="22"/>
        <v/>
      </c>
      <c r="H484" s="10" t="s">
        <v>259</v>
      </c>
      <c r="I484" s="12" t="str">
        <f t="shared" si="23"/>
        <v/>
      </c>
      <c r="J484" s="9" t="s">
        <v>260</v>
      </c>
      <c r="K484" s="10" t="str">
        <f t="shared" si="24"/>
        <v xml:space="preserve">    "",  # </v>
      </c>
    </row>
    <row r="485" spans="2:11">
      <c r="B485" s="31"/>
      <c r="C485" s="28"/>
      <c r="D485" s="28"/>
      <c r="E485" s="24" t="str">
        <f t="shared" si="20"/>
        <v/>
      </c>
      <c r="F485" s="13" t="str">
        <f t="shared" si="21"/>
        <v/>
      </c>
      <c r="G485" s="13" t="str">
        <f t="shared" si="22"/>
        <v/>
      </c>
      <c r="H485" s="10" t="s">
        <v>259</v>
      </c>
      <c r="I485" s="12" t="str">
        <f t="shared" si="23"/>
        <v/>
      </c>
      <c r="J485" s="9" t="s">
        <v>260</v>
      </c>
      <c r="K485" s="10" t="str">
        <f t="shared" si="24"/>
        <v xml:space="preserve">    "",  # </v>
      </c>
    </row>
    <row r="486" spans="2:11">
      <c r="B486" s="31" t="s">
        <v>131</v>
      </c>
      <c r="C486" s="28"/>
      <c r="D486" s="28"/>
      <c r="E486" s="24" t="str">
        <f t="shared" si="20"/>
        <v/>
      </c>
      <c r="F486" s="13" t="str">
        <f t="shared" si="21"/>
        <v/>
      </c>
      <c r="G486" s="13" t="str">
        <f t="shared" si="22"/>
        <v/>
      </c>
      <c r="H486" s="10" t="s">
        <v>259</v>
      </c>
      <c r="I486" s="12" t="str">
        <f t="shared" si="23"/>
        <v/>
      </c>
      <c r="J486" s="9" t="s">
        <v>260</v>
      </c>
      <c r="K486" s="10" t="str">
        <f t="shared" si="24"/>
        <v xml:space="preserve">    "",  # </v>
      </c>
    </row>
    <row r="487" spans="2:11">
      <c r="B487" s="31"/>
      <c r="C487" s="28"/>
      <c r="D487" s="28"/>
      <c r="E487" s="24" t="str">
        <f t="shared" si="20"/>
        <v/>
      </c>
      <c r="F487" s="13" t="str">
        <f t="shared" si="21"/>
        <v/>
      </c>
      <c r="G487" s="13" t="str">
        <f t="shared" si="22"/>
        <v/>
      </c>
      <c r="H487" s="10" t="s">
        <v>259</v>
      </c>
      <c r="I487" s="12" t="str">
        <f t="shared" si="23"/>
        <v/>
      </c>
      <c r="J487" s="9" t="s">
        <v>260</v>
      </c>
      <c r="K487" s="10" t="str">
        <f t="shared" si="24"/>
        <v xml:space="preserve">    "",  # </v>
      </c>
    </row>
    <row r="488" spans="2:11">
      <c r="B488" s="31" t="s">
        <v>131</v>
      </c>
      <c r="C488" s="28"/>
      <c r="D488" s="28"/>
      <c r="E488" s="24" t="str">
        <f t="shared" si="20"/>
        <v/>
      </c>
      <c r="F488" s="13" t="str">
        <f t="shared" si="21"/>
        <v/>
      </c>
      <c r="G488" s="13" t="str">
        <f t="shared" si="22"/>
        <v/>
      </c>
      <c r="H488" s="10" t="s">
        <v>259</v>
      </c>
      <c r="I488" s="12" t="str">
        <f t="shared" si="23"/>
        <v/>
      </c>
      <c r="J488" s="9" t="s">
        <v>260</v>
      </c>
      <c r="K488" s="10" t="str">
        <f t="shared" si="24"/>
        <v xml:space="preserve">    "",  # </v>
      </c>
    </row>
    <row r="489" spans="2:11">
      <c r="B489" s="31"/>
      <c r="C489" s="28"/>
      <c r="D489" s="28"/>
      <c r="E489" s="24" t="str">
        <f t="shared" si="20"/>
        <v/>
      </c>
      <c r="F489" s="13" t="str">
        <f t="shared" si="21"/>
        <v/>
      </c>
      <c r="G489" s="13" t="str">
        <f t="shared" si="22"/>
        <v/>
      </c>
      <c r="H489" s="10" t="s">
        <v>259</v>
      </c>
      <c r="I489" s="12" t="str">
        <f t="shared" si="23"/>
        <v/>
      </c>
      <c r="J489" s="9" t="s">
        <v>260</v>
      </c>
      <c r="K489" s="10" t="str">
        <f t="shared" si="24"/>
        <v xml:space="preserve">    "",  # </v>
      </c>
    </row>
    <row r="490" spans="2:11">
      <c r="B490" s="31" t="s">
        <v>131</v>
      </c>
      <c r="C490" s="28"/>
      <c r="D490" s="28"/>
      <c r="E490" s="24" t="str">
        <f t="shared" si="20"/>
        <v/>
      </c>
      <c r="F490" s="13" t="str">
        <f t="shared" si="21"/>
        <v/>
      </c>
      <c r="G490" s="13" t="str">
        <f t="shared" si="22"/>
        <v/>
      </c>
      <c r="H490" s="10" t="s">
        <v>259</v>
      </c>
      <c r="I490" s="12" t="str">
        <f t="shared" si="23"/>
        <v/>
      </c>
      <c r="J490" s="9" t="s">
        <v>260</v>
      </c>
      <c r="K490" s="10" t="str">
        <f t="shared" si="24"/>
        <v xml:space="preserve">    "",  # </v>
      </c>
    </row>
    <row r="491" spans="2:11">
      <c r="B491" s="31"/>
      <c r="C491" s="28"/>
      <c r="D491" s="28"/>
      <c r="E491" s="24" t="str">
        <f t="shared" si="20"/>
        <v/>
      </c>
      <c r="F491" s="13" t="str">
        <f t="shared" si="21"/>
        <v/>
      </c>
      <c r="G491" s="13" t="str">
        <f t="shared" si="22"/>
        <v/>
      </c>
      <c r="H491" s="10" t="s">
        <v>259</v>
      </c>
      <c r="I491" s="12" t="str">
        <f t="shared" si="23"/>
        <v/>
      </c>
      <c r="J491" s="9" t="s">
        <v>260</v>
      </c>
      <c r="K491" s="10" t="str">
        <f t="shared" si="24"/>
        <v xml:space="preserve">    "",  # </v>
      </c>
    </row>
    <row r="492" spans="2:11">
      <c r="B492" s="31" t="s">
        <v>131</v>
      </c>
      <c r="C492" s="28"/>
      <c r="D492" s="28"/>
      <c r="E492" s="24" t="str">
        <f t="shared" si="20"/>
        <v/>
      </c>
      <c r="F492" s="13" t="str">
        <f t="shared" si="21"/>
        <v/>
      </c>
      <c r="G492" s="13" t="str">
        <f t="shared" si="22"/>
        <v/>
      </c>
      <c r="H492" s="10" t="s">
        <v>259</v>
      </c>
      <c r="I492" s="12" t="str">
        <f t="shared" si="23"/>
        <v/>
      </c>
      <c r="J492" s="9" t="s">
        <v>260</v>
      </c>
      <c r="K492" s="10" t="str">
        <f t="shared" si="24"/>
        <v xml:space="preserve">    "",  # </v>
      </c>
    </row>
    <row r="493" spans="2:11">
      <c r="B493" s="31"/>
      <c r="C493" s="28"/>
      <c r="D493" s="28"/>
      <c r="E493" s="24" t="str">
        <f t="shared" si="20"/>
        <v/>
      </c>
      <c r="F493" s="13" t="str">
        <f t="shared" si="21"/>
        <v/>
      </c>
      <c r="G493" s="13" t="str">
        <f t="shared" si="22"/>
        <v/>
      </c>
      <c r="H493" s="10" t="s">
        <v>259</v>
      </c>
      <c r="I493" s="12" t="str">
        <f t="shared" si="23"/>
        <v/>
      </c>
      <c r="J493" s="9" t="s">
        <v>260</v>
      </c>
      <c r="K493" s="10" t="str">
        <f t="shared" si="24"/>
        <v xml:space="preserve">    "",  # </v>
      </c>
    </row>
    <row r="494" spans="2:11">
      <c r="B494" s="31" t="s">
        <v>131</v>
      </c>
      <c r="C494" s="28"/>
      <c r="D494" s="28"/>
      <c r="E494" s="24" t="str">
        <f t="shared" si="20"/>
        <v/>
      </c>
      <c r="F494" s="13" t="str">
        <f t="shared" si="21"/>
        <v/>
      </c>
      <c r="G494" s="13" t="str">
        <f t="shared" si="22"/>
        <v/>
      </c>
      <c r="H494" s="10" t="s">
        <v>259</v>
      </c>
      <c r="I494" s="12" t="str">
        <f t="shared" si="23"/>
        <v/>
      </c>
      <c r="J494" s="9" t="s">
        <v>260</v>
      </c>
      <c r="K494" s="10" t="str">
        <f t="shared" si="24"/>
        <v xml:space="preserve">    "",  # </v>
      </c>
    </row>
    <row r="495" spans="2:11">
      <c r="B495" s="31"/>
      <c r="C495" s="28"/>
      <c r="D495" s="28"/>
      <c r="E495" s="24" t="str">
        <f t="shared" si="20"/>
        <v/>
      </c>
      <c r="F495" s="13" t="str">
        <f t="shared" si="21"/>
        <v/>
      </c>
      <c r="G495" s="13" t="str">
        <f t="shared" si="22"/>
        <v/>
      </c>
      <c r="H495" s="10" t="s">
        <v>259</v>
      </c>
      <c r="I495" s="12" t="str">
        <f t="shared" si="23"/>
        <v/>
      </c>
      <c r="J495" s="9" t="s">
        <v>260</v>
      </c>
      <c r="K495" s="10" t="str">
        <f t="shared" si="24"/>
        <v xml:space="preserve">    "",  # </v>
      </c>
    </row>
    <row r="496" spans="2:11">
      <c r="B496" s="31" t="s">
        <v>131</v>
      </c>
      <c r="C496" s="28"/>
      <c r="D496" s="28"/>
      <c r="E496" s="24" t="str">
        <f t="shared" si="20"/>
        <v/>
      </c>
      <c r="F496" s="13" t="str">
        <f t="shared" si="21"/>
        <v/>
      </c>
      <c r="G496" s="13" t="str">
        <f t="shared" si="22"/>
        <v/>
      </c>
      <c r="H496" s="10" t="s">
        <v>259</v>
      </c>
      <c r="I496" s="12" t="str">
        <f t="shared" si="23"/>
        <v/>
      </c>
      <c r="J496" s="9" t="s">
        <v>260</v>
      </c>
      <c r="K496" s="10" t="str">
        <f t="shared" si="24"/>
        <v xml:space="preserve">    "",  # </v>
      </c>
    </row>
    <row r="497" spans="2:11">
      <c r="B497" s="31"/>
      <c r="C497" s="28"/>
      <c r="D497" s="28"/>
      <c r="E497" s="24" t="str">
        <f t="shared" si="20"/>
        <v/>
      </c>
      <c r="F497" s="13" t="str">
        <f t="shared" si="21"/>
        <v/>
      </c>
      <c r="G497" s="13" t="str">
        <f t="shared" si="22"/>
        <v/>
      </c>
      <c r="H497" s="10" t="s">
        <v>259</v>
      </c>
      <c r="I497" s="12" t="str">
        <f t="shared" si="23"/>
        <v/>
      </c>
      <c r="J497" s="9" t="s">
        <v>260</v>
      </c>
      <c r="K497" s="10" t="str">
        <f t="shared" si="24"/>
        <v xml:space="preserve">    "",  # </v>
      </c>
    </row>
    <row r="498" spans="2:11">
      <c r="B498" s="31" t="s">
        <v>131</v>
      </c>
      <c r="C498" s="28"/>
      <c r="D498" s="28"/>
      <c r="E498" s="24" t="str">
        <f t="shared" si="20"/>
        <v/>
      </c>
      <c r="F498" s="13" t="str">
        <f t="shared" si="21"/>
        <v/>
      </c>
      <c r="G498" s="13" t="str">
        <f t="shared" si="22"/>
        <v/>
      </c>
      <c r="H498" s="10" t="s">
        <v>259</v>
      </c>
      <c r="I498" s="12" t="str">
        <f t="shared" si="23"/>
        <v/>
      </c>
      <c r="J498" s="9" t="s">
        <v>260</v>
      </c>
      <c r="K498" s="10" t="str">
        <f t="shared" si="24"/>
        <v xml:space="preserve">    "",  # </v>
      </c>
    </row>
    <row r="499" spans="2:11">
      <c r="B499" s="31"/>
      <c r="C499" s="28"/>
      <c r="D499" s="28"/>
      <c r="E499" s="24" t="str">
        <f t="shared" si="20"/>
        <v/>
      </c>
      <c r="F499" s="13" t="str">
        <f t="shared" si="21"/>
        <v/>
      </c>
      <c r="G499" s="13" t="str">
        <f t="shared" si="22"/>
        <v/>
      </c>
      <c r="H499" s="10" t="s">
        <v>259</v>
      </c>
      <c r="I499" s="12" t="str">
        <f t="shared" si="23"/>
        <v/>
      </c>
      <c r="J499" s="9" t="s">
        <v>260</v>
      </c>
      <c r="K499" s="10" t="str">
        <f t="shared" si="24"/>
        <v xml:space="preserve">    "",  # </v>
      </c>
    </row>
    <row r="500" spans="2:11">
      <c r="B500" s="31" t="s">
        <v>131</v>
      </c>
      <c r="C500" s="28"/>
      <c r="D500" s="28"/>
      <c r="E500" s="24" t="str">
        <f t="shared" si="20"/>
        <v/>
      </c>
      <c r="F500" s="13" t="str">
        <f t="shared" si="21"/>
        <v/>
      </c>
      <c r="G500" s="13" t="str">
        <f t="shared" si="22"/>
        <v/>
      </c>
      <c r="H500" s="10" t="s">
        <v>259</v>
      </c>
      <c r="I500" s="12" t="str">
        <f t="shared" si="23"/>
        <v/>
      </c>
      <c r="J500" s="9" t="s">
        <v>260</v>
      </c>
      <c r="K500" s="10" t="str">
        <f t="shared" si="24"/>
        <v xml:space="preserve">    "",  # </v>
      </c>
    </row>
    <row r="501" spans="2:11">
      <c r="B501" s="31"/>
      <c r="C501" s="28"/>
      <c r="D501" s="28"/>
      <c r="E501" s="24" t="str">
        <f t="shared" si="20"/>
        <v/>
      </c>
      <c r="F501" s="13" t="str">
        <f t="shared" si="21"/>
        <v/>
      </c>
      <c r="G501" s="13" t="str">
        <f t="shared" si="22"/>
        <v/>
      </c>
      <c r="H501" s="10" t="s">
        <v>259</v>
      </c>
      <c r="I501" s="12" t="str">
        <f t="shared" si="23"/>
        <v/>
      </c>
      <c r="J501" s="9" t="s">
        <v>260</v>
      </c>
      <c r="K501" s="10" t="str">
        <f t="shared" si="24"/>
        <v xml:space="preserve">    "",  # </v>
      </c>
    </row>
    <row r="502" spans="2:11">
      <c r="B502" s="31" t="s">
        <v>131</v>
      </c>
      <c r="C502" s="28"/>
      <c r="D502" s="28"/>
      <c r="E502" s="24" t="str">
        <f t="shared" si="20"/>
        <v/>
      </c>
      <c r="F502" s="13" t="str">
        <f t="shared" si="21"/>
        <v/>
      </c>
      <c r="G502" s="13" t="str">
        <f t="shared" si="22"/>
        <v/>
      </c>
      <c r="H502" s="10" t="s">
        <v>259</v>
      </c>
      <c r="I502" s="12" t="str">
        <f t="shared" si="23"/>
        <v/>
      </c>
      <c r="J502" s="9" t="s">
        <v>260</v>
      </c>
      <c r="K502" s="10" t="str">
        <f t="shared" si="24"/>
        <v xml:space="preserve">    "",  # </v>
      </c>
    </row>
    <row r="503" spans="2:11">
      <c r="B503" s="31"/>
      <c r="C503" s="28"/>
      <c r="D503" s="28"/>
      <c r="E503" s="24" t="str">
        <f t="shared" si="20"/>
        <v/>
      </c>
      <c r="F503" s="13" t="str">
        <f t="shared" si="21"/>
        <v/>
      </c>
      <c r="G503" s="13" t="str">
        <f t="shared" si="22"/>
        <v/>
      </c>
      <c r="H503" s="10" t="s">
        <v>259</v>
      </c>
      <c r="I503" s="12" t="str">
        <f t="shared" si="23"/>
        <v/>
      </c>
      <c r="J503" s="9" t="s">
        <v>260</v>
      </c>
      <c r="K503" s="10" t="str">
        <f t="shared" si="24"/>
        <v xml:space="preserve">    "",  # </v>
      </c>
    </row>
    <row r="504" spans="2:11">
      <c r="B504" s="31" t="s">
        <v>131</v>
      </c>
      <c r="C504" s="28"/>
      <c r="D504" s="28"/>
      <c r="E504" s="24" t="str">
        <f t="shared" si="20"/>
        <v/>
      </c>
      <c r="F504" s="13" t="str">
        <f t="shared" si="21"/>
        <v/>
      </c>
      <c r="G504" s="13" t="str">
        <f t="shared" si="22"/>
        <v/>
      </c>
      <c r="H504" s="10" t="s">
        <v>259</v>
      </c>
      <c r="I504" s="12" t="str">
        <f t="shared" si="23"/>
        <v/>
      </c>
      <c r="J504" s="9" t="s">
        <v>260</v>
      </c>
      <c r="K504" s="10" t="str">
        <f t="shared" si="24"/>
        <v xml:space="preserve">    "",  # </v>
      </c>
    </row>
    <row r="505" spans="2:11">
      <c r="B505" s="31"/>
      <c r="C505" s="28"/>
      <c r="D505" s="28"/>
      <c r="E505" s="24" t="str">
        <f t="shared" ref="E505:E568" si="25">IF(B505="",IF(G505="","",_xlfn.UNICHAR(G505)),B505)</f>
        <v/>
      </c>
      <c r="F505" s="13" t="str">
        <f t="shared" ref="F505:F568" si="26">IF(B505="",IF(D505="",IF(C505="","",C505),DEC2HEX(D505)),DEC2HEX(_xlfn.UNICODE(B505)))</f>
        <v/>
      </c>
      <c r="G505" s="13" t="str">
        <f t="shared" ref="G505:G568" si="27">IF(D505="",IF(C505="",IF(B505="","",_xlfn.UNICODE(B505)),HEX2DEC(C505)),D505)</f>
        <v/>
      </c>
      <c r="H505" s="10" t="s">
        <v>259</v>
      </c>
      <c r="I505" s="12" t="str">
        <f t="shared" ref="I505:I568" si="28">IF(F505="","","uni"&amp;F505)</f>
        <v/>
      </c>
      <c r="J505" s="9" t="s">
        <v>260</v>
      </c>
      <c r="K505" s="10" t="str">
        <f t="shared" ref="K505:K568" si="29">ASC(_xlfn.CONCAT(H505:J505,"  # ",E505))</f>
        <v xml:space="preserve">    "",  # </v>
      </c>
    </row>
    <row r="506" spans="2:11">
      <c r="B506" s="31" t="s">
        <v>131</v>
      </c>
      <c r="C506" s="28"/>
      <c r="D506" s="28"/>
      <c r="E506" s="24" t="str">
        <f t="shared" si="25"/>
        <v/>
      </c>
      <c r="F506" s="13" t="str">
        <f t="shared" si="26"/>
        <v/>
      </c>
      <c r="G506" s="13" t="str">
        <f t="shared" si="27"/>
        <v/>
      </c>
      <c r="H506" s="10" t="s">
        <v>259</v>
      </c>
      <c r="I506" s="12" t="str">
        <f t="shared" si="28"/>
        <v/>
      </c>
      <c r="J506" s="9" t="s">
        <v>260</v>
      </c>
      <c r="K506" s="10" t="str">
        <f t="shared" si="29"/>
        <v xml:space="preserve">    "",  # </v>
      </c>
    </row>
    <row r="507" spans="2:11">
      <c r="B507" s="31"/>
      <c r="C507" s="28"/>
      <c r="D507" s="28"/>
      <c r="E507" s="24" t="str">
        <f t="shared" si="25"/>
        <v/>
      </c>
      <c r="F507" s="13" t="str">
        <f t="shared" si="26"/>
        <v/>
      </c>
      <c r="G507" s="13" t="str">
        <f t="shared" si="27"/>
        <v/>
      </c>
      <c r="H507" s="10" t="s">
        <v>259</v>
      </c>
      <c r="I507" s="12" t="str">
        <f t="shared" si="28"/>
        <v/>
      </c>
      <c r="J507" s="9" t="s">
        <v>260</v>
      </c>
      <c r="K507" s="10" t="str">
        <f t="shared" si="29"/>
        <v xml:space="preserve">    "",  # </v>
      </c>
    </row>
    <row r="508" spans="2:11">
      <c r="B508" s="31" t="s">
        <v>131</v>
      </c>
      <c r="C508" s="28"/>
      <c r="D508" s="28"/>
      <c r="E508" s="24" t="str">
        <f t="shared" si="25"/>
        <v/>
      </c>
      <c r="F508" s="13" t="str">
        <f t="shared" si="26"/>
        <v/>
      </c>
      <c r="G508" s="13" t="str">
        <f t="shared" si="27"/>
        <v/>
      </c>
      <c r="H508" s="10" t="s">
        <v>259</v>
      </c>
      <c r="I508" s="12" t="str">
        <f t="shared" si="28"/>
        <v/>
      </c>
      <c r="J508" s="9" t="s">
        <v>260</v>
      </c>
      <c r="K508" s="10" t="str">
        <f t="shared" si="29"/>
        <v xml:space="preserve">    "",  # </v>
      </c>
    </row>
    <row r="509" spans="2:11">
      <c r="B509" s="31"/>
      <c r="C509" s="28"/>
      <c r="D509" s="28"/>
      <c r="E509" s="24" t="str">
        <f t="shared" si="25"/>
        <v/>
      </c>
      <c r="F509" s="13" t="str">
        <f t="shared" si="26"/>
        <v/>
      </c>
      <c r="G509" s="13" t="str">
        <f t="shared" si="27"/>
        <v/>
      </c>
      <c r="H509" s="10" t="s">
        <v>259</v>
      </c>
      <c r="I509" s="12" t="str">
        <f t="shared" si="28"/>
        <v/>
      </c>
      <c r="J509" s="9" t="s">
        <v>260</v>
      </c>
      <c r="K509" s="10" t="str">
        <f t="shared" si="29"/>
        <v xml:space="preserve">    "",  # </v>
      </c>
    </row>
    <row r="510" spans="2:11">
      <c r="B510" s="31" t="s">
        <v>131</v>
      </c>
      <c r="C510" s="28"/>
      <c r="D510" s="28"/>
      <c r="E510" s="24" t="str">
        <f t="shared" si="25"/>
        <v/>
      </c>
      <c r="F510" s="13" t="str">
        <f t="shared" si="26"/>
        <v/>
      </c>
      <c r="G510" s="13" t="str">
        <f t="shared" si="27"/>
        <v/>
      </c>
      <c r="H510" s="10" t="s">
        <v>259</v>
      </c>
      <c r="I510" s="12" t="str">
        <f t="shared" si="28"/>
        <v/>
      </c>
      <c r="J510" s="9" t="s">
        <v>260</v>
      </c>
      <c r="K510" s="10" t="str">
        <f t="shared" si="29"/>
        <v xml:space="preserve">    "",  # </v>
      </c>
    </row>
    <row r="511" spans="2:11">
      <c r="B511" s="31"/>
      <c r="C511" s="28"/>
      <c r="D511" s="28"/>
      <c r="E511" s="24" t="str">
        <f t="shared" si="25"/>
        <v/>
      </c>
      <c r="F511" s="13" t="str">
        <f t="shared" si="26"/>
        <v/>
      </c>
      <c r="G511" s="13" t="str">
        <f t="shared" si="27"/>
        <v/>
      </c>
      <c r="H511" s="10" t="s">
        <v>259</v>
      </c>
      <c r="I511" s="12" t="str">
        <f t="shared" si="28"/>
        <v/>
      </c>
      <c r="J511" s="9" t="s">
        <v>260</v>
      </c>
      <c r="K511" s="10" t="str">
        <f t="shared" si="29"/>
        <v xml:space="preserve">    "",  # </v>
      </c>
    </row>
    <row r="512" spans="2:11">
      <c r="B512" s="31" t="s">
        <v>131</v>
      </c>
      <c r="C512" s="28"/>
      <c r="D512" s="28"/>
      <c r="E512" s="24" t="str">
        <f t="shared" si="25"/>
        <v/>
      </c>
      <c r="F512" s="13" t="str">
        <f t="shared" si="26"/>
        <v/>
      </c>
      <c r="G512" s="13" t="str">
        <f t="shared" si="27"/>
        <v/>
      </c>
      <c r="H512" s="10" t="s">
        <v>259</v>
      </c>
      <c r="I512" s="12" t="str">
        <f t="shared" si="28"/>
        <v/>
      </c>
      <c r="J512" s="9" t="s">
        <v>260</v>
      </c>
      <c r="K512" s="10" t="str">
        <f t="shared" si="29"/>
        <v xml:space="preserve">    "",  # </v>
      </c>
    </row>
    <row r="513" spans="2:11">
      <c r="B513" s="31"/>
      <c r="C513" s="28"/>
      <c r="D513" s="28"/>
      <c r="E513" s="24" t="str">
        <f t="shared" si="25"/>
        <v/>
      </c>
      <c r="F513" s="13" t="str">
        <f t="shared" si="26"/>
        <v/>
      </c>
      <c r="G513" s="13" t="str">
        <f t="shared" si="27"/>
        <v/>
      </c>
      <c r="H513" s="10" t="s">
        <v>259</v>
      </c>
      <c r="I513" s="12" t="str">
        <f t="shared" si="28"/>
        <v/>
      </c>
      <c r="J513" s="9" t="s">
        <v>260</v>
      </c>
      <c r="K513" s="10" t="str">
        <f t="shared" si="29"/>
        <v xml:space="preserve">    "",  # </v>
      </c>
    </row>
    <row r="514" spans="2:11">
      <c r="B514" s="31" t="s">
        <v>131</v>
      </c>
      <c r="C514" s="28"/>
      <c r="D514" s="28"/>
      <c r="E514" s="24" t="str">
        <f t="shared" si="25"/>
        <v/>
      </c>
      <c r="F514" s="13" t="str">
        <f t="shared" si="26"/>
        <v/>
      </c>
      <c r="G514" s="13" t="str">
        <f t="shared" si="27"/>
        <v/>
      </c>
      <c r="H514" s="10" t="s">
        <v>259</v>
      </c>
      <c r="I514" s="12" t="str">
        <f t="shared" si="28"/>
        <v/>
      </c>
      <c r="J514" s="9" t="s">
        <v>260</v>
      </c>
      <c r="K514" s="10" t="str">
        <f t="shared" si="29"/>
        <v xml:space="preserve">    "",  # </v>
      </c>
    </row>
    <row r="515" spans="2:11">
      <c r="B515" s="31"/>
      <c r="C515" s="28"/>
      <c r="D515" s="28"/>
      <c r="E515" s="24" t="str">
        <f t="shared" si="25"/>
        <v/>
      </c>
      <c r="F515" s="13" t="str">
        <f t="shared" si="26"/>
        <v/>
      </c>
      <c r="G515" s="13" t="str">
        <f t="shared" si="27"/>
        <v/>
      </c>
      <c r="H515" s="10" t="s">
        <v>259</v>
      </c>
      <c r="I515" s="12" t="str">
        <f t="shared" si="28"/>
        <v/>
      </c>
      <c r="J515" s="9" t="s">
        <v>260</v>
      </c>
      <c r="K515" s="10" t="str">
        <f t="shared" si="29"/>
        <v xml:space="preserve">    "",  # </v>
      </c>
    </row>
    <row r="516" spans="2:11">
      <c r="B516" s="31" t="s">
        <v>131</v>
      </c>
      <c r="C516" s="28"/>
      <c r="D516" s="28"/>
      <c r="E516" s="24" t="str">
        <f t="shared" si="25"/>
        <v/>
      </c>
      <c r="F516" s="13" t="str">
        <f t="shared" si="26"/>
        <v/>
      </c>
      <c r="G516" s="13" t="str">
        <f t="shared" si="27"/>
        <v/>
      </c>
      <c r="H516" s="10" t="s">
        <v>259</v>
      </c>
      <c r="I516" s="12" t="str">
        <f t="shared" si="28"/>
        <v/>
      </c>
      <c r="J516" s="9" t="s">
        <v>260</v>
      </c>
      <c r="K516" s="10" t="str">
        <f t="shared" si="29"/>
        <v xml:space="preserve">    "",  # </v>
      </c>
    </row>
    <row r="517" spans="2:11">
      <c r="B517" s="31"/>
      <c r="C517" s="28"/>
      <c r="D517" s="28"/>
      <c r="E517" s="24" t="str">
        <f t="shared" si="25"/>
        <v/>
      </c>
      <c r="F517" s="13" t="str">
        <f t="shared" si="26"/>
        <v/>
      </c>
      <c r="G517" s="13" t="str">
        <f t="shared" si="27"/>
        <v/>
      </c>
      <c r="H517" s="10" t="s">
        <v>259</v>
      </c>
      <c r="I517" s="12" t="str">
        <f t="shared" si="28"/>
        <v/>
      </c>
      <c r="J517" s="9" t="s">
        <v>260</v>
      </c>
      <c r="K517" s="10" t="str">
        <f t="shared" si="29"/>
        <v xml:space="preserve">    "",  # </v>
      </c>
    </row>
    <row r="518" spans="2:11">
      <c r="B518" s="31" t="s">
        <v>131</v>
      </c>
      <c r="C518" s="28"/>
      <c r="D518" s="28"/>
      <c r="E518" s="24" t="str">
        <f t="shared" si="25"/>
        <v/>
      </c>
      <c r="F518" s="13" t="str">
        <f t="shared" si="26"/>
        <v/>
      </c>
      <c r="G518" s="13" t="str">
        <f t="shared" si="27"/>
        <v/>
      </c>
      <c r="H518" s="10" t="s">
        <v>259</v>
      </c>
      <c r="I518" s="12" t="str">
        <f t="shared" si="28"/>
        <v/>
      </c>
      <c r="J518" s="9" t="s">
        <v>260</v>
      </c>
      <c r="K518" s="10" t="str">
        <f t="shared" si="29"/>
        <v xml:space="preserve">    "",  # </v>
      </c>
    </row>
    <row r="519" spans="2:11">
      <c r="B519" s="31"/>
      <c r="C519" s="28"/>
      <c r="D519" s="28"/>
      <c r="E519" s="24" t="str">
        <f t="shared" si="25"/>
        <v/>
      </c>
      <c r="F519" s="13" t="str">
        <f t="shared" si="26"/>
        <v/>
      </c>
      <c r="G519" s="13" t="str">
        <f t="shared" si="27"/>
        <v/>
      </c>
      <c r="H519" s="10" t="s">
        <v>259</v>
      </c>
      <c r="I519" s="12" t="str">
        <f t="shared" si="28"/>
        <v/>
      </c>
      <c r="J519" s="9" t="s">
        <v>260</v>
      </c>
      <c r="K519" s="10" t="str">
        <f t="shared" si="29"/>
        <v xml:space="preserve">    "",  # </v>
      </c>
    </row>
    <row r="520" spans="2:11">
      <c r="B520" s="31" t="s">
        <v>131</v>
      </c>
      <c r="C520" s="28"/>
      <c r="D520" s="28"/>
      <c r="E520" s="24" t="str">
        <f t="shared" si="25"/>
        <v/>
      </c>
      <c r="F520" s="13" t="str">
        <f t="shared" si="26"/>
        <v/>
      </c>
      <c r="G520" s="13" t="str">
        <f t="shared" si="27"/>
        <v/>
      </c>
      <c r="H520" s="10" t="s">
        <v>259</v>
      </c>
      <c r="I520" s="12" t="str">
        <f t="shared" si="28"/>
        <v/>
      </c>
      <c r="J520" s="9" t="s">
        <v>260</v>
      </c>
      <c r="K520" s="10" t="str">
        <f t="shared" si="29"/>
        <v xml:space="preserve">    "",  # </v>
      </c>
    </row>
    <row r="521" spans="2:11">
      <c r="B521" s="31"/>
      <c r="C521" s="28"/>
      <c r="D521" s="28"/>
      <c r="E521" s="24" t="str">
        <f t="shared" si="25"/>
        <v/>
      </c>
      <c r="F521" s="13" t="str">
        <f t="shared" si="26"/>
        <v/>
      </c>
      <c r="G521" s="13" t="str">
        <f t="shared" si="27"/>
        <v/>
      </c>
      <c r="H521" s="10" t="s">
        <v>259</v>
      </c>
      <c r="I521" s="12" t="str">
        <f t="shared" si="28"/>
        <v/>
      </c>
      <c r="J521" s="9" t="s">
        <v>260</v>
      </c>
      <c r="K521" s="10" t="str">
        <f t="shared" si="29"/>
        <v xml:space="preserve">    "",  # </v>
      </c>
    </row>
    <row r="522" spans="2:11">
      <c r="B522" s="31" t="s">
        <v>131</v>
      </c>
      <c r="C522" s="28"/>
      <c r="D522" s="28"/>
      <c r="E522" s="24" t="str">
        <f t="shared" si="25"/>
        <v/>
      </c>
      <c r="F522" s="13" t="str">
        <f t="shared" si="26"/>
        <v/>
      </c>
      <c r="G522" s="13" t="str">
        <f t="shared" si="27"/>
        <v/>
      </c>
      <c r="H522" s="10" t="s">
        <v>259</v>
      </c>
      <c r="I522" s="12" t="str">
        <f t="shared" si="28"/>
        <v/>
      </c>
      <c r="J522" s="9" t="s">
        <v>260</v>
      </c>
      <c r="K522" s="10" t="str">
        <f t="shared" si="29"/>
        <v xml:space="preserve">    "",  # </v>
      </c>
    </row>
    <row r="523" spans="2:11">
      <c r="B523" s="31"/>
      <c r="C523" s="28"/>
      <c r="D523" s="28"/>
      <c r="E523" s="24" t="str">
        <f t="shared" si="25"/>
        <v/>
      </c>
      <c r="F523" s="13" t="str">
        <f t="shared" si="26"/>
        <v/>
      </c>
      <c r="G523" s="13" t="str">
        <f t="shared" si="27"/>
        <v/>
      </c>
      <c r="H523" s="10" t="s">
        <v>259</v>
      </c>
      <c r="I523" s="12" t="str">
        <f t="shared" si="28"/>
        <v/>
      </c>
      <c r="J523" s="9" t="s">
        <v>260</v>
      </c>
      <c r="K523" s="10" t="str">
        <f t="shared" si="29"/>
        <v xml:space="preserve">    "",  # </v>
      </c>
    </row>
    <row r="524" spans="2:11">
      <c r="B524" s="31" t="s">
        <v>131</v>
      </c>
      <c r="C524" s="28"/>
      <c r="D524" s="28"/>
      <c r="E524" s="24" t="str">
        <f t="shared" si="25"/>
        <v/>
      </c>
      <c r="F524" s="13" t="str">
        <f t="shared" si="26"/>
        <v/>
      </c>
      <c r="G524" s="13" t="str">
        <f t="shared" si="27"/>
        <v/>
      </c>
      <c r="H524" s="10" t="s">
        <v>259</v>
      </c>
      <c r="I524" s="12" t="str">
        <f t="shared" si="28"/>
        <v/>
      </c>
      <c r="J524" s="9" t="s">
        <v>260</v>
      </c>
      <c r="K524" s="10" t="str">
        <f t="shared" si="29"/>
        <v xml:space="preserve">    "",  # </v>
      </c>
    </row>
    <row r="525" spans="2:11">
      <c r="B525" s="31"/>
      <c r="C525" s="28"/>
      <c r="D525" s="28"/>
      <c r="E525" s="24" t="str">
        <f t="shared" si="25"/>
        <v/>
      </c>
      <c r="F525" s="13" t="str">
        <f t="shared" si="26"/>
        <v/>
      </c>
      <c r="G525" s="13" t="str">
        <f t="shared" si="27"/>
        <v/>
      </c>
      <c r="H525" s="10" t="s">
        <v>259</v>
      </c>
      <c r="I525" s="12" t="str">
        <f t="shared" si="28"/>
        <v/>
      </c>
      <c r="J525" s="9" t="s">
        <v>260</v>
      </c>
      <c r="K525" s="10" t="str">
        <f t="shared" si="29"/>
        <v xml:space="preserve">    "",  # </v>
      </c>
    </row>
    <row r="526" spans="2:11">
      <c r="B526" s="31" t="s">
        <v>131</v>
      </c>
      <c r="C526" s="28"/>
      <c r="D526" s="28"/>
      <c r="E526" s="24" t="str">
        <f t="shared" si="25"/>
        <v/>
      </c>
      <c r="F526" s="13" t="str">
        <f t="shared" si="26"/>
        <v/>
      </c>
      <c r="G526" s="13" t="str">
        <f t="shared" si="27"/>
        <v/>
      </c>
      <c r="H526" s="10" t="s">
        <v>259</v>
      </c>
      <c r="I526" s="12" t="str">
        <f t="shared" si="28"/>
        <v/>
      </c>
      <c r="J526" s="9" t="s">
        <v>260</v>
      </c>
      <c r="K526" s="10" t="str">
        <f t="shared" si="29"/>
        <v xml:space="preserve">    "",  # </v>
      </c>
    </row>
    <row r="527" spans="2:11">
      <c r="B527" s="31"/>
      <c r="C527" s="28"/>
      <c r="D527" s="28"/>
      <c r="E527" s="24" t="str">
        <f t="shared" si="25"/>
        <v/>
      </c>
      <c r="F527" s="13" t="str">
        <f t="shared" si="26"/>
        <v/>
      </c>
      <c r="G527" s="13" t="str">
        <f t="shared" si="27"/>
        <v/>
      </c>
      <c r="H527" s="10" t="s">
        <v>259</v>
      </c>
      <c r="I527" s="12" t="str">
        <f t="shared" si="28"/>
        <v/>
      </c>
      <c r="J527" s="9" t="s">
        <v>260</v>
      </c>
      <c r="K527" s="10" t="str">
        <f t="shared" si="29"/>
        <v xml:space="preserve">    "",  # </v>
      </c>
    </row>
    <row r="528" spans="2:11">
      <c r="B528" s="31" t="s">
        <v>131</v>
      </c>
      <c r="C528" s="28"/>
      <c r="D528" s="28"/>
      <c r="E528" s="24" t="str">
        <f t="shared" si="25"/>
        <v/>
      </c>
      <c r="F528" s="13" t="str">
        <f t="shared" si="26"/>
        <v/>
      </c>
      <c r="G528" s="13" t="str">
        <f t="shared" si="27"/>
        <v/>
      </c>
      <c r="H528" s="10" t="s">
        <v>259</v>
      </c>
      <c r="I528" s="12" t="str">
        <f t="shared" si="28"/>
        <v/>
      </c>
      <c r="J528" s="9" t="s">
        <v>260</v>
      </c>
      <c r="K528" s="10" t="str">
        <f t="shared" si="29"/>
        <v xml:space="preserve">    "",  # </v>
      </c>
    </row>
    <row r="529" spans="2:11">
      <c r="B529" s="31"/>
      <c r="C529" s="28"/>
      <c r="D529" s="28"/>
      <c r="E529" s="24" t="str">
        <f t="shared" si="25"/>
        <v/>
      </c>
      <c r="F529" s="13" t="str">
        <f t="shared" si="26"/>
        <v/>
      </c>
      <c r="G529" s="13" t="str">
        <f t="shared" si="27"/>
        <v/>
      </c>
      <c r="H529" s="10" t="s">
        <v>259</v>
      </c>
      <c r="I529" s="12" t="str">
        <f t="shared" si="28"/>
        <v/>
      </c>
      <c r="J529" s="9" t="s">
        <v>260</v>
      </c>
      <c r="K529" s="10" t="str">
        <f t="shared" si="29"/>
        <v xml:space="preserve">    "",  # </v>
      </c>
    </row>
    <row r="530" spans="2:11">
      <c r="B530" s="31" t="s">
        <v>131</v>
      </c>
      <c r="C530" s="28"/>
      <c r="D530" s="28"/>
      <c r="E530" s="24" t="str">
        <f t="shared" si="25"/>
        <v/>
      </c>
      <c r="F530" s="13" t="str">
        <f t="shared" si="26"/>
        <v/>
      </c>
      <c r="G530" s="13" t="str">
        <f t="shared" si="27"/>
        <v/>
      </c>
      <c r="H530" s="10" t="s">
        <v>259</v>
      </c>
      <c r="I530" s="12" t="str">
        <f t="shared" si="28"/>
        <v/>
      </c>
      <c r="J530" s="9" t="s">
        <v>260</v>
      </c>
      <c r="K530" s="10" t="str">
        <f t="shared" si="29"/>
        <v xml:space="preserve">    "",  # </v>
      </c>
    </row>
    <row r="531" spans="2:11">
      <c r="B531" s="31"/>
      <c r="C531" s="28"/>
      <c r="D531" s="28"/>
      <c r="E531" s="24" t="str">
        <f t="shared" si="25"/>
        <v/>
      </c>
      <c r="F531" s="13" t="str">
        <f t="shared" si="26"/>
        <v/>
      </c>
      <c r="G531" s="13" t="str">
        <f t="shared" si="27"/>
        <v/>
      </c>
      <c r="H531" s="10" t="s">
        <v>259</v>
      </c>
      <c r="I531" s="12" t="str">
        <f t="shared" si="28"/>
        <v/>
      </c>
      <c r="J531" s="9" t="s">
        <v>260</v>
      </c>
      <c r="K531" s="10" t="str">
        <f t="shared" si="29"/>
        <v xml:space="preserve">    "",  # </v>
      </c>
    </row>
    <row r="532" spans="2:11">
      <c r="B532" s="31" t="s">
        <v>131</v>
      </c>
      <c r="C532" s="28"/>
      <c r="D532" s="28"/>
      <c r="E532" s="24" t="str">
        <f t="shared" si="25"/>
        <v/>
      </c>
      <c r="F532" s="13" t="str">
        <f t="shared" si="26"/>
        <v/>
      </c>
      <c r="G532" s="13" t="str">
        <f t="shared" si="27"/>
        <v/>
      </c>
      <c r="H532" s="10" t="s">
        <v>259</v>
      </c>
      <c r="I532" s="12" t="str">
        <f t="shared" si="28"/>
        <v/>
      </c>
      <c r="J532" s="9" t="s">
        <v>260</v>
      </c>
      <c r="K532" s="10" t="str">
        <f t="shared" si="29"/>
        <v xml:space="preserve">    "",  # </v>
      </c>
    </row>
    <row r="533" spans="2:11">
      <c r="B533" s="31"/>
      <c r="C533" s="28"/>
      <c r="D533" s="28"/>
      <c r="E533" s="24" t="str">
        <f t="shared" si="25"/>
        <v/>
      </c>
      <c r="F533" s="13" t="str">
        <f t="shared" si="26"/>
        <v/>
      </c>
      <c r="G533" s="13" t="str">
        <f t="shared" si="27"/>
        <v/>
      </c>
      <c r="H533" s="10" t="s">
        <v>259</v>
      </c>
      <c r="I533" s="12" t="str">
        <f t="shared" si="28"/>
        <v/>
      </c>
      <c r="J533" s="9" t="s">
        <v>260</v>
      </c>
      <c r="K533" s="10" t="str">
        <f t="shared" si="29"/>
        <v xml:space="preserve">    "",  # </v>
      </c>
    </row>
    <row r="534" spans="2:11">
      <c r="B534" s="31" t="s">
        <v>131</v>
      </c>
      <c r="C534" s="28"/>
      <c r="D534" s="28"/>
      <c r="E534" s="24" t="str">
        <f t="shared" si="25"/>
        <v/>
      </c>
      <c r="F534" s="13" t="str">
        <f t="shared" si="26"/>
        <v/>
      </c>
      <c r="G534" s="13" t="str">
        <f t="shared" si="27"/>
        <v/>
      </c>
      <c r="H534" s="10" t="s">
        <v>259</v>
      </c>
      <c r="I534" s="12" t="str">
        <f t="shared" si="28"/>
        <v/>
      </c>
      <c r="J534" s="9" t="s">
        <v>260</v>
      </c>
      <c r="K534" s="10" t="str">
        <f t="shared" si="29"/>
        <v xml:space="preserve">    "",  # </v>
      </c>
    </row>
    <row r="535" spans="2:11">
      <c r="B535" s="31"/>
      <c r="C535" s="28"/>
      <c r="D535" s="28"/>
      <c r="E535" s="24" t="str">
        <f t="shared" si="25"/>
        <v/>
      </c>
      <c r="F535" s="13" t="str">
        <f t="shared" si="26"/>
        <v/>
      </c>
      <c r="G535" s="13" t="str">
        <f t="shared" si="27"/>
        <v/>
      </c>
      <c r="H535" s="10" t="s">
        <v>259</v>
      </c>
      <c r="I535" s="12" t="str">
        <f t="shared" si="28"/>
        <v/>
      </c>
      <c r="J535" s="9" t="s">
        <v>260</v>
      </c>
      <c r="K535" s="10" t="str">
        <f t="shared" si="29"/>
        <v xml:space="preserve">    "",  # </v>
      </c>
    </row>
    <row r="536" spans="2:11">
      <c r="B536" s="31" t="s">
        <v>131</v>
      </c>
      <c r="C536" s="28"/>
      <c r="D536" s="28"/>
      <c r="E536" s="24" t="str">
        <f t="shared" si="25"/>
        <v/>
      </c>
      <c r="F536" s="13" t="str">
        <f t="shared" si="26"/>
        <v/>
      </c>
      <c r="G536" s="13" t="str">
        <f t="shared" si="27"/>
        <v/>
      </c>
      <c r="H536" s="10" t="s">
        <v>259</v>
      </c>
      <c r="I536" s="12" t="str">
        <f t="shared" si="28"/>
        <v/>
      </c>
      <c r="J536" s="9" t="s">
        <v>260</v>
      </c>
      <c r="K536" s="10" t="str">
        <f t="shared" si="29"/>
        <v xml:space="preserve">    "",  # </v>
      </c>
    </row>
    <row r="537" spans="2:11">
      <c r="B537" s="31"/>
      <c r="C537" s="28"/>
      <c r="D537" s="28"/>
      <c r="E537" s="24" t="str">
        <f t="shared" si="25"/>
        <v/>
      </c>
      <c r="F537" s="13" t="str">
        <f t="shared" si="26"/>
        <v/>
      </c>
      <c r="G537" s="13" t="str">
        <f t="shared" si="27"/>
        <v/>
      </c>
      <c r="H537" s="10" t="s">
        <v>259</v>
      </c>
      <c r="I537" s="12" t="str">
        <f t="shared" si="28"/>
        <v/>
      </c>
      <c r="J537" s="9" t="s">
        <v>260</v>
      </c>
      <c r="K537" s="10" t="str">
        <f t="shared" si="29"/>
        <v xml:space="preserve">    "",  # </v>
      </c>
    </row>
    <row r="538" spans="2:11">
      <c r="B538" s="31" t="s">
        <v>131</v>
      </c>
      <c r="C538" s="28"/>
      <c r="D538" s="28"/>
      <c r="E538" s="24" t="str">
        <f t="shared" si="25"/>
        <v/>
      </c>
      <c r="F538" s="13" t="str">
        <f t="shared" si="26"/>
        <v/>
      </c>
      <c r="G538" s="13" t="str">
        <f t="shared" si="27"/>
        <v/>
      </c>
      <c r="H538" s="10" t="s">
        <v>259</v>
      </c>
      <c r="I538" s="12" t="str">
        <f t="shared" si="28"/>
        <v/>
      </c>
      <c r="J538" s="9" t="s">
        <v>260</v>
      </c>
      <c r="K538" s="10" t="str">
        <f t="shared" si="29"/>
        <v xml:space="preserve">    "",  # </v>
      </c>
    </row>
    <row r="539" spans="2:11">
      <c r="B539" s="31"/>
      <c r="C539" s="28"/>
      <c r="D539" s="28"/>
      <c r="E539" s="24" t="str">
        <f t="shared" si="25"/>
        <v/>
      </c>
      <c r="F539" s="13" t="str">
        <f t="shared" si="26"/>
        <v/>
      </c>
      <c r="G539" s="13" t="str">
        <f t="shared" si="27"/>
        <v/>
      </c>
      <c r="H539" s="10" t="s">
        <v>259</v>
      </c>
      <c r="I539" s="12" t="str">
        <f t="shared" si="28"/>
        <v/>
      </c>
      <c r="J539" s="9" t="s">
        <v>260</v>
      </c>
      <c r="K539" s="10" t="str">
        <f t="shared" si="29"/>
        <v xml:space="preserve">    "",  # </v>
      </c>
    </row>
    <row r="540" spans="2:11">
      <c r="B540" s="31" t="s">
        <v>131</v>
      </c>
      <c r="C540" s="28"/>
      <c r="D540" s="28"/>
      <c r="E540" s="24" t="str">
        <f t="shared" si="25"/>
        <v/>
      </c>
      <c r="F540" s="13" t="str">
        <f t="shared" si="26"/>
        <v/>
      </c>
      <c r="G540" s="13" t="str">
        <f t="shared" si="27"/>
        <v/>
      </c>
      <c r="H540" s="10" t="s">
        <v>259</v>
      </c>
      <c r="I540" s="12" t="str">
        <f t="shared" si="28"/>
        <v/>
      </c>
      <c r="J540" s="9" t="s">
        <v>260</v>
      </c>
      <c r="K540" s="10" t="str">
        <f t="shared" si="29"/>
        <v xml:space="preserve">    "",  # </v>
      </c>
    </row>
    <row r="541" spans="2:11">
      <c r="B541" s="31"/>
      <c r="C541" s="28"/>
      <c r="D541" s="28"/>
      <c r="E541" s="24" t="str">
        <f t="shared" si="25"/>
        <v/>
      </c>
      <c r="F541" s="13" t="str">
        <f t="shared" si="26"/>
        <v/>
      </c>
      <c r="G541" s="13" t="str">
        <f t="shared" si="27"/>
        <v/>
      </c>
      <c r="H541" s="10" t="s">
        <v>259</v>
      </c>
      <c r="I541" s="12" t="str">
        <f t="shared" si="28"/>
        <v/>
      </c>
      <c r="J541" s="9" t="s">
        <v>260</v>
      </c>
      <c r="K541" s="10" t="str">
        <f t="shared" si="29"/>
        <v xml:space="preserve">    "",  # </v>
      </c>
    </row>
    <row r="542" spans="2:11">
      <c r="B542" s="31" t="s">
        <v>131</v>
      </c>
      <c r="C542" s="28"/>
      <c r="D542" s="28"/>
      <c r="E542" s="24" t="str">
        <f t="shared" si="25"/>
        <v/>
      </c>
      <c r="F542" s="13" t="str">
        <f t="shared" si="26"/>
        <v/>
      </c>
      <c r="G542" s="13" t="str">
        <f t="shared" si="27"/>
        <v/>
      </c>
      <c r="H542" s="10" t="s">
        <v>259</v>
      </c>
      <c r="I542" s="12" t="str">
        <f t="shared" si="28"/>
        <v/>
      </c>
      <c r="J542" s="9" t="s">
        <v>260</v>
      </c>
      <c r="K542" s="10" t="str">
        <f t="shared" si="29"/>
        <v xml:space="preserve">    "",  # </v>
      </c>
    </row>
    <row r="543" spans="2:11">
      <c r="B543" s="31"/>
      <c r="C543" s="28"/>
      <c r="D543" s="28"/>
      <c r="E543" s="24" t="str">
        <f t="shared" si="25"/>
        <v/>
      </c>
      <c r="F543" s="13" t="str">
        <f t="shared" si="26"/>
        <v/>
      </c>
      <c r="G543" s="13" t="str">
        <f t="shared" si="27"/>
        <v/>
      </c>
      <c r="H543" s="10" t="s">
        <v>259</v>
      </c>
      <c r="I543" s="12" t="str">
        <f t="shared" si="28"/>
        <v/>
      </c>
      <c r="J543" s="9" t="s">
        <v>260</v>
      </c>
      <c r="K543" s="10" t="str">
        <f t="shared" si="29"/>
        <v xml:space="preserve">    "",  # </v>
      </c>
    </row>
    <row r="544" spans="2:11">
      <c r="B544" s="31" t="s">
        <v>131</v>
      </c>
      <c r="C544" s="28"/>
      <c r="D544" s="28"/>
      <c r="E544" s="24" t="str">
        <f t="shared" si="25"/>
        <v/>
      </c>
      <c r="F544" s="13" t="str">
        <f t="shared" si="26"/>
        <v/>
      </c>
      <c r="G544" s="13" t="str">
        <f t="shared" si="27"/>
        <v/>
      </c>
      <c r="H544" s="10" t="s">
        <v>259</v>
      </c>
      <c r="I544" s="12" t="str">
        <f t="shared" si="28"/>
        <v/>
      </c>
      <c r="J544" s="9" t="s">
        <v>260</v>
      </c>
      <c r="K544" s="10" t="str">
        <f t="shared" si="29"/>
        <v xml:space="preserve">    "",  # </v>
      </c>
    </row>
    <row r="545" spans="2:11">
      <c r="B545" s="31"/>
      <c r="C545" s="28"/>
      <c r="D545" s="28"/>
      <c r="E545" s="24" t="str">
        <f t="shared" si="25"/>
        <v/>
      </c>
      <c r="F545" s="13" t="str">
        <f t="shared" si="26"/>
        <v/>
      </c>
      <c r="G545" s="13" t="str">
        <f t="shared" si="27"/>
        <v/>
      </c>
      <c r="H545" s="10" t="s">
        <v>259</v>
      </c>
      <c r="I545" s="12" t="str">
        <f t="shared" si="28"/>
        <v/>
      </c>
      <c r="J545" s="9" t="s">
        <v>260</v>
      </c>
      <c r="K545" s="10" t="str">
        <f t="shared" si="29"/>
        <v xml:space="preserve">    "",  # </v>
      </c>
    </row>
    <row r="546" spans="2:11">
      <c r="B546" s="31" t="s">
        <v>131</v>
      </c>
      <c r="C546" s="28"/>
      <c r="D546" s="28"/>
      <c r="E546" s="24" t="str">
        <f t="shared" si="25"/>
        <v/>
      </c>
      <c r="F546" s="13" t="str">
        <f t="shared" si="26"/>
        <v/>
      </c>
      <c r="G546" s="13" t="str">
        <f t="shared" si="27"/>
        <v/>
      </c>
      <c r="H546" s="10" t="s">
        <v>259</v>
      </c>
      <c r="I546" s="12" t="str">
        <f t="shared" si="28"/>
        <v/>
      </c>
      <c r="J546" s="9" t="s">
        <v>260</v>
      </c>
      <c r="K546" s="10" t="str">
        <f t="shared" si="29"/>
        <v xml:space="preserve">    "",  # </v>
      </c>
    </row>
    <row r="547" spans="2:11">
      <c r="B547" s="31"/>
      <c r="C547" s="28"/>
      <c r="D547" s="28"/>
      <c r="E547" s="24" t="str">
        <f t="shared" si="25"/>
        <v/>
      </c>
      <c r="F547" s="13" t="str">
        <f t="shared" si="26"/>
        <v/>
      </c>
      <c r="G547" s="13" t="str">
        <f t="shared" si="27"/>
        <v/>
      </c>
      <c r="H547" s="10" t="s">
        <v>259</v>
      </c>
      <c r="I547" s="12" t="str">
        <f t="shared" si="28"/>
        <v/>
      </c>
      <c r="J547" s="9" t="s">
        <v>260</v>
      </c>
      <c r="K547" s="10" t="str">
        <f t="shared" si="29"/>
        <v xml:space="preserve">    "",  # </v>
      </c>
    </row>
    <row r="548" spans="2:11">
      <c r="B548" s="31" t="s">
        <v>131</v>
      </c>
      <c r="C548" s="28"/>
      <c r="D548" s="28"/>
      <c r="E548" s="24" t="str">
        <f t="shared" si="25"/>
        <v/>
      </c>
      <c r="F548" s="13" t="str">
        <f t="shared" si="26"/>
        <v/>
      </c>
      <c r="G548" s="13" t="str">
        <f t="shared" si="27"/>
        <v/>
      </c>
      <c r="H548" s="10" t="s">
        <v>259</v>
      </c>
      <c r="I548" s="12" t="str">
        <f t="shared" si="28"/>
        <v/>
      </c>
      <c r="J548" s="9" t="s">
        <v>260</v>
      </c>
      <c r="K548" s="10" t="str">
        <f t="shared" si="29"/>
        <v xml:space="preserve">    "",  # </v>
      </c>
    </row>
    <row r="549" spans="2:11">
      <c r="B549" s="31"/>
      <c r="C549" s="28"/>
      <c r="D549" s="28"/>
      <c r="E549" s="24" t="str">
        <f t="shared" si="25"/>
        <v/>
      </c>
      <c r="F549" s="13" t="str">
        <f t="shared" si="26"/>
        <v/>
      </c>
      <c r="G549" s="13" t="str">
        <f t="shared" si="27"/>
        <v/>
      </c>
      <c r="H549" s="10" t="s">
        <v>259</v>
      </c>
      <c r="I549" s="12" t="str">
        <f t="shared" si="28"/>
        <v/>
      </c>
      <c r="J549" s="9" t="s">
        <v>260</v>
      </c>
      <c r="K549" s="10" t="str">
        <f t="shared" si="29"/>
        <v xml:space="preserve">    "",  # </v>
      </c>
    </row>
    <row r="550" spans="2:11">
      <c r="B550" s="31" t="s">
        <v>131</v>
      </c>
      <c r="C550" s="28"/>
      <c r="D550" s="28"/>
      <c r="E550" s="24" t="str">
        <f t="shared" si="25"/>
        <v/>
      </c>
      <c r="F550" s="13" t="str">
        <f t="shared" si="26"/>
        <v/>
      </c>
      <c r="G550" s="13" t="str">
        <f t="shared" si="27"/>
        <v/>
      </c>
      <c r="H550" s="10" t="s">
        <v>259</v>
      </c>
      <c r="I550" s="12" t="str">
        <f t="shared" si="28"/>
        <v/>
      </c>
      <c r="J550" s="9" t="s">
        <v>260</v>
      </c>
      <c r="K550" s="10" t="str">
        <f t="shared" si="29"/>
        <v xml:space="preserve">    "",  # </v>
      </c>
    </row>
    <row r="551" spans="2:11">
      <c r="B551" s="31"/>
      <c r="C551" s="28"/>
      <c r="D551" s="28"/>
      <c r="E551" s="24" t="str">
        <f t="shared" si="25"/>
        <v/>
      </c>
      <c r="F551" s="13" t="str">
        <f t="shared" si="26"/>
        <v/>
      </c>
      <c r="G551" s="13" t="str">
        <f t="shared" si="27"/>
        <v/>
      </c>
      <c r="H551" s="10" t="s">
        <v>259</v>
      </c>
      <c r="I551" s="12" t="str">
        <f t="shared" si="28"/>
        <v/>
      </c>
      <c r="J551" s="9" t="s">
        <v>260</v>
      </c>
      <c r="K551" s="10" t="str">
        <f t="shared" si="29"/>
        <v xml:space="preserve">    "",  # </v>
      </c>
    </row>
    <row r="552" spans="2:11">
      <c r="B552" s="31" t="s">
        <v>131</v>
      </c>
      <c r="C552" s="28"/>
      <c r="D552" s="28"/>
      <c r="E552" s="24" t="str">
        <f t="shared" si="25"/>
        <v/>
      </c>
      <c r="F552" s="13" t="str">
        <f t="shared" si="26"/>
        <v/>
      </c>
      <c r="G552" s="13" t="str">
        <f t="shared" si="27"/>
        <v/>
      </c>
      <c r="H552" s="10" t="s">
        <v>259</v>
      </c>
      <c r="I552" s="12" t="str">
        <f t="shared" si="28"/>
        <v/>
      </c>
      <c r="J552" s="9" t="s">
        <v>260</v>
      </c>
      <c r="K552" s="10" t="str">
        <f t="shared" si="29"/>
        <v xml:space="preserve">    "",  # </v>
      </c>
    </row>
    <row r="553" spans="2:11">
      <c r="B553" s="31"/>
      <c r="C553" s="28"/>
      <c r="D553" s="28"/>
      <c r="E553" s="24" t="str">
        <f t="shared" si="25"/>
        <v/>
      </c>
      <c r="F553" s="13" t="str">
        <f t="shared" si="26"/>
        <v/>
      </c>
      <c r="G553" s="13" t="str">
        <f t="shared" si="27"/>
        <v/>
      </c>
      <c r="H553" s="10" t="s">
        <v>259</v>
      </c>
      <c r="I553" s="12" t="str">
        <f t="shared" si="28"/>
        <v/>
      </c>
      <c r="J553" s="9" t="s">
        <v>260</v>
      </c>
      <c r="K553" s="10" t="str">
        <f t="shared" si="29"/>
        <v xml:space="preserve">    "",  # </v>
      </c>
    </row>
    <row r="554" spans="2:11">
      <c r="B554" s="31" t="s">
        <v>131</v>
      </c>
      <c r="C554" s="28"/>
      <c r="D554" s="28"/>
      <c r="E554" s="24" t="str">
        <f t="shared" si="25"/>
        <v/>
      </c>
      <c r="F554" s="13" t="str">
        <f t="shared" si="26"/>
        <v/>
      </c>
      <c r="G554" s="13" t="str">
        <f t="shared" si="27"/>
        <v/>
      </c>
      <c r="H554" s="10" t="s">
        <v>259</v>
      </c>
      <c r="I554" s="12" t="str">
        <f t="shared" si="28"/>
        <v/>
      </c>
      <c r="J554" s="9" t="s">
        <v>260</v>
      </c>
      <c r="K554" s="10" t="str">
        <f t="shared" si="29"/>
        <v xml:space="preserve">    "",  # </v>
      </c>
    </row>
    <row r="555" spans="2:11">
      <c r="B555" s="31"/>
      <c r="C555" s="28"/>
      <c r="D555" s="28"/>
      <c r="E555" s="24" t="str">
        <f t="shared" si="25"/>
        <v/>
      </c>
      <c r="F555" s="13" t="str">
        <f t="shared" si="26"/>
        <v/>
      </c>
      <c r="G555" s="13" t="str">
        <f t="shared" si="27"/>
        <v/>
      </c>
      <c r="H555" s="10" t="s">
        <v>259</v>
      </c>
      <c r="I555" s="12" t="str">
        <f t="shared" si="28"/>
        <v/>
      </c>
      <c r="J555" s="9" t="s">
        <v>260</v>
      </c>
      <c r="K555" s="10" t="str">
        <f t="shared" si="29"/>
        <v xml:space="preserve">    "",  # </v>
      </c>
    </row>
    <row r="556" spans="2:11">
      <c r="B556" s="31" t="s">
        <v>131</v>
      </c>
      <c r="C556" s="28"/>
      <c r="D556" s="28"/>
      <c r="E556" s="24" t="str">
        <f t="shared" si="25"/>
        <v/>
      </c>
      <c r="F556" s="13" t="str">
        <f t="shared" si="26"/>
        <v/>
      </c>
      <c r="G556" s="13" t="str">
        <f t="shared" si="27"/>
        <v/>
      </c>
      <c r="H556" s="10" t="s">
        <v>259</v>
      </c>
      <c r="I556" s="12" t="str">
        <f t="shared" si="28"/>
        <v/>
      </c>
      <c r="J556" s="9" t="s">
        <v>260</v>
      </c>
      <c r="K556" s="10" t="str">
        <f t="shared" si="29"/>
        <v xml:space="preserve">    "",  # </v>
      </c>
    </row>
    <row r="557" spans="2:11">
      <c r="B557" s="31"/>
      <c r="C557" s="28"/>
      <c r="D557" s="28"/>
      <c r="E557" s="24" t="str">
        <f t="shared" si="25"/>
        <v/>
      </c>
      <c r="F557" s="13" t="str">
        <f t="shared" si="26"/>
        <v/>
      </c>
      <c r="G557" s="13" t="str">
        <f t="shared" si="27"/>
        <v/>
      </c>
      <c r="H557" s="10" t="s">
        <v>259</v>
      </c>
      <c r="I557" s="12" t="str">
        <f t="shared" si="28"/>
        <v/>
      </c>
      <c r="J557" s="9" t="s">
        <v>260</v>
      </c>
      <c r="K557" s="10" t="str">
        <f t="shared" si="29"/>
        <v xml:space="preserve">    "",  # </v>
      </c>
    </row>
    <row r="558" spans="2:11">
      <c r="B558" s="31" t="s">
        <v>131</v>
      </c>
      <c r="C558" s="28"/>
      <c r="D558" s="28"/>
      <c r="E558" s="24" t="str">
        <f t="shared" si="25"/>
        <v/>
      </c>
      <c r="F558" s="13" t="str">
        <f t="shared" si="26"/>
        <v/>
      </c>
      <c r="G558" s="13" t="str">
        <f t="shared" si="27"/>
        <v/>
      </c>
      <c r="H558" s="10" t="s">
        <v>259</v>
      </c>
      <c r="I558" s="12" t="str">
        <f t="shared" si="28"/>
        <v/>
      </c>
      <c r="J558" s="9" t="s">
        <v>260</v>
      </c>
      <c r="K558" s="10" t="str">
        <f t="shared" si="29"/>
        <v xml:space="preserve">    "",  # </v>
      </c>
    </row>
    <row r="559" spans="2:11">
      <c r="B559" s="31"/>
      <c r="C559" s="28"/>
      <c r="D559" s="28"/>
      <c r="E559" s="24" t="str">
        <f t="shared" si="25"/>
        <v/>
      </c>
      <c r="F559" s="13" t="str">
        <f t="shared" si="26"/>
        <v/>
      </c>
      <c r="G559" s="13" t="str">
        <f t="shared" si="27"/>
        <v/>
      </c>
      <c r="H559" s="10" t="s">
        <v>259</v>
      </c>
      <c r="I559" s="12" t="str">
        <f t="shared" si="28"/>
        <v/>
      </c>
      <c r="J559" s="9" t="s">
        <v>260</v>
      </c>
      <c r="K559" s="10" t="str">
        <f t="shared" si="29"/>
        <v xml:space="preserve">    "",  # </v>
      </c>
    </row>
    <row r="560" spans="2:11">
      <c r="B560" s="31" t="s">
        <v>131</v>
      </c>
      <c r="C560" s="28"/>
      <c r="D560" s="28"/>
      <c r="E560" s="24" t="str">
        <f t="shared" si="25"/>
        <v/>
      </c>
      <c r="F560" s="13" t="str">
        <f t="shared" si="26"/>
        <v/>
      </c>
      <c r="G560" s="13" t="str">
        <f t="shared" si="27"/>
        <v/>
      </c>
      <c r="H560" s="10" t="s">
        <v>259</v>
      </c>
      <c r="I560" s="12" t="str">
        <f t="shared" si="28"/>
        <v/>
      </c>
      <c r="J560" s="9" t="s">
        <v>260</v>
      </c>
      <c r="K560" s="10" t="str">
        <f t="shared" si="29"/>
        <v xml:space="preserve">    "",  # </v>
      </c>
    </row>
    <row r="561" spans="2:11">
      <c r="B561" s="31"/>
      <c r="C561" s="28"/>
      <c r="D561" s="28"/>
      <c r="E561" s="24" t="str">
        <f t="shared" si="25"/>
        <v/>
      </c>
      <c r="F561" s="13" t="str">
        <f t="shared" si="26"/>
        <v/>
      </c>
      <c r="G561" s="13" t="str">
        <f t="shared" si="27"/>
        <v/>
      </c>
      <c r="H561" s="10" t="s">
        <v>259</v>
      </c>
      <c r="I561" s="12" t="str">
        <f t="shared" si="28"/>
        <v/>
      </c>
      <c r="J561" s="9" t="s">
        <v>260</v>
      </c>
      <c r="K561" s="10" t="str">
        <f t="shared" si="29"/>
        <v xml:space="preserve">    "",  # </v>
      </c>
    </row>
    <row r="562" spans="2:11">
      <c r="B562" s="31" t="s">
        <v>131</v>
      </c>
      <c r="C562" s="28"/>
      <c r="D562" s="28"/>
      <c r="E562" s="24" t="str">
        <f t="shared" si="25"/>
        <v/>
      </c>
      <c r="F562" s="13" t="str">
        <f t="shared" si="26"/>
        <v/>
      </c>
      <c r="G562" s="13" t="str">
        <f t="shared" si="27"/>
        <v/>
      </c>
      <c r="H562" s="10" t="s">
        <v>259</v>
      </c>
      <c r="I562" s="12" t="str">
        <f t="shared" si="28"/>
        <v/>
      </c>
      <c r="J562" s="9" t="s">
        <v>260</v>
      </c>
      <c r="K562" s="10" t="str">
        <f t="shared" si="29"/>
        <v xml:space="preserve">    "",  # </v>
      </c>
    </row>
    <row r="563" spans="2:11">
      <c r="B563" s="31"/>
      <c r="C563" s="28"/>
      <c r="D563" s="28"/>
      <c r="E563" s="24" t="str">
        <f t="shared" si="25"/>
        <v/>
      </c>
      <c r="F563" s="13" t="str">
        <f t="shared" si="26"/>
        <v/>
      </c>
      <c r="G563" s="13" t="str">
        <f t="shared" si="27"/>
        <v/>
      </c>
      <c r="H563" s="10" t="s">
        <v>259</v>
      </c>
      <c r="I563" s="12" t="str">
        <f t="shared" si="28"/>
        <v/>
      </c>
      <c r="J563" s="9" t="s">
        <v>260</v>
      </c>
      <c r="K563" s="10" t="str">
        <f t="shared" si="29"/>
        <v xml:space="preserve">    "",  # </v>
      </c>
    </row>
    <row r="564" spans="2:11">
      <c r="B564" s="31" t="s">
        <v>131</v>
      </c>
      <c r="C564" s="28"/>
      <c r="D564" s="28"/>
      <c r="E564" s="24" t="str">
        <f t="shared" si="25"/>
        <v/>
      </c>
      <c r="F564" s="13" t="str">
        <f t="shared" si="26"/>
        <v/>
      </c>
      <c r="G564" s="13" t="str">
        <f t="shared" si="27"/>
        <v/>
      </c>
      <c r="H564" s="10" t="s">
        <v>259</v>
      </c>
      <c r="I564" s="12" t="str">
        <f t="shared" si="28"/>
        <v/>
      </c>
      <c r="J564" s="9" t="s">
        <v>260</v>
      </c>
      <c r="K564" s="10" t="str">
        <f t="shared" si="29"/>
        <v xml:space="preserve">    "",  # </v>
      </c>
    </row>
    <row r="565" spans="2:11">
      <c r="B565" s="31"/>
      <c r="C565" s="28"/>
      <c r="D565" s="28"/>
      <c r="E565" s="24" t="str">
        <f t="shared" si="25"/>
        <v/>
      </c>
      <c r="F565" s="13" t="str">
        <f t="shared" si="26"/>
        <v/>
      </c>
      <c r="G565" s="13" t="str">
        <f t="shared" si="27"/>
        <v/>
      </c>
      <c r="H565" s="10" t="s">
        <v>259</v>
      </c>
      <c r="I565" s="12" t="str">
        <f t="shared" si="28"/>
        <v/>
      </c>
      <c r="J565" s="9" t="s">
        <v>260</v>
      </c>
      <c r="K565" s="10" t="str">
        <f t="shared" si="29"/>
        <v xml:space="preserve">    "",  # </v>
      </c>
    </row>
    <row r="566" spans="2:11">
      <c r="B566" s="31" t="s">
        <v>131</v>
      </c>
      <c r="C566" s="28"/>
      <c r="D566" s="28"/>
      <c r="E566" s="24" t="str">
        <f t="shared" si="25"/>
        <v/>
      </c>
      <c r="F566" s="13" t="str">
        <f t="shared" si="26"/>
        <v/>
      </c>
      <c r="G566" s="13" t="str">
        <f t="shared" si="27"/>
        <v/>
      </c>
      <c r="H566" s="10" t="s">
        <v>259</v>
      </c>
      <c r="I566" s="12" t="str">
        <f t="shared" si="28"/>
        <v/>
      </c>
      <c r="J566" s="9" t="s">
        <v>260</v>
      </c>
      <c r="K566" s="10" t="str">
        <f t="shared" si="29"/>
        <v xml:space="preserve">    "",  # </v>
      </c>
    </row>
    <row r="567" spans="2:11">
      <c r="B567" s="31"/>
      <c r="C567" s="28"/>
      <c r="D567" s="28"/>
      <c r="E567" s="24" t="str">
        <f t="shared" si="25"/>
        <v/>
      </c>
      <c r="F567" s="13" t="str">
        <f t="shared" si="26"/>
        <v/>
      </c>
      <c r="G567" s="13" t="str">
        <f t="shared" si="27"/>
        <v/>
      </c>
      <c r="H567" s="10" t="s">
        <v>259</v>
      </c>
      <c r="I567" s="12" t="str">
        <f t="shared" si="28"/>
        <v/>
      </c>
      <c r="J567" s="9" t="s">
        <v>260</v>
      </c>
      <c r="K567" s="10" t="str">
        <f t="shared" si="29"/>
        <v xml:space="preserve">    "",  # </v>
      </c>
    </row>
    <row r="568" spans="2:11">
      <c r="B568" s="31" t="s">
        <v>131</v>
      </c>
      <c r="C568" s="28"/>
      <c r="D568" s="28"/>
      <c r="E568" s="24" t="str">
        <f t="shared" si="25"/>
        <v/>
      </c>
      <c r="F568" s="13" t="str">
        <f t="shared" si="26"/>
        <v/>
      </c>
      <c r="G568" s="13" t="str">
        <f t="shared" si="27"/>
        <v/>
      </c>
      <c r="H568" s="10" t="s">
        <v>259</v>
      </c>
      <c r="I568" s="12" t="str">
        <f t="shared" si="28"/>
        <v/>
      </c>
      <c r="J568" s="9" t="s">
        <v>260</v>
      </c>
      <c r="K568" s="10" t="str">
        <f t="shared" si="29"/>
        <v xml:space="preserve">    "",  # </v>
      </c>
    </row>
    <row r="569" spans="2:11">
      <c r="B569" s="31"/>
      <c r="C569" s="28"/>
      <c r="D569" s="28"/>
      <c r="E569" s="24" t="str">
        <f t="shared" ref="E569:E632" si="30">IF(B569="",IF(G569="","",_xlfn.UNICHAR(G569)),B569)</f>
        <v/>
      </c>
      <c r="F569" s="13" t="str">
        <f t="shared" ref="F569:F632" si="31">IF(B569="",IF(D569="",IF(C569="","",C569),DEC2HEX(D569)),DEC2HEX(_xlfn.UNICODE(B569)))</f>
        <v/>
      </c>
      <c r="G569" s="13" t="str">
        <f t="shared" ref="G569:G632" si="32">IF(D569="",IF(C569="",IF(B569="","",_xlfn.UNICODE(B569)),HEX2DEC(C569)),D569)</f>
        <v/>
      </c>
      <c r="H569" s="10" t="s">
        <v>259</v>
      </c>
      <c r="I569" s="12" t="str">
        <f t="shared" ref="I569:I632" si="33">IF(F569="","","uni"&amp;F569)</f>
        <v/>
      </c>
      <c r="J569" s="9" t="s">
        <v>260</v>
      </c>
      <c r="K569" s="10" t="str">
        <f t="shared" ref="K569:K632" si="34">ASC(_xlfn.CONCAT(H569:J569,"  # ",E569))</f>
        <v xml:space="preserve">    "",  # </v>
      </c>
    </row>
    <row r="570" spans="2:11">
      <c r="B570" s="31" t="s">
        <v>131</v>
      </c>
      <c r="C570" s="28"/>
      <c r="D570" s="28"/>
      <c r="E570" s="24" t="str">
        <f t="shared" si="30"/>
        <v/>
      </c>
      <c r="F570" s="13" t="str">
        <f t="shared" si="31"/>
        <v/>
      </c>
      <c r="G570" s="13" t="str">
        <f t="shared" si="32"/>
        <v/>
      </c>
      <c r="H570" s="10" t="s">
        <v>259</v>
      </c>
      <c r="I570" s="12" t="str">
        <f t="shared" si="33"/>
        <v/>
      </c>
      <c r="J570" s="9" t="s">
        <v>260</v>
      </c>
      <c r="K570" s="10" t="str">
        <f t="shared" si="34"/>
        <v xml:space="preserve">    "",  # </v>
      </c>
    </row>
    <row r="571" spans="2:11">
      <c r="B571" s="31"/>
      <c r="C571" s="28"/>
      <c r="D571" s="28"/>
      <c r="E571" s="24" t="str">
        <f t="shared" si="30"/>
        <v/>
      </c>
      <c r="F571" s="13" t="str">
        <f t="shared" si="31"/>
        <v/>
      </c>
      <c r="G571" s="13" t="str">
        <f t="shared" si="32"/>
        <v/>
      </c>
      <c r="H571" s="10" t="s">
        <v>259</v>
      </c>
      <c r="I571" s="12" t="str">
        <f t="shared" si="33"/>
        <v/>
      </c>
      <c r="J571" s="9" t="s">
        <v>260</v>
      </c>
      <c r="K571" s="10" t="str">
        <f t="shared" si="34"/>
        <v xml:space="preserve">    "",  # </v>
      </c>
    </row>
    <row r="572" spans="2:11">
      <c r="B572" s="31" t="s">
        <v>131</v>
      </c>
      <c r="C572" s="28"/>
      <c r="D572" s="28"/>
      <c r="E572" s="24" t="str">
        <f t="shared" si="30"/>
        <v/>
      </c>
      <c r="F572" s="13" t="str">
        <f t="shared" si="31"/>
        <v/>
      </c>
      <c r="G572" s="13" t="str">
        <f t="shared" si="32"/>
        <v/>
      </c>
      <c r="H572" s="10" t="s">
        <v>259</v>
      </c>
      <c r="I572" s="12" t="str">
        <f t="shared" si="33"/>
        <v/>
      </c>
      <c r="J572" s="9" t="s">
        <v>260</v>
      </c>
      <c r="K572" s="10" t="str">
        <f t="shared" si="34"/>
        <v xml:space="preserve">    "",  # </v>
      </c>
    </row>
    <row r="573" spans="2:11">
      <c r="B573" s="31"/>
      <c r="C573" s="28"/>
      <c r="D573" s="28"/>
      <c r="E573" s="24" t="str">
        <f t="shared" si="30"/>
        <v/>
      </c>
      <c r="F573" s="13" t="str">
        <f t="shared" si="31"/>
        <v/>
      </c>
      <c r="G573" s="13" t="str">
        <f t="shared" si="32"/>
        <v/>
      </c>
      <c r="H573" s="10" t="s">
        <v>259</v>
      </c>
      <c r="I573" s="12" t="str">
        <f t="shared" si="33"/>
        <v/>
      </c>
      <c r="J573" s="9" t="s">
        <v>260</v>
      </c>
      <c r="K573" s="10" t="str">
        <f t="shared" si="34"/>
        <v xml:space="preserve">    "",  # </v>
      </c>
    </row>
    <row r="574" spans="2:11">
      <c r="B574" s="31" t="s">
        <v>131</v>
      </c>
      <c r="C574" s="28"/>
      <c r="D574" s="28"/>
      <c r="E574" s="24" t="str">
        <f t="shared" si="30"/>
        <v/>
      </c>
      <c r="F574" s="13" t="str">
        <f t="shared" si="31"/>
        <v/>
      </c>
      <c r="G574" s="13" t="str">
        <f t="shared" si="32"/>
        <v/>
      </c>
      <c r="H574" s="10" t="s">
        <v>259</v>
      </c>
      <c r="I574" s="12" t="str">
        <f t="shared" si="33"/>
        <v/>
      </c>
      <c r="J574" s="9" t="s">
        <v>260</v>
      </c>
      <c r="K574" s="10" t="str">
        <f t="shared" si="34"/>
        <v xml:space="preserve">    "",  # </v>
      </c>
    </row>
    <row r="575" spans="2:11">
      <c r="B575" s="31"/>
      <c r="C575" s="28"/>
      <c r="D575" s="28"/>
      <c r="E575" s="24" t="str">
        <f t="shared" si="30"/>
        <v/>
      </c>
      <c r="F575" s="13" t="str">
        <f t="shared" si="31"/>
        <v/>
      </c>
      <c r="G575" s="13" t="str">
        <f t="shared" si="32"/>
        <v/>
      </c>
      <c r="H575" s="10" t="s">
        <v>259</v>
      </c>
      <c r="I575" s="12" t="str">
        <f t="shared" si="33"/>
        <v/>
      </c>
      <c r="J575" s="9" t="s">
        <v>260</v>
      </c>
      <c r="K575" s="10" t="str">
        <f t="shared" si="34"/>
        <v xml:space="preserve">    "",  # </v>
      </c>
    </row>
    <row r="576" spans="2:11">
      <c r="B576" s="31" t="s">
        <v>131</v>
      </c>
      <c r="C576" s="28"/>
      <c r="D576" s="28"/>
      <c r="E576" s="24" t="str">
        <f t="shared" si="30"/>
        <v/>
      </c>
      <c r="F576" s="13" t="str">
        <f t="shared" si="31"/>
        <v/>
      </c>
      <c r="G576" s="13" t="str">
        <f t="shared" si="32"/>
        <v/>
      </c>
      <c r="H576" s="10" t="s">
        <v>259</v>
      </c>
      <c r="I576" s="12" t="str">
        <f t="shared" si="33"/>
        <v/>
      </c>
      <c r="J576" s="9" t="s">
        <v>260</v>
      </c>
      <c r="K576" s="10" t="str">
        <f t="shared" si="34"/>
        <v xml:space="preserve">    "",  # </v>
      </c>
    </row>
    <row r="577" spans="2:11">
      <c r="B577" s="31"/>
      <c r="C577" s="28"/>
      <c r="D577" s="28"/>
      <c r="E577" s="24" t="str">
        <f t="shared" si="30"/>
        <v/>
      </c>
      <c r="F577" s="13" t="str">
        <f t="shared" si="31"/>
        <v/>
      </c>
      <c r="G577" s="13" t="str">
        <f t="shared" si="32"/>
        <v/>
      </c>
      <c r="H577" s="10" t="s">
        <v>259</v>
      </c>
      <c r="I577" s="12" t="str">
        <f t="shared" si="33"/>
        <v/>
      </c>
      <c r="J577" s="9" t="s">
        <v>260</v>
      </c>
      <c r="K577" s="10" t="str">
        <f t="shared" si="34"/>
        <v xml:space="preserve">    "",  # </v>
      </c>
    </row>
    <row r="578" spans="2:11">
      <c r="B578" s="31" t="s">
        <v>131</v>
      </c>
      <c r="C578" s="28"/>
      <c r="D578" s="28"/>
      <c r="E578" s="24" t="str">
        <f t="shared" si="30"/>
        <v/>
      </c>
      <c r="F578" s="13" t="str">
        <f t="shared" si="31"/>
        <v/>
      </c>
      <c r="G578" s="13" t="str">
        <f t="shared" si="32"/>
        <v/>
      </c>
      <c r="H578" s="10" t="s">
        <v>259</v>
      </c>
      <c r="I578" s="12" t="str">
        <f t="shared" si="33"/>
        <v/>
      </c>
      <c r="J578" s="9" t="s">
        <v>260</v>
      </c>
      <c r="K578" s="10" t="str">
        <f t="shared" si="34"/>
        <v xml:space="preserve">    "",  # </v>
      </c>
    </row>
    <row r="579" spans="2:11">
      <c r="B579" s="31"/>
      <c r="C579" s="28"/>
      <c r="D579" s="28"/>
      <c r="E579" s="24" t="str">
        <f t="shared" si="30"/>
        <v/>
      </c>
      <c r="F579" s="13" t="str">
        <f t="shared" si="31"/>
        <v/>
      </c>
      <c r="G579" s="13" t="str">
        <f t="shared" si="32"/>
        <v/>
      </c>
      <c r="H579" s="10" t="s">
        <v>259</v>
      </c>
      <c r="I579" s="12" t="str">
        <f t="shared" si="33"/>
        <v/>
      </c>
      <c r="J579" s="9" t="s">
        <v>260</v>
      </c>
      <c r="K579" s="10" t="str">
        <f t="shared" si="34"/>
        <v xml:space="preserve">    "",  # </v>
      </c>
    </row>
    <row r="580" spans="2:11">
      <c r="B580" s="31" t="s">
        <v>131</v>
      </c>
      <c r="C580" s="28"/>
      <c r="D580" s="28"/>
      <c r="E580" s="24" t="str">
        <f t="shared" si="30"/>
        <v/>
      </c>
      <c r="F580" s="13" t="str">
        <f t="shared" si="31"/>
        <v/>
      </c>
      <c r="G580" s="13" t="str">
        <f t="shared" si="32"/>
        <v/>
      </c>
      <c r="H580" s="10" t="s">
        <v>259</v>
      </c>
      <c r="I580" s="12" t="str">
        <f t="shared" si="33"/>
        <v/>
      </c>
      <c r="J580" s="9" t="s">
        <v>260</v>
      </c>
      <c r="K580" s="10" t="str">
        <f t="shared" si="34"/>
        <v xml:space="preserve">    "",  # </v>
      </c>
    </row>
    <row r="581" spans="2:11">
      <c r="B581" s="31"/>
      <c r="C581" s="28"/>
      <c r="D581" s="28"/>
      <c r="E581" s="24" t="str">
        <f t="shared" si="30"/>
        <v/>
      </c>
      <c r="F581" s="13" t="str">
        <f t="shared" si="31"/>
        <v/>
      </c>
      <c r="G581" s="13" t="str">
        <f t="shared" si="32"/>
        <v/>
      </c>
      <c r="H581" s="10" t="s">
        <v>259</v>
      </c>
      <c r="I581" s="12" t="str">
        <f t="shared" si="33"/>
        <v/>
      </c>
      <c r="J581" s="9" t="s">
        <v>260</v>
      </c>
      <c r="K581" s="10" t="str">
        <f t="shared" si="34"/>
        <v xml:space="preserve">    "",  # </v>
      </c>
    </row>
    <row r="582" spans="2:11">
      <c r="B582" s="31" t="s">
        <v>131</v>
      </c>
      <c r="C582" s="28"/>
      <c r="D582" s="28"/>
      <c r="E582" s="24" t="str">
        <f t="shared" si="30"/>
        <v/>
      </c>
      <c r="F582" s="13" t="str">
        <f t="shared" si="31"/>
        <v/>
      </c>
      <c r="G582" s="13" t="str">
        <f t="shared" si="32"/>
        <v/>
      </c>
      <c r="H582" s="10" t="s">
        <v>259</v>
      </c>
      <c r="I582" s="12" t="str">
        <f t="shared" si="33"/>
        <v/>
      </c>
      <c r="J582" s="9" t="s">
        <v>260</v>
      </c>
      <c r="K582" s="10" t="str">
        <f t="shared" si="34"/>
        <v xml:space="preserve">    "",  # </v>
      </c>
    </row>
    <row r="583" spans="2:11">
      <c r="B583" s="31"/>
      <c r="C583" s="28"/>
      <c r="D583" s="28"/>
      <c r="E583" s="24" t="str">
        <f t="shared" si="30"/>
        <v/>
      </c>
      <c r="F583" s="13" t="str">
        <f t="shared" si="31"/>
        <v/>
      </c>
      <c r="G583" s="13" t="str">
        <f t="shared" si="32"/>
        <v/>
      </c>
      <c r="H583" s="10" t="s">
        <v>259</v>
      </c>
      <c r="I583" s="12" t="str">
        <f t="shared" si="33"/>
        <v/>
      </c>
      <c r="J583" s="9" t="s">
        <v>260</v>
      </c>
      <c r="K583" s="10" t="str">
        <f t="shared" si="34"/>
        <v xml:space="preserve">    "",  # </v>
      </c>
    </row>
    <row r="584" spans="2:11">
      <c r="B584" s="31" t="s">
        <v>131</v>
      </c>
      <c r="C584" s="28"/>
      <c r="D584" s="28"/>
      <c r="E584" s="24" t="str">
        <f t="shared" si="30"/>
        <v/>
      </c>
      <c r="F584" s="13" t="str">
        <f t="shared" si="31"/>
        <v/>
      </c>
      <c r="G584" s="13" t="str">
        <f t="shared" si="32"/>
        <v/>
      </c>
      <c r="H584" s="10" t="s">
        <v>259</v>
      </c>
      <c r="I584" s="12" t="str">
        <f t="shared" si="33"/>
        <v/>
      </c>
      <c r="J584" s="9" t="s">
        <v>260</v>
      </c>
      <c r="K584" s="10" t="str">
        <f t="shared" si="34"/>
        <v xml:space="preserve">    "",  # </v>
      </c>
    </row>
    <row r="585" spans="2:11">
      <c r="B585" s="31"/>
      <c r="C585" s="28"/>
      <c r="D585" s="28"/>
      <c r="E585" s="24" t="str">
        <f t="shared" si="30"/>
        <v/>
      </c>
      <c r="F585" s="13" t="str">
        <f t="shared" si="31"/>
        <v/>
      </c>
      <c r="G585" s="13" t="str">
        <f t="shared" si="32"/>
        <v/>
      </c>
      <c r="H585" s="10" t="s">
        <v>259</v>
      </c>
      <c r="I585" s="12" t="str">
        <f t="shared" si="33"/>
        <v/>
      </c>
      <c r="J585" s="9" t="s">
        <v>260</v>
      </c>
      <c r="K585" s="10" t="str">
        <f t="shared" si="34"/>
        <v xml:space="preserve">    "",  # </v>
      </c>
    </row>
    <row r="586" spans="2:11">
      <c r="B586" s="31" t="s">
        <v>131</v>
      </c>
      <c r="C586" s="28"/>
      <c r="D586" s="28"/>
      <c r="E586" s="24" t="str">
        <f t="shared" si="30"/>
        <v/>
      </c>
      <c r="F586" s="13" t="str">
        <f t="shared" si="31"/>
        <v/>
      </c>
      <c r="G586" s="13" t="str">
        <f t="shared" si="32"/>
        <v/>
      </c>
      <c r="H586" s="10" t="s">
        <v>259</v>
      </c>
      <c r="I586" s="12" t="str">
        <f t="shared" si="33"/>
        <v/>
      </c>
      <c r="J586" s="9" t="s">
        <v>260</v>
      </c>
      <c r="K586" s="10" t="str">
        <f t="shared" si="34"/>
        <v xml:space="preserve">    "",  # </v>
      </c>
    </row>
    <row r="587" spans="2:11">
      <c r="B587" s="31"/>
      <c r="C587" s="28"/>
      <c r="D587" s="28"/>
      <c r="E587" s="24" t="str">
        <f t="shared" si="30"/>
        <v/>
      </c>
      <c r="F587" s="13" t="str">
        <f t="shared" si="31"/>
        <v/>
      </c>
      <c r="G587" s="13" t="str">
        <f t="shared" si="32"/>
        <v/>
      </c>
      <c r="H587" s="10" t="s">
        <v>259</v>
      </c>
      <c r="I587" s="12" t="str">
        <f t="shared" si="33"/>
        <v/>
      </c>
      <c r="J587" s="9" t="s">
        <v>260</v>
      </c>
      <c r="K587" s="10" t="str">
        <f t="shared" si="34"/>
        <v xml:space="preserve">    "",  # </v>
      </c>
    </row>
    <row r="588" spans="2:11">
      <c r="B588" s="31" t="s">
        <v>131</v>
      </c>
      <c r="C588" s="28"/>
      <c r="D588" s="28"/>
      <c r="E588" s="24" t="str">
        <f t="shared" si="30"/>
        <v/>
      </c>
      <c r="F588" s="13" t="str">
        <f t="shared" si="31"/>
        <v/>
      </c>
      <c r="G588" s="13" t="str">
        <f t="shared" si="32"/>
        <v/>
      </c>
      <c r="H588" s="10" t="s">
        <v>259</v>
      </c>
      <c r="I588" s="12" t="str">
        <f t="shared" si="33"/>
        <v/>
      </c>
      <c r="J588" s="9" t="s">
        <v>260</v>
      </c>
      <c r="K588" s="10" t="str">
        <f t="shared" si="34"/>
        <v xml:space="preserve">    "",  # </v>
      </c>
    </row>
    <row r="589" spans="2:11">
      <c r="B589" s="31"/>
      <c r="C589" s="28"/>
      <c r="D589" s="28"/>
      <c r="E589" s="24" t="str">
        <f t="shared" si="30"/>
        <v/>
      </c>
      <c r="F589" s="13" t="str">
        <f t="shared" si="31"/>
        <v/>
      </c>
      <c r="G589" s="13" t="str">
        <f t="shared" si="32"/>
        <v/>
      </c>
      <c r="H589" s="10" t="s">
        <v>259</v>
      </c>
      <c r="I589" s="12" t="str">
        <f t="shared" si="33"/>
        <v/>
      </c>
      <c r="J589" s="9" t="s">
        <v>260</v>
      </c>
      <c r="K589" s="10" t="str">
        <f t="shared" si="34"/>
        <v xml:space="preserve">    "",  # </v>
      </c>
    </row>
    <row r="590" spans="2:11">
      <c r="B590" s="31" t="s">
        <v>131</v>
      </c>
      <c r="C590" s="28"/>
      <c r="D590" s="28"/>
      <c r="E590" s="24" t="str">
        <f t="shared" si="30"/>
        <v/>
      </c>
      <c r="F590" s="13" t="str">
        <f t="shared" si="31"/>
        <v/>
      </c>
      <c r="G590" s="13" t="str">
        <f t="shared" si="32"/>
        <v/>
      </c>
      <c r="H590" s="10" t="s">
        <v>259</v>
      </c>
      <c r="I590" s="12" t="str">
        <f t="shared" si="33"/>
        <v/>
      </c>
      <c r="J590" s="9" t="s">
        <v>260</v>
      </c>
      <c r="K590" s="10" t="str">
        <f t="shared" si="34"/>
        <v xml:space="preserve">    "",  # </v>
      </c>
    </row>
    <row r="591" spans="2:11">
      <c r="B591" s="31"/>
      <c r="C591" s="28"/>
      <c r="D591" s="28"/>
      <c r="E591" s="24" t="str">
        <f t="shared" si="30"/>
        <v/>
      </c>
      <c r="F591" s="13" t="str">
        <f t="shared" si="31"/>
        <v/>
      </c>
      <c r="G591" s="13" t="str">
        <f t="shared" si="32"/>
        <v/>
      </c>
      <c r="H591" s="10" t="s">
        <v>259</v>
      </c>
      <c r="I591" s="12" t="str">
        <f t="shared" si="33"/>
        <v/>
      </c>
      <c r="J591" s="9" t="s">
        <v>260</v>
      </c>
      <c r="K591" s="10" t="str">
        <f t="shared" si="34"/>
        <v xml:space="preserve">    "",  # </v>
      </c>
    </row>
    <row r="592" spans="2:11">
      <c r="B592" s="31" t="s">
        <v>131</v>
      </c>
      <c r="C592" s="28"/>
      <c r="D592" s="28"/>
      <c r="E592" s="24" t="str">
        <f t="shared" si="30"/>
        <v/>
      </c>
      <c r="F592" s="13" t="str">
        <f t="shared" si="31"/>
        <v/>
      </c>
      <c r="G592" s="13" t="str">
        <f t="shared" si="32"/>
        <v/>
      </c>
      <c r="H592" s="10" t="s">
        <v>259</v>
      </c>
      <c r="I592" s="12" t="str">
        <f t="shared" si="33"/>
        <v/>
      </c>
      <c r="J592" s="9" t="s">
        <v>260</v>
      </c>
      <c r="K592" s="10" t="str">
        <f t="shared" si="34"/>
        <v xml:space="preserve">    "",  # </v>
      </c>
    </row>
    <row r="593" spans="2:11">
      <c r="B593" s="31"/>
      <c r="C593" s="28"/>
      <c r="D593" s="28"/>
      <c r="E593" s="24" t="str">
        <f t="shared" si="30"/>
        <v/>
      </c>
      <c r="F593" s="13" t="str">
        <f t="shared" si="31"/>
        <v/>
      </c>
      <c r="G593" s="13" t="str">
        <f t="shared" si="32"/>
        <v/>
      </c>
      <c r="H593" s="10" t="s">
        <v>259</v>
      </c>
      <c r="I593" s="12" t="str">
        <f t="shared" si="33"/>
        <v/>
      </c>
      <c r="J593" s="9" t="s">
        <v>260</v>
      </c>
      <c r="K593" s="10" t="str">
        <f t="shared" si="34"/>
        <v xml:space="preserve">    "",  # </v>
      </c>
    </row>
    <row r="594" spans="2:11">
      <c r="B594" s="31" t="s">
        <v>131</v>
      </c>
      <c r="C594" s="28"/>
      <c r="D594" s="28"/>
      <c r="E594" s="24" t="str">
        <f t="shared" si="30"/>
        <v/>
      </c>
      <c r="F594" s="13" t="str">
        <f t="shared" si="31"/>
        <v/>
      </c>
      <c r="G594" s="13" t="str">
        <f t="shared" si="32"/>
        <v/>
      </c>
      <c r="H594" s="10" t="s">
        <v>259</v>
      </c>
      <c r="I594" s="12" t="str">
        <f t="shared" si="33"/>
        <v/>
      </c>
      <c r="J594" s="9" t="s">
        <v>260</v>
      </c>
      <c r="K594" s="10" t="str">
        <f t="shared" si="34"/>
        <v xml:space="preserve">    "",  # </v>
      </c>
    </row>
    <row r="595" spans="2:11">
      <c r="B595" s="31"/>
      <c r="C595" s="28"/>
      <c r="D595" s="28"/>
      <c r="E595" s="24" t="str">
        <f t="shared" si="30"/>
        <v/>
      </c>
      <c r="F595" s="13" t="str">
        <f t="shared" si="31"/>
        <v/>
      </c>
      <c r="G595" s="13" t="str">
        <f t="shared" si="32"/>
        <v/>
      </c>
      <c r="H595" s="10" t="s">
        <v>259</v>
      </c>
      <c r="I595" s="12" t="str">
        <f t="shared" si="33"/>
        <v/>
      </c>
      <c r="J595" s="9" t="s">
        <v>260</v>
      </c>
      <c r="K595" s="10" t="str">
        <f t="shared" si="34"/>
        <v xml:space="preserve">    "",  # </v>
      </c>
    </row>
    <row r="596" spans="2:11">
      <c r="B596" s="31" t="s">
        <v>131</v>
      </c>
      <c r="C596" s="28"/>
      <c r="D596" s="28"/>
      <c r="E596" s="24" t="str">
        <f t="shared" si="30"/>
        <v/>
      </c>
      <c r="F596" s="13" t="str">
        <f t="shared" si="31"/>
        <v/>
      </c>
      <c r="G596" s="13" t="str">
        <f t="shared" si="32"/>
        <v/>
      </c>
      <c r="H596" s="10" t="s">
        <v>259</v>
      </c>
      <c r="I596" s="12" t="str">
        <f t="shared" si="33"/>
        <v/>
      </c>
      <c r="J596" s="9" t="s">
        <v>260</v>
      </c>
      <c r="K596" s="10" t="str">
        <f t="shared" si="34"/>
        <v xml:space="preserve">    "",  # </v>
      </c>
    </row>
    <row r="597" spans="2:11">
      <c r="B597" s="31"/>
      <c r="C597" s="28"/>
      <c r="D597" s="28"/>
      <c r="E597" s="24" t="str">
        <f t="shared" si="30"/>
        <v/>
      </c>
      <c r="F597" s="13" t="str">
        <f t="shared" si="31"/>
        <v/>
      </c>
      <c r="G597" s="13" t="str">
        <f t="shared" si="32"/>
        <v/>
      </c>
      <c r="H597" s="10" t="s">
        <v>259</v>
      </c>
      <c r="I597" s="12" t="str">
        <f t="shared" si="33"/>
        <v/>
      </c>
      <c r="J597" s="9" t="s">
        <v>260</v>
      </c>
      <c r="K597" s="10" t="str">
        <f t="shared" si="34"/>
        <v xml:space="preserve">    "",  # </v>
      </c>
    </row>
    <row r="598" spans="2:11">
      <c r="B598" s="31" t="s">
        <v>131</v>
      </c>
      <c r="C598" s="28"/>
      <c r="D598" s="28"/>
      <c r="E598" s="24" t="str">
        <f t="shared" si="30"/>
        <v/>
      </c>
      <c r="F598" s="13" t="str">
        <f t="shared" si="31"/>
        <v/>
      </c>
      <c r="G598" s="13" t="str">
        <f t="shared" si="32"/>
        <v/>
      </c>
      <c r="H598" s="10" t="s">
        <v>259</v>
      </c>
      <c r="I598" s="12" t="str">
        <f t="shared" si="33"/>
        <v/>
      </c>
      <c r="J598" s="9" t="s">
        <v>260</v>
      </c>
      <c r="K598" s="10" t="str">
        <f t="shared" si="34"/>
        <v xml:space="preserve">    "",  # </v>
      </c>
    </row>
    <row r="599" spans="2:11">
      <c r="B599" s="31"/>
      <c r="C599" s="28"/>
      <c r="D599" s="28"/>
      <c r="E599" s="24" t="str">
        <f t="shared" si="30"/>
        <v/>
      </c>
      <c r="F599" s="13" t="str">
        <f t="shared" si="31"/>
        <v/>
      </c>
      <c r="G599" s="13" t="str">
        <f t="shared" si="32"/>
        <v/>
      </c>
      <c r="H599" s="10" t="s">
        <v>259</v>
      </c>
      <c r="I599" s="12" t="str">
        <f t="shared" si="33"/>
        <v/>
      </c>
      <c r="J599" s="9" t="s">
        <v>260</v>
      </c>
      <c r="K599" s="10" t="str">
        <f t="shared" si="34"/>
        <v xml:space="preserve">    "",  # </v>
      </c>
    </row>
    <row r="600" spans="2:11">
      <c r="B600" s="31" t="s">
        <v>131</v>
      </c>
      <c r="C600" s="28"/>
      <c r="D600" s="28"/>
      <c r="E600" s="24" t="str">
        <f t="shared" si="30"/>
        <v/>
      </c>
      <c r="F600" s="13" t="str">
        <f t="shared" si="31"/>
        <v/>
      </c>
      <c r="G600" s="13" t="str">
        <f t="shared" si="32"/>
        <v/>
      </c>
      <c r="H600" s="10" t="s">
        <v>259</v>
      </c>
      <c r="I600" s="12" t="str">
        <f t="shared" si="33"/>
        <v/>
      </c>
      <c r="J600" s="9" t="s">
        <v>260</v>
      </c>
      <c r="K600" s="10" t="str">
        <f t="shared" si="34"/>
        <v xml:space="preserve">    "",  # </v>
      </c>
    </row>
    <row r="601" spans="2:11">
      <c r="B601" s="31"/>
      <c r="C601" s="28"/>
      <c r="D601" s="28"/>
      <c r="E601" s="24" t="str">
        <f t="shared" si="30"/>
        <v/>
      </c>
      <c r="F601" s="13" t="str">
        <f t="shared" si="31"/>
        <v/>
      </c>
      <c r="G601" s="13" t="str">
        <f t="shared" si="32"/>
        <v/>
      </c>
      <c r="H601" s="10" t="s">
        <v>259</v>
      </c>
      <c r="I601" s="12" t="str">
        <f t="shared" si="33"/>
        <v/>
      </c>
      <c r="J601" s="9" t="s">
        <v>260</v>
      </c>
      <c r="K601" s="10" t="str">
        <f t="shared" si="34"/>
        <v xml:space="preserve">    "",  # </v>
      </c>
    </row>
    <row r="602" spans="2:11">
      <c r="B602" s="31" t="s">
        <v>131</v>
      </c>
      <c r="C602" s="28"/>
      <c r="D602" s="28"/>
      <c r="E602" s="24" t="str">
        <f t="shared" si="30"/>
        <v/>
      </c>
      <c r="F602" s="13" t="str">
        <f t="shared" si="31"/>
        <v/>
      </c>
      <c r="G602" s="13" t="str">
        <f t="shared" si="32"/>
        <v/>
      </c>
      <c r="H602" s="10" t="s">
        <v>259</v>
      </c>
      <c r="I602" s="12" t="str">
        <f t="shared" si="33"/>
        <v/>
      </c>
      <c r="J602" s="9" t="s">
        <v>260</v>
      </c>
      <c r="K602" s="10" t="str">
        <f t="shared" si="34"/>
        <v xml:space="preserve">    "",  # </v>
      </c>
    </row>
    <row r="603" spans="2:11">
      <c r="B603" s="31"/>
      <c r="C603" s="28"/>
      <c r="D603" s="28"/>
      <c r="E603" s="24" t="str">
        <f t="shared" si="30"/>
        <v/>
      </c>
      <c r="F603" s="13" t="str">
        <f t="shared" si="31"/>
        <v/>
      </c>
      <c r="G603" s="13" t="str">
        <f t="shared" si="32"/>
        <v/>
      </c>
      <c r="H603" s="10" t="s">
        <v>259</v>
      </c>
      <c r="I603" s="12" t="str">
        <f t="shared" si="33"/>
        <v/>
      </c>
      <c r="J603" s="9" t="s">
        <v>260</v>
      </c>
      <c r="K603" s="10" t="str">
        <f t="shared" si="34"/>
        <v xml:space="preserve">    "",  # </v>
      </c>
    </row>
    <row r="604" spans="2:11">
      <c r="B604" s="31" t="s">
        <v>131</v>
      </c>
      <c r="C604" s="28"/>
      <c r="D604" s="28"/>
      <c r="E604" s="24" t="str">
        <f t="shared" si="30"/>
        <v/>
      </c>
      <c r="F604" s="13" t="str">
        <f t="shared" si="31"/>
        <v/>
      </c>
      <c r="G604" s="13" t="str">
        <f t="shared" si="32"/>
        <v/>
      </c>
      <c r="H604" s="10" t="s">
        <v>259</v>
      </c>
      <c r="I604" s="12" t="str">
        <f t="shared" si="33"/>
        <v/>
      </c>
      <c r="J604" s="9" t="s">
        <v>260</v>
      </c>
      <c r="K604" s="10" t="str">
        <f t="shared" si="34"/>
        <v xml:space="preserve">    "",  # </v>
      </c>
    </row>
    <row r="605" spans="2:11">
      <c r="B605" s="31"/>
      <c r="C605" s="28"/>
      <c r="D605" s="28"/>
      <c r="E605" s="24" t="str">
        <f t="shared" si="30"/>
        <v/>
      </c>
      <c r="F605" s="13" t="str">
        <f t="shared" si="31"/>
        <v/>
      </c>
      <c r="G605" s="13" t="str">
        <f t="shared" si="32"/>
        <v/>
      </c>
      <c r="H605" s="10" t="s">
        <v>259</v>
      </c>
      <c r="I605" s="12" t="str">
        <f t="shared" si="33"/>
        <v/>
      </c>
      <c r="J605" s="9" t="s">
        <v>260</v>
      </c>
      <c r="K605" s="10" t="str">
        <f t="shared" si="34"/>
        <v xml:space="preserve">    "",  # </v>
      </c>
    </row>
    <row r="606" spans="2:11">
      <c r="B606" s="31" t="s">
        <v>131</v>
      </c>
      <c r="C606" s="28"/>
      <c r="D606" s="28"/>
      <c r="E606" s="24" t="str">
        <f t="shared" si="30"/>
        <v/>
      </c>
      <c r="F606" s="13" t="str">
        <f t="shared" si="31"/>
        <v/>
      </c>
      <c r="G606" s="13" t="str">
        <f t="shared" si="32"/>
        <v/>
      </c>
      <c r="H606" s="10" t="s">
        <v>259</v>
      </c>
      <c r="I606" s="12" t="str">
        <f t="shared" si="33"/>
        <v/>
      </c>
      <c r="J606" s="9" t="s">
        <v>260</v>
      </c>
      <c r="K606" s="10" t="str">
        <f t="shared" si="34"/>
        <v xml:space="preserve">    "",  # </v>
      </c>
    </row>
    <row r="607" spans="2:11">
      <c r="B607" s="31"/>
      <c r="C607" s="28"/>
      <c r="D607" s="28"/>
      <c r="E607" s="24" t="str">
        <f t="shared" si="30"/>
        <v/>
      </c>
      <c r="F607" s="13" t="str">
        <f t="shared" si="31"/>
        <v/>
      </c>
      <c r="G607" s="13" t="str">
        <f t="shared" si="32"/>
        <v/>
      </c>
      <c r="H607" s="10" t="s">
        <v>259</v>
      </c>
      <c r="I607" s="12" t="str">
        <f t="shared" si="33"/>
        <v/>
      </c>
      <c r="J607" s="9" t="s">
        <v>260</v>
      </c>
      <c r="K607" s="10" t="str">
        <f t="shared" si="34"/>
        <v xml:space="preserve">    "",  # </v>
      </c>
    </row>
    <row r="608" spans="2:11">
      <c r="B608" s="31" t="s">
        <v>131</v>
      </c>
      <c r="C608" s="28"/>
      <c r="D608" s="28"/>
      <c r="E608" s="24" t="str">
        <f t="shared" si="30"/>
        <v/>
      </c>
      <c r="F608" s="13" t="str">
        <f t="shared" si="31"/>
        <v/>
      </c>
      <c r="G608" s="13" t="str">
        <f t="shared" si="32"/>
        <v/>
      </c>
      <c r="H608" s="10" t="s">
        <v>259</v>
      </c>
      <c r="I608" s="12" t="str">
        <f t="shared" si="33"/>
        <v/>
      </c>
      <c r="J608" s="9" t="s">
        <v>260</v>
      </c>
      <c r="K608" s="10" t="str">
        <f t="shared" si="34"/>
        <v xml:space="preserve">    "",  # </v>
      </c>
    </row>
    <row r="609" spans="2:11">
      <c r="B609" s="31"/>
      <c r="C609" s="28"/>
      <c r="D609" s="28"/>
      <c r="E609" s="24" t="str">
        <f t="shared" si="30"/>
        <v/>
      </c>
      <c r="F609" s="13" t="str">
        <f t="shared" si="31"/>
        <v/>
      </c>
      <c r="G609" s="13" t="str">
        <f t="shared" si="32"/>
        <v/>
      </c>
      <c r="H609" s="10" t="s">
        <v>259</v>
      </c>
      <c r="I609" s="12" t="str">
        <f t="shared" si="33"/>
        <v/>
      </c>
      <c r="J609" s="9" t="s">
        <v>260</v>
      </c>
      <c r="K609" s="10" t="str">
        <f t="shared" si="34"/>
        <v xml:space="preserve">    "",  # </v>
      </c>
    </row>
    <row r="610" spans="2:11">
      <c r="B610" s="31" t="s">
        <v>131</v>
      </c>
      <c r="C610" s="28"/>
      <c r="D610" s="28"/>
      <c r="E610" s="24" t="str">
        <f t="shared" si="30"/>
        <v/>
      </c>
      <c r="F610" s="13" t="str">
        <f t="shared" si="31"/>
        <v/>
      </c>
      <c r="G610" s="13" t="str">
        <f t="shared" si="32"/>
        <v/>
      </c>
      <c r="H610" s="10" t="s">
        <v>259</v>
      </c>
      <c r="I610" s="12" t="str">
        <f t="shared" si="33"/>
        <v/>
      </c>
      <c r="J610" s="9" t="s">
        <v>260</v>
      </c>
      <c r="K610" s="10" t="str">
        <f t="shared" si="34"/>
        <v xml:space="preserve">    "",  # </v>
      </c>
    </row>
    <row r="611" spans="2:11">
      <c r="B611" s="31"/>
      <c r="C611" s="28"/>
      <c r="D611" s="28"/>
      <c r="E611" s="24" t="str">
        <f t="shared" si="30"/>
        <v/>
      </c>
      <c r="F611" s="13" t="str">
        <f t="shared" si="31"/>
        <v/>
      </c>
      <c r="G611" s="13" t="str">
        <f t="shared" si="32"/>
        <v/>
      </c>
      <c r="H611" s="10" t="s">
        <v>259</v>
      </c>
      <c r="I611" s="12" t="str">
        <f t="shared" si="33"/>
        <v/>
      </c>
      <c r="J611" s="9" t="s">
        <v>260</v>
      </c>
      <c r="K611" s="10" t="str">
        <f t="shared" si="34"/>
        <v xml:space="preserve">    "",  # </v>
      </c>
    </row>
    <row r="612" spans="2:11">
      <c r="B612" s="31" t="s">
        <v>131</v>
      </c>
      <c r="C612" s="28"/>
      <c r="D612" s="28"/>
      <c r="E612" s="24" t="str">
        <f t="shared" si="30"/>
        <v/>
      </c>
      <c r="F612" s="13" t="str">
        <f t="shared" si="31"/>
        <v/>
      </c>
      <c r="G612" s="13" t="str">
        <f t="shared" si="32"/>
        <v/>
      </c>
      <c r="H612" s="10" t="s">
        <v>259</v>
      </c>
      <c r="I612" s="12" t="str">
        <f t="shared" si="33"/>
        <v/>
      </c>
      <c r="J612" s="9" t="s">
        <v>260</v>
      </c>
      <c r="K612" s="10" t="str">
        <f t="shared" si="34"/>
        <v xml:space="preserve">    "",  # </v>
      </c>
    </row>
    <row r="613" spans="2:11">
      <c r="B613" s="31"/>
      <c r="C613" s="28"/>
      <c r="D613" s="28"/>
      <c r="E613" s="24" t="str">
        <f t="shared" si="30"/>
        <v/>
      </c>
      <c r="F613" s="13" t="str">
        <f t="shared" si="31"/>
        <v/>
      </c>
      <c r="G613" s="13" t="str">
        <f t="shared" si="32"/>
        <v/>
      </c>
      <c r="H613" s="10" t="s">
        <v>259</v>
      </c>
      <c r="I613" s="12" t="str">
        <f t="shared" si="33"/>
        <v/>
      </c>
      <c r="J613" s="9" t="s">
        <v>260</v>
      </c>
      <c r="K613" s="10" t="str">
        <f t="shared" si="34"/>
        <v xml:space="preserve">    "",  # </v>
      </c>
    </row>
    <row r="614" spans="2:11">
      <c r="B614" s="31" t="s">
        <v>131</v>
      </c>
      <c r="C614" s="28"/>
      <c r="D614" s="28"/>
      <c r="E614" s="24" t="str">
        <f t="shared" si="30"/>
        <v/>
      </c>
      <c r="F614" s="13" t="str">
        <f t="shared" si="31"/>
        <v/>
      </c>
      <c r="G614" s="13" t="str">
        <f t="shared" si="32"/>
        <v/>
      </c>
      <c r="H614" s="10" t="s">
        <v>259</v>
      </c>
      <c r="I614" s="12" t="str">
        <f t="shared" si="33"/>
        <v/>
      </c>
      <c r="J614" s="9" t="s">
        <v>260</v>
      </c>
      <c r="K614" s="10" t="str">
        <f t="shared" si="34"/>
        <v xml:space="preserve">    "",  # </v>
      </c>
    </row>
    <row r="615" spans="2:11">
      <c r="B615" s="31"/>
      <c r="C615" s="28"/>
      <c r="D615" s="28"/>
      <c r="E615" s="24" t="str">
        <f t="shared" si="30"/>
        <v/>
      </c>
      <c r="F615" s="13" t="str">
        <f t="shared" si="31"/>
        <v/>
      </c>
      <c r="G615" s="13" t="str">
        <f t="shared" si="32"/>
        <v/>
      </c>
      <c r="H615" s="10" t="s">
        <v>259</v>
      </c>
      <c r="I615" s="12" t="str">
        <f t="shared" si="33"/>
        <v/>
      </c>
      <c r="J615" s="9" t="s">
        <v>260</v>
      </c>
      <c r="K615" s="10" t="str">
        <f t="shared" si="34"/>
        <v xml:space="preserve">    "",  # </v>
      </c>
    </row>
    <row r="616" spans="2:11">
      <c r="B616" s="31" t="s">
        <v>131</v>
      </c>
      <c r="C616" s="28"/>
      <c r="D616" s="28"/>
      <c r="E616" s="24" t="str">
        <f t="shared" si="30"/>
        <v/>
      </c>
      <c r="F616" s="13" t="str">
        <f t="shared" si="31"/>
        <v/>
      </c>
      <c r="G616" s="13" t="str">
        <f t="shared" si="32"/>
        <v/>
      </c>
      <c r="H616" s="10" t="s">
        <v>259</v>
      </c>
      <c r="I616" s="12" t="str">
        <f t="shared" si="33"/>
        <v/>
      </c>
      <c r="J616" s="9" t="s">
        <v>260</v>
      </c>
      <c r="K616" s="10" t="str">
        <f t="shared" si="34"/>
        <v xml:space="preserve">    "",  # </v>
      </c>
    </row>
    <row r="617" spans="2:11">
      <c r="B617" s="31"/>
      <c r="C617" s="28"/>
      <c r="D617" s="28"/>
      <c r="E617" s="24" t="str">
        <f t="shared" si="30"/>
        <v/>
      </c>
      <c r="F617" s="13" t="str">
        <f t="shared" si="31"/>
        <v/>
      </c>
      <c r="G617" s="13" t="str">
        <f t="shared" si="32"/>
        <v/>
      </c>
      <c r="H617" s="10" t="s">
        <v>259</v>
      </c>
      <c r="I617" s="12" t="str">
        <f t="shared" si="33"/>
        <v/>
      </c>
      <c r="J617" s="9" t="s">
        <v>260</v>
      </c>
      <c r="K617" s="10" t="str">
        <f t="shared" si="34"/>
        <v xml:space="preserve">    "",  # </v>
      </c>
    </row>
    <row r="618" spans="2:11">
      <c r="B618" s="31" t="s">
        <v>131</v>
      </c>
      <c r="C618" s="28"/>
      <c r="D618" s="28"/>
      <c r="E618" s="24" t="str">
        <f t="shared" si="30"/>
        <v/>
      </c>
      <c r="F618" s="13" t="str">
        <f t="shared" si="31"/>
        <v/>
      </c>
      <c r="G618" s="13" t="str">
        <f t="shared" si="32"/>
        <v/>
      </c>
      <c r="H618" s="10" t="s">
        <v>259</v>
      </c>
      <c r="I618" s="12" t="str">
        <f t="shared" si="33"/>
        <v/>
      </c>
      <c r="J618" s="9" t="s">
        <v>260</v>
      </c>
      <c r="K618" s="10" t="str">
        <f t="shared" si="34"/>
        <v xml:space="preserve">    "",  # </v>
      </c>
    </row>
    <row r="619" spans="2:11">
      <c r="B619" s="31"/>
      <c r="C619" s="28"/>
      <c r="D619" s="28"/>
      <c r="E619" s="24" t="str">
        <f t="shared" si="30"/>
        <v/>
      </c>
      <c r="F619" s="13" t="str">
        <f t="shared" si="31"/>
        <v/>
      </c>
      <c r="G619" s="13" t="str">
        <f t="shared" si="32"/>
        <v/>
      </c>
      <c r="H619" s="10" t="s">
        <v>259</v>
      </c>
      <c r="I619" s="12" t="str">
        <f t="shared" si="33"/>
        <v/>
      </c>
      <c r="J619" s="9" t="s">
        <v>260</v>
      </c>
      <c r="K619" s="10" t="str">
        <f t="shared" si="34"/>
        <v xml:space="preserve">    "",  # </v>
      </c>
    </row>
    <row r="620" spans="2:11">
      <c r="B620" s="31" t="s">
        <v>131</v>
      </c>
      <c r="C620" s="28"/>
      <c r="D620" s="28"/>
      <c r="E620" s="24" t="str">
        <f t="shared" si="30"/>
        <v/>
      </c>
      <c r="F620" s="13" t="str">
        <f t="shared" si="31"/>
        <v/>
      </c>
      <c r="G620" s="13" t="str">
        <f t="shared" si="32"/>
        <v/>
      </c>
      <c r="H620" s="10" t="s">
        <v>259</v>
      </c>
      <c r="I620" s="12" t="str">
        <f t="shared" si="33"/>
        <v/>
      </c>
      <c r="J620" s="9" t="s">
        <v>260</v>
      </c>
      <c r="K620" s="10" t="str">
        <f t="shared" si="34"/>
        <v xml:space="preserve">    "",  # </v>
      </c>
    </row>
    <row r="621" spans="2:11">
      <c r="B621" s="31"/>
      <c r="C621" s="28"/>
      <c r="D621" s="28"/>
      <c r="E621" s="24" t="str">
        <f t="shared" si="30"/>
        <v/>
      </c>
      <c r="F621" s="13" t="str">
        <f t="shared" si="31"/>
        <v/>
      </c>
      <c r="G621" s="13" t="str">
        <f t="shared" si="32"/>
        <v/>
      </c>
      <c r="H621" s="10" t="s">
        <v>259</v>
      </c>
      <c r="I621" s="12" t="str">
        <f t="shared" si="33"/>
        <v/>
      </c>
      <c r="J621" s="9" t="s">
        <v>260</v>
      </c>
      <c r="K621" s="10" t="str">
        <f t="shared" si="34"/>
        <v xml:space="preserve">    "",  # </v>
      </c>
    </row>
    <row r="622" spans="2:11">
      <c r="B622" s="31" t="s">
        <v>131</v>
      </c>
      <c r="C622" s="28"/>
      <c r="D622" s="28"/>
      <c r="E622" s="24" t="str">
        <f t="shared" si="30"/>
        <v/>
      </c>
      <c r="F622" s="13" t="str">
        <f t="shared" si="31"/>
        <v/>
      </c>
      <c r="G622" s="13" t="str">
        <f t="shared" si="32"/>
        <v/>
      </c>
      <c r="H622" s="10" t="s">
        <v>259</v>
      </c>
      <c r="I622" s="12" t="str">
        <f t="shared" si="33"/>
        <v/>
      </c>
      <c r="J622" s="9" t="s">
        <v>260</v>
      </c>
      <c r="K622" s="10" t="str">
        <f t="shared" si="34"/>
        <v xml:space="preserve">    "",  # </v>
      </c>
    </row>
    <row r="623" spans="2:11">
      <c r="B623" s="31"/>
      <c r="C623" s="28"/>
      <c r="D623" s="28"/>
      <c r="E623" s="24" t="str">
        <f t="shared" si="30"/>
        <v/>
      </c>
      <c r="F623" s="13" t="str">
        <f t="shared" si="31"/>
        <v/>
      </c>
      <c r="G623" s="13" t="str">
        <f t="shared" si="32"/>
        <v/>
      </c>
      <c r="H623" s="10" t="s">
        <v>259</v>
      </c>
      <c r="I623" s="12" t="str">
        <f t="shared" si="33"/>
        <v/>
      </c>
      <c r="J623" s="9" t="s">
        <v>260</v>
      </c>
      <c r="K623" s="10" t="str">
        <f t="shared" si="34"/>
        <v xml:space="preserve">    "",  # </v>
      </c>
    </row>
    <row r="624" spans="2:11">
      <c r="B624" s="31" t="s">
        <v>131</v>
      </c>
      <c r="C624" s="28"/>
      <c r="D624" s="28"/>
      <c r="E624" s="24" t="str">
        <f t="shared" si="30"/>
        <v/>
      </c>
      <c r="F624" s="13" t="str">
        <f t="shared" si="31"/>
        <v/>
      </c>
      <c r="G624" s="13" t="str">
        <f t="shared" si="32"/>
        <v/>
      </c>
      <c r="H624" s="10" t="s">
        <v>259</v>
      </c>
      <c r="I624" s="12" t="str">
        <f t="shared" si="33"/>
        <v/>
      </c>
      <c r="J624" s="9" t="s">
        <v>260</v>
      </c>
      <c r="K624" s="10" t="str">
        <f t="shared" si="34"/>
        <v xml:space="preserve">    "",  # </v>
      </c>
    </row>
    <row r="625" spans="2:11">
      <c r="B625" s="31"/>
      <c r="C625" s="28"/>
      <c r="D625" s="28"/>
      <c r="E625" s="24" t="str">
        <f t="shared" si="30"/>
        <v/>
      </c>
      <c r="F625" s="13" t="str">
        <f t="shared" si="31"/>
        <v/>
      </c>
      <c r="G625" s="13" t="str">
        <f t="shared" si="32"/>
        <v/>
      </c>
      <c r="H625" s="10" t="s">
        <v>259</v>
      </c>
      <c r="I625" s="12" t="str">
        <f t="shared" si="33"/>
        <v/>
      </c>
      <c r="J625" s="9" t="s">
        <v>260</v>
      </c>
      <c r="K625" s="10" t="str">
        <f t="shared" si="34"/>
        <v xml:space="preserve">    "",  # </v>
      </c>
    </row>
    <row r="626" spans="2:11">
      <c r="B626" s="31" t="s">
        <v>131</v>
      </c>
      <c r="C626" s="28"/>
      <c r="D626" s="28"/>
      <c r="E626" s="24" t="str">
        <f t="shared" si="30"/>
        <v/>
      </c>
      <c r="F626" s="13" t="str">
        <f t="shared" si="31"/>
        <v/>
      </c>
      <c r="G626" s="13" t="str">
        <f t="shared" si="32"/>
        <v/>
      </c>
      <c r="H626" s="10" t="s">
        <v>259</v>
      </c>
      <c r="I626" s="12" t="str">
        <f t="shared" si="33"/>
        <v/>
      </c>
      <c r="J626" s="9" t="s">
        <v>260</v>
      </c>
      <c r="K626" s="10" t="str">
        <f t="shared" si="34"/>
        <v xml:space="preserve">    "",  # </v>
      </c>
    </row>
    <row r="627" spans="2:11">
      <c r="B627" s="31"/>
      <c r="C627" s="28"/>
      <c r="D627" s="28"/>
      <c r="E627" s="24" t="str">
        <f t="shared" si="30"/>
        <v/>
      </c>
      <c r="F627" s="13" t="str">
        <f t="shared" si="31"/>
        <v/>
      </c>
      <c r="G627" s="13" t="str">
        <f t="shared" si="32"/>
        <v/>
      </c>
      <c r="H627" s="10" t="s">
        <v>259</v>
      </c>
      <c r="I627" s="12" t="str">
        <f t="shared" si="33"/>
        <v/>
      </c>
      <c r="J627" s="9" t="s">
        <v>260</v>
      </c>
      <c r="K627" s="10" t="str">
        <f t="shared" si="34"/>
        <v xml:space="preserve">    "",  # </v>
      </c>
    </row>
    <row r="628" spans="2:11">
      <c r="B628" s="31" t="s">
        <v>131</v>
      </c>
      <c r="C628" s="28"/>
      <c r="D628" s="28"/>
      <c r="E628" s="24" t="str">
        <f t="shared" si="30"/>
        <v/>
      </c>
      <c r="F628" s="13" t="str">
        <f t="shared" si="31"/>
        <v/>
      </c>
      <c r="G628" s="13" t="str">
        <f t="shared" si="32"/>
        <v/>
      </c>
      <c r="H628" s="10" t="s">
        <v>259</v>
      </c>
      <c r="I628" s="12" t="str">
        <f t="shared" si="33"/>
        <v/>
      </c>
      <c r="J628" s="9" t="s">
        <v>260</v>
      </c>
      <c r="K628" s="10" t="str">
        <f t="shared" si="34"/>
        <v xml:space="preserve">    "",  # </v>
      </c>
    </row>
    <row r="629" spans="2:11">
      <c r="B629" s="31"/>
      <c r="C629" s="28"/>
      <c r="D629" s="28"/>
      <c r="E629" s="24" t="str">
        <f t="shared" si="30"/>
        <v/>
      </c>
      <c r="F629" s="13" t="str">
        <f t="shared" si="31"/>
        <v/>
      </c>
      <c r="G629" s="13" t="str">
        <f t="shared" si="32"/>
        <v/>
      </c>
      <c r="H629" s="10" t="s">
        <v>259</v>
      </c>
      <c r="I629" s="12" t="str">
        <f t="shared" si="33"/>
        <v/>
      </c>
      <c r="J629" s="9" t="s">
        <v>260</v>
      </c>
      <c r="K629" s="10" t="str">
        <f t="shared" si="34"/>
        <v xml:space="preserve">    "",  # </v>
      </c>
    </row>
    <row r="630" spans="2:11">
      <c r="B630" s="31" t="s">
        <v>131</v>
      </c>
      <c r="C630" s="28"/>
      <c r="D630" s="28"/>
      <c r="E630" s="24" t="str">
        <f t="shared" si="30"/>
        <v/>
      </c>
      <c r="F630" s="13" t="str">
        <f t="shared" si="31"/>
        <v/>
      </c>
      <c r="G630" s="13" t="str">
        <f t="shared" si="32"/>
        <v/>
      </c>
      <c r="H630" s="10" t="s">
        <v>259</v>
      </c>
      <c r="I630" s="12" t="str">
        <f t="shared" si="33"/>
        <v/>
      </c>
      <c r="J630" s="9" t="s">
        <v>260</v>
      </c>
      <c r="K630" s="10" t="str">
        <f t="shared" si="34"/>
        <v xml:space="preserve">    "",  # </v>
      </c>
    </row>
    <row r="631" spans="2:11">
      <c r="B631" s="31"/>
      <c r="C631" s="28"/>
      <c r="D631" s="28"/>
      <c r="E631" s="24" t="str">
        <f t="shared" si="30"/>
        <v/>
      </c>
      <c r="F631" s="13" t="str">
        <f t="shared" si="31"/>
        <v/>
      </c>
      <c r="G631" s="13" t="str">
        <f t="shared" si="32"/>
        <v/>
      </c>
      <c r="H631" s="10" t="s">
        <v>259</v>
      </c>
      <c r="I631" s="12" t="str">
        <f t="shared" si="33"/>
        <v/>
      </c>
      <c r="J631" s="9" t="s">
        <v>260</v>
      </c>
      <c r="K631" s="10" t="str">
        <f t="shared" si="34"/>
        <v xml:space="preserve">    "",  # </v>
      </c>
    </row>
    <row r="632" spans="2:11">
      <c r="B632" s="31" t="s">
        <v>131</v>
      </c>
      <c r="C632" s="28"/>
      <c r="D632" s="28"/>
      <c r="E632" s="24" t="str">
        <f t="shared" si="30"/>
        <v/>
      </c>
      <c r="F632" s="13" t="str">
        <f t="shared" si="31"/>
        <v/>
      </c>
      <c r="G632" s="13" t="str">
        <f t="shared" si="32"/>
        <v/>
      </c>
      <c r="H632" s="10" t="s">
        <v>259</v>
      </c>
      <c r="I632" s="12" t="str">
        <f t="shared" si="33"/>
        <v/>
      </c>
      <c r="J632" s="9" t="s">
        <v>260</v>
      </c>
      <c r="K632" s="10" t="str">
        <f t="shared" si="34"/>
        <v xml:space="preserve">    "",  # </v>
      </c>
    </row>
    <row r="633" spans="2:11">
      <c r="B633" s="31"/>
      <c r="C633" s="28"/>
      <c r="D633" s="28"/>
      <c r="E633" s="24" t="str">
        <f t="shared" ref="E633:E696" si="35">IF(B633="",IF(G633="","",_xlfn.UNICHAR(G633)),B633)</f>
        <v/>
      </c>
      <c r="F633" s="13" t="str">
        <f t="shared" ref="F633:F696" si="36">IF(B633="",IF(D633="",IF(C633="","",C633),DEC2HEX(D633)),DEC2HEX(_xlfn.UNICODE(B633)))</f>
        <v/>
      </c>
      <c r="G633" s="13" t="str">
        <f t="shared" ref="G633:G696" si="37">IF(D633="",IF(C633="",IF(B633="","",_xlfn.UNICODE(B633)),HEX2DEC(C633)),D633)</f>
        <v/>
      </c>
      <c r="H633" s="10" t="s">
        <v>259</v>
      </c>
      <c r="I633" s="12" t="str">
        <f t="shared" ref="I633:I696" si="38">IF(F633="","","uni"&amp;F633)</f>
        <v/>
      </c>
      <c r="J633" s="9" t="s">
        <v>260</v>
      </c>
      <c r="K633" s="10" t="str">
        <f t="shared" ref="K633:K696" si="39">ASC(_xlfn.CONCAT(H633:J633,"  # ",E633))</f>
        <v xml:space="preserve">    "",  # </v>
      </c>
    </row>
    <row r="634" spans="2:11">
      <c r="B634" s="31" t="s">
        <v>131</v>
      </c>
      <c r="C634" s="28"/>
      <c r="D634" s="28"/>
      <c r="E634" s="24" t="str">
        <f t="shared" si="35"/>
        <v/>
      </c>
      <c r="F634" s="13" t="str">
        <f t="shared" si="36"/>
        <v/>
      </c>
      <c r="G634" s="13" t="str">
        <f t="shared" si="37"/>
        <v/>
      </c>
      <c r="H634" s="10" t="s">
        <v>259</v>
      </c>
      <c r="I634" s="12" t="str">
        <f t="shared" si="38"/>
        <v/>
      </c>
      <c r="J634" s="9" t="s">
        <v>260</v>
      </c>
      <c r="K634" s="10" t="str">
        <f t="shared" si="39"/>
        <v xml:space="preserve">    "",  # </v>
      </c>
    </row>
    <row r="635" spans="2:11">
      <c r="B635" s="31"/>
      <c r="C635" s="28"/>
      <c r="D635" s="28"/>
      <c r="E635" s="24" t="str">
        <f t="shared" si="35"/>
        <v/>
      </c>
      <c r="F635" s="13" t="str">
        <f t="shared" si="36"/>
        <v/>
      </c>
      <c r="G635" s="13" t="str">
        <f t="shared" si="37"/>
        <v/>
      </c>
      <c r="H635" s="10" t="s">
        <v>259</v>
      </c>
      <c r="I635" s="12" t="str">
        <f t="shared" si="38"/>
        <v/>
      </c>
      <c r="J635" s="9" t="s">
        <v>260</v>
      </c>
      <c r="K635" s="10" t="str">
        <f t="shared" si="39"/>
        <v xml:space="preserve">    "",  # </v>
      </c>
    </row>
    <row r="636" spans="2:11">
      <c r="B636" s="31" t="s">
        <v>131</v>
      </c>
      <c r="C636" s="28"/>
      <c r="D636" s="28"/>
      <c r="E636" s="24" t="str">
        <f t="shared" si="35"/>
        <v/>
      </c>
      <c r="F636" s="13" t="str">
        <f t="shared" si="36"/>
        <v/>
      </c>
      <c r="G636" s="13" t="str">
        <f t="shared" si="37"/>
        <v/>
      </c>
      <c r="H636" s="10" t="s">
        <v>259</v>
      </c>
      <c r="I636" s="12" t="str">
        <f t="shared" si="38"/>
        <v/>
      </c>
      <c r="J636" s="9" t="s">
        <v>260</v>
      </c>
      <c r="K636" s="10" t="str">
        <f t="shared" si="39"/>
        <v xml:space="preserve">    "",  # </v>
      </c>
    </row>
    <row r="637" spans="2:11">
      <c r="B637" s="31"/>
      <c r="C637" s="28"/>
      <c r="D637" s="28"/>
      <c r="E637" s="24" t="str">
        <f t="shared" si="35"/>
        <v/>
      </c>
      <c r="F637" s="13" t="str">
        <f t="shared" si="36"/>
        <v/>
      </c>
      <c r="G637" s="13" t="str">
        <f t="shared" si="37"/>
        <v/>
      </c>
      <c r="H637" s="10" t="s">
        <v>259</v>
      </c>
      <c r="I637" s="12" t="str">
        <f t="shared" si="38"/>
        <v/>
      </c>
      <c r="J637" s="9" t="s">
        <v>260</v>
      </c>
      <c r="K637" s="10" t="str">
        <f t="shared" si="39"/>
        <v xml:space="preserve">    "",  # </v>
      </c>
    </row>
    <row r="638" spans="2:11">
      <c r="B638" s="31" t="s">
        <v>131</v>
      </c>
      <c r="C638" s="28"/>
      <c r="D638" s="28"/>
      <c r="E638" s="24" t="str">
        <f t="shared" si="35"/>
        <v/>
      </c>
      <c r="F638" s="13" t="str">
        <f t="shared" si="36"/>
        <v/>
      </c>
      <c r="G638" s="13" t="str">
        <f t="shared" si="37"/>
        <v/>
      </c>
      <c r="H638" s="10" t="s">
        <v>259</v>
      </c>
      <c r="I638" s="12" t="str">
        <f t="shared" si="38"/>
        <v/>
      </c>
      <c r="J638" s="9" t="s">
        <v>260</v>
      </c>
      <c r="K638" s="10" t="str">
        <f t="shared" si="39"/>
        <v xml:space="preserve">    "",  # </v>
      </c>
    </row>
    <row r="639" spans="2:11">
      <c r="B639" s="31"/>
      <c r="C639" s="28"/>
      <c r="D639" s="28"/>
      <c r="E639" s="24" t="str">
        <f t="shared" si="35"/>
        <v/>
      </c>
      <c r="F639" s="13" t="str">
        <f t="shared" si="36"/>
        <v/>
      </c>
      <c r="G639" s="13" t="str">
        <f t="shared" si="37"/>
        <v/>
      </c>
      <c r="H639" s="10" t="s">
        <v>259</v>
      </c>
      <c r="I639" s="12" t="str">
        <f t="shared" si="38"/>
        <v/>
      </c>
      <c r="J639" s="9" t="s">
        <v>260</v>
      </c>
      <c r="K639" s="10" t="str">
        <f t="shared" si="39"/>
        <v xml:space="preserve">    "",  # </v>
      </c>
    </row>
    <row r="640" spans="2:11">
      <c r="B640" s="31" t="s">
        <v>131</v>
      </c>
      <c r="C640" s="28"/>
      <c r="D640" s="28"/>
      <c r="E640" s="24" t="str">
        <f t="shared" si="35"/>
        <v/>
      </c>
      <c r="F640" s="13" t="str">
        <f t="shared" si="36"/>
        <v/>
      </c>
      <c r="G640" s="13" t="str">
        <f t="shared" si="37"/>
        <v/>
      </c>
      <c r="H640" s="10" t="s">
        <v>259</v>
      </c>
      <c r="I640" s="12" t="str">
        <f t="shared" si="38"/>
        <v/>
      </c>
      <c r="J640" s="9" t="s">
        <v>260</v>
      </c>
      <c r="K640" s="10" t="str">
        <f t="shared" si="39"/>
        <v xml:space="preserve">    "",  # </v>
      </c>
    </row>
    <row r="641" spans="2:11">
      <c r="B641" s="31"/>
      <c r="C641" s="28"/>
      <c r="D641" s="28"/>
      <c r="E641" s="24" t="str">
        <f t="shared" si="35"/>
        <v/>
      </c>
      <c r="F641" s="13" t="str">
        <f t="shared" si="36"/>
        <v/>
      </c>
      <c r="G641" s="13" t="str">
        <f t="shared" si="37"/>
        <v/>
      </c>
      <c r="H641" s="10" t="s">
        <v>259</v>
      </c>
      <c r="I641" s="12" t="str">
        <f t="shared" si="38"/>
        <v/>
      </c>
      <c r="J641" s="9" t="s">
        <v>260</v>
      </c>
      <c r="K641" s="10" t="str">
        <f t="shared" si="39"/>
        <v xml:space="preserve">    "",  # </v>
      </c>
    </row>
    <row r="642" spans="2:11">
      <c r="B642" s="31" t="s">
        <v>131</v>
      </c>
      <c r="C642" s="28"/>
      <c r="D642" s="28"/>
      <c r="E642" s="24" t="str">
        <f t="shared" si="35"/>
        <v/>
      </c>
      <c r="F642" s="13" t="str">
        <f t="shared" si="36"/>
        <v/>
      </c>
      <c r="G642" s="13" t="str">
        <f t="shared" si="37"/>
        <v/>
      </c>
      <c r="H642" s="10" t="s">
        <v>259</v>
      </c>
      <c r="I642" s="12" t="str">
        <f t="shared" si="38"/>
        <v/>
      </c>
      <c r="J642" s="9" t="s">
        <v>260</v>
      </c>
      <c r="K642" s="10" t="str">
        <f t="shared" si="39"/>
        <v xml:space="preserve">    "",  # </v>
      </c>
    </row>
    <row r="643" spans="2:11">
      <c r="B643" s="31"/>
      <c r="C643" s="28"/>
      <c r="D643" s="28"/>
      <c r="E643" s="24" t="str">
        <f t="shared" si="35"/>
        <v/>
      </c>
      <c r="F643" s="13" t="str">
        <f t="shared" si="36"/>
        <v/>
      </c>
      <c r="G643" s="13" t="str">
        <f t="shared" si="37"/>
        <v/>
      </c>
      <c r="H643" s="10" t="s">
        <v>259</v>
      </c>
      <c r="I643" s="12" t="str">
        <f t="shared" si="38"/>
        <v/>
      </c>
      <c r="J643" s="9" t="s">
        <v>260</v>
      </c>
      <c r="K643" s="10" t="str">
        <f t="shared" si="39"/>
        <v xml:space="preserve">    "",  # </v>
      </c>
    </row>
    <row r="644" spans="2:11">
      <c r="B644" s="31" t="s">
        <v>131</v>
      </c>
      <c r="C644" s="28"/>
      <c r="D644" s="28"/>
      <c r="E644" s="24" t="str">
        <f t="shared" si="35"/>
        <v/>
      </c>
      <c r="F644" s="13" t="str">
        <f t="shared" si="36"/>
        <v/>
      </c>
      <c r="G644" s="13" t="str">
        <f t="shared" si="37"/>
        <v/>
      </c>
      <c r="H644" s="10" t="s">
        <v>259</v>
      </c>
      <c r="I644" s="12" t="str">
        <f t="shared" si="38"/>
        <v/>
      </c>
      <c r="J644" s="9" t="s">
        <v>260</v>
      </c>
      <c r="K644" s="10" t="str">
        <f t="shared" si="39"/>
        <v xml:space="preserve">    "",  # </v>
      </c>
    </row>
    <row r="645" spans="2:11">
      <c r="B645" s="31"/>
      <c r="C645" s="28"/>
      <c r="D645" s="28"/>
      <c r="E645" s="24" t="str">
        <f t="shared" si="35"/>
        <v/>
      </c>
      <c r="F645" s="13" t="str">
        <f t="shared" si="36"/>
        <v/>
      </c>
      <c r="G645" s="13" t="str">
        <f t="shared" si="37"/>
        <v/>
      </c>
      <c r="H645" s="10" t="s">
        <v>259</v>
      </c>
      <c r="I645" s="12" t="str">
        <f t="shared" si="38"/>
        <v/>
      </c>
      <c r="J645" s="9" t="s">
        <v>260</v>
      </c>
      <c r="K645" s="10" t="str">
        <f t="shared" si="39"/>
        <v xml:space="preserve">    "",  # </v>
      </c>
    </row>
    <row r="646" spans="2:11">
      <c r="B646" s="31" t="s">
        <v>131</v>
      </c>
      <c r="C646" s="28"/>
      <c r="D646" s="28"/>
      <c r="E646" s="24" t="str">
        <f t="shared" si="35"/>
        <v/>
      </c>
      <c r="F646" s="13" t="str">
        <f t="shared" si="36"/>
        <v/>
      </c>
      <c r="G646" s="13" t="str">
        <f t="shared" si="37"/>
        <v/>
      </c>
      <c r="H646" s="10" t="s">
        <v>259</v>
      </c>
      <c r="I646" s="12" t="str">
        <f t="shared" si="38"/>
        <v/>
      </c>
      <c r="J646" s="9" t="s">
        <v>260</v>
      </c>
      <c r="K646" s="10" t="str">
        <f t="shared" si="39"/>
        <v xml:space="preserve">    "",  # </v>
      </c>
    </row>
    <row r="647" spans="2:11">
      <c r="B647" s="31"/>
      <c r="C647" s="28"/>
      <c r="D647" s="28"/>
      <c r="E647" s="24" t="str">
        <f t="shared" si="35"/>
        <v/>
      </c>
      <c r="F647" s="13" t="str">
        <f t="shared" si="36"/>
        <v/>
      </c>
      <c r="G647" s="13" t="str">
        <f t="shared" si="37"/>
        <v/>
      </c>
      <c r="H647" s="10" t="s">
        <v>259</v>
      </c>
      <c r="I647" s="12" t="str">
        <f t="shared" si="38"/>
        <v/>
      </c>
      <c r="J647" s="9" t="s">
        <v>260</v>
      </c>
      <c r="K647" s="10" t="str">
        <f t="shared" si="39"/>
        <v xml:space="preserve">    "",  # </v>
      </c>
    </row>
    <row r="648" spans="2:11">
      <c r="B648" s="31" t="s">
        <v>131</v>
      </c>
      <c r="C648" s="28"/>
      <c r="D648" s="28"/>
      <c r="E648" s="24" t="str">
        <f t="shared" si="35"/>
        <v/>
      </c>
      <c r="F648" s="13" t="str">
        <f t="shared" si="36"/>
        <v/>
      </c>
      <c r="G648" s="13" t="str">
        <f t="shared" si="37"/>
        <v/>
      </c>
      <c r="H648" s="10" t="s">
        <v>259</v>
      </c>
      <c r="I648" s="12" t="str">
        <f t="shared" si="38"/>
        <v/>
      </c>
      <c r="J648" s="9" t="s">
        <v>260</v>
      </c>
      <c r="K648" s="10" t="str">
        <f t="shared" si="39"/>
        <v xml:space="preserve">    "",  # </v>
      </c>
    </row>
    <row r="649" spans="2:11">
      <c r="B649" s="31"/>
      <c r="C649" s="28"/>
      <c r="D649" s="28"/>
      <c r="E649" s="24" t="str">
        <f t="shared" si="35"/>
        <v/>
      </c>
      <c r="F649" s="13" t="str">
        <f t="shared" si="36"/>
        <v/>
      </c>
      <c r="G649" s="13" t="str">
        <f t="shared" si="37"/>
        <v/>
      </c>
      <c r="H649" s="10" t="s">
        <v>259</v>
      </c>
      <c r="I649" s="12" t="str">
        <f t="shared" si="38"/>
        <v/>
      </c>
      <c r="J649" s="9" t="s">
        <v>260</v>
      </c>
      <c r="K649" s="10" t="str">
        <f t="shared" si="39"/>
        <v xml:space="preserve">    "",  # </v>
      </c>
    </row>
    <row r="650" spans="2:11">
      <c r="B650" s="31" t="s">
        <v>131</v>
      </c>
      <c r="C650" s="28"/>
      <c r="D650" s="28"/>
      <c r="E650" s="24" t="str">
        <f t="shared" si="35"/>
        <v/>
      </c>
      <c r="F650" s="13" t="str">
        <f t="shared" si="36"/>
        <v/>
      </c>
      <c r="G650" s="13" t="str">
        <f t="shared" si="37"/>
        <v/>
      </c>
      <c r="H650" s="10" t="s">
        <v>259</v>
      </c>
      <c r="I650" s="12" t="str">
        <f t="shared" si="38"/>
        <v/>
      </c>
      <c r="J650" s="9" t="s">
        <v>260</v>
      </c>
      <c r="K650" s="10" t="str">
        <f t="shared" si="39"/>
        <v xml:space="preserve">    "",  # </v>
      </c>
    </row>
    <row r="651" spans="2:11">
      <c r="B651" s="31"/>
      <c r="C651" s="28"/>
      <c r="D651" s="28"/>
      <c r="E651" s="24" t="str">
        <f t="shared" si="35"/>
        <v/>
      </c>
      <c r="F651" s="13" t="str">
        <f t="shared" si="36"/>
        <v/>
      </c>
      <c r="G651" s="13" t="str">
        <f t="shared" si="37"/>
        <v/>
      </c>
      <c r="H651" s="10" t="s">
        <v>259</v>
      </c>
      <c r="I651" s="12" t="str">
        <f t="shared" si="38"/>
        <v/>
      </c>
      <c r="J651" s="9" t="s">
        <v>260</v>
      </c>
      <c r="K651" s="10" t="str">
        <f t="shared" si="39"/>
        <v xml:space="preserve">    "",  # </v>
      </c>
    </row>
    <row r="652" spans="2:11">
      <c r="B652" s="31" t="s">
        <v>131</v>
      </c>
      <c r="C652" s="28"/>
      <c r="D652" s="28"/>
      <c r="E652" s="24" t="str">
        <f t="shared" si="35"/>
        <v/>
      </c>
      <c r="F652" s="13" t="str">
        <f t="shared" si="36"/>
        <v/>
      </c>
      <c r="G652" s="13" t="str">
        <f t="shared" si="37"/>
        <v/>
      </c>
      <c r="H652" s="10" t="s">
        <v>259</v>
      </c>
      <c r="I652" s="12" t="str">
        <f t="shared" si="38"/>
        <v/>
      </c>
      <c r="J652" s="9" t="s">
        <v>260</v>
      </c>
      <c r="K652" s="10" t="str">
        <f t="shared" si="39"/>
        <v xml:space="preserve">    "",  # </v>
      </c>
    </row>
    <row r="653" spans="2:11">
      <c r="B653" s="31"/>
      <c r="C653" s="28"/>
      <c r="D653" s="28"/>
      <c r="E653" s="24" t="str">
        <f t="shared" si="35"/>
        <v/>
      </c>
      <c r="F653" s="13" t="str">
        <f t="shared" si="36"/>
        <v/>
      </c>
      <c r="G653" s="13" t="str">
        <f t="shared" si="37"/>
        <v/>
      </c>
      <c r="H653" s="10" t="s">
        <v>259</v>
      </c>
      <c r="I653" s="12" t="str">
        <f t="shared" si="38"/>
        <v/>
      </c>
      <c r="J653" s="9" t="s">
        <v>260</v>
      </c>
      <c r="K653" s="10" t="str">
        <f t="shared" si="39"/>
        <v xml:space="preserve">    "",  # </v>
      </c>
    </row>
    <row r="654" spans="2:11">
      <c r="B654" s="31" t="s">
        <v>131</v>
      </c>
      <c r="C654" s="28"/>
      <c r="D654" s="28"/>
      <c r="E654" s="24" t="str">
        <f t="shared" si="35"/>
        <v/>
      </c>
      <c r="F654" s="13" t="str">
        <f t="shared" si="36"/>
        <v/>
      </c>
      <c r="G654" s="13" t="str">
        <f t="shared" si="37"/>
        <v/>
      </c>
      <c r="H654" s="10" t="s">
        <v>259</v>
      </c>
      <c r="I654" s="12" t="str">
        <f t="shared" si="38"/>
        <v/>
      </c>
      <c r="J654" s="9" t="s">
        <v>260</v>
      </c>
      <c r="K654" s="10" t="str">
        <f t="shared" si="39"/>
        <v xml:space="preserve">    "",  # </v>
      </c>
    </row>
    <row r="655" spans="2:11">
      <c r="B655" s="31"/>
      <c r="C655" s="28"/>
      <c r="D655" s="28"/>
      <c r="E655" s="24" t="str">
        <f t="shared" si="35"/>
        <v/>
      </c>
      <c r="F655" s="13" t="str">
        <f t="shared" si="36"/>
        <v/>
      </c>
      <c r="G655" s="13" t="str">
        <f t="shared" si="37"/>
        <v/>
      </c>
      <c r="H655" s="10" t="s">
        <v>259</v>
      </c>
      <c r="I655" s="12" t="str">
        <f t="shared" si="38"/>
        <v/>
      </c>
      <c r="J655" s="9" t="s">
        <v>260</v>
      </c>
      <c r="K655" s="10" t="str">
        <f t="shared" si="39"/>
        <v xml:space="preserve">    "",  # </v>
      </c>
    </row>
    <row r="656" spans="2:11">
      <c r="B656" s="31" t="s">
        <v>131</v>
      </c>
      <c r="C656" s="28"/>
      <c r="D656" s="28"/>
      <c r="E656" s="24" t="str">
        <f t="shared" si="35"/>
        <v/>
      </c>
      <c r="F656" s="13" t="str">
        <f t="shared" si="36"/>
        <v/>
      </c>
      <c r="G656" s="13" t="str">
        <f t="shared" si="37"/>
        <v/>
      </c>
      <c r="H656" s="10" t="s">
        <v>259</v>
      </c>
      <c r="I656" s="12" t="str">
        <f t="shared" si="38"/>
        <v/>
      </c>
      <c r="J656" s="9" t="s">
        <v>260</v>
      </c>
      <c r="K656" s="10" t="str">
        <f t="shared" si="39"/>
        <v xml:space="preserve">    "",  # </v>
      </c>
    </row>
    <row r="657" spans="2:11">
      <c r="B657" s="31"/>
      <c r="C657" s="28"/>
      <c r="D657" s="28"/>
      <c r="E657" s="24" t="str">
        <f t="shared" si="35"/>
        <v/>
      </c>
      <c r="F657" s="13" t="str">
        <f t="shared" si="36"/>
        <v/>
      </c>
      <c r="G657" s="13" t="str">
        <f t="shared" si="37"/>
        <v/>
      </c>
      <c r="H657" s="10" t="s">
        <v>259</v>
      </c>
      <c r="I657" s="12" t="str">
        <f t="shared" si="38"/>
        <v/>
      </c>
      <c r="J657" s="9" t="s">
        <v>260</v>
      </c>
      <c r="K657" s="10" t="str">
        <f t="shared" si="39"/>
        <v xml:space="preserve">    "",  # </v>
      </c>
    </row>
    <row r="658" spans="2:11">
      <c r="B658" s="31" t="s">
        <v>131</v>
      </c>
      <c r="C658" s="28"/>
      <c r="D658" s="28"/>
      <c r="E658" s="24" t="str">
        <f t="shared" si="35"/>
        <v/>
      </c>
      <c r="F658" s="13" t="str">
        <f t="shared" si="36"/>
        <v/>
      </c>
      <c r="G658" s="13" t="str">
        <f t="shared" si="37"/>
        <v/>
      </c>
      <c r="H658" s="10" t="s">
        <v>259</v>
      </c>
      <c r="I658" s="12" t="str">
        <f t="shared" si="38"/>
        <v/>
      </c>
      <c r="J658" s="9" t="s">
        <v>260</v>
      </c>
      <c r="K658" s="10" t="str">
        <f t="shared" si="39"/>
        <v xml:space="preserve">    "",  # </v>
      </c>
    </row>
    <row r="659" spans="2:11">
      <c r="B659" s="31"/>
      <c r="C659" s="28"/>
      <c r="D659" s="28"/>
      <c r="E659" s="24" t="str">
        <f t="shared" si="35"/>
        <v/>
      </c>
      <c r="F659" s="13" t="str">
        <f t="shared" si="36"/>
        <v/>
      </c>
      <c r="G659" s="13" t="str">
        <f t="shared" si="37"/>
        <v/>
      </c>
      <c r="H659" s="10" t="s">
        <v>259</v>
      </c>
      <c r="I659" s="12" t="str">
        <f t="shared" si="38"/>
        <v/>
      </c>
      <c r="J659" s="9" t="s">
        <v>260</v>
      </c>
      <c r="K659" s="10" t="str">
        <f t="shared" si="39"/>
        <v xml:space="preserve">    "",  # </v>
      </c>
    </row>
    <row r="660" spans="2:11">
      <c r="B660" s="31" t="s">
        <v>131</v>
      </c>
      <c r="C660" s="28"/>
      <c r="D660" s="28"/>
      <c r="E660" s="24" t="str">
        <f t="shared" si="35"/>
        <v/>
      </c>
      <c r="F660" s="13" t="str">
        <f t="shared" si="36"/>
        <v/>
      </c>
      <c r="G660" s="13" t="str">
        <f t="shared" si="37"/>
        <v/>
      </c>
      <c r="H660" s="10" t="s">
        <v>259</v>
      </c>
      <c r="I660" s="12" t="str">
        <f t="shared" si="38"/>
        <v/>
      </c>
      <c r="J660" s="9" t="s">
        <v>260</v>
      </c>
      <c r="K660" s="10" t="str">
        <f t="shared" si="39"/>
        <v xml:space="preserve">    "",  # </v>
      </c>
    </row>
    <row r="661" spans="2:11">
      <c r="B661" s="31"/>
      <c r="C661" s="28"/>
      <c r="D661" s="28"/>
      <c r="E661" s="24" t="str">
        <f t="shared" si="35"/>
        <v/>
      </c>
      <c r="F661" s="13" t="str">
        <f t="shared" si="36"/>
        <v/>
      </c>
      <c r="G661" s="13" t="str">
        <f t="shared" si="37"/>
        <v/>
      </c>
      <c r="H661" s="10" t="s">
        <v>259</v>
      </c>
      <c r="I661" s="12" t="str">
        <f t="shared" si="38"/>
        <v/>
      </c>
      <c r="J661" s="9" t="s">
        <v>260</v>
      </c>
      <c r="K661" s="10" t="str">
        <f t="shared" si="39"/>
        <v xml:space="preserve">    "",  # </v>
      </c>
    </row>
    <row r="662" spans="2:11">
      <c r="B662" s="31" t="s">
        <v>131</v>
      </c>
      <c r="C662" s="28"/>
      <c r="D662" s="28"/>
      <c r="E662" s="24" t="str">
        <f t="shared" si="35"/>
        <v/>
      </c>
      <c r="F662" s="13" t="str">
        <f t="shared" si="36"/>
        <v/>
      </c>
      <c r="G662" s="13" t="str">
        <f t="shared" si="37"/>
        <v/>
      </c>
      <c r="H662" s="10" t="s">
        <v>259</v>
      </c>
      <c r="I662" s="12" t="str">
        <f t="shared" si="38"/>
        <v/>
      </c>
      <c r="J662" s="9" t="s">
        <v>260</v>
      </c>
      <c r="K662" s="10" t="str">
        <f t="shared" si="39"/>
        <v xml:space="preserve">    "",  # </v>
      </c>
    </row>
    <row r="663" spans="2:11">
      <c r="B663" s="31"/>
      <c r="C663" s="28"/>
      <c r="D663" s="28"/>
      <c r="E663" s="24" t="str">
        <f t="shared" si="35"/>
        <v/>
      </c>
      <c r="F663" s="13" t="str">
        <f t="shared" si="36"/>
        <v/>
      </c>
      <c r="G663" s="13" t="str">
        <f t="shared" si="37"/>
        <v/>
      </c>
      <c r="H663" s="10" t="s">
        <v>259</v>
      </c>
      <c r="I663" s="12" t="str">
        <f t="shared" si="38"/>
        <v/>
      </c>
      <c r="J663" s="9" t="s">
        <v>260</v>
      </c>
      <c r="K663" s="10" t="str">
        <f t="shared" si="39"/>
        <v xml:space="preserve">    "",  # </v>
      </c>
    </row>
    <row r="664" spans="2:11">
      <c r="B664" s="31" t="s">
        <v>131</v>
      </c>
      <c r="C664" s="28"/>
      <c r="D664" s="28"/>
      <c r="E664" s="24" t="str">
        <f t="shared" si="35"/>
        <v/>
      </c>
      <c r="F664" s="13" t="str">
        <f t="shared" si="36"/>
        <v/>
      </c>
      <c r="G664" s="13" t="str">
        <f t="shared" si="37"/>
        <v/>
      </c>
      <c r="H664" s="10" t="s">
        <v>259</v>
      </c>
      <c r="I664" s="12" t="str">
        <f t="shared" si="38"/>
        <v/>
      </c>
      <c r="J664" s="9" t="s">
        <v>260</v>
      </c>
      <c r="K664" s="10" t="str">
        <f t="shared" si="39"/>
        <v xml:space="preserve">    "",  # </v>
      </c>
    </row>
    <row r="665" spans="2:11">
      <c r="B665" s="31"/>
      <c r="C665" s="28"/>
      <c r="D665" s="28"/>
      <c r="E665" s="24" t="str">
        <f t="shared" si="35"/>
        <v/>
      </c>
      <c r="F665" s="13" t="str">
        <f t="shared" si="36"/>
        <v/>
      </c>
      <c r="G665" s="13" t="str">
        <f t="shared" si="37"/>
        <v/>
      </c>
      <c r="H665" s="10" t="s">
        <v>259</v>
      </c>
      <c r="I665" s="12" t="str">
        <f t="shared" si="38"/>
        <v/>
      </c>
      <c r="J665" s="9" t="s">
        <v>260</v>
      </c>
      <c r="K665" s="10" t="str">
        <f t="shared" si="39"/>
        <v xml:space="preserve">    "",  # </v>
      </c>
    </row>
    <row r="666" spans="2:11">
      <c r="B666" s="31" t="s">
        <v>131</v>
      </c>
      <c r="C666" s="28"/>
      <c r="D666" s="28"/>
      <c r="E666" s="24" t="str">
        <f t="shared" si="35"/>
        <v/>
      </c>
      <c r="F666" s="13" t="str">
        <f t="shared" si="36"/>
        <v/>
      </c>
      <c r="G666" s="13" t="str">
        <f t="shared" si="37"/>
        <v/>
      </c>
      <c r="H666" s="10" t="s">
        <v>259</v>
      </c>
      <c r="I666" s="12" t="str">
        <f t="shared" si="38"/>
        <v/>
      </c>
      <c r="J666" s="9" t="s">
        <v>260</v>
      </c>
      <c r="K666" s="10" t="str">
        <f t="shared" si="39"/>
        <v xml:space="preserve">    "",  # </v>
      </c>
    </row>
    <row r="667" spans="2:11">
      <c r="B667" s="31"/>
      <c r="C667" s="28"/>
      <c r="D667" s="28"/>
      <c r="E667" s="24" t="str">
        <f t="shared" si="35"/>
        <v/>
      </c>
      <c r="F667" s="13" t="str">
        <f t="shared" si="36"/>
        <v/>
      </c>
      <c r="G667" s="13" t="str">
        <f t="shared" si="37"/>
        <v/>
      </c>
      <c r="H667" s="10" t="s">
        <v>259</v>
      </c>
      <c r="I667" s="12" t="str">
        <f t="shared" si="38"/>
        <v/>
      </c>
      <c r="J667" s="9" t="s">
        <v>260</v>
      </c>
      <c r="K667" s="10" t="str">
        <f t="shared" si="39"/>
        <v xml:space="preserve">    "",  # </v>
      </c>
    </row>
    <row r="668" spans="2:11">
      <c r="B668" s="31" t="s">
        <v>131</v>
      </c>
      <c r="C668" s="28"/>
      <c r="D668" s="28"/>
      <c r="E668" s="24" t="str">
        <f t="shared" si="35"/>
        <v/>
      </c>
      <c r="F668" s="13" t="str">
        <f t="shared" si="36"/>
        <v/>
      </c>
      <c r="G668" s="13" t="str">
        <f t="shared" si="37"/>
        <v/>
      </c>
      <c r="H668" s="10" t="s">
        <v>259</v>
      </c>
      <c r="I668" s="12" t="str">
        <f t="shared" si="38"/>
        <v/>
      </c>
      <c r="J668" s="9" t="s">
        <v>260</v>
      </c>
      <c r="K668" s="10" t="str">
        <f t="shared" si="39"/>
        <v xml:space="preserve">    "",  # </v>
      </c>
    </row>
    <row r="669" spans="2:11">
      <c r="B669" s="31"/>
      <c r="C669" s="28"/>
      <c r="D669" s="28"/>
      <c r="E669" s="24" t="str">
        <f t="shared" si="35"/>
        <v/>
      </c>
      <c r="F669" s="13" t="str">
        <f t="shared" si="36"/>
        <v/>
      </c>
      <c r="G669" s="13" t="str">
        <f t="shared" si="37"/>
        <v/>
      </c>
      <c r="H669" s="10" t="s">
        <v>259</v>
      </c>
      <c r="I669" s="12" t="str">
        <f t="shared" si="38"/>
        <v/>
      </c>
      <c r="J669" s="9" t="s">
        <v>260</v>
      </c>
      <c r="K669" s="10" t="str">
        <f t="shared" si="39"/>
        <v xml:space="preserve">    "",  # </v>
      </c>
    </row>
    <row r="670" spans="2:11">
      <c r="B670" s="31" t="s">
        <v>131</v>
      </c>
      <c r="C670" s="28"/>
      <c r="D670" s="28"/>
      <c r="E670" s="24" t="str">
        <f t="shared" si="35"/>
        <v/>
      </c>
      <c r="F670" s="13" t="str">
        <f t="shared" si="36"/>
        <v/>
      </c>
      <c r="G670" s="13" t="str">
        <f t="shared" si="37"/>
        <v/>
      </c>
      <c r="H670" s="10" t="s">
        <v>259</v>
      </c>
      <c r="I670" s="12" t="str">
        <f t="shared" si="38"/>
        <v/>
      </c>
      <c r="J670" s="9" t="s">
        <v>260</v>
      </c>
      <c r="K670" s="10" t="str">
        <f t="shared" si="39"/>
        <v xml:space="preserve">    "",  # </v>
      </c>
    </row>
    <row r="671" spans="2:11">
      <c r="B671" s="31"/>
      <c r="C671" s="28"/>
      <c r="D671" s="28"/>
      <c r="E671" s="24" t="str">
        <f t="shared" si="35"/>
        <v/>
      </c>
      <c r="F671" s="13" t="str">
        <f t="shared" si="36"/>
        <v/>
      </c>
      <c r="G671" s="13" t="str">
        <f t="shared" si="37"/>
        <v/>
      </c>
      <c r="H671" s="10" t="s">
        <v>259</v>
      </c>
      <c r="I671" s="12" t="str">
        <f t="shared" si="38"/>
        <v/>
      </c>
      <c r="J671" s="9" t="s">
        <v>260</v>
      </c>
      <c r="K671" s="10" t="str">
        <f t="shared" si="39"/>
        <v xml:space="preserve">    "",  # </v>
      </c>
    </row>
    <row r="672" spans="2:11">
      <c r="B672" s="31" t="s">
        <v>131</v>
      </c>
      <c r="C672" s="28"/>
      <c r="D672" s="28"/>
      <c r="E672" s="24" t="str">
        <f t="shared" si="35"/>
        <v/>
      </c>
      <c r="F672" s="13" t="str">
        <f t="shared" si="36"/>
        <v/>
      </c>
      <c r="G672" s="13" t="str">
        <f t="shared" si="37"/>
        <v/>
      </c>
      <c r="H672" s="10" t="s">
        <v>259</v>
      </c>
      <c r="I672" s="12" t="str">
        <f t="shared" si="38"/>
        <v/>
      </c>
      <c r="J672" s="9" t="s">
        <v>260</v>
      </c>
      <c r="K672" s="10" t="str">
        <f t="shared" si="39"/>
        <v xml:space="preserve">    "",  # </v>
      </c>
    </row>
    <row r="673" spans="2:11">
      <c r="B673" s="31"/>
      <c r="C673" s="28"/>
      <c r="D673" s="28"/>
      <c r="E673" s="24" t="str">
        <f t="shared" si="35"/>
        <v/>
      </c>
      <c r="F673" s="13" t="str">
        <f t="shared" si="36"/>
        <v/>
      </c>
      <c r="G673" s="13" t="str">
        <f t="shared" si="37"/>
        <v/>
      </c>
      <c r="H673" s="10" t="s">
        <v>259</v>
      </c>
      <c r="I673" s="12" t="str">
        <f t="shared" si="38"/>
        <v/>
      </c>
      <c r="J673" s="9" t="s">
        <v>260</v>
      </c>
      <c r="K673" s="10" t="str">
        <f t="shared" si="39"/>
        <v xml:space="preserve">    "",  # </v>
      </c>
    </row>
    <row r="674" spans="2:11">
      <c r="B674" s="31" t="s">
        <v>131</v>
      </c>
      <c r="C674" s="28"/>
      <c r="D674" s="28"/>
      <c r="E674" s="24" t="str">
        <f t="shared" si="35"/>
        <v/>
      </c>
      <c r="F674" s="13" t="str">
        <f t="shared" si="36"/>
        <v/>
      </c>
      <c r="G674" s="13" t="str">
        <f t="shared" si="37"/>
        <v/>
      </c>
      <c r="H674" s="10" t="s">
        <v>259</v>
      </c>
      <c r="I674" s="12" t="str">
        <f t="shared" si="38"/>
        <v/>
      </c>
      <c r="J674" s="9" t="s">
        <v>260</v>
      </c>
      <c r="K674" s="10" t="str">
        <f t="shared" si="39"/>
        <v xml:space="preserve">    "",  # </v>
      </c>
    </row>
    <row r="675" spans="2:11">
      <c r="B675" s="31"/>
      <c r="C675" s="28"/>
      <c r="D675" s="28"/>
      <c r="E675" s="24" t="str">
        <f t="shared" si="35"/>
        <v/>
      </c>
      <c r="F675" s="13" t="str">
        <f t="shared" si="36"/>
        <v/>
      </c>
      <c r="G675" s="13" t="str">
        <f t="shared" si="37"/>
        <v/>
      </c>
      <c r="H675" s="10" t="s">
        <v>259</v>
      </c>
      <c r="I675" s="12" t="str">
        <f t="shared" si="38"/>
        <v/>
      </c>
      <c r="J675" s="9" t="s">
        <v>260</v>
      </c>
      <c r="K675" s="10" t="str">
        <f t="shared" si="39"/>
        <v xml:space="preserve">    "",  # </v>
      </c>
    </row>
    <row r="676" spans="2:11">
      <c r="B676" s="31" t="s">
        <v>131</v>
      </c>
      <c r="C676" s="28"/>
      <c r="D676" s="28"/>
      <c r="E676" s="24" t="str">
        <f t="shared" si="35"/>
        <v/>
      </c>
      <c r="F676" s="13" t="str">
        <f t="shared" si="36"/>
        <v/>
      </c>
      <c r="G676" s="13" t="str">
        <f t="shared" si="37"/>
        <v/>
      </c>
      <c r="H676" s="10" t="s">
        <v>259</v>
      </c>
      <c r="I676" s="12" t="str">
        <f t="shared" si="38"/>
        <v/>
      </c>
      <c r="J676" s="9" t="s">
        <v>260</v>
      </c>
      <c r="K676" s="10" t="str">
        <f t="shared" si="39"/>
        <v xml:space="preserve">    "",  # </v>
      </c>
    </row>
    <row r="677" spans="2:11">
      <c r="B677" s="31"/>
      <c r="C677" s="28"/>
      <c r="D677" s="28"/>
      <c r="E677" s="24" t="str">
        <f t="shared" si="35"/>
        <v/>
      </c>
      <c r="F677" s="13" t="str">
        <f t="shared" si="36"/>
        <v/>
      </c>
      <c r="G677" s="13" t="str">
        <f t="shared" si="37"/>
        <v/>
      </c>
      <c r="H677" s="10" t="s">
        <v>259</v>
      </c>
      <c r="I677" s="12" t="str">
        <f t="shared" si="38"/>
        <v/>
      </c>
      <c r="J677" s="9" t="s">
        <v>260</v>
      </c>
      <c r="K677" s="10" t="str">
        <f t="shared" si="39"/>
        <v xml:space="preserve">    "",  # </v>
      </c>
    </row>
    <row r="678" spans="2:11">
      <c r="B678" s="31" t="s">
        <v>131</v>
      </c>
      <c r="C678" s="28"/>
      <c r="D678" s="28"/>
      <c r="E678" s="24" t="str">
        <f t="shared" si="35"/>
        <v/>
      </c>
      <c r="F678" s="13" t="str">
        <f t="shared" si="36"/>
        <v/>
      </c>
      <c r="G678" s="13" t="str">
        <f t="shared" si="37"/>
        <v/>
      </c>
      <c r="H678" s="10" t="s">
        <v>259</v>
      </c>
      <c r="I678" s="12" t="str">
        <f t="shared" si="38"/>
        <v/>
      </c>
      <c r="J678" s="9" t="s">
        <v>260</v>
      </c>
      <c r="K678" s="10" t="str">
        <f t="shared" si="39"/>
        <v xml:space="preserve">    "",  # </v>
      </c>
    </row>
    <row r="679" spans="2:11">
      <c r="B679" s="31"/>
      <c r="C679" s="28"/>
      <c r="D679" s="28"/>
      <c r="E679" s="24" t="str">
        <f t="shared" si="35"/>
        <v/>
      </c>
      <c r="F679" s="13" t="str">
        <f t="shared" si="36"/>
        <v/>
      </c>
      <c r="G679" s="13" t="str">
        <f t="shared" si="37"/>
        <v/>
      </c>
      <c r="H679" s="10" t="s">
        <v>259</v>
      </c>
      <c r="I679" s="12" t="str">
        <f t="shared" si="38"/>
        <v/>
      </c>
      <c r="J679" s="9" t="s">
        <v>260</v>
      </c>
      <c r="K679" s="10" t="str">
        <f t="shared" si="39"/>
        <v xml:space="preserve">    "",  # </v>
      </c>
    </row>
    <row r="680" spans="2:11">
      <c r="B680" s="31" t="s">
        <v>131</v>
      </c>
      <c r="C680" s="28"/>
      <c r="D680" s="28"/>
      <c r="E680" s="24" t="str">
        <f t="shared" si="35"/>
        <v/>
      </c>
      <c r="F680" s="13" t="str">
        <f t="shared" si="36"/>
        <v/>
      </c>
      <c r="G680" s="13" t="str">
        <f t="shared" si="37"/>
        <v/>
      </c>
      <c r="H680" s="10" t="s">
        <v>259</v>
      </c>
      <c r="I680" s="12" t="str">
        <f t="shared" si="38"/>
        <v/>
      </c>
      <c r="J680" s="9" t="s">
        <v>260</v>
      </c>
      <c r="K680" s="10" t="str">
        <f t="shared" si="39"/>
        <v xml:space="preserve">    "",  # </v>
      </c>
    </row>
    <row r="681" spans="2:11">
      <c r="B681" s="31"/>
      <c r="C681" s="28"/>
      <c r="D681" s="28"/>
      <c r="E681" s="24" t="str">
        <f t="shared" si="35"/>
        <v/>
      </c>
      <c r="F681" s="13" t="str">
        <f t="shared" si="36"/>
        <v/>
      </c>
      <c r="G681" s="13" t="str">
        <f t="shared" si="37"/>
        <v/>
      </c>
      <c r="H681" s="10" t="s">
        <v>259</v>
      </c>
      <c r="I681" s="12" t="str">
        <f t="shared" si="38"/>
        <v/>
      </c>
      <c r="J681" s="9" t="s">
        <v>260</v>
      </c>
      <c r="K681" s="10" t="str">
        <f t="shared" si="39"/>
        <v xml:space="preserve">    "",  # </v>
      </c>
    </row>
    <row r="682" spans="2:11">
      <c r="B682" s="31" t="s">
        <v>131</v>
      </c>
      <c r="C682" s="28"/>
      <c r="D682" s="28"/>
      <c r="E682" s="24" t="str">
        <f t="shared" si="35"/>
        <v/>
      </c>
      <c r="F682" s="13" t="str">
        <f t="shared" si="36"/>
        <v/>
      </c>
      <c r="G682" s="13" t="str">
        <f t="shared" si="37"/>
        <v/>
      </c>
      <c r="H682" s="10" t="s">
        <v>259</v>
      </c>
      <c r="I682" s="12" t="str">
        <f t="shared" si="38"/>
        <v/>
      </c>
      <c r="J682" s="9" t="s">
        <v>260</v>
      </c>
      <c r="K682" s="10" t="str">
        <f t="shared" si="39"/>
        <v xml:space="preserve">    "",  # </v>
      </c>
    </row>
    <row r="683" spans="2:11">
      <c r="B683" s="31"/>
      <c r="C683" s="28"/>
      <c r="D683" s="28"/>
      <c r="E683" s="24" t="str">
        <f t="shared" si="35"/>
        <v/>
      </c>
      <c r="F683" s="13" t="str">
        <f t="shared" si="36"/>
        <v/>
      </c>
      <c r="G683" s="13" t="str">
        <f t="shared" si="37"/>
        <v/>
      </c>
      <c r="H683" s="10" t="s">
        <v>259</v>
      </c>
      <c r="I683" s="12" t="str">
        <f t="shared" si="38"/>
        <v/>
      </c>
      <c r="J683" s="9" t="s">
        <v>260</v>
      </c>
      <c r="K683" s="10" t="str">
        <f t="shared" si="39"/>
        <v xml:space="preserve">    "",  # </v>
      </c>
    </row>
    <row r="684" spans="2:11">
      <c r="B684" s="31" t="s">
        <v>131</v>
      </c>
      <c r="C684" s="28"/>
      <c r="D684" s="28"/>
      <c r="E684" s="24" t="str">
        <f t="shared" si="35"/>
        <v/>
      </c>
      <c r="F684" s="13" t="str">
        <f t="shared" si="36"/>
        <v/>
      </c>
      <c r="G684" s="13" t="str">
        <f t="shared" si="37"/>
        <v/>
      </c>
      <c r="H684" s="10" t="s">
        <v>259</v>
      </c>
      <c r="I684" s="12" t="str">
        <f t="shared" si="38"/>
        <v/>
      </c>
      <c r="J684" s="9" t="s">
        <v>260</v>
      </c>
      <c r="K684" s="10" t="str">
        <f t="shared" si="39"/>
        <v xml:space="preserve">    "",  # </v>
      </c>
    </row>
    <row r="685" spans="2:11">
      <c r="B685" s="31"/>
      <c r="C685" s="28"/>
      <c r="D685" s="28"/>
      <c r="E685" s="24" t="str">
        <f t="shared" si="35"/>
        <v/>
      </c>
      <c r="F685" s="13" t="str">
        <f t="shared" si="36"/>
        <v/>
      </c>
      <c r="G685" s="13" t="str">
        <f t="shared" si="37"/>
        <v/>
      </c>
      <c r="H685" s="10" t="s">
        <v>259</v>
      </c>
      <c r="I685" s="12" t="str">
        <f t="shared" si="38"/>
        <v/>
      </c>
      <c r="J685" s="9" t="s">
        <v>260</v>
      </c>
      <c r="K685" s="10" t="str">
        <f t="shared" si="39"/>
        <v xml:space="preserve">    "",  # </v>
      </c>
    </row>
    <row r="686" spans="2:11">
      <c r="B686" s="31" t="s">
        <v>131</v>
      </c>
      <c r="C686" s="28"/>
      <c r="D686" s="28"/>
      <c r="E686" s="24" t="str">
        <f t="shared" si="35"/>
        <v/>
      </c>
      <c r="F686" s="13" t="str">
        <f t="shared" si="36"/>
        <v/>
      </c>
      <c r="G686" s="13" t="str">
        <f t="shared" si="37"/>
        <v/>
      </c>
      <c r="H686" s="10" t="s">
        <v>259</v>
      </c>
      <c r="I686" s="12" t="str">
        <f t="shared" si="38"/>
        <v/>
      </c>
      <c r="J686" s="9" t="s">
        <v>260</v>
      </c>
      <c r="K686" s="10" t="str">
        <f t="shared" si="39"/>
        <v xml:space="preserve">    "",  # </v>
      </c>
    </row>
    <row r="687" spans="2:11">
      <c r="B687" s="31"/>
      <c r="C687" s="28"/>
      <c r="D687" s="28"/>
      <c r="E687" s="24" t="str">
        <f t="shared" si="35"/>
        <v/>
      </c>
      <c r="F687" s="13" t="str">
        <f t="shared" si="36"/>
        <v/>
      </c>
      <c r="G687" s="13" t="str">
        <f t="shared" si="37"/>
        <v/>
      </c>
      <c r="H687" s="10" t="s">
        <v>259</v>
      </c>
      <c r="I687" s="12" t="str">
        <f t="shared" si="38"/>
        <v/>
      </c>
      <c r="J687" s="9" t="s">
        <v>260</v>
      </c>
      <c r="K687" s="10" t="str">
        <f t="shared" si="39"/>
        <v xml:space="preserve">    "",  # </v>
      </c>
    </row>
    <row r="688" spans="2:11">
      <c r="B688" s="31" t="s">
        <v>131</v>
      </c>
      <c r="C688" s="28"/>
      <c r="D688" s="28"/>
      <c r="E688" s="24" t="str">
        <f t="shared" si="35"/>
        <v/>
      </c>
      <c r="F688" s="13" t="str">
        <f t="shared" si="36"/>
        <v/>
      </c>
      <c r="G688" s="13" t="str">
        <f t="shared" si="37"/>
        <v/>
      </c>
      <c r="H688" s="10" t="s">
        <v>259</v>
      </c>
      <c r="I688" s="12" t="str">
        <f t="shared" si="38"/>
        <v/>
      </c>
      <c r="J688" s="9" t="s">
        <v>260</v>
      </c>
      <c r="K688" s="10" t="str">
        <f t="shared" si="39"/>
        <v xml:space="preserve">    "",  # </v>
      </c>
    </row>
    <row r="689" spans="2:11">
      <c r="B689" s="31"/>
      <c r="C689" s="28"/>
      <c r="D689" s="28"/>
      <c r="E689" s="24" t="str">
        <f t="shared" si="35"/>
        <v/>
      </c>
      <c r="F689" s="13" t="str">
        <f t="shared" si="36"/>
        <v/>
      </c>
      <c r="G689" s="13" t="str">
        <f t="shared" si="37"/>
        <v/>
      </c>
      <c r="H689" s="10" t="s">
        <v>259</v>
      </c>
      <c r="I689" s="12" t="str">
        <f t="shared" si="38"/>
        <v/>
      </c>
      <c r="J689" s="9" t="s">
        <v>260</v>
      </c>
      <c r="K689" s="10" t="str">
        <f t="shared" si="39"/>
        <v xml:space="preserve">    "",  # </v>
      </c>
    </row>
    <row r="690" spans="2:11">
      <c r="B690" s="31" t="s">
        <v>131</v>
      </c>
      <c r="C690" s="28"/>
      <c r="D690" s="28"/>
      <c r="E690" s="24" t="str">
        <f t="shared" si="35"/>
        <v/>
      </c>
      <c r="F690" s="13" t="str">
        <f t="shared" si="36"/>
        <v/>
      </c>
      <c r="G690" s="13" t="str">
        <f t="shared" si="37"/>
        <v/>
      </c>
      <c r="H690" s="10" t="s">
        <v>259</v>
      </c>
      <c r="I690" s="12" t="str">
        <f t="shared" si="38"/>
        <v/>
      </c>
      <c r="J690" s="9" t="s">
        <v>260</v>
      </c>
      <c r="K690" s="10" t="str">
        <f t="shared" si="39"/>
        <v xml:space="preserve">    "",  # </v>
      </c>
    </row>
    <row r="691" spans="2:11">
      <c r="B691" s="31"/>
      <c r="C691" s="28"/>
      <c r="D691" s="28"/>
      <c r="E691" s="24" t="str">
        <f t="shared" si="35"/>
        <v/>
      </c>
      <c r="F691" s="13" t="str">
        <f t="shared" si="36"/>
        <v/>
      </c>
      <c r="G691" s="13" t="str">
        <f t="shared" si="37"/>
        <v/>
      </c>
      <c r="H691" s="10" t="s">
        <v>259</v>
      </c>
      <c r="I691" s="12" t="str">
        <f t="shared" si="38"/>
        <v/>
      </c>
      <c r="J691" s="9" t="s">
        <v>260</v>
      </c>
      <c r="K691" s="10" t="str">
        <f t="shared" si="39"/>
        <v xml:space="preserve">    "",  # </v>
      </c>
    </row>
    <row r="692" spans="2:11">
      <c r="B692" s="31" t="s">
        <v>131</v>
      </c>
      <c r="C692" s="28"/>
      <c r="D692" s="28"/>
      <c r="E692" s="24" t="str">
        <f t="shared" si="35"/>
        <v/>
      </c>
      <c r="F692" s="13" t="str">
        <f t="shared" si="36"/>
        <v/>
      </c>
      <c r="G692" s="13" t="str">
        <f t="shared" si="37"/>
        <v/>
      </c>
      <c r="H692" s="10" t="s">
        <v>259</v>
      </c>
      <c r="I692" s="12" t="str">
        <f t="shared" si="38"/>
        <v/>
      </c>
      <c r="J692" s="9" t="s">
        <v>260</v>
      </c>
      <c r="K692" s="10" t="str">
        <f t="shared" si="39"/>
        <v xml:space="preserve">    "",  # </v>
      </c>
    </row>
    <row r="693" spans="2:11">
      <c r="B693" s="31"/>
      <c r="C693" s="28"/>
      <c r="D693" s="28"/>
      <c r="E693" s="24" t="str">
        <f t="shared" si="35"/>
        <v/>
      </c>
      <c r="F693" s="13" t="str">
        <f t="shared" si="36"/>
        <v/>
      </c>
      <c r="G693" s="13" t="str">
        <f t="shared" si="37"/>
        <v/>
      </c>
      <c r="H693" s="10" t="s">
        <v>259</v>
      </c>
      <c r="I693" s="12" t="str">
        <f t="shared" si="38"/>
        <v/>
      </c>
      <c r="J693" s="9" t="s">
        <v>260</v>
      </c>
      <c r="K693" s="10" t="str">
        <f t="shared" si="39"/>
        <v xml:space="preserve">    "",  # </v>
      </c>
    </row>
    <row r="694" spans="2:11">
      <c r="B694" s="31" t="s">
        <v>131</v>
      </c>
      <c r="C694" s="28"/>
      <c r="D694" s="28"/>
      <c r="E694" s="24" t="str">
        <f t="shared" si="35"/>
        <v/>
      </c>
      <c r="F694" s="13" t="str">
        <f t="shared" si="36"/>
        <v/>
      </c>
      <c r="G694" s="13" t="str">
        <f t="shared" si="37"/>
        <v/>
      </c>
      <c r="H694" s="10" t="s">
        <v>259</v>
      </c>
      <c r="I694" s="12" t="str">
        <f t="shared" si="38"/>
        <v/>
      </c>
      <c r="J694" s="9" t="s">
        <v>260</v>
      </c>
      <c r="K694" s="10" t="str">
        <f t="shared" si="39"/>
        <v xml:space="preserve">    "",  # </v>
      </c>
    </row>
    <row r="695" spans="2:11">
      <c r="B695" s="31"/>
      <c r="C695" s="28"/>
      <c r="D695" s="28"/>
      <c r="E695" s="24" t="str">
        <f t="shared" si="35"/>
        <v/>
      </c>
      <c r="F695" s="13" t="str">
        <f t="shared" si="36"/>
        <v/>
      </c>
      <c r="G695" s="13" t="str">
        <f t="shared" si="37"/>
        <v/>
      </c>
      <c r="H695" s="10" t="s">
        <v>259</v>
      </c>
      <c r="I695" s="12" t="str">
        <f t="shared" si="38"/>
        <v/>
      </c>
      <c r="J695" s="9" t="s">
        <v>260</v>
      </c>
      <c r="K695" s="10" t="str">
        <f t="shared" si="39"/>
        <v xml:space="preserve">    "",  # </v>
      </c>
    </row>
    <row r="696" spans="2:11">
      <c r="B696" s="31" t="s">
        <v>131</v>
      </c>
      <c r="C696" s="28"/>
      <c r="D696" s="28"/>
      <c r="E696" s="24" t="str">
        <f t="shared" si="35"/>
        <v/>
      </c>
      <c r="F696" s="13" t="str">
        <f t="shared" si="36"/>
        <v/>
      </c>
      <c r="G696" s="13" t="str">
        <f t="shared" si="37"/>
        <v/>
      </c>
      <c r="H696" s="10" t="s">
        <v>259</v>
      </c>
      <c r="I696" s="12" t="str">
        <f t="shared" si="38"/>
        <v/>
      </c>
      <c r="J696" s="9" t="s">
        <v>260</v>
      </c>
      <c r="K696" s="10" t="str">
        <f t="shared" si="39"/>
        <v xml:space="preserve">    "",  # </v>
      </c>
    </row>
    <row r="697" spans="2:11">
      <c r="B697" s="31"/>
      <c r="C697" s="28"/>
      <c r="D697" s="28"/>
      <c r="E697" s="24" t="str">
        <f t="shared" ref="E697:E760" si="40">IF(B697="",IF(G697="","",_xlfn.UNICHAR(G697)),B697)</f>
        <v/>
      </c>
      <c r="F697" s="13" t="str">
        <f t="shared" ref="F697:F760" si="41">IF(B697="",IF(D697="",IF(C697="","",C697),DEC2HEX(D697)),DEC2HEX(_xlfn.UNICODE(B697)))</f>
        <v/>
      </c>
      <c r="G697" s="13" t="str">
        <f t="shared" ref="G697:G760" si="42">IF(D697="",IF(C697="",IF(B697="","",_xlfn.UNICODE(B697)),HEX2DEC(C697)),D697)</f>
        <v/>
      </c>
      <c r="H697" s="10" t="s">
        <v>259</v>
      </c>
      <c r="I697" s="12" t="str">
        <f t="shared" ref="I697:I760" si="43">IF(F697="","","uni"&amp;F697)</f>
        <v/>
      </c>
      <c r="J697" s="9" t="s">
        <v>260</v>
      </c>
      <c r="K697" s="10" t="str">
        <f t="shared" ref="K697:K760" si="44">ASC(_xlfn.CONCAT(H697:J697,"  # ",E697))</f>
        <v xml:space="preserve">    "",  # </v>
      </c>
    </row>
    <row r="698" spans="2:11">
      <c r="B698" s="31" t="s">
        <v>131</v>
      </c>
      <c r="C698" s="28"/>
      <c r="D698" s="28"/>
      <c r="E698" s="24" t="str">
        <f t="shared" si="40"/>
        <v/>
      </c>
      <c r="F698" s="13" t="str">
        <f t="shared" si="41"/>
        <v/>
      </c>
      <c r="G698" s="13" t="str">
        <f t="shared" si="42"/>
        <v/>
      </c>
      <c r="H698" s="10" t="s">
        <v>259</v>
      </c>
      <c r="I698" s="12" t="str">
        <f t="shared" si="43"/>
        <v/>
      </c>
      <c r="J698" s="9" t="s">
        <v>260</v>
      </c>
      <c r="K698" s="10" t="str">
        <f t="shared" si="44"/>
        <v xml:space="preserve">    "",  # </v>
      </c>
    </row>
    <row r="699" spans="2:11">
      <c r="B699" s="31"/>
      <c r="C699" s="28"/>
      <c r="D699" s="28"/>
      <c r="E699" s="24" t="str">
        <f t="shared" si="40"/>
        <v/>
      </c>
      <c r="F699" s="13" t="str">
        <f t="shared" si="41"/>
        <v/>
      </c>
      <c r="G699" s="13" t="str">
        <f t="shared" si="42"/>
        <v/>
      </c>
      <c r="H699" s="10" t="s">
        <v>259</v>
      </c>
      <c r="I699" s="12" t="str">
        <f t="shared" si="43"/>
        <v/>
      </c>
      <c r="J699" s="9" t="s">
        <v>260</v>
      </c>
      <c r="K699" s="10" t="str">
        <f t="shared" si="44"/>
        <v xml:space="preserve">    "",  # </v>
      </c>
    </row>
    <row r="700" spans="2:11">
      <c r="B700" s="31" t="s">
        <v>131</v>
      </c>
      <c r="C700" s="28"/>
      <c r="D700" s="28"/>
      <c r="E700" s="24" t="str">
        <f t="shared" si="40"/>
        <v/>
      </c>
      <c r="F700" s="13" t="str">
        <f t="shared" si="41"/>
        <v/>
      </c>
      <c r="G700" s="13" t="str">
        <f t="shared" si="42"/>
        <v/>
      </c>
      <c r="H700" s="10" t="s">
        <v>259</v>
      </c>
      <c r="I700" s="12" t="str">
        <f t="shared" si="43"/>
        <v/>
      </c>
      <c r="J700" s="9" t="s">
        <v>260</v>
      </c>
      <c r="K700" s="10" t="str">
        <f t="shared" si="44"/>
        <v xml:space="preserve">    "",  # </v>
      </c>
    </row>
    <row r="701" spans="2:11">
      <c r="B701" s="31"/>
      <c r="C701" s="28"/>
      <c r="D701" s="28"/>
      <c r="E701" s="24" t="str">
        <f t="shared" si="40"/>
        <v/>
      </c>
      <c r="F701" s="13" t="str">
        <f t="shared" si="41"/>
        <v/>
      </c>
      <c r="G701" s="13" t="str">
        <f t="shared" si="42"/>
        <v/>
      </c>
      <c r="H701" s="10" t="s">
        <v>259</v>
      </c>
      <c r="I701" s="12" t="str">
        <f t="shared" si="43"/>
        <v/>
      </c>
      <c r="J701" s="9" t="s">
        <v>260</v>
      </c>
      <c r="K701" s="10" t="str">
        <f t="shared" si="44"/>
        <v xml:space="preserve">    "",  # </v>
      </c>
    </row>
    <row r="702" spans="2:11">
      <c r="B702" s="31" t="s">
        <v>131</v>
      </c>
      <c r="C702" s="28"/>
      <c r="D702" s="28"/>
      <c r="E702" s="24" t="str">
        <f t="shared" si="40"/>
        <v/>
      </c>
      <c r="F702" s="13" t="str">
        <f t="shared" si="41"/>
        <v/>
      </c>
      <c r="G702" s="13" t="str">
        <f t="shared" si="42"/>
        <v/>
      </c>
      <c r="H702" s="10" t="s">
        <v>259</v>
      </c>
      <c r="I702" s="12" t="str">
        <f t="shared" si="43"/>
        <v/>
      </c>
      <c r="J702" s="9" t="s">
        <v>260</v>
      </c>
      <c r="K702" s="10" t="str">
        <f t="shared" si="44"/>
        <v xml:space="preserve">    "",  # </v>
      </c>
    </row>
    <row r="703" spans="2:11">
      <c r="B703" s="31"/>
      <c r="C703" s="28"/>
      <c r="D703" s="28"/>
      <c r="E703" s="24" t="str">
        <f t="shared" si="40"/>
        <v/>
      </c>
      <c r="F703" s="13" t="str">
        <f t="shared" si="41"/>
        <v/>
      </c>
      <c r="G703" s="13" t="str">
        <f t="shared" si="42"/>
        <v/>
      </c>
      <c r="H703" s="10" t="s">
        <v>259</v>
      </c>
      <c r="I703" s="12" t="str">
        <f t="shared" si="43"/>
        <v/>
      </c>
      <c r="J703" s="9" t="s">
        <v>260</v>
      </c>
      <c r="K703" s="10" t="str">
        <f t="shared" si="44"/>
        <v xml:space="preserve">    "",  # </v>
      </c>
    </row>
    <row r="704" spans="2:11">
      <c r="B704" s="31" t="s">
        <v>131</v>
      </c>
      <c r="C704" s="28"/>
      <c r="D704" s="28"/>
      <c r="E704" s="24" t="str">
        <f t="shared" si="40"/>
        <v/>
      </c>
      <c r="F704" s="13" t="str">
        <f t="shared" si="41"/>
        <v/>
      </c>
      <c r="G704" s="13" t="str">
        <f t="shared" si="42"/>
        <v/>
      </c>
      <c r="H704" s="10" t="s">
        <v>259</v>
      </c>
      <c r="I704" s="12" t="str">
        <f t="shared" si="43"/>
        <v/>
      </c>
      <c r="J704" s="9" t="s">
        <v>260</v>
      </c>
      <c r="K704" s="10" t="str">
        <f t="shared" si="44"/>
        <v xml:space="preserve">    "",  # </v>
      </c>
    </row>
    <row r="705" spans="2:11">
      <c r="B705" s="31"/>
      <c r="C705" s="28"/>
      <c r="D705" s="28"/>
      <c r="E705" s="24" t="str">
        <f t="shared" si="40"/>
        <v/>
      </c>
      <c r="F705" s="13" t="str">
        <f t="shared" si="41"/>
        <v/>
      </c>
      <c r="G705" s="13" t="str">
        <f t="shared" si="42"/>
        <v/>
      </c>
      <c r="H705" s="10" t="s">
        <v>259</v>
      </c>
      <c r="I705" s="12" t="str">
        <f t="shared" si="43"/>
        <v/>
      </c>
      <c r="J705" s="9" t="s">
        <v>260</v>
      </c>
      <c r="K705" s="10" t="str">
        <f t="shared" si="44"/>
        <v xml:space="preserve">    "",  # </v>
      </c>
    </row>
    <row r="706" spans="2:11">
      <c r="B706" s="31" t="s">
        <v>131</v>
      </c>
      <c r="C706" s="28"/>
      <c r="D706" s="28"/>
      <c r="E706" s="24" t="str">
        <f t="shared" si="40"/>
        <v/>
      </c>
      <c r="F706" s="13" t="str">
        <f t="shared" si="41"/>
        <v/>
      </c>
      <c r="G706" s="13" t="str">
        <f t="shared" si="42"/>
        <v/>
      </c>
      <c r="H706" s="10" t="s">
        <v>259</v>
      </c>
      <c r="I706" s="12" t="str">
        <f t="shared" si="43"/>
        <v/>
      </c>
      <c r="J706" s="9" t="s">
        <v>260</v>
      </c>
      <c r="K706" s="10" t="str">
        <f t="shared" si="44"/>
        <v xml:space="preserve">    "",  # </v>
      </c>
    </row>
    <row r="707" spans="2:11">
      <c r="B707" s="31"/>
      <c r="C707" s="28"/>
      <c r="D707" s="28"/>
      <c r="E707" s="24" t="str">
        <f t="shared" si="40"/>
        <v/>
      </c>
      <c r="F707" s="13" t="str">
        <f t="shared" si="41"/>
        <v/>
      </c>
      <c r="G707" s="13" t="str">
        <f t="shared" si="42"/>
        <v/>
      </c>
      <c r="H707" s="10" t="s">
        <v>259</v>
      </c>
      <c r="I707" s="12" t="str">
        <f t="shared" si="43"/>
        <v/>
      </c>
      <c r="J707" s="9" t="s">
        <v>260</v>
      </c>
      <c r="K707" s="10" t="str">
        <f t="shared" si="44"/>
        <v xml:space="preserve">    "",  # </v>
      </c>
    </row>
    <row r="708" spans="2:11">
      <c r="B708" s="31" t="s">
        <v>131</v>
      </c>
      <c r="C708" s="28"/>
      <c r="D708" s="28"/>
      <c r="E708" s="24" t="str">
        <f t="shared" si="40"/>
        <v/>
      </c>
      <c r="F708" s="13" t="str">
        <f t="shared" si="41"/>
        <v/>
      </c>
      <c r="G708" s="13" t="str">
        <f t="shared" si="42"/>
        <v/>
      </c>
      <c r="H708" s="10" t="s">
        <v>259</v>
      </c>
      <c r="I708" s="12" t="str">
        <f t="shared" si="43"/>
        <v/>
      </c>
      <c r="J708" s="9" t="s">
        <v>260</v>
      </c>
      <c r="K708" s="10" t="str">
        <f t="shared" si="44"/>
        <v xml:space="preserve">    "",  # </v>
      </c>
    </row>
    <row r="709" spans="2:11">
      <c r="B709" s="31"/>
      <c r="C709" s="28"/>
      <c r="D709" s="28"/>
      <c r="E709" s="24" t="str">
        <f t="shared" si="40"/>
        <v/>
      </c>
      <c r="F709" s="13" t="str">
        <f t="shared" si="41"/>
        <v/>
      </c>
      <c r="G709" s="13" t="str">
        <f t="shared" si="42"/>
        <v/>
      </c>
      <c r="H709" s="10" t="s">
        <v>259</v>
      </c>
      <c r="I709" s="12" t="str">
        <f t="shared" si="43"/>
        <v/>
      </c>
      <c r="J709" s="9" t="s">
        <v>260</v>
      </c>
      <c r="K709" s="10" t="str">
        <f t="shared" si="44"/>
        <v xml:space="preserve">    "",  # </v>
      </c>
    </row>
    <row r="710" spans="2:11">
      <c r="B710" s="31" t="s">
        <v>131</v>
      </c>
      <c r="C710" s="28"/>
      <c r="D710" s="28"/>
      <c r="E710" s="24" t="str">
        <f t="shared" si="40"/>
        <v/>
      </c>
      <c r="F710" s="13" t="str">
        <f t="shared" si="41"/>
        <v/>
      </c>
      <c r="G710" s="13" t="str">
        <f t="shared" si="42"/>
        <v/>
      </c>
      <c r="H710" s="10" t="s">
        <v>259</v>
      </c>
      <c r="I710" s="12" t="str">
        <f t="shared" si="43"/>
        <v/>
      </c>
      <c r="J710" s="9" t="s">
        <v>260</v>
      </c>
      <c r="K710" s="10" t="str">
        <f t="shared" si="44"/>
        <v xml:space="preserve">    "",  # </v>
      </c>
    </row>
    <row r="711" spans="2:11">
      <c r="B711" s="31"/>
      <c r="C711" s="28"/>
      <c r="D711" s="28"/>
      <c r="E711" s="24" t="str">
        <f t="shared" si="40"/>
        <v/>
      </c>
      <c r="F711" s="13" t="str">
        <f t="shared" si="41"/>
        <v/>
      </c>
      <c r="G711" s="13" t="str">
        <f t="shared" si="42"/>
        <v/>
      </c>
      <c r="H711" s="10" t="s">
        <v>259</v>
      </c>
      <c r="I711" s="12" t="str">
        <f t="shared" si="43"/>
        <v/>
      </c>
      <c r="J711" s="9" t="s">
        <v>260</v>
      </c>
      <c r="K711" s="10" t="str">
        <f t="shared" si="44"/>
        <v xml:space="preserve">    "",  # </v>
      </c>
    </row>
    <row r="712" spans="2:11">
      <c r="B712" s="31" t="s">
        <v>131</v>
      </c>
      <c r="C712" s="28"/>
      <c r="D712" s="28"/>
      <c r="E712" s="24" t="str">
        <f t="shared" si="40"/>
        <v/>
      </c>
      <c r="F712" s="13" t="str">
        <f t="shared" si="41"/>
        <v/>
      </c>
      <c r="G712" s="13" t="str">
        <f t="shared" si="42"/>
        <v/>
      </c>
      <c r="H712" s="10" t="s">
        <v>259</v>
      </c>
      <c r="I712" s="12" t="str">
        <f t="shared" si="43"/>
        <v/>
      </c>
      <c r="J712" s="9" t="s">
        <v>260</v>
      </c>
      <c r="K712" s="10" t="str">
        <f t="shared" si="44"/>
        <v xml:space="preserve">    "",  # </v>
      </c>
    </row>
    <row r="713" spans="2:11">
      <c r="B713" s="31"/>
      <c r="C713" s="28"/>
      <c r="D713" s="28"/>
      <c r="E713" s="24" t="str">
        <f t="shared" si="40"/>
        <v/>
      </c>
      <c r="F713" s="13" t="str">
        <f t="shared" si="41"/>
        <v/>
      </c>
      <c r="G713" s="13" t="str">
        <f t="shared" si="42"/>
        <v/>
      </c>
      <c r="H713" s="10" t="s">
        <v>259</v>
      </c>
      <c r="I713" s="12" t="str">
        <f t="shared" si="43"/>
        <v/>
      </c>
      <c r="J713" s="9" t="s">
        <v>260</v>
      </c>
      <c r="K713" s="10" t="str">
        <f t="shared" si="44"/>
        <v xml:space="preserve">    "",  # </v>
      </c>
    </row>
    <row r="714" spans="2:11">
      <c r="B714" s="31" t="s">
        <v>131</v>
      </c>
      <c r="C714" s="28"/>
      <c r="D714" s="28"/>
      <c r="E714" s="24" t="str">
        <f t="shared" si="40"/>
        <v/>
      </c>
      <c r="F714" s="13" t="str">
        <f t="shared" si="41"/>
        <v/>
      </c>
      <c r="G714" s="13" t="str">
        <f t="shared" si="42"/>
        <v/>
      </c>
      <c r="H714" s="10" t="s">
        <v>259</v>
      </c>
      <c r="I714" s="12" t="str">
        <f t="shared" si="43"/>
        <v/>
      </c>
      <c r="J714" s="9" t="s">
        <v>260</v>
      </c>
      <c r="K714" s="10" t="str">
        <f t="shared" si="44"/>
        <v xml:space="preserve">    "",  # </v>
      </c>
    </row>
    <row r="715" spans="2:11">
      <c r="B715" s="31"/>
      <c r="C715" s="28"/>
      <c r="D715" s="28"/>
      <c r="E715" s="24" t="str">
        <f t="shared" si="40"/>
        <v/>
      </c>
      <c r="F715" s="13" t="str">
        <f t="shared" si="41"/>
        <v/>
      </c>
      <c r="G715" s="13" t="str">
        <f t="shared" si="42"/>
        <v/>
      </c>
      <c r="H715" s="10" t="s">
        <v>259</v>
      </c>
      <c r="I715" s="12" t="str">
        <f t="shared" si="43"/>
        <v/>
      </c>
      <c r="J715" s="9" t="s">
        <v>260</v>
      </c>
      <c r="K715" s="10" t="str">
        <f t="shared" si="44"/>
        <v xml:space="preserve">    "",  # </v>
      </c>
    </row>
    <row r="716" spans="2:11">
      <c r="B716" s="31" t="s">
        <v>131</v>
      </c>
      <c r="C716" s="28"/>
      <c r="D716" s="28"/>
      <c r="E716" s="24" t="str">
        <f t="shared" si="40"/>
        <v/>
      </c>
      <c r="F716" s="13" t="str">
        <f t="shared" si="41"/>
        <v/>
      </c>
      <c r="G716" s="13" t="str">
        <f t="shared" si="42"/>
        <v/>
      </c>
      <c r="H716" s="10" t="s">
        <v>259</v>
      </c>
      <c r="I716" s="12" t="str">
        <f t="shared" si="43"/>
        <v/>
      </c>
      <c r="J716" s="9" t="s">
        <v>260</v>
      </c>
      <c r="K716" s="10" t="str">
        <f t="shared" si="44"/>
        <v xml:space="preserve">    "",  # </v>
      </c>
    </row>
    <row r="717" spans="2:11">
      <c r="B717" s="31"/>
      <c r="C717" s="28"/>
      <c r="D717" s="28"/>
      <c r="E717" s="24" t="str">
        <f t="shared" si="40"/>
        <v/>
      </c>
      <c r="F717" s="13" t="str">
        <f t="shared" si="41"/>
        <v/>
      </c>
      <c r="G717" s="13" t="str">
        <f t="shared" si="42"/>
        <v/>
      </c>
      <c r="H717" s="10" t="s">
        <v>259</v>
      </c>
      <c r="I717" s="12" t="str">
        <f t="shared" si="43"/>
        <v/>
      </c>
      <c r="J717" s="9" t="s">
        <v>260</v>
      </c>
      <c r="K717" s="10" t="str">
        <f t="shared" si="44"/>
        <v xml:space="preserve">    "",  # </v>
      </c>
    </row>
    <row r="718" spans="2:11">
      <c r="B718" s="31" t="s">
        <v>131</v>
      </c>
      <c r="C718" s="28"/>
      <c r="D718" s="28"/>
      <c r="E718" s="24" t="str">
        <f t="shared" si="40"/>
        <v/>
      </c>
      <c r="F718" s="13" t="str">
        <f t="shared" si="41"/>
        <v/>
      </c>
      <c r="G718" s="13" t="str">
        <f t="shared" si="42"/>
        <v/>
      </c>
      <c r="H718" s="10" t="s">
        <v>259</v>
      </c>
      <c r="I718" s="12" t="str">
        <f t="shared" si="43"/>
        <v/>
      </c>
      <c r="J718" s="9" t="s">
        <v>260</v>
      </c>
      <c r="K718" s="10" t="str">
        <f t="shared" si="44"/>
        <v xml:space="preserve">    "",  # </v>
      </c>
    </row>
    <row r="719" spans="2:11">
      <c r="B719" s="31"/>
      <c r="C719" s="28"/>
      <c r="D719" s="28"/>
      <c r="E719" s="24" t="str">
        <f t="shared" si="40"/>
        <v/>
      </c>
      <c r="F719" s="13" t="str">
        <f t="shared" si="41"/>
        <v/>
      </c>
      <c r="G719" s="13" t="str">
        <f t="shared" si="42"/>
        <v/>
      </c>
      <c r="H719" s="10" t="s">
        <v>259</v>
      </c>
      <c r="I719" s="12" t="str">
        <f t="shared" si="43"/>
        <v/>
      </c>
      <c r="J719" s="9" t="s">
        <v>260</v>
      </c>
      <c r="K719" s="10" t="str">
        <f t="shared" si="44"/>
        <v xml:space="preserve">    "",  # </v>
      </c>
    </row>
    <row r="720" spans="2:11">
      <c r="B720" s="31" t="s">
        <v>131</v>
      </c>
      <c r="C720" s="28"/>
      <c r="D720" s="28"/>
      <c r="E720" s="24" t="str">
        <f t="shared" si="40"/>
        <v/>
      </c>
      <c r="F720" s="13" t="str">
        <f t="shared" si="41"/>
        <v/>
      </c>
      <c r="G720" s="13" t="str">
        <f t="shared" si="42"/>
        <v/>
      </c>
      <c r="H720" s="10" t="s">
        <v>259</v>
      </c>
      <c r="I720" s="12" t="str">
        <f t="shared" si="43"/>
        <v/>
      </c>
      <c r="J720" s="9" t="s">
        <v>260</v>
      </c>
      <c r="K720" s="10" t="str">
        <f t="shared" si="44"/>
        <v xml:space="preserve">    "",  # </v>
      </c>
    </row>
    <row r="721" spans="2:11">
      <c r="B721" s="31"/>
      <c r="C721" s="28"/>
      <c r="D721" s="28"/>
      <c r="E721" s="24" t="str">
        <f t="shared" si="40"/>
        <v/>
      </c>
      <c r="F721" s="13" t="str">
        <f t="shared" si="41"/>
        <v/>
      </c>
      <c r="G721" s="13" t="str">
        <f t="shared" si="42"/>
        <v/>
      </c>
      <c r="H721" s="10" t="s">
        <v>259</v>
      </c>
      <c r="I721" s="12" t="str">
        <f t="shared" si="43"/>
        <v/>
      </c>
      <c r="J721" s="9" t="s">
        <v>260</v>
      </c>
      <c r="K721" s="10" t="str">
        <f t="shared" si="44"/>
        <v xml:space="preserve">    "",  # </v>
      </c>
    </row>
    <row r="722" spans="2:11">
      <c r="B722" s="31" t="s">
        <v>131</v>
      </c>
      <c r="C722" s="28"/>
      <c r="D722" s="28"/>
      <c r="E722" s="24" t="str">
        <f t="shared" si="40"/>
        <v/>
      </c>
      <c r="F722" s="13" t="str">
        <f t="shared" si="41"/>
        <v/>
      </c>
      <c r="G722" s="13" t="str">
        <f t="shared" si="42"/>
        <v/>
      </c>
      <c r="H722" s="10" t="s">
        <v>259</v>
      </c>
      <c r="I722" s="12" t="str">
        <f t="shared" si="43"/>
        <v/>
      </c>
      <c r="J722" s="9" t="s">
        <v>260</v>
      </c>
      <c r="K722" s="10" t="str">
        <f t="shared" si="44"/>
        <v xml:space="preserve">    "",  # </v>
      </c>
    </row>
    <row r="723" spans="2:11">
      <c r="B723" s="31"/>
      <c r="C723" s="28"/>
      <c r="D723" s="28"/>
      <c r="E723" s="24" t="str">
        <f t="shared" si="40"/>
        <v/>
      </c>
      <c r="F723" s="13" t="str">
        <f t="shared" si="41"/>
        <v/>
      </c>
      <c r="G723" s="13" t="str">
        <f t="shared" si="42"/>
        <v/>
      </c>
      <c r="H723" s="10" t="s">
        <v>259</v>
      </c>
      <c r="I723" s="12" t="str">
        <f t="shared" si="43"/>
        <v/>
      </c>
      <c r="J723" s="9" t="s">
        <v>260</v>
      </c>
      <c r="K723" s="10" t="str">
        <f t="shared" si="44"/>
        <v xml:space="preserve">    "",  # </v>
      </c>
    </row>
    <row r="724" spans="2:11">
      <c r="B724" s="31" t="s">
        <v>131</v>
      </c>
      <c r="C724" s="28"/>
      <c r="D724" s="28"/>
      <c r="E724" s="24" t="str">
        <f t="shared" si="40"/>
        <v/>
      </c>
      <c r="F724" s="13" t="str">
        <f t="shared" si="41"/>
        <v/>
      </c>
      <c r="G724" s="13" t="str">
        <f t="shared" si="42"/>
        <v/>
      </c>
      <c r="H724" s="10" t="s">
        <v>259</v>
      </c>
      <c r="I724" s="12" t="str">
        <f t="shared" si="43"/>
        <v/>
      </c>
      <c r="J724" s="9" t="s">
        <v>260</v>
      </c>
      <c r="K724" s="10" t="str">
        <f t="shared" si="44"/>
        <v xml:space="preserve">    "",  # </v>
      </c>
    </row>
    <row r="725" spans="2:11">
      <c r="B725" s="31"/>
      <c r="C725" s="28"/>
      <c r="D725" s="28"/>
      <c r="E725" s="24" t="str">
        <f t="shared" si="40"/>
        <v/>
      </c>
      <c r="F725" s="13" t="str">
        <f t="shared" si="41"/>
        <v/>
      </c>
      <c r="G725" s="13" t="str">
        <f t="shared" si="42"/>
        <v/>
      </c>
      <c r="H725" s="10" t="s">
        <v>259</v>
      </c>
      <c r="I725" s="12" t="str">
        <f t="shared" si="43"/>
        <v/>
      </c>
      <c r="J725" s="9" t="s">
        <v>260</v>
      </c>
      <c r="K725" s="10" t="str">
        <f t="shared" si="44"/>
        <v xml:space="preserve">    "",  # </v>
      </c>
    </row>
    <row r="726" spans="2:11">
      <c r="B726" s="31" t="s">
        <v>131</v>
      </c>
      <c r="C726" s="28"/>
      <c r="D726" s="28"/>
      <c r="E726" s="24" t="str">
        <f t="shared" si="40"/>
        <v/>
      </c>
      <c r="F726" s="13" t="str">
        <f t="shared" si="41"/>
        <v/>
      </c>
      <c r="G726" s="13" t="str">
        <f t="shared" si="42"/>
        <v/>
      </c>
      <c r="H726" s="10" t="s">
        <v>259</v>
      </c>
      <c r="I726" s="12" t="str">
        <f t="shared" si="43"/>
        <v/>
      </c>
      <c r="J726" s="9" t="s">
        <v>260</v>
      </c>
      <c r="K726" s="10" t="str">
        <f t="shared" si="44"/>
        <v xml:space="preserve">    "",  # </v>
      </c>
    </row>
    <row r="727" spans="2:11">
      <c r="B727" s="31"/>
      <c r="C727" s="28"/>
      <c r="D727" s="28"/>
      <c r="E727" s="24" t="str">
        <f t="shared" si="40"/>
        <v/>
      </c>
      <c r="F727" s="13" t="str">
        <f t="shared" si="41"/>
        <v/>
      </c>
      <c r="G727" s="13" t="str">
        <f t="shared" si="42"/>
        <v/>
      </c>
      <c r="H727" s="10" t="s">
        <v>259</v>
      </c>
      <c r="I727" s="12" t="str">
        <f t="shared" si="43"/>
        <v/>
      </c>
      <c r="J727" s="9" t="s">
        <v>260</v>
      </c>
      <c r="K727" s="10" t="str">
        <f t="shared" si="44"/>
        <v xml:space="preserve">    "",  # </v>
      </c>
    </row>
    <row r="728" spans="2:11">
      <c r="B728" s="31" t="s">
        <v>131</v>
      </c>
      <c r="C728" s="28"/>
      <c r="D728" s="28"/>
      <c r="E728" s="24" t="str">
        <f t="shared" si="40"/>
        <v/>
      </c>
      <c r="F728" s="13" t="str">
        <f t="shared" si="41"/>
        <v/>
      </c>
      <c r="G728" s="13" t="str">
        <f t="shared" si="42"/>
        <v/>
      </c>
      <c r="H728" s="10" t="s">
        <v>259</v>
      </c>
      <c r="I728" s="12" t="str">
        <f t="shared" si="43"/>
        <v/>
      </c>
      <c r="J728" s="9" t="s">
        <v>260</v>
      </c>
      <c r="K728" s="10" t="str">
        <f t="shared" si="44"/>
        <v xml:space="preserve">    "",  # </v>
      </c>
    </row>
    <row r="729" spans="2:11">
      <c r="B729" s="31"/>
      <c r="C729" s="28"/>
      <c r="D729" s="28"/>
      <c r="E729" s="24" t="str">
        <f t="shared" si="40"/>
        <v/>
      </c>
      <c r="F729" s="13" t="str">
        <f t="shared" si="41"/>
        <v/>
      </c>
      <c r="G729" s="13" t="str">
        <f t="shared" si="42"/>
        <v/>
      </c>
      <c r="H729" s="10" t="s">
        <v>259</v>
      </c>
      <c r="I729" s="12" t="str">
        <f t="shared" si="43"/>
        <v/>
      </c>
      <c r="J729" s="9" t="s">
        <v>260</v>
      </c>
      <c r="K729" s="10" t="str">
        <f t="shared" si="44"/>
        <v xml:space="preserve">    "",  # </v>
      </c>
    </row>
    <row r="730" spans="2:11">
      <c r="B730" s="31" t="s">
        <v>131</v>
      </c>
      <c r="C730" s="28"/>
      <c r="D730" s="28"/>
      <c r="E730" s="24" t="str">
        <f t="shared" si="40"/>
        <v/>
      </c>
      <c r="F730" s="13" t="str">
        <f t="shared" si="41"/>
        <v/>
      </c>
      <c r="G730" s="13" t="str">
        <f t="shared" si="42"/>
        <v/>
      </c>
      <c r="H730" s="10" t="s">
        <v>259</v>
      </c>
      <c r="I730" s="12" t="str">
        <f t="shared" si="43"/>
        <v/>
      </c>
      <c r="J730" s="9" t="s">
        <v>260</v>
      </c>
      <c r="K730" s="10" t="str">
        <f t="shared" si="44"/>
        <v xml:space="preserve">    "",  # </v>
      </c>
    </row>
    <row r="731" spans="2:11">
      <c r="B731" s="31"/>
      <c r="C731" s="28"/>
      <c r="D731" s="28"/>
      <c r="E731" s="24" t="str">
        <f t="shared" si="40"/>
        <v/>
      </c>
      <c r="F731" s="13" t="str">
        <f t="shared" si="41"/>
        <v/>
      </c>
      <c r="G731" s="13" t="str">
        <f t="shared" si="42"/>
        <v/>
      </c>
      <c r="H731" s="10" t="s">
        <v>259</v>
      </c>
      <c r="I731" s="12" t="str">
        <f t="shared" si="43"/>
        <v/>
      </c>
      <c r="J731" s="9" t="s">
        <v>260</v>
      </c>
      <c r="K731" s="10" t="str">
        <f t="shared" si="44"/>
        <v xml:space="preserve">    "",  # </v>
      </c>
    </row>
    <row r="732" spans="2:11">
      <c r="B732" s="31" t="s">
        <v>131</v>
      </c>
      <c r="C732" s="28"/>
      <c r="D732" s="28"/>
      <c r="E732" s="24" t="str">
        <f t="shared" si="40"/>
        <v/>
      </c>
      <c r="F732" s="13" t="str">
        <f t="shared" si="41"/>
        <v/>
      </c>
      <c r="G732" s="13" t="str">
        <f t="shared" si="42"/>
        <v/>
      </c>
      <c r="H732" s="10" t="s">
        <v>259</v>
      </c>
      <c r="I732" s="12" t="str">
        <f t="shared" si="43"/>
        <v/>
      </c>
      <c r="J732" s="9" t="s">
        <v>260</v>
      </c>
      <c r="K732" s="10" t="str">
        <f t="shared" si="44"/>
        <v xml:space="preserve">    "",  # </v>
      </c>
    </row>
    <row r="733" spans="2:11">
      <c r="B733" s="31"/>
      <c r="C733" s="28"/>
      <c r="D733" s="28"/>
      <c r="E733" s="24" t="str">
        <f t="shared" si="40"/>
        <v/>
      </c>
      <c r="F733" s="13" t="str">
        <f t="shared" si="41"/>
        <v/>
      </c>
      <c r="G733" s="13" t="str">
        <f t="shared" si="42"/>
        <v/>
      </c>
      <c r="H733" s="10" t="s">
        <v>259</v>
      </c>
      <c r="I733" s="12" t="str">
        <f t="shared" si="43"/>
        <v/>
      </c>
      <c r="J733" s="9" t="s">
        <v>260</v>
      </c>
      <c r="K733" s="10" t="str">
        <f t="shared" si="44"/>
        <v xml:space="preserve">    "",  # </v>
      </c>
    </row>
    <row r="734" spans="2:11">
      <c r="B734" s="31" t="s">
        <v>131</v>
      </c>
      <c r="C734" s="28"/>
      <c r="D734" s="28"/>
      <c r="E734" s="24" t="str">
        <f t="shared" si="40"/>
        <v/>
      </c>
      <c r="F734" s="13" t="str">
        <f t="shared" si="41"/>
        <v/>
      </c>
      <c r="G734" s="13" t="str">
        <f t="shared" si="42"/>
        <v/>
      </c>
      <c r="H734" s="10" t="s">
        <v>259</v>
      </c>
      <c r="I734" s="12" t="str">
        <f t="shared" si="43"/>
        <v/>
      </c>
      <c r="J734" s="9" t="s">
        <v>260</v>
      </c>
      <c r="K734" s="10" t="str">
        <f t="shared" si="44"/>
        <v xml:space="preserve">    "",  # </v>
      </c>
    </row>
    <row r="735" spans="2:11">
      <c r="B735" s="31"/>
      <c r="C735" s="28"/>
      <c r="D735" s="28"/>
      <c r="E735" s="24" t="str">
        <f t="shared" si="40"/>
        <v/>
      </c>
      <c r="F735" s="13" t="str">
        <f t="shared" si="41"/>
        <v/>
      </c>
      <c r="G735" s="13" t="str">
        <f t="shared" si="42"/>
        <v/>
      </c>
      <c r="H735" s="10" t="s">
        <v>259</v>
      </c>
      <c r="I735" s="12" t="str">
        <f t="shared" si="43"/>
        <v/>
      </c>
      <c r="J735" s="9" t="s">
        <v>260</v>
      </c>
      <c r="K735" s="10" t="str">
        <f t="shared" si="44"/>
        <v xml:space="preserve">    "",  # </v>
      </c>
    </row>
    <row r="736" spans="2:11">
      <c r="B736" s="31" t="s">
        <v>131</v>
      </c>
      <c r="C736" s="28"/>
      <c r="D736" s="28"/>
      <c r="E736" s="24" t="str">
        <f t="shared" si="40"/>
        <v/>
      </c>
      <c r="F736" s="13" t="str">
        <f t="shared" si="41"/>
        <v/>
      </c>
      <c r="G736" s="13" t="str">
        <f t="shared" si="42"/>
        <v/>
      </c>
      <c r="H736" s="10" t="s">
        <v>259</v>
      </c>
      <c r="I736" s="12" t="str">
        <f t="shared" si="43"/>
        <v/>
      </c>
      <c r="J736" s="9" t="s">
        <v>260</v>
      </c>
      <c r="K736" s="10" t="str">
        <f t="shared" si="44"/>
        <v xml:space="preserve">    "",  # </v>
      </c>
    </row>
    <row r="737" spans="2:11">
      <c r="B737" s="31"/>
      <c r="C737" s="28"/>
      <c r="D737" s="28"/>
      <c r="E737" s="24" t="str">
        <f t="shared" si="40"/>
        <v/>
      </c>
      <c r="F737" s="13" t="str">
        <f t="shared" si="41"/>
        <v/>
      </c>
      <c r="G737" s="13" t="str">
        <f t="shared" si="42"/>
        <v/>
      </c>
      <c r="H737" s="10" t="s">
        <v>259</v>
      </c>
      <c r="I737" s="12" t="str">
        <f t="shared" si="43"/>
        <v/>
      </c>
      <c r="J737" s="9" t="s">
        <v>260</v>
      </c>
      <c r="K737" s="10" t="str">
        <f t="shared" si="44"/>
        <v xml:space="preserve">    "",  # </v>
      </c>
    </row>
    <row r="738" spans="2:11">
      <c r="B738" s="31" t="s">
        <v>131</v>
      </c>
      <c r="C738" s="28"/>
      <c r="D738" s="28"/>
      <c r="E738" s="24" t="str">
        <f t="shared" si="40"/>
        <v/>
      </c>
      <c r="F738" s="13" t="str">
        <f t="shared" si="41"/>
        <v/>
      </c>
      <c r="G738" s="13" t="str">
        <f t="shared" si="42"/>
        <v/>
      </c>
      <c r="H738" s="10" t="s">
        <v>259</v>
      </c>
      <c r="I738" s="12" t="str">
        <f t="shared" si="43"/>
        <v/>
      </c>
      <c r="J738" s="9" t="s">
        <v>260</v>
      </c>
      <c r="K738" s="10" t="str">
        <f t="shared" si="44"/>
        <v xml:space="preserve">    "",  # </v>
      </c>
    </row>
    <row r="739" spans="2:11">
      <c r="B739" s="31"/>
      <c r="C739" s="28"/>
      <c r="D739" s="28"/>
      <c r="E739" s="24" t="str">
        <f t="shared" si="40"/>
        <v/>
      </c>
      <c r="F739" s="13" t="str">
        <f t="shared" si="41"/>
        <v/>
      </c>
      <c r="G739" s="13" t="str">
        <f t="shared" si="42"/>
        <v/>
      </c>
      <c r="H739" s="10" t="s">
        <v>259</v>
      </c>
      <c r="I739" s="12" t="str">
        <f t="shared" si="43"/>
        <v/>
      </c>
      <c r="J739" s="9" t="s">
        <v>260</v>
      </c>
      <c r="K739" s="10" t="str">
        <f t="shared" si="44"/>
        <v xml:space="preserve">    "",  # </v>
      </c>
    </row>
    <row r="740" spans="2:11">
      <c r="B740" s="31" t="s">
        <v>131</v>
      </c>
      <c r="C740" s="28"/>
      <c r="D740" s="28"/>
      <c r="E740" s="24" t="str">
        <f t="shared" si="40"/>
        <v/>
      </c>
      <c r="F740" s="13" t="str">
        <f t="shared" si="41"/>
        <v/>
      </c>
      <c r="G740" s="13" t="str">
        <f t="shared" si="42"/>
        <v/>
      </c>
      <c r="H740" s="10" t="s">
        <v>259</v>
      </c>
      <c r="I740" s="12" t="str">
        <f t="shared" si="43"/>
        <v/>
      </c>
      <c r="J740" s="9" t="s">
        <v>260</v>
      </c>
      <c r="K740" s="10" t="str">
        <f t="shared" si="44"/>
        <v xml:space="preserve">    "",  # </v>
      </c>
    </row>
    <row r="741" spans="2:11">
      <c r="B741" s="31"/>
      <c r="C741" s="28"/>
      <c r="D741" s="28"/>
      <c r="E741" s="24" t="str">
        <f t="shared" si="40"/>
        <v/>
      </c>
      <c r="F741" s="13" t="str">
        <f t="shared" si="41"/>
        <v/>
      </c>
      <c r="G741" s="13" t="str">
        <f t="shared" si="42"/>
        <v/>
      </c>
      <c r="H741" s="10" t="s">
        <v>259</v>
      </c>
      <c r="I741" s="12" t="str">
        <f t="shared" si="43"/>
        <v/>
      </c>
      <c r="J741" s="9" t="s">
        <v>260</v>
      </c>
      <c r="K741" s="10" t="str">
        <f t="shared" si="44"/>
        <v xml:space="preserve">    "",  # </v>
      </c>
    </row>
    <row r="742" spans="2:11">
      <c r="B742" s="31" t="s">
        <v>131</v>
      </c>
      <c r="C742" s="28"/>
      <c r="D742" s="28"/>
      <c r="E742" s="24" t="str">
        <f t="shared" si="40"/>
        <v/>
      </c>
      <c r="F742" s="13" t="str">
        <f t="shared" si="41"/>
        <v/>
      </c>
      <c r="G742" s="13" t="str">
        <f t="shared" si="42"/>
        <v/>
      </c>
      <c r="H742" s="10" t="s">
        <v>259</v>
      </c>
      <c r="I742" s="12" t="str">
        <f t="shared" si="43"/>
        <v/>
      </c>
      <c r="J742" s="9" t="s">
        <v>260</v>
      </c>
      <c r="K742" s="10" t="str">
        <f t="shared" si="44"/>
        <v xml:space="preserve">    "",  # </v>
      </c>
    </row>
    <row r="743" spans="2:11">
      <c r="B743" s="31"/>
      <c r="C743" s="28"/>
      <c r="D743" s="28"/>
      <c r="E743" s="24" t="str">
        <f t="shared" si="40"/>
        <v/>
      </c>
      <c r="F743" s="13" t="str">
        <f t="shared" si="41"/>
        <v/>
      </c>
      <c r="G743" s="13" t="str">
        <f t="shared" si="42"/>
        <v/>
      </c>
      <c r="H743" s="10" t="s">
        <v>259</v>
      </c>
      <c r="I743" s="12" t="str">
        <f t="shared" si="43"/>
        <v/>
      </c>
      <c r="J743" s="9" t="s">
        <v>260</v>
      </c>
      <c r="K743" s="10" t="str">
        <f t="shared" si="44"/>
        <v xml:space="preserve">    "",  # </v>
      </c>
    </row>
    <row r="744" spans="2:11">
      <c r="B744" s="31" t="s">
        <v>131</v>
      </c>
      <c r="C744" s="28"/>
      <c r="D744" s="28"/>
      <c r="E744" s="24" t="str">
        <f t="shared" si="40"/>
        <v/>
      </c>
      <c r="F744" s="13" t="str">
        <f t="shared" si="41"/>
        <v/>
      </c>
      <c r="G744" s="13" t="str">
        <f t="shared" si="42"/>
        <v/>
      </c>
      <c r="H744" s="10" t="s">
        <v>259</v>
      </c>
      <c r="I744" s="12" t="str">
        <f t="shared" si="43"/>
        <v/>
      </c>
      <c r="J744" s="9" t="s">
        <v>260</v>
      </c>
      <c r="K744" s="10" t="str">
        <f t="shared" si="44"/>
        <v xml:space="preserve">    "",  # </v>
      </c>
    </row>
    <row r="745" spans="2:11">
      <c r="B745" s="31"/>
      <c r="C745" s="28"/>
      <c r="D745" s="28"/>
      <c r="E745" s="24" t="str">
        <f t="shared" si="40"/>
        <v/>
      </c>
      <c r="F745" s="13" t="str">
        <f t="shared" si="41"/>
        <v/>
      </c>
      <c r="G745" s="13" t="str">
        <f t="shared" si="42"/>
        <v/>
      </c>
      <c r="H745" s="10" t="s">
        <v>259</v>
      </c>
      <c r="I745" s="12" t="str">
        <f t="shared" si="43"/>
        <v/>
      </c>
      <c r="J745" s="9" t="s">
        <v>260</v>
      </c>
      <c r="K745" s="10" t="str">
        <f t="shared" si="44"/>
        <v xml:space="preserve">    "",  # </v>
      </c>
    </row>
    <row r="746" spans="2:11">
      <c r="B746" s="31" t="s">
        <v>131</v>
      </c>
      <c r="C746" s="28"/>
      <c r="D746" s="28"/>
      <c r="E746" s="24" t="str">
        <f t="shared" si="40"/>
        <v/>
      </c>
      <c r="F746" s="13" t="str">
        <f t="shared" si="41"/>
        <v/>
      </c>
      <c r="G746" s="13" t="str">
        <f t="shared" si="42"/>
        <v/>
      </c>
      <c r="H746" s="10" t="s">
        <v>259</v>
      </c>
      <c r="I746" s="12" t="str">
        <f t="shared" si="43"/>
        <v/>
      </c>
      <c r="J746" s="9" t="s">
        <v>260</v>
      </c>
      <c r="K746" s="10" t="str">
        <f t="shared" si="44"/>
        <v xml:space="preserve">    "",  # </v>
      </c>
    </row>
    <row r="747" spans="2:11">
      <c r="B747" s="31"/>
      <c r="C747" s="28"/>
      <c r="D747" s="28"/>
      <c r="E747" s="24" t="str">
        <f t="shared" si="40"/>
        <v/>
      </c>
      <c r="F747" s="13" t="str">
        <f t="shared" si="41"/>
        <v/>
      </c>
      <c r="G747" s="13" t="str">
        <f t="shared" si="42"/>
        <v/>
      </c>
      <c r="H747" s="10" t="s">
        <v>259</v>
      </c>
      <c r="I747" s="12" t="str">
        <f t="shared" si="43"/>
        <v/>
      </c>
      <c r="J747" s="9" t="s">
        <v>260</v>
      </c>
      <c r="K747" s="10" t="str">
        <f t="shared" si="44"/>
        <v xml:space="preserve">    "",  # </v>
      </c>
    </row>
    <row r="748" spans="2:11">
      <c r="B748" s="31" t="s">
        <v>131</v>
      </c>
      <c r="C748" s="28"/>
      <c r="D748" s="28"/>
      <c r="E748" s="24" t="str">
        <f t="shared" si="40"/>
        <v/>
      </c>
      <c r="F748" s="13" t="str">
        <f t="shared" si="41"/>
        <v/>
      </c>
      <c r="G748" s="13" t="str">
        <f t="shared" si="42"/>
        <v/>
      </c>
      <c r="H748" s="10" t="s">
        <v>259</v>
      </c>
      <c r="I748" s="12" t="str">
        <f t="shared" si="43"/>
        <v/>
      </c>
      <c r="J748" s="9" t="s">
        <v>260</v>
      </c>
      <c r="K748" s="10" t="str">
        <f t="shared" si="44"/>
        <v xml:space="preserve">    "",  # </v>
      </c>
    </row>
    <row r="749" spans="2:11">
      <c r="B749" s="31"/>
      <c r="C749" s="28"/>
      <c r="D749" s="28"/>
      <c r="E749" s="24" t="str">
        <f t="shared" si="40"/>
        <v/>
      </c>
      <c r="F749" s="13" t="str">
        <f t="shared" si="41"/>
        <v/>
      </c>
      <c r="G749" s="13" t="str">
        <f t="shared" si="42"/>
        <v/>
      </c>
      <c r="H749" s="10" t="s">
        <v>259</v>
      </c>
      <c r="I749" s="12" t="str">
        <f t="shared" si="43"/>
        <v/>
      </c>
      <c r="J749" s="9" t="s">
        <v>260</v>
      </c>
      <c r="K749" s="10" t="str">
        <f t="shared" si="44"/>
        <v xml:space="preserve">    "",  # </v>
      </c>
    </row>
    <row r="750" spans="2:11">
      <c r="B750" s="31" t="s">
        <v>131</v>
      </c>
      <c r="C750" s="28"/>
      <c r="D750" s="28"/>
      <c r="E750" s="24" t="str">
        <f t="shared" si="40"/>
        <v/>
      </c>
      <c r="F750" s="13" t="str">
        <f t="shared" si="41"/>
        <v/>
      </c>
      <c r="G750" s="13" t="str">
        <f t="shared" si="42"/>
        <v/>
      </c>
      <c r="H750" s="10" t="s">
        <v>259</v>
      </c>
      <c r="I750" s="12" t="str">
        <f t="shared" si="43"/>
        <v/>
      </c>
      <c r="J750" s="9" t="s">
        <v>260</v>
      </c>
      <c r="K750" s="10" t="str">
        <f t="shared" si="44"/>
        <v xml:space="preserve">    "",  # </v>
      </c>
    </row>
    <row r="751" spans="2:11">
      <c r="B751" s="31"/>
      <c r="C751" s="28"/>
      <c r="D751" s="28"/>
      <c r="E751" s="24" t="str">
        <f t="shared" si="40"/>
        <v/>
      </c>
      <c r="F751" s="13" t="str">
        <f t="shared" si="41"/>
        <v/>
      </c>
      <c r="G751" s="13" t="str">
        <f t="shared" si="42"/>
        <v/>
      </c>
      <c r="H751" s="10" t="s">
        <v>259</v>
      </c>
      <c r="I751" s="12" t="str">
        <f t="shared" si="43"/>
        <v/>
      </c>
      <c r="J751" s="9" t="s">
        <v>260</v>
      </c>
      <c r="K751" s="10" t="str">
        <f t="shared" si="44"/>
        <v xml:space="preserve">    "",  # </v>
      </c>
    </row>
    <row r="752" spans="2:11">
      <c r="B752" s="31" t="s">
        <v>131</v>
      </c>
      <c r="C752" s="28"/>
      <c r="D752" s="28"/>
      <c r="E752" s="24" t="str">
        <f t="shared" si="40"/>
        <v/>
      </c>
      <c r="F752" s="13" t="str">
        <f t="shared" si="41"/>
        <v/>
      </c>
      <c r="G752" s="13" t="str">
        <f t="shared" si="42"/>
        <v/>
      </c>
      <c r="H752" s="10" t="s">
        <v>259</v>
      </c>
      <c r="I752" s="12" t="str">
        <f t="shared" si="43"/>
        <v/>
      </c>
      <c r="J752" s="9" t="s">
        <v>260</v>
      </c>
      <c r="K752" s="10" t="str">
        <f t="shared" si="44"/>
        <v xml:space="preserve">    "",  # </v>
      </c>
    </row>
    <row r="753" spans="2:11">
      <c r="B753" s="31"/>
      <c r="C753" s="28"/>
      <c r="D753" s="28"/>
      <c r="E753" s="24" t="str">
        <f t="shared" si="40"/>
        <v/>
      </c>
      <c r="F753" s="13" t="str">
        <f t="shared" si="41"/>
        <v/>
      </c>
      <c r="G753" s="13" t="str">
        <f t="shared" si="42"/>
        <v/>
      </c>
      <c r="H753" s="10" t="s">
        <v>259</v>
      </c>
      <c r="I753" s="12" t="str">
        <f t="shared" si="43"/>
        <v/>
      </c>
      <c r="J753" s="9" t="s">
        <v>260</v>
      </c>
      <c r="K753" s="10" t="str">
        <f t="shared" si="44"/>
        <v xml:space="preserve">    "",  # </v>
      </c>
    </row>
    <row r="754" spans="2:11">
      <c r="B754" s="31" t="s">
        <v>131</v>
      </c>
      <c r="C754" s="28"/>
      <c r="D754" s="28"/>
      <c r="E754" s="24" t="str">
        <f t="shared" si="40"/>
        <v/>
      </c>
      <c r="F754" s="13" t="str">
        <f t="shared" si="41"/>
        <v/>
      </c>
      <c r="G754" s="13" t="str">
        <f t="shared" si="42"/>
        <v/>
      </c>
      <c r="H754" s="10" t="s">
        <v>259</v>
      </c>
      <c r="I754" s="12" t="str">
        <f t="shared" si="43"/>
        <v/>
      </c>
      <c r="J754" s="9" t="s">
        <v>260</v>
      </c>
      <c r="K754" s="10" t="str">
        <f t="shared" si="44"/>
        <v xml:space="preserve">    "",  # </v>
      </c>
    </row>
    <row r="755" spans="2:11">
      <c r="B755" s="31"/>
      <c r="C755" s="28"/>
      <c r="D755" s="28"/>
      <c r="E755" s="24" t="str">
        <f t="shared" si="40"/>
        <v/>
      </c>
      <c r="F755" s="13" t="str">
        <f t="shared" si="41"/>
        <v/>
      </c>
      <c r="G755" s="13" t="str">
        <f t="shared" si="42"/>
        <v/>
      </c>
      <c r="H755" s="10" t="s">
        <v>259</v>
      </c>
      <c r="I755" s="12" t="str">
        <f t="shared" si="43"/>
        <v/>
      </c>
      <c r="J755" s="9" t="s">
        <v>260</v>
      </c>
      <c r="K755" s="10" t="str">
        <f t="shared" si="44"/>
        <v xml:space="preserve">    "",  # </v>
      </c>
    </row>
    <row r="756" spans="2:11">
      <c r="B756" s="31" t="s">
        <v>131</v>
      </c>
      <c r="C756" s="28"/>
      <c r="D756" s="28"/>
      <c r="E756" s="24" t="str">
        <f t="shared" si="40"/>
        <v/>
      </c>
      <c r="F756" s="13" t="str">
        <f t="shared" si="41"/>
        <v/>
      </c>
      <c r="G756" s="13" t="str">
        <f t="shared" si="42"/>
        <v/>
      </c>
      <c r="H756" s="10" t="s">
        <v>259</v>
      </c>
      <c r="I756" s="12" t="str">
        <f t="shared" si="43"/>
        <v/>
      </c>
      <c r="J756" s="9" t="s">
        <v>260</v>
      </c>
      <c r="K756" s="10" t="str">
        <f t="shared" si="44"/>
        <v xml:space="preserve">    "",  # </v>
      </c>
    </row>
    <row r="757" spans="2:11">
      <c r="B757" s="31"/>
      <c r="C757" s="28"/>
      <c r="D757" s="28"/>
      <c r="E757" s="24" t="str">
        <f t="shared" si="40"/>
        <v/>
      </c>
      <c r="F757" s="13" t="str">
        <f t="shared" si="41"/>
        <v/>
      </c>
      <c r="G757" s="13" t="str">
        <f t="shared" si="42"/>
        <v/>
      </c>
      <c r="H757" s="10" t="s">
        <v>259</v>
      </c>
      <c r="I757" s="12" t="str">
        <f t="shared" si="43"/>
        <v/>
      </c>
      <c r="J757" s="9" t="s">
        <v>260</v>
      </c>
      <c r="K757" s="10" t="str">
        <f t="shared" si="44"/>
        <v xml:space="preserve">    "",  # </v>
      </c>
    </row>
    <row r="758" spans="2:11">
      <c r="B758" s="31" t="s">
        <v>131</v>
      </c>
      <c r="C758" s="28"/>
      <c r="D758" s="28"/>
      <c r="E758" s="24" t="str">
        <f t="shared" si="40"/>
        <v/>
      </c>
      <c r="F758" s="13" t="str">
        <f t="shared" si="41"/>
        <v/>
      </c>
      <c r="G758" s="13" t="str">
        <f t="shared" si="42"/>
        <v/>
      </c>
      <c r="H758" s="10" t="s">
        <v>259</v>
      </c>
      <c r="I758" s="12" t="str">
        <f t="shared" si="43"/>
        <v/>
      </c>
      <c r="J758" s="9" t="s">
        <v>260</v>
      </c>
      <c r="K758" s="10" t="str">
        <f t="shared" si="44"/>
        <v xml:space="preserve">    "",  # </v>
      </c>
    </row>
    <row r="759" spans="2:11">
      <c r="B759" s="31"/>
      <c r="C759" s="28"/>
      <c r="D759" s="28"/>
      <c r="E759" s="24" t="str">
        <f t="shared" si="40"/>
        <v/>
      </c>
      <c r="F759" s="13" t="str">
        <f t="shared" si="41"/>
        <v/>
      </c>
      <c r="G759" s="13" t="str">
        <f t="shared" si="42"/>
        <v/>
      </c>
      <c r="H759" s="10" t="s">
        <v>259</v>
      </c>
      <c r="I759" s="12" t="str">
        <f t="shared" si="43"/>
        <v/>
      </c>
      <c r="J759" s="9" t="s">
        <v>260</v>
      </c>
      <c r="K759" s="10" t="str">
        <f t="shared" si="44"/>
        <v xml:space="preserve">    "",  # </v>
      </c>
    </row>
    <row r="760" spans="2:11">
      <c r="B760" s="31" t="s">
        <v>131</v>
      </c>
      <c r="C760" s="28"/>
      <c r="D760" s="28"/>
      <c r="E760" s="24" t="str">
        <f t="shared" si="40"/>
        <v/>
      </c>
      <c r="F760" s="13" t="str">
        <f t="shared" si="41"/>
        <v/>
      </c>
      <c r="G760" s="13" t="str">
        <f t="shared" si="42"/>
        <v/>
      </c>
      <c r="H760" s="10" t="s">
        <v>259</v>
      </c>
      <c r="I760" s="12" t="str">
        <f t="shared" si="43"/>
        <v/>
      </c>
      <c r="J760" s="9" t="s">
        <v>260</v>
      </c>
      <c r="K760" s="10" t="str">
        <f t="shared" si="44"/>
        <v xml:space="preserve">    "",  # </v>
      </c>
    </row>
    <row r="761" spans="2:11">
      <c r="B761" s="31"/>
      <c r="C761" s="28"/>
      <c r="D761" s="28"/>
      <c r="E761" s="24" t="str">
        <f t="shared" ref="E761:E824" si="45">IF(B761="",IF(G761="","",_xlfn.UNICHAR(G761)),B761)</f>
        <v/>
      </c>
      <c r="F761" s="13" t="str">
        <f t="shared" ref="F761:F824" si="46">IF(B761="",IF(D761="",IF(C761="","",C761),DEC2HEX(D761)),DEC2HEX(_xlfn.UNICODE(B761)))</f>
        <v/>
      </c>
      <c r="G761" s="13" t="str">
        <f t="shared" ref="G761:G824" si="47">IF(D761="",IF(C761="",IF(B761="","",_xlfn.UNICODE(B761)),HEX2DEC(C761)),D761)</f>
        <v/>
      </c>
      <c r="H761" s="10" t="s">
        <v>259</v>
      </c>
      <c r="I761" s="12" t="str">
        <f t="shared" ref="I761:I824" si="48">IF(F761="","","uni"&amp;F761)</f>
        <v/>
      </c>
      <c r="J761" s="9" t="s">
        <v>260</v>
      </c>
      <c r="K761" s="10" t="str">
        <f t="shared" ref="K761:K824" si="49">ASC(_xlfn.CONCAT(H761:J761,"  # ",E761))</f>
        <v xml:space="preserve">    "",  # </v>
      </c>
    </row>
    <row r="762" spans="2:11">
      <c r="B762" s="31" t="s">
        <v>131</v>
      </c>
      <c r="C762" s="28"/>
      <c r="D762" s="28"/>
      <c r="E762" s="24" t="str">
        <f t="shared" si="45"/>
        <v/>
      </c>
      <c r="F762" s="13" t="str">
        <f t="shared" si="46"/>
        <v/>
      </c>
      <c r="G762" s="13" t="str">
        <f t="shared" si="47"/>
        <v/>
      </c>
      <c r="H762" s="10" t="s">
        <v>259</v>
      </c>
      <c r="I762" s="12" t="str">
        <f t="shared" si="48"/>
        <v/>
      </c>
      <c r="J762" s="9" t="s">
        <v>260</v>
      </c>
      <c r="K762" s="10" t="str">
        <f t="shared" si="49"/>
        <v xml:space="preserve">    "",  # </v>
      </c>
    </row>
    <row r="763" spans="2:11">
      <c r="B763" s="31"/>
      <c r="C763" s="28"/>
      <c r="D763" s="28"/>
      <c r="E763" s="24" t="str">
        <f t="shared" si="45"/>
        <v/>
      </c>
      <c r="F763" s="13" t="str">
        <f t="shared" si="46"/>
        <v/>
      </c>
      <c r="G763" s="13" t="str">
        <f t="shared" si="47"/>
        <v/>
      </c>
      <c r="H763" s="10" t="s">
        <v>259</v>
      </c>
      <c r="I763" s="12" t="str">
        <f t="shared" si="48"/>
        <v/>
      </c>
      <c r="J763" s="9" t="s">
        <v>260</v>
      </c>
      <c r="K763" s="10" t="str">
        <f t="shared" si="49"/>
        <v xml:space="preserve">    "",  # </v>
      </c>
    </row>
    <row r="764" spans="2:11">
      <c r="B764" s="31" t="s">
        <v>131</v>
      </c>
      <c r="C764" s="28"/>
      <c r="D764" s="28"/>
      <c r="E764" s="24" t="str">
        <f t="shared" si="45"/>
        <v/>
      </c>
      <c r="F764" s="13" t="str">
        <f t="shared" si="46"/>
        <v/>
      </c>
      <c r="G764" s="13" t="str">
        <f t="shared" si="47"/>
        <v/>
      </c>
      <c r="H764" s="10" t="s">
        <v>259</v>
      </c>
      <c r="I764" s="12" t="str">
        <f t="shared" si="48"/>
        <v/>
      </c>
      <c r="J764" s="9" t="s">
        <v>260</v>
      </c>
      <c r="K764" s="10" t="str">
        <f t="shared" si="49"/>
        <v xml:space="preserve">    "",  # </v>
      </c>
    </row>
    <row r="765" spans="2:11">
      <c r="B765" s="31"/>
      <c r="C765" s="28"/>
      <c r="D765" s="28"/>
      <c r="E765" s="24" t="str">
        <f t="shared" si="45"/>
        <v/>
      </c>
      <c r="F765" s="13" t="str">
        <f t="shared" si="46"/>
        <v/>
      </c>
      <c r="G765" s="13" t="str">
        <f t="shared" si="47"/>
        <v/>
      </c>
      <c r="H765" s="10" t="s">
        <v>259</v>
      </c>
      <c r="I765" s="12" t="str">
        <f t="shared" si="48"/>
        <v/>
      </c>
      <c r="J765" s="9" t="s">
        <v>260</v>
      </c>
      <c r="K765" s="10" t="str">
        <f t="shared" si="49"/>
        <v xml:space="preserve">    "",  # </v>
      </c>
    </row>
    <row r="766" spans="2:11">
      <c r="B766" s="31" t="s">
        <v>131</v>
      </c>
      <c r="C766" s="28"/>
      <c r="D766" s="28"/>
      <c r="E766" s="24" t="str">
        <f t="shared" si="45"/>
        <v/>
      </c>
      <c r="F766" s="13" t="str">
        <f t="shared" si="46"/>
        <v/>
      </c>
      <c r="G766" s="13" t="str">
        <f t="shared" si="47"/>
        <v/>
      </c>
      <c r="H766" s="10" t="s">
        <v>259</v>
      </c>
      <c r="I766" s="12" t="str">
        <f t="shared" si="48"/>
        <v/>
      </c>
      <c r="J766" s="9" t="s">
        <v>260</v>
      </c>
      <c r="K766" s="10" t="str">
        <f t="shared" si="49"/>
        <v xml:space="preserve">    "",  # </v>
      </c>
    </row>
    <row r="767" spans="2:11">
      <c r="B767" s="31"/>
      <c r="C767" s="28"/>
      <c r="D767" s="28"/>
      <c r="E767" s="24" t="str">
        <f t="shared" si="45"/>
        <v/>
      </c>
      <c r="F767" s="13" t="str">
        <f t="shared" si="46"/>
        <v/>
      </c>
      <c r="G767" s="13" t="str">
        <f t="shared" si="47"/>
        <v/>
      </c>
      <c r="H767" s="10" t="s">
        <v>259</v>
      </c>
      <c r="I767" s="12" t="str">
        <f t="shared" si="48"/>
        <v/>
      </c>
      <c r="J767" s="9" t="s">
        <v>260</v>
      </c>
      <c r="K767" s="10" t="str">
        <f t="shared" si="49"/>
        <v xml:space="preserve">    "",  # </v>
      </c>
    </row>
    <row r="768" spans="2:11">
      <c r="B768" s="31" t="s">
        <v>131</v>
      </c>
      <c r="C768" s="28"/>
      <c r="D768" s="28"/>
      <c r="E768" s="24" t="str">
        <f t="shared" si="45"/>
        <v/>
      </c>
      <c r="F768" s="13" t="str">
        <f t="shared" si="46"/>
        <v/>
      </c>
      <c r="G768" s="13" t="str">
        <f t="shared" si="47"/>
        <v/>
      </c>
      <c r="H768" s="10" t="s">
        <v>259</v>
      </c>
      <c r="I768" s="12" t="str">
        <f t="shared" si="48"/>
        <v/>
      </c>
      <c r="J768" s="9" t="s">
        <v>260</v>
      </c>
      <c r="K768" s="10" t="str">
        <f t="shared" si="49"/>
        <v xml:space="preserve">    "",  # </v>
      </c>
    </row>
    <row r="769" spans="2:11">
      <c r="B769" s="31"/>
      <c r="C769" s="28"/>
      <c r="D769" s="28"/>
      <c r="E769" s="24" t="str">
        <f t="shared" si="45"/>
        <v/>
      </c>
      <c r="F769" s="13" t="str">
        <f t="shared" si="46"/>
        <v/>
      </c>
      <c r="G769" s="13" t="str">
        <f t="shared" si="47"/>
        <v/>
      </c>
      <c r="H769" s="10" t="s">
        <v>259</v>
      </c>
      <c r="I769" s="12" t="str">
        <f t="shared" si="48"/>
        <v/>
      </c>
      <c r="J769" s="9" t="s">
        <v>260</v>
      </c>
      <c r="K769" s="10" t="str">
        <f t="shared" si="49"/>
        <v xml:space="preserve">    "",  # </v>
      </c>
    </row>
    <row r="770" spans="2:11">
      <c r="B770" s="31" t="s">
        <v>131</v>
      </c>
      <c r="C770" s="28"/>
      <c r="D770" s="28"/>
      <c r="E770" s="24" t="str">
        <f t="shared" si="45"/>
        <v/>
      </c>
      <c r="F770" s="13" t="str">
        <f t="shared" si="46"/>
        <v/>
      </c>
      <c r="G770" s="13" t="str">
        <f t="shared" si="47"/>
        <v/>
      </c>
      <c r="H770" s="10" t="s">
        <v>259</v>
      </c>
      <c r="I770" s="12" t="str">
        <f t="shared" si="48"/>
        <v/>
      </c>
      <c r="J770" s="9" t="s">
        <v>260</v>
      </c>
      <c r="K770" s="10" t="str">
        <f t="shared" si="49"/>
        <v xml:space="preserve">    "",  # </v>
      </c>
    </row>
    <row r="771" spans="2:11">
      <c r="B771" s="31"/>
      <c r="C771" s="28"/>
      <c r="D771" s="28"/>
      <c r="E771" s="24" t="str">
        <f t="shared" si="45"/>
        <v/>
      </c>
      <c r="F771" s="13" t="str">
        <f t="shared" si="46"/>
        <v/>
      </c>
      <c r="G771" s="13" t="str">
        <f t="shared" si="47"/>
        <v/>
      </c>
      <c r="H771" s="10" t="s">
        <v>259</v>
      </c>
      <c r="I771" s="12" t="str">
        <f t="shared" si="48"/>
        <v/>
      </c>
      <c r="J771" s="9" t="s">
        <v>260</v>
      </c>
      <c r="K771" s="10" t="str">
        <f t="shared" si="49"/>
        <v xml:space="preserve">    "",  # </v>
      </c>
    </row>
    <row r="772" spans="2:11">
      <c r="B772" s="31" t="s">
        <v>131</v>
      </c>
      <c r="C772" s="28"/>
      <c r="D772" s="28"/>
      <c r="E772" s="24" t="str">
        <f t="shared" si="45"/>
        <v/>
      </c>
      <c r="F772" s="13" t="str">
        <f t="shared" si="46"/>
        <v/>
      </c>
      <c r="G772" s="13" t="str">
        <f t="shared" si="47"/>
        <v/>
      </c>
      <c r="H772" s="10" t="s">
        <v>259</v>
      </c>
      <c r="I772" s="12" t="str">
        <f t="shared" si="48"/>
        <v/>
      </c>
      <c r="J772" s="9" t="s">
        <v>260</v>
      </c>
      <c r="K772" s="10" t="str">
        <f t="shared" si="49"/>
        <v xml:space="preserve">    "",  # </v>
      </c>
    </row>
    <row r="773" spans="2:11">
      <c r="B773" s="31"/>
      <c r="C773" s="28"/>
      <c r="D773" s="28"/>
      <c r="E773" s="24" t="str">
        <f t="shared" si="45"/>
        <v/>
      </c>
      <c r="F773" s="13" t="str">
        <f t="shared" si="46"/>
        <v/>
      </c>
      <c r="G773" s="13" t="str">
        <f t="shared" si="47"/>
        <v/>
      </c>
      <c r="H773" s="10" t="s">
        <v>259</v>
      </c>
      <c r="I773" s="12" t="str">
        <f t="shared" si="48"/>
        <v/>
      </c>
      <c r="J773" s="9" t="s">
        <v>260</v>
      </c>
      <c r="K773" s="10" t="str">
        <f t="shared" si="49"/>
        <v xml:space="preserve">    "",  # </v>
      </c>
    </row>
    <row r="774" spans="2:11">
      <c r="B774" s="31" t="s">
        <v>131</v>
      </c>
      <c r="C774" s="28"/>
      <c r="D774" s="28"/>
      <c r="E774" s="24" t="str">
        <f t="shared" si="45"/>
        <v/>
      </c>
      <c r="F774" s="13" t="str">
        <f t="shared" si="46"/>
        <v/>
      </c>
      <c r="G774" s="13" t="str">
        <f t="shared" si="47"/>
        <v/>
      </c>
      <c r="H774" s="10" t="s">
        <v>259</v>
      </c>
      <c r="I774" s="12" t="str">
        <f t="shared" si="48"/>
        <v/>
      </c>
      <c r="J774" s="9" t="s">
        <v>260</v>
      </c>
      <c r="K774" s="10" t="str">
        <f t="shared" si="49"/>
        <v xml:space="preserve">    "",  # </v>
      </c>
    </row>
    <row r="775" spans="2:11">
      <c r="B775" s="31"/>
      <c r="C775" s="28"/>
      <c r="D775" s="28"/>
      <c r="E775" s="24" t="str">
        <f t="shared" si="45"/>
        <v/>
      </c>
      <c r="F775" s="13" t="str">
        <f t="shared" si="46"/>
        <v/>
      </c>
      <c r="G775" s="13" t="str">
        <f t="shared" si="47"/>
        <v/>
      </c>
      <c r="H775" s="10" t="s">
        <v>259</v>
      </c>
      <c r="I775" s="12" t="str">
        <f t="shared" si="48"/>
        <v/>
      </c>
      <c r="J775" s="9" t="s">
        <v>260</v>
      </c>
      <c r="K775" s="10" t="str">
        <f t="shared" si="49"/>
        <v xml:space="preserve">    "",  # </v>
      </c>
    </row>
    <row r="776" spans="2:11">
      <c r="B776" s="31" t="s">
        <v>131</v>
      </c>
      <c r="C776" s="28"/>
      <c r="D776" s="28"/>
      <c r="E776" s="24" t="str">
        <f t="shared" si="45"/>
        <v/>
      </c>
      <c r="F776" s="13" t="str">
        <f t="shared" si="46"/>
        <v/>
      </c>
      <c r="G776" s="13" t="str">
        <f t="shared" si="47"/>
        <v/>
      </c>
      <c r="H776" s="10" t="s">
        <v>259</v>
      </c>
      <c r="I776" s="12" t="str">
        <f t="shared" si="48"/>
        <v/>
      </c>
      <c r="J776" s="9" t="s">
        <v>260</v>
      </c>
      <c r="K776" s="10" t="str">
        <f t="shared" si="49"/>
        <v xml:space="preserve">    "",  # </v>
      </c>
    </row>
    <row r="777" spans="2:11">
      <c r="B777" s="31"/>
      <c r="C777" s="28"/>
      <c r="D777" s="28"/>
      <c r="E777" s="24" t="str">
        <f t="shared" si="45"/>
        <v/>
      </c>
      <c r="F777" s="13" t="str">
        <f t="shared" si="46"/>
        <v/>
      </c>
      <c r="G777" s="13" t="str">
        <f t="shared" si="47"/>
        <v/>
      </c>
      <c r="H777" s="10" t="s">
        <v>259</v>
      </c>
      <c r="I777" s="12" t="str">
        <f t="shared" si="48"/>
        <v/>
      </c>
      <c r="J777" s="9" t="s">
        <v>260</v>
      </c>
      <c r="K777" s="10" t="str">
        <f t="shared" si="49"/>
        <v xml:space="preserve">    "",  # </v>
      </c>
    </row>
    <row r="778" spans="2:11">
      <c r="B778" s="31" t="s">
        <v>131</v>
      </c>
      <c r="C778" s="28"/>
      <c r="D778" s="28"/>
      <c r="E778" s="24" t="str">
        <f t="shared" si="45"/>
        <v/>
      </c>
      <c r="F778" s="13" t="str">
        <f t="shared" si="46"/>
        <v/>
      </c>
      <c r="G778" s="13" t="str">
        <f t="shared" si="47"/>
        <v/>
      </c>
      <c r="H778" s="10" t="s">
        <v>259</v>
      </c>
      <c r="I778" s="12" t="str">
        <f t="shared" si="48"/>
        <v/>
      </c>
      <c r="J778" s="9" t="s">
        <v>260</v>
      </c>
      <c r="K778" s="10" t="str">
        <f t="shared" si="49"/>
        <v xml:space="preserve">    "",  # </v>
      </c>
    </row>
    <row r="779" spans="2:11">
      <c r="B779" s="31"/>
      <c r="C779" s="28"/>
      <c r="D779" s="28"/>
      <c r="E779" s="24" t="str">
        <f t="shared" si="45"/>
        <v/>
      </c>
      <c r="F779" s="13" t="str">
        <f t="shared" si="46"/>
        <v/>
      </c>
      <c r="G779" s="13" t="str">
        <f t="shared" si="47"/>
        <v/>
      </c>
      <c r="H779" s="10" t="s">
        <v>259</v>
      </c>
      <c r="I779" s="12" t="str">
        <f t="shared" si="48"/>
        <v/>
      </c>
      <c r="J779" s="9" t="s">
        <v>260</v>
      </c>
      <c r="K779" s="10" t="str">
        <f t="shared" si="49"/>
        <v xml:space="preserve">    "",  # </v>
      </c>
    </row>
    <row r="780" spans="2:11">
      <c r="B780" s="31" t="s">
        <v>131</v>
      </c>
      <c r="C780" s="28"/>
      <c r="D780" s="28"/>
      <c r="E780" s="24" t="str">
        <f t="shared" si="45"/>
        <v/>
      </c>
      <c r="F780" s="13" t="str">
        <f t="shared" si="46"/>
        <v/>
      </c>
      <c r="G780" s="13" t="str">
        <f t="shared" si="47"/>
        <v/>
      </c>
      <c r="H780" s="10" t="s">
        <v>259</v>
      </c>
      <c r="I780" s="12" t="str">
        <f t="shared" si="48"/>
        <v/>
      </c>
      <c r="J780" s="9" t="s">
        <v>260</v>
      </c>
      <c r="K780" s="10" t="str">
        <f t="shared" si="49"/>
        <v xml:space="preserve">    "",  # </v>
      </c>
    </row>
    <row r="781" spans="2:11">
      <c r="B781" s="31"/>
      <c r="C781" s="28"/>
      <c r="D781" s="28"/>
      <c r="E781" s="24" t="str">
        <f t="shared" si="45"/>
        <v/>
      </c>
      <c r="F781" s="13" t="str">
        <f t="shared" si="46"/>
        <v/>
      </c>
      <c r="G781" s="13" t="str">
        <f t="shared" si="47"/>
        <v/>
      </c>
      <c r="H781" s="10" t="s">
        <v>259</v>
      </c>
      <c r="I781" s="12" t="str">
        <f t="shared" si="48"/>
        <v/>
      </c>
      <c r="J781" s="9" t="s">
        <v>260</v>
      </c>
      <c r="K781" s="10" t="str">
        <f t="shared" si="49"/>
        <v xml:space="preserve">    "",  # </v>
      </c>
    </row>
    <row r="782" spans="2:11">
      <c r="B782" s="31" t="s">
        <v>131</v>
      </c>
      <c r="C782" s="28"/>
      <c r="D782" s="28"/>
      <c r="E782" s="24" t="str">
        <f t="shared" si="45"/>
        <v/>
      </c>
      <c r="F782" s="13" t="str">
        <f t="shared" si="46"/>
        <v/>
      </c>
      <c r="G782" s="13" t="str">
        <f t="shared" si="47"/>
        <v/>
      </c>
      <c r="H782" s="10" t="s">
        <v>259</v>
      </c>
      <c r="I782" s="12" t="str">
        <f t="shared" si="48"/>
        <v/>
      </c>
      <c r="J782" s="9" t="s">
        <v>260</v>
      </c>
      <c r="K782" s="10" t="str">
        <f t="shared" si="49"/>
        <v xml:space="preserve">    "",  # </v>
      </c>
    </row>
    <row r="783" spans="2:11">
      <c r="B783" s="31"/>
      <c r="C783" s="28"/>
      <c r="D783" s="28"/>
      <c r="E783" s="24" t="str">
        <f t="shared" si="45"/>
        <v/>
      </c>
      <c r="F783" s="13" t="str">
        <f t="shared" si="46"/>
        <v/>
      </c>
      <c r="G783" s="13" t="str">
        <f t="shared" si="47"/>
        <v/>
      </c>
      <c r="H783" s="10" t="s">
        <v>259</v>
      </c>
      <c r="I783" s="12" t="str">
        <f t="shared" si="48"/>
        <v/>
      </c>
      <c r="J783" s="9" t="s">
        <v>260</v>
      </c>
      <c r="K783" s="10" t="str">
        <f t="shared" si="49"/>
        <v xml:space="preserve">    "",  # </v>
      </c>
    </row>
    <row r="784" spans="2:11">
      <c r="B784" s="31" t="s">
        <v>131</v>
      </c>
      <c r="C784" s="28"/>
      <c r="D784" s="28"/>
      <c r="E784" s="24" t="str">
        <f t="shared" si="45"/>
        <v/>
      </c>
      <c r="F784" s="13" t="str">
        <f t="shared" si="46"/>
        <v/>
      </c>
      <c r="G784" s="13" t="str">
        <f t="shared" si="47"/>
        <v/>
      </c>
      <c r="H784" s="10" t="s">
        <v>259</v>
      </c>
      <c r="I784" s="12" t="str">
        <f t="shared" si="48"/>
        <v/>
      </c>
      <c r="J784" s="9" t="s">
        <v>260</v>
      </c>
      <c r="K784" s="10" t="str">
        <f t="shared" si="49"/>
        <v xml:space="preserve">    "",  # </v>
      </c>
    </row>
    <row r="785" spans="2:11">
      <c r="B785" s="31"/>
      <c r="C785" s="28"/>
      <c r="D785" s="28"/>
      <c r="E785" s="24" t="str">
        <f t="shared" si="45"/>
        <v/>
      </c>
      <c r="F785" s="13" t="str">
        <f t="shared" si="46"/>
        <v/>
      </c>
      <c r="G785" s="13" t="str">
        <f t="shared" si="47"/>
        <v/>
      </c>
      <c r="H785" s="10" t="s">
        <v>259</v>
      </c>
      <c r="I785" s="12" t="str">
        <f t="shared" si="48"/>
        <v/>
      </c>
      <c r="J785" s="9" t="s">
        <v>260</v>
      </c>
      <c r="K785" s="10" t="str">
        <f t="shared" si="49"/>
        <v xml:space="preserve">    "",  # </v>
      </c>
    </row>
    <row r="786" spans="2:11">
      <c r="B786" s="31" t="s">
        <v>131</v>
      </c>
      <c r="C786" s="28"/>
      <c r="D786" s="28"/>
      <c r="E786" s="24" t="str">
        <f t="shared" si="45"/>
        <v/>
      </c>
      <c r="F786" s="13" t="str">
        <f t="shared" si="46"/>
        <v/>
      </c>
      <c r="G786" s="13" t="str">
        <f t="shared" si="47"/>
        <v/>
      </c>
      <c r="H786" s="10" t="s">
        <v>259</v>
      </c>
      <c r="I786" s="12" t="str">
        <f t="shared" si="48"/>
        <v/>
      </c>
      <c r="J786" s="9" t="s">
        <v>260</v>
      </c>
      <c r="K786" s="10" t="str">
        <f t="shared" si="49"/>
        <v xml:space="preserve">    "",  # </v>
      </c>
    </row>
    <row r="787" spans="2:11">
      <c r="B787" s="31"/>
      <c r="C787" s="28"/>
      <c r="D787" s="28"/>
      <c r="E787" s="24" t="str">
        <f t="shared" si="45"/>
        <v/>
      </c>
      <c r="F787" s="13" t="str">
        <f t="shared" si="46"/>
        <v/>
      </c>
      <c r="G787" s="13" t="str">
        <f t="shared" si="47"/>
        <v/>
      </c>
      <c r="H787" s="10" t="s">
        <v>259</v>
      </c>
      <c r="I787" s="12" t="str">
        <f t="shared" si="48"/>
        <v/>
      </c>
      <c r="J787" s="9" t="s">
        <v>260</v>
      </c>
      <c r="K787" s="10" t="str">
        <f t="shared" si="49"/>
        <v xml:space="preserve">    "",  # </v>
      </c>
    </row>
    <row r="788" spans="2:11">
      <c r="B788" s="31" t="s">
        <v>131</v>
      </c>
      <c r="C788" s="28"/>
      <c r="D788" s="28"/>
      <c r="E788" s="24" t="str">
        <f t="shared" si="45"/>
        <v/>
      </c>
      <c r="F788" s="13" t="str">
        <f t="shared" si="46"/>
        <v/>
      </c>
      <c r="G788" s="13" t="str">
        <f t="shared" si="47"/>
        <v/>
      </c>
      <c r="H788" s="10" t="s">
        <v>259</v>
      </c>
      <c r="I788" s="12" t="str">
        <f t="shared" si="48"/>
        <v/>
      </c>
      <c r="J788" s="9" t="s">
        <v>260</v>
      </c>
      <c r="K788" s="10" t="str">
        <f t="shared" si="49"/>
        <v xml:space="preserve">    "",  # </v>
      </c>
    </row>
    <row r="789" spans="2:11">
      <c r="B789" s="31"/>
      <c r="C789" s="28"/>
      <c r="D789" s="28"/>
      <c r="E789" s="24" t="str">
        <f t="shared" si="45"/>
        <v/>
      </c>
      <c r="F789" s="13" t="str">
        <f t="shared" si="46"/>
        <v/>
      </c>
      <c r="G789" s="13" t="str">
        <f t="shared" si="47"/>
        <v/>
      </c>
      <c r="H789" s="10" t="s">
        <v>259</v>
      </c>
      <c r="I789" s="12" t="str">
        <f t="shared" si="48"/>
        <v/>
      </c>
      <c r="J789" s="9" t="s">
        <v>260</v>
      </c>
      <c r="K789" s="10" t="str">
        <f t="shared" si="49"/>
        <v xml:space="preserve">    "",  # </v>
      </c>
    </row>
    <row r="790" spans="2:11">
      <c r="B790" s="31" t="s">
        <v>131</v>
      </c>
      <c r="C790" s="28"/>
      <c r="D790" s="28"/>
      <c r="E790" s="24" t="str">
        <f t="shared" si="45"/>
        <v/>
      </c>
      <c r="F790" s="13" t="str">
        <f t="shared" si="46"/>
        <v/>
      </c>
      <c r="G790" s="13" t="str">
        <f t="shared" si="47"/>
        <v/>
      </c>
      <c r="H790" s="10" t="s">
        <v>259</v>
      </c>
      <c r="I790" s="12" t="str">
        <f t="shared" si="48"/>
        <v/>
      </c>
      <c r="J790" s="9" t="s">
        <v>260</v>
      </c>
      <c r="K790" s="10" t="str">
        <f t="shared" si="49"/>
        <v xml:space="preserve">    "",  # </v>
      </c>
    </row>
    <row r="791" spans="2:11">
      <c r="B791" s="31"/>
      <c r="C791" s="28"/>
      <c r="D791" s="28"/>
      <c r="E791" s="24" t="str">
        <f t="shared" si="45"/>
        <v/>
      </c>
      <c r="F791" s="13" t="str">
        <f t="shared" si="46"/>
        <v/>
      </c>
      <c r="G791" s="13" t="str">
        <f t="shared" si="47"/>
        <v/>
      </c>
      <c r="H791" s="10" t="s">
        <v>259</v>
      </c>
      <c r="I791" s="12" t="str">
        <f t="shared" si="48"/>
        <v/>
      </c>
      <c r="J791" s="9" t="s">
        <v>260</v>
      </c>
      <c r="K791" s="10" t="str">
        <f t="shared" si="49"/>
        <v xml:space="preserve">    "",  # </v>
      </c>
    </row>
    <row r="792" spans="2:11">
      <c r="B792" s="31" t="s">
        <v>131</v>
      </c>
      <c r="C792" s="28"/>
      <c r="D792" s="28"/>
      <c r="E792" s="24" t="str">
        <f t="shared" si="45"/>
        <v/>
      </c>
      <c r="F792" s="13" t="str">
        <f t="shared" si="46"/>
        <v/>
      </c>
      <c r="G792" s="13" t="str">
        <f t="shared" si="47"/>
        <v/>
      </c>
      <c r="H792" s="10" t="s">
        <v>259</v>
      </c>
      <c r="I792" s="12" t="str">
        <f t="shared" si="48"/>
        <v/>
      </c>
      <c r="J792" s="9" t="s">
        <v>260</v>
      </c>
      <c r="K792" s="10" t="str">
        <f t="shared" si="49"/>
        <v xml:space="preserve">    "",  # </v>
      </c>
    </row>
    <row r="793" spans="2:11">
      <c r="B793" s="31"/>
      <c r="C793" s="28"/>
      <c r="D793" s="28"/>
      <c r="E793" s="24" t="str">
        <f t="shared" si="45"/>
        <v/>
      </c>
      <c r="F793" s="13" t="str">
        <f t="shared" si="46"/>
        <v/>
      </c>
      <c r="G793" s="13" t="str">
        <f t="shared" si="47"/>
        <v/>
      </c>
      <c r="H793" s="10" t="s">
        <v>259</v>
      </c>
      <c r="I793" s="12" t="str">
        <f t="shared" si="48"/>
        <v/>
      </c>
      <c r="J793" s="9" t="s">
        <v>260</v>
      </c>
      <c r="K793" s="10" t="str">
        <f t="shared" si="49"/>
        <v xml:space="preserve">    "",  # </v>
      </c>
    </row>
    <row r="794" spans="2:11">
      <c r="B794" s="31" t="s">
        <v>131</v>
      </c>
      <c r="C794" s="28"/>
      <c r="D794" s="28"/>
      <c r="E794" s="24" t="str">
        <f t="shared" si="45"/>
        <v/>
      </c>
      <c r="F794" s="13" t="str">
        <f t="shared" si="46"/>
        <v/>
      </c>
      <c r="G794" s="13" t="str">
        <f t="shared" si="47"/>
        <v/>
      </c>
      <c r="H794" s="10" t="s">
        <v>259</v>
      </c>
      <c r="I794" s="12" t="str">
        <f t="shared" si="48"/>
        <v/>
      </c>
      <c r="J794" s="9" t="s">
        <v>260</v>
      </c>
      <c r="K794" s="10" t="str">
        <f t="shared" si="49"/>
        <v xml:space="preserve">    "",  # </v>
      </c>
    </row>
    <row r="795" spans="2:11">
      <c r="B795" s="31"/>
      <c r="C795" s="28"/>
      <c r="D795" s="28"/>
      <c r="E795" s="24" t="str">
        <f t="shared" si="45"/>
        <v/>
      </c>
      <c r="F795" s="13" t="str">
        <f t="shared" si="46"/>
        <v/>
      </c>
      <c r="G795" s="13" t="str">
        <f t="shared" si="47"/>
        <v/>
      </c>
      <c r="H795" s="10" t="s">
        <v>259</v>
      </c>
      <c r="I795" s="12" t="str">
        <f t="shared" si="48"/>
        <v/>
      </c>
      <c r="J795" s="9" t="s">
        <v>260</v>
      </c>
      <c r="K795" s="10" t="str">
        <f t="shared" si="49"/>
        <v xml:space="preserve">    "",  # </v>
      </c>
    </row>
    <row r="796" spans="2:11">
      <c r="B796" s="31" t="s">
        <v>131</v>
      </c>
      <c r="C796" s="28"/>
      <c r="D796" s="28"/>
      <c r="E796" s="24" t="str">
        <f t="shared" si="45"/>
        <v/>
      </c>
      <c r="F796" s="13" t="str">
        <f t="shared" si="46"/>
        <v/>
      </c>
      <c r="G796" s="13" t="str">
        <f t="shared" si="47"/>
        <v/>
      </c>
      <c r="H796" s="10" t="s">
        <v>259</v>
      </c>
      <c r="I796" s="12" t="str">
        <f t="shared" si="48"/>
        <v/>
      </c>
      <c r="J796" s="9" t="s">
        <v>260</v>
      </c>
      <c r="K796" s="10" t="str">
        <f t="shared" si="49"/>
        <v xml:space="preserve">    "",  # </v>
      </c>
    </row>
    <row r="797" spans="2:11">
      <c r="B797" s="31"/>
      <c r="C797" s="28"/>
      <c r="D797" s="28"/>
      <c r="E797" s="24" t="str">
        <f t="shared" si="45"/>
        <v/>
      </c>
      <c r="F797" s="13" t="str">
        <f t="shared" si="46"/>
        <v/>
      </c>
      <c r="G797" s="13" t="str">
        <f t="shared" si="47"/>
        <v/>
      </c>
      <c r="H797" s="10" t="s">
        <v>259</v>
      </c>
      <c r="I797" s="12" t="str">
        <f t="shared" si="48"/>
        <v/>
      </c>
      <c r="J797" s="9" t="s">
        <v>260</v>
      </c>
      <c r="K797" s="10" t="str">
        <f t="shared" si="49"/>
        <v xml:space="preserve">    "",  # </v>
      </c>
    </row>
    <row r="798" spans="2:11">
      <c r="B798" s="31" t="s">
        <v>131</v>
      </c>
      <c r="C798" s="28"/>
      <c r="D798" s="28"/>
      <c r="E798" s="24" t="str">
        <f t="shared" si="45"/>
        <v/>
      </c>
      <c r="F798" s="13" t="str">
        <f t="shared" si="46"/>
        <v/>
      </c>
      <c r="G798" s="13" t="str">
        <f t="shared" si="47"/>
        <v/>
      </c>
      <c r="H798" s="10" t="s">
        <v>259</v>
      </c>
      <c r="I798" s="12" t="str">
        <f t="shared" si="48"/>
        <v/>
      </c>
      <c r="J798" s="9" t="s">
        <v>260</v>
      </c>
      <c r="K798" s="10" t="str">
        <f t="shared" si="49"/>
        <v xml:space="preserve">    "",  # </v>
      </c>
    </row>
    <row r="799" spans="2:11">
      <c r="B799" s="31"/>
      <c r="C799" s="28"/>
      <c r="D799" s="28"/>
      <c r="E799" s="24" t="str">
        <f t="shared" si="45"/>
        <v/>
      </c>
      <c r="F799" s="13" t="str">
        <f t="shared" si="46"/>
        <v/>
      </c>
      <c r="G799" s="13" t="str">
        <f t="shared" si="47"/>
        <v/>
      </c>
      <c r="H799" s="10" t="s">
        <v>259</v>
      </c>
      <c r="I799" s="12" t="str">
        <f t="shared" si="48"/>
        <v/>
      </c>
      <c r="J799" s="9" t="s">
        <v>260</v>
      </c>
      <c r="K799" s="10" t="str">
        <f t="shared" si="49"/>
        <v xml:space="preserve">    "",  # </v>
      </c>
    </row>
    <row r="800" spans="2:11">
      <c r="B800" s="31" t="s">
        <v>131</v>
      </c>
      <c r="C800" s="28"/>
      <c r="D800" s="28"/>
      <c r="E800" s="24" t="str">
        <f t="shared" si="45"/>
        <v/>
      </c>
      <c r="F800" s="13" t="str">
        <f t="shared" si="46"/>
        <v/>
      </c>
      <c r="G800" s="13" t="str">
        <f t="shared" si="47"/>
        <v/>
      </c>
      <c r="H800" s="10" t="s">
        <v>259</v>
      </c>
      <c r="I800" s="12" t="str">
        <f t="shared" si="48"/>
        <v/>
      </c>
      <c r="J800" s="9" t="s">
        <v>260</v>
      </c>
      <c r="K800" s="10" t="str">
        <f t="shared" si="49"/>
        <v xml:space="preserve">    "",  # </v>
      </c>
    </row>
    <row r="801" spans="2:11">
      <c r="B801" s="31"/>
      <c r="C801" s="28"/>
      <c r="D801" s="28"/>
      <c r="E801" s="24" t="str">
        <f t="shared" si="45"/>
        <v/>
      </c>
      <c r="F801" s="13" t="str">
        <f t="shared" si="46"/>
        <v/>
      </c>
      <c r="G801" s="13" t="str">
        <f t="shared" si="47"/>
        <v/>
      </c>
      <c r="H801" s="10" t="s">
        <v>259</v>
      </c>
      <c r="I801" s="12" t="str">
        <f t="shared" si="48"/>
        <v/>
      </c>
      <c r="J801" s="9" t="s">
        <v>260</v>
      </c>
      <c r="K801" s="10" t="str">
        <f t="shared" si="49"/>
        <v xml:space="preserve">    "",  # </v>
      </c>
    </row>
    <row r="802" spans="2:11">
      <c r="B802" s="31" t="s">
        <v>131</v>
      </c>
      <c r="C802" s="28"/>
      <c r="D802" s="28"/>
      <c r="E802" s="24" t="str">
        <f t="shared" si="45"/>
        <v/>
      </c>
      <c r="F802" s="13" t="str">
        <f t="shared" si="46"/>
        <v/>
      </c>
      <c r="G802" s="13" t="str">
        <f t="shared" si="47"/>
        <v/>
      </c>
      <c r="H802" s="10" t="s">
        <v>259</v>
      </c>
      <c r="I802" s="12" t="str">
        <f t="shared" si="48"/>
        <v/>
      </c>
      <c r="J802" s="9" t="s">
        <v>260</v>
      </c>
      <c r="K802" s="10" t="str">
        <f t="shared" si="49"/>
        <v xml:space="preserve">    "",  # </v>
      </c>
    </row>
    <row r="803" spans="2:11">
      <c r="B803" s="31"/>
      <c r="C803" s="28"/>
      <c r="D803" s="28"/>
      <c r="E803" s="24" t="str">
        <f t="shared" si="45"/>
        <v/>
      </c>
      <c r="F803" s="13" t="str">
        <f t="shared" si="46"/>
        <v/>
      </c>
      <c r="G803" s="13" t="str">
        <f t="shared" si="47"/>
        <v/>
      </c>
      <c r="H803" s="10" t="s">
        <v>259</v>
      </c>
      <c r="I803" s="12" t="str">
        <f t="shared" si="48"/>
        <v/>
      </c>
      <c r="J803" s="9" t="s">
        <v>260</v>
      </c>
      <c r="K803" s="10" t="str">
        <f t="shared" si="49"/>
        <v xml:space="preserve">    "",  # </v>
      </c>
    </row>
    <row r="804" spans="2:11">
      <c r="B804" s="31" t="s">
        <v>131</v>
      </c>
      <c r="C804" s="28"/>
      <c r="D804" s="28"/>
      <c r="E804" s="24" t="str">
        <f t="shared" si="45"/>
        <v/>
      </c>
      <c r="F804" s="13" t="str">
        <f t="shared" si="46"/>
        <v/>
      </c>
      <c r="G804" s="13" t="str">
        <f t="shared" si="47"/>
        <v/>
      </c>
      <c r="H804" s="10" t="s">
        <v>259</v>
      </c>
      <c r="I804" s="12" t="str">
        <f t="shared" si="48"/>
        <v/>
      </c>
      <c r="J804" s="9" t="s">
        <v>260</v>
      </c>
      <c r="K804" s="10" t="str">
        <f t="shared" si="49"/>
        <v xml:space="preserve">    "",  # </v>
      </c>
    </row>
    <row r="805" spans="2:11">
      <c r="B805" s="31"/>
      <c r="C805" s="28"/>
      <c r="D805" s="28"/>
      <c r="E805" s="24" t="str">
        <f t="shared" si="45"/>
        <v/>
      </c>
      <c r="F805" s="13" t="str">
        <f t="shared" si="46"/>
        <v/>
      </c>
      <c r="G805" s="13" t="str">
        <f t="shared" si="47"/>
        <v/>
      </c>
      <c r="H805" s="10" t="s">
        <v>259</v>
      </c>
      <c r="I805" s="12" t="str">
        <f t="shared" si="48"/>
        <v/>
      </c>
      <c r="J805" s="9" t="s">
        <v>260</v>
      </c>
      <c r="K805" s="10" t="str">
        <f t="shared" si="49"/>
        <v xml:space="preserve">    "",  # </v>
      </c>
    </row>
    <row r="806" spans="2:11">
      <c r="B806" s="31" t="s">
        <v>131</v>
      </c>
      <c r="C806" s="28"/>
      <c r="D806" s="28"/>
      <c r="E806" s="24" t="str">
        <f t="shared" si="45"/>
        <v/>
      </c>
      <c r="F806" s="13" t="str">
        <f t="shared" si="46"/>
        <v/>
      </c>
      <c r="G806" s="13" t="str">
        <f t="shared" si="47"/>
        <v/>
      </c>
      <c r="H806" s="10" t="s">
        <v>259</v>
      </c>
      <c r="I806" s="12" t="str">
        <f t="shared" si="48"/>
        <v/>
      </c>
      <c r="J806" s="9" t="s">
        <v>260</v>
      </c>
      <c r="K806" s="10" t="str">
        <f t="shared" si="49"/>
        <v xml:space="preserve">    "",  # </v>
      </c>
    </row>
    <row r="807" spans="2:11">
      <c r="B807" s="31"/>
      <c r="C807" s="28"/>
      <c r="D807" s="28"/>
      <c r="E807" s="24" t="str">
        <f t="shared" si="45"/>
        <v/>
      </c>
      <c r="F807" s="13" t="str">
        <f t="shared" si="46"/>
        <v/>
      </c>
      <c r="G807" s="13" t="str">
        <f t="shared" si="47"/>
        <v/>
      </c>
      <c r="H807" s="10" t="s">
        <v>259</v>
      </c>
      <c r="I807" s="12" t="str">
        <f t="shared" si="48"/>
        <v/>
      </c>
      <c r="J807" s="9" t="s">
        <v>260</v>
      </c>
      <c r="K807" s="10" t="str">
        <f t="shared" si="49"/>
        <v xml:space="preserve">    "",  # </v>
      </c>
    </row>
    <row r="808" spans="2:11">
      <c r="B808" s="31" t="s">
        <v>131</v>
      </c>
      <c r="C808" s="28"/>
      <c r="D808" s="28"/>
      <c r="E808" s="24" t="str">
        <f t="shared" si="45"/>
        <v/>
      </c>
      <c r="F808" s="13" t="str">
        <f t="shared" si="46"/>
        <v/>
      </c>
      <c r="G808" s="13" t="str">
        <f t="shared" si="47"/>
        <v/>
      </c>
      <c r="H808" s="10" t="s">
        <v>259</v>
      </c>
      <c r="I808" s="12" t="str">
        <f t="shared" si="48"/>
        <v/>
      </c>
      <c r="J808" s="9" t="s">
        <v>260</v>
      </c>
      <c r="K808" s="10" t="str">
        <f t="shared" si="49"/>
        <v xml:space="preserve">    "",  # </v>
      </c>
    </row>
    <row r="809" spans="2:11">
      <c r="B809" s="31"/>
      <c r="C809" s="28"/>
      <c r="D809" s="28"/>
      <c r="E809" s="24" t="str">
        <f t="shared" si="45"/>
        <v/>
      </c>
      <c r="F809" s="13" t="str">
        <f t="shared" si="46"/>
        <v/>
      </c>
      <c r="G809" s="13" t="str">
        <f t="shared" si="47"/>
        <v/>
      </c>
      <c r="H809" s="10" t="s">
        <v>259</v>
      </c>
      <c r="I809" s="12" t="str">
        <f t="shared" si="48"/>
        <v/>
      </c>
      <c r="J809" s="9" t="s">
        <v>260</v>
      </c>
      <c r="K809" s="10" t="str">
        <f t="shared" si="49"/>
        <v xml:space="preserve">    "",  # </v>
      </c>
    </row>
    <row r="810" spans="2:11">
      <c r="B810" s="31" t="s">
        <v>131</v>
      </c>
      <c r="C810" s="28"/>
      <c r="D810" s="28"/>
      <c r="E810" s="24" t="str">
        <f t="shared" si="45"/>
        <v/>
      </c>
      <c r="F810" s="13" t="str">
        <f t="shared" si="46"/>
        <v/>
      </c>
      <c r="G810" s="13" t="str">
        <f t="shared" si="47"/>
        <v/>
      </c>
      <c r="H810" s="10" t="s">
        <v>259</v>
      </c>
      <c r="I810" s="12" t="str">
        <f t="shared" si="48"/>
        <v/>
      </c>
      <c r="J810" s="9" t="s">
        <v>260</v>
      </c>
      <c r="K810" s="10" t="str">
        <f t="shared" si="49"/>
        <v xml:space="preserve">    "",  # </v>
      </c>
    </row>
    <row r="811" spans="2:11">
      <c r="B811" s="31"/>
      <c r="C811" s="28"/>
      <c r="D811" s="28"/>
      <c r="E811" s="24" t="str">
        <f t="shared" si="45"/>
        <v/>
      </c>
      <c r="F811" s="13" t="str">
        <f t="shared" si="46"/>
        <v/>
      </c>
      <c r="G811" s="13" t="str">
        <f t="shared" si="47"/>
        <v/>
      </c>
      <c r="H811" s="10" t="s">
        <v>259</v>
      </c>
      <c r="I811" s="12" t="str">
        <f t="shared" si="48"/>
        <v/>
      </c>
      <c r="J811" s="9" t="s">
        <v>260</v>
      </c>
      <c r="K811" s="10" t="str">
        <f t="shared" si="49"/>
        <v xml:space="preserve">    "",  # </v>
      </c>
    </row>
    <row r="812" spans="2:11">
      <c r="B812" s="31" t="s">
        <v>131</v>
      </c>
      <c r="C812" s="28"/>
      <c r="D812" s="28"/>
      <c r="E812" s="24" t="str">
        <f t="shared" si="45"/>
        <v/>
      </c>
      <c r="F812" s="13" t="str">
        <f t="shared" si="46"/>
        <v/>
      </c>
      <c r="G812" s="13" t="str">
        <f t="shared" si="47"/>
        <v/>
      </c>
      <c r="H812" s="10" t="s">
        <v>259</v>
      </c>
      <c r="I812" s="12" t="str">
        <f t="shared" si="48"/>
        <v/>
      </c>
      <c r="J812" s="9" t="s">
        <v>260</v>
      </c>
      <c r="K812" s="10" t="str">
        <f t="shared" si="49"/>
        <v xml:space="preserve">    "",  # </v>
      </c>
    </row>
    <row r="813" spans="2:11">
      <c r="B813" s="31"/>
      <c r="C813" s="28"/>
      <c r="D813" s="28"/>
      <c r="E813" s="24" t="str">
        <f t="shared" si="45"/>
        <v/>
      </c>
      <c r="F813" s="13" t="str">
        <f t="shared" si="46"/>
        <v/>
      </c>
      <c r="G813" s="13" t="str">
        <f t="shared" si="47"/>
        <v/>
      </c>
      <c r="H813" s="10" t="s">
        <v>259</v>
      </c>
      <c r="I813" s="12" t="str">
        <f t="shared" si="48"/>
        <v/>
      </c>
      <c r="J813" s="9" t="s">
        <v>260</v>
      </c>
      <c r="K813" s="10" t="str">
        <f t="shared" si="49"/>
        <v xml:space="preserve">    "",  # </v>
      </c>
    </row>
    <row r="814" spans="2:11">
      <c r="B814" s="31" t="s">
        <v>131</v>
      </c>
      <c r="C814" s="28"/>
      <c r="D814" s="28"/>
      <c r="E814" s="24" t="str">
        <f t="shared" si="45"/>
        <v/>
      </c>
      <c r="F814" s="13" t="str">
        <f t="shared" si="46"/>
        <v/>
      </c>
      <c r="G814" s="13" t="str">
        <f t="shared" si="47"/>
        <v/>
      </c>
      <c r="H814" s="10" t="s">
        <v>259</v>
      </c>
      <c r="I814" s="12" t="str">
        <f t="shared" si="48"/>
        <v/>
      </c>
      <c r="J814" s="9" t="s">
        <v>260</v>
      </c>
      <c r="K814" s="10" t="str">
        <f t="shared" si="49"/>
        <v xml:space="preserve">    "",  # </v>
      </c>
    </row>
    <row r="815" spans="2:11">
      <c r="B815" s="31"/>
      <c r="C815" s="28"/>
      <c r="D815" s="28"/>
      <c r="E815" s="24" t="str">
        <f t="shared" si="45"/>
        <v/>
      </c>
      <c r="F815" s="13" t="str">
        <f t="shared" si="46"/>
        <v/>
      </c>
      <c r="G815" s="13" t="str">
        <f t="shared" si="47"/>
        <v/>
      </c>
      <c r="H815" s="10" t="s">
        <v>259</v>
      </c>
      <c r="I815" s="12" t="str">
        <f t="shared" si="48"/>
        <v/>
      </c>
      <c r="J815" s="9" t="s">
        <v>260</v>
      </c>
      <c r="K815" s="10" t="str">
        <f t="shared" si="49"/>
        <v xml:space="preserve">    "",  # </v>
      </c>
    </row>
    <row r="816" spans="2:11">
      <c r="B816" s="31" t="s">
        <v>131</v>
      </c>
      <c r="C816" s="28"/>
      <c r="D816" s="28"/>
      <c r="E816" s="24" t="str">
        <f t="shared" si="45"/>
        <v/>
      </c>
      <c r="F816" s="13" t="str">
        <f t="shared" si="46"/>
        <v/>
      </c>
      <c r="G816" s="13" t="str">
        <f t="shared" si="47"/>
        <v/>
      </c>
      <c r="H816" s="10" t="s">
        <v>259</v>
      </c>
      <c r="I816" s="12" t="str">
        <f t="shared" si="48"/>
        <v/>
      </c>
      <c r="J816" s="9" t="s">
        <v>260</v>
      </c>
      <c r="K816" s="10" t="str">
        <f t="shared" si="49"/>
        <v xml:space="preserve">    "",  # </v>
      </c>
    </row>
    <row r="817" spans="2:11">
      <c r="B817" s="31"/>
      <c r="C817" s="28"/>
      <c r="D817" s="28"/>
      <c r="E817" s="24" t="str">
        <f t="shared" si="45"/>
        <v/>
      </c>
      <c r="F817" s="13" t="str">
        <f t="shared" si="46"/>
        <v/>
      </c>
      <c r="G817" s="13" t="str">
        <f t="shared" si="47"/>
        <v/>
      </c>
      <c r="H817" s="10" t="s">
        <v>259</v>
      </c>
      <c r="I817" s="12" t="str">
        <f t="shared" si="48"/>
        <v/>
      </c>
      <c r="J817" s="9" t="s">
        <v>260</v>
      </c>
      <c r="K817" s="10" t="str">
        <f t="shared" si="49"/>
        <v xml:space="preserve">    "",  # </v>
      </c>
    </row>
    <row r="818" spans="2:11">
      <c r="B818" s="31" t="s">
        <v>131</v>
      </c>
      <c r="C818" s="28"/>
      <c r="D818" s="28"/>
      <c r="E818" s="24" t="str">
        <f t="shared" si="45"/>
        <v/>
      </c>
      <c r="F818" s="13" t="str">
        <f t="shared" si="46"/>
        <v/>
      </c>
      <c r="G818" s="13" t="str">
        <f t="shared" si="47"/>
        <v/>
      </c>
      <c r="H818" s="10" t="s">
        <v>259</v>
      </c>
      <c r="I818" s="12" t="str">
        <f t="shared" si="48"/>
        <v/>
      </c>
      <c r="J818" s="9" t="s">
        <v>260</v>
      </c>
      <c r="K818" s="10" t="str">
        <f t="shared" si="49"/>
        <v xml:space="preserve">    "",  # </v>
      </c>
    </row>
    <row r="819" spans="2:11">
      <c r="B819" s="31"/>
      <c r="C819" s="28"/>
      <c r="D819" s="28"/>
      <c r="E819" s="24" t="str">
        <f t="shared" si="45"/>
        <v/>
      </c>
      <c r="F819" s="13" t="str">
        <f t="shared" si="46"/>
        <v/>
      </c>
      <c r="G819" s="13" t="str">
        <f t="shared" si="47"/>
        <v/>
      </c>
      <c r="H819" s="10" t="s">
        <v>259</v>
      </c>
      <c r="I819" s="12" t="str">
        <f t="shared" si="48"/>
        <v/>
      </c>
      <c r="J819" s="9" t="s">
        <v>260</v>
      </c>
      <c r="K819" s="10" t="str">
        <f t="shared" si="49"/>
        <v xml:space="preserve">    "",  # </v>
      </c>
    </row>
    <row r="820" spans="2:11">
      <c r="B820" s="31" t="s">
        <v>131</v>
      </c>
      <c r="C820" s="28"/>
      <c r="D820" s="28"/>
      <c r="E820" s="24" t="str">
        <f t="shared" si="45"/>
        <v/>
      </c>
      <c r="F820" s="13" t="str">
        <f t="shared" si="46"/>
        <v/>
      </c>
      <c r="G820" s="13" t="str">
        <f t="shared" si="47"/>
        <v/>
      </c>
      <c r="H820" s="10" t="s">
        <v>259</v>
      </c>
      <c r="I820" s="12" t="str">
        <f t="shared" si="48"/>
        <v/>
      </c>
      <c r="J820" s="9" t="s">
        <v>260</v>
      </c>
      <c r="K820" s="10" t="str">
        <f t="shared" si="49"/>
        <v xml:space="preserve">    "",  # </v>
      </c>
    </row>
    <row r="821" spans="2:11">
      <c r="B821" s="31"/>
      <c r="C821" s="28"/>
      <c r="D821" s="28"/>
      <c r="E821" s="24" t="str">
        <f t="shared" si="45"/>
        <v/>
      </c>
      <c r="F821" s="13" t="str">
        <f t="shared" si="46"/>
        <v/>
      </c>
      <c r="G821" s="13" t="str">
        <f t="shared" si="47"/>
        <v/>
      </c>
      <c r="H821" s="10" t="s">
        <v>259</v>
      </c>
      <c r="I821" s="12" t="str">
        <f t="shared" si="48"/>
        <v/>
      </c>
      <c r="J821" s="9" t="s">
        <v>260</v>
      </c>
      <c r="K821" s="10" t="str">
        <f t="shared" si="49"/>
        <v xml:space="preserve">    "",  # </v>
      </c>
    </row>
    <row r="822" spans="2:11">
      <c r="B822" s="31" t="s">
        <v>131</v>
      </c>
      <c r="C822" s="28"/>
      <c r="D822" s="28"/>
      <c r="E822" s="24" t="str">
        <f t="shared" si="45"/>
        <v/>
      </c>
      <c r="F822" s="13" t="str">
        <f t="shared" si="46"/>
        <v/>
      </c>
      <c r="G822" s="13" t="str">
        <f t="shared" si="47"/>
        <v/>
      </c>
      <c r="H822" s="10" t="s">
        <v>259</v>
      </c>
      <c r="I822" s="12" t="str">
        <f t="shared" si="48"/>
        <v/>
      </c>
      <c r="J822" s="9" t="s">
        <v>260</v>
      </c>
      <c r="K822" s="10" t="str">
        <f t="shared" si="49"/>
        <v xml:space="preserve">    "",  # </v>
      </c>
    </row>
    <row r="823" spans="2:11">
      <c r="B823" s="31"/>
      <c r="C823" s="28"/>
      <c r="D823" s="28"/>
      <c r="E823" s="24" t="str">
        <f t="shared" si="45"/>
        <v/>
      </c>
      <c r="F823" s="13" t="str">
        <f t="shared" si="46"/>
        <v/>
      </c>
      <c r="G823" s="13" t="str">
        <f t="shared" si="47"/>
        <v/>
      </c>
      <c r="H823" s="10" t="s">
        <v>259</v>
      </c>
      <c r="I823" s="12" t="str">
        <f t="shared" si="48"/>
        <v/>
      </c>
      <c r="J823" s="9" t="s">
        <v>260</v>
      </c>
      <c r="K823" s="10" t="str">
        <f t="shared" si="49"/>
        <v xml:space="preserve">    "",  # </v>
      </c>
    </row>
    <row r="824" spans="2:11">
      <c r="B824" s="31" t="s">
        <v>131</v>
      </c>
      <c r="C824" s="28"/>
      <c r="D824" s="28"/>
      <c r="E824" s="24" t="str">
        <f t="shared" si="45"/>
        <v/>
      </c>
      <c r="F824" s="13" t="str">
        <f t="shared" si="46"/>
        <v/>
      </c>
      <c r="G824" s="13" t="str">
        <f t="shared" si="47"/>
        <v/>
      </c>
      <c r="H824" s="10" t="s">
        <v>259</v>
      </c>
      <c r="I824" s="12" t="str">
        <f t="shared" si="48"/>
        <v/>
      </c>
      <c r="J824" s="9" t="s">
        <v>260</v>
      </c>
      <c r="K824" s="10" t="str">
        <f t="shared" si="49"/>
        <v xml:space="preserve">    "",  # </v>
      </c>
    </row>
    <row r="825" spans="2:11">
      <c r="B825" s="31"/>
      <c r="C825" s="28"/>
      <c r="D825" s="28"/>
      <c r="E825" s="24" t="str">
        <f t="shared" ref="E825:E888" si="50">IF(B825="",IF(G825="","",_xlfn.UNICHAR(G825)),B825)</f>
        <v/>
      </c>
      <c r="F825" s="13" t="str">
        <f t="shared" ref="F825:F888" si="51">IF(B825="",IF(D825="",IF(C825="","",C825),DEC2HEX(D825)),DEC2HEX(_xlfn.UNICODE(B825)))</f>
        <v/>
      </c>
      <c r="G825" s="13" t="str">
        <f t="shared" ref="G825:G888" si="52">IF(D825="",IF(C825="",IF(B825="","",_xlfn.UNICODE(B825)),HEX2DEC(C825)),D825)</f>
        <v/>
      </c>
      <c r="H825" s="10" t="s">
        <v>259</v>
      </c>
      <c r="I825" s="12" t="str">
        <f t="shared" ref="I825:I888" si="53">IF(F825="","","uni"&amp;F825)</f>
        <v/>
      </c>
      <c r="J825" s="9" t="s">
        <v>260</v>
      </c>
      <c r="K825" s="10" t="str">
        <f t="shared" ref="K825:K888" si="54">ASC(_xlfn.CONCAT(H825:J825,"  # ",E825))</f>
        <v xml:space="preserve">    "",  # </v>
      </c>
    </row>
    <row r="826" spans="2:11">
      <c r="B826" s="31" t="s">
        <v>131</v>
      </c>
      <c r="C826" s="28"/>
      <c r="D826" s="28"/>
      <c r="E826" s="24" t="str">
        <f t="shared" si="50"/>
        <v/>
      </c>
      <c r="F826" s="13" t="str">
        <f t="shared" si="51"/>
        <v/>
      </c>
      <c r="G826" s="13" t="str">
        <f t="shared" si="52"/>
        <v/>
      </c>
      <c r="H826" s="10" t="s">
        <v>259</v>
      </c>
      <c r="I826" s="12" t="str">
        <f t="shared" si="53"/>
        <v/>
      </c>
      <c r="J826" s="9" t="s">
        <v>260</v>
      </c>
      <c r="K826" s="10" t="str">
        <f t="shared" si="54"/>
        <v xml:space="preserve">    "",  # </v>
      </c>
    </row>
    <row r="827" spans="2:11">
      <c r="B827" s="31"/>
      <c r="C827" s="28"/>
      <c r="D827" s="28"/>
      <c r="E827" s="24" t="str">
        <f t="shared" si="50"/>
        <v/>
      </c>
      <c r="F827" s="13" t="str">
        <f t="shared" si="51"/>
        <v/>
      </c>
      <c r="G827" s="13" t="str">
        <f t="shared" si="52"/>
        <v/>
      </c>
      <c r="H827" s="10" t="s">
        <v>259</v>
      </c>
      <c r="I827" s="12" t="str">
        <f t="shared" si="53"/>
        <v/>
      </c>
      <c r="J827" s="9" t="s">
        <v>260</v>
      </c>
      <c r="K827" s="10" t="str">
        <f t="shared" si="54"/>
        <v xml:space="preserve">    "",  # </v>
      </c>
    </row>
    <row r="828" spans="2:11">
      <c r="B828" s="31" t="s">
        <v>131</v>
      </c>
      <c r="C828" s="28"/>
      <c r="D828" s="28"/>
      <c r="E828" s="24" t="str">
        <f t="shared" si="50"/>
        <v/>
      </c>
      <c r="F828" s="13" t="str">
        <f t="shared" si="51"/>
        <v/>
      </c>
      <c r="G828" s="13" t="str">
        <f t="shared" si="52"/>
        <v/>
      </c>
      <c r="H828" s="10" t="s">
        <v>259</v>
      </c>
      <c r="I828" s="12" t="str">
        <f t="shared" si="53"/>
        <v/>
      </c>
      <c r="J828" s="9" t="s">
        <v>260</v>
      </c>
      <c r="K828" s="10" t="str">
        <f t="shared" si="54"/>
        <v xml:space="preserve">    "",  # </v>
      </c>
    </row>
    <row r="829" spans="2:11">
      <c r="B829" s="31"/>
      <c r="C829" s="28"/>
      <c r="D829" s="28"/>
      <c r="E829" s="24" t="str">
        <f t="shared" si="50"/>
        <v/>
      </c>
      <c r="F829" s="13" t="str">
        <f t="shared" si="51"/>
        <v/>
      </c>
      <c r="G829" s="13" t="str">
        <f t="shared" si="52"/>
        <v/>
      </c>
      <c r="H829" s="10" t="s">
        <v>259</v>
      </c>
      <c r="I829" s="12" t="str">
        <f t="shared" si="53"/>
        <v/>
      </c>
      <c r="J829" s="9" t="s">
        <v>260</v>
      </c>
      <c r="K829" s="10" t="str">
        <f t="shared" si="54"/>
        <v xml:space="preserve">    "",  # </v>
      </c>
    </row>
    <row r="830" spans="2:11">
      <c r="B830" s="31" t="s">
        <v>131</v>
      </c>
      <c r="C830" s="28"/>
      <c r="D830" s="28"/>
      <c r="E830" s="24" t="str">
        <f t="shared" si="50"/>
        <v/>
      </c>
      <c r="F830" s="13" t="str">
        <f t="shared" si="51"/>
        <v/>
      </c>
      <c r="G830" s="13" t="str">
        <f t="shared" si="52"/>
        <v/>
      </c>
      <c r="H830" s="10" t="s">
        <v>259</v>
      </c>
      <c r="I830" s="12" t="str">
        <f t="shared" si="53"/>
        <v/>
      </c>
      <c r="J830" s="9" t="s">
        <v>260</v>
      </c>
      <c r="K830" s="10" t="str">
        <f t="shared" si="54"/>
        <v xml:space="preserve">    "",  # </v>
      </c>
    </row>
    <row r="831" spans="2:11">
      <c r="B831" s="31"/>
      <c r="C831" s="28"/>
      <c r="D831" s="28"/>
      <c r="E831" s="24" t="str">
        <f t="shared" si="50"/>
        <v/>
      </c>
      <c r="F831" s="13" t="str">
        <f t="shared" si="51"/>
        <v/>
      </c>
      <c r="G831" s="13" t="str">
        <f t="shared" si="52"/>
        <v/>
      </c>
      <c r="H831" s="10" t="s">
        <v>259</v>
      </c>
      <c r="I831" s="12" t="str">
        <f t="shared" si="53"/>
        <v/>
      </c>
      <c r="J831" s="9" t="s">
        <v>260</v>
      </c>
      <c r="K831" s="10" t="str">
        <f t="shared" si="54"/>
        <v xml:space="preserve">    "",  # </v>
      </c>
    </row>
    <row r="832" spans="2:11">
      <c r="B832" s="31" t="s">
        <v>131</v>
      </c>
      <c r="C832" s="28"/>
      <c r="D832" s="28"/>
      <c r="E832" s="24" t="str">
        <f t="shared" si="50"/>
        <v/>
      </c>
      <c r="F832" s="13" t="str">
        <f t="shared" si="51"/>
        <v/>
      </c>
      <c r="G832" s="13" t="str">
        <f t="shared" si="52"/>
        <v/>
      </c>
      <c r="H832" s="10" t="s">
        <v>259</v>
      </c>
      <c r="I832" s="12" t="str">
        <f t="shared" si="53"/>
        <v/>
      </c>
      <c r="J832" s="9" t="s">
        <v>260</v>
      </c>
      <c r="K832" s="10" t="str">
        <f t="shared" si="54"/>
        <v xml:space="preserve">    "",  # </v>
      </c>
    </row>
    <row r="833" spans="2:11">
      <c r="B833" s="31"/>
      <c r="C833" s="28"/>
      <c r="D833" s="28"/>
      <c r="E833" s="24" t="str">
        <f t="shared" si="50"/>
        <v/>
      </c>
      <c r="F833" s="13" t="str">
        <f t="shared" si="51"/>
        <v/>
      </c>
      <c r="G833" s="13" t="str">
        <f t="shared" si="52"/>
        <v/>
      </c>
      <c r="H833" s="10" t="s">
        <v>259</v>
      </c>
      <c r="I833" s="12" t="str">
        <f t="shared" si="53"/>
        <v/>
      </c>
      <c r="J833" s="9" t="s">
        <v>260</v>
      </c>
      <c r="K833" s="10" t="str">
        <f t="shared" si="54"/>
        <v xml:space="preserve">    "",  # </v>
      </c>
    </row>
    <row r="834" spans="2:11">
      <c r="B834" s="31" t="s">
        <v>131</v>
      </c>
      <c r="C834" s="28"/>
      <c r="D834" s="28"/>
      <c r="E834" s="24" t="str">
        <f t="shared" si="50"/>
        <v/>
      </c>
      <c r="F834" s="13" t="str">
        <f t="shared" si="51"/>
        <v/>
      </c>
      <c r="G834" s="13" t="str">
        <f t="shared" si="52"/>
        <v/>
      </c>
      <c r="H834" s="10" t="s">
        <v>259</v>
      </c>
      <c r="I834" s="12" t="str">
        <f t="shared" si="53"/>
        <v/>
      </c>
      <c r="J834" s="9" t="s">
        <v>260</v>
      </c>
      <c r="K834" s="10" t="str">
        <f t="shared" si="54"/>
        <v xml:space="preserve">    "",  # </v>
      </c>
    </row>
    <row r="835" spans="2:11">
      <c r="B835" s="31"/>
      <c r="C835" s="28"/>
      <c r="D835" s="28"/>
      <c r="E835" s="24" t="str">
        <f t="shared" si="50"/>
        <v/>
      </c>
      <c r="F835" s="13" t="str">
        <f t="shared" si="51"/>
        <v/>
      </c>
      <c r="G835" s="13" t="str">
        <f t="shared" si="52"/>
        <v/>
      </c>
      <c r="H835" s="10" t="s">
        <v>259</v>
      </c>
      <c r="I835" s="12" t="str">
        <f t="shared" si="53"/>
        <v/>
      </c>
      <c r="J835" s="9" t="s">
        <v>260</v>
      </c>
      <c r="K835" s="10" t="str">
        <f t="shared" si="54"/>
        <v xml:space="preserve">    "",  # </v>
      </c>
    </row>
    <row r="836" spans="2:11">
      <c r="B836" s="31" t="s">
        <v>131</v>
      </c>
      <c r="C836" s="28"/>
      <c r="D836" s="28"/>
      <c r="E836" s="24" t="str">
        <f t="shared" si="50"/>
        <v/>
      </c>
      <c r="F836" s="13" t="str">
        <f t="shared" si="51"/>
        <v/>
      </c>
      <c r="G836" s="13" t="str">
        <f t="shared" si="52"/>
        <v/>
      </c>
      <c r="H836" s="10" t="s">
        <v>259</v>
      </c>
      <c r="I836" s="12" t="str">
        <f t="shared" si="53"/>
        <v/>
      </c>
      <c r="J836" s="9" t="s">
        <v>260</v>
      </c>
      <c r="K836" s="10" t="str">
        <f t="shared" si="54"/>
        <v xml:space="preserve">    "",  # </v>
      </c>
    </row>
    <row r="837" spans="2:11">
      <c r="B837" s="31"/>
      <c r="C837" s="28"/>
      <c r="D837" s="28"/>
      <c r="E837" s="24" t="str">
        <f t="shared" si="50"/>
        <v/>
      </c>
      <c r="F837" s="13" t="str">
        <f t="shared" si="51"/>
        <v/>
      </c>
      <c r="G837" s="13" t="str">
        <f t="shared" si="52"/>
        <v/>
      </c>
      <c r="H837" s="10" t="s">
        <v>259</v>
      </c>
      <c r="I837" s="12" t="str">
        <f t="shared" si="53"/>
        <v/>
      </c>
      <c r="J837" s="9" t="s">
        <v>260</v>
      </c>
      <c r="K837" s="10" t="str">
        <f t="shared" si="54"/>
        <v xml:space="preserve">    "",  # </v>
      </c>
    </row>
    <row r="838" spans="2:11">
      <c r="B838" s="31" t="s">
        <v>131</v>
      </c>
      <c r="C838" s="28"/>
      <c r="D838" s="28"/>
      <c r="E838" s="24" t="str">
        <f t="shared" si="50"/>
        <v/>
      </c>
      <c r="F838" s="13" t="str">
        <f t="shared" si="51"/>
        <v/>
      </c>
      <c r="G838" s="13" t="str">
        <f t="shared" si="52"/>
        <v/>
      </c>
      <c r="H838" s="10" t="s">
        <v>259</v>
      </c>
      <c r="I838" s="12" t="str">
        <f t="shared" si="53"/>
        <v/>
      </c>
      <c r="J838" s="9" t="s">
        <v>260</v>
      </c>
      <c r="K838" s="10" t="str">
        <f t="shared" si="54"/>
        <v xml:space="preserve">    "",  # </v>
      </c>
    </row>
    <row r="839" spans="2:11">
      <c r="B839" s="31"/>
      <c r="C839" s="28"/>
      <c r="D839" s="28"/>
      <c r="E839" s="24" t="str">
        <f t="shared" si="50"/>
        <v/>
      </c>
      <c r="F839" s="13" t="str">
        <f t="shared" si="51"/>
        <v/>
      </c>
      <c r="G839" s="13" t="str">
        <f t="shared" si="52"/>
        <v/>
      </c>
      <c r="H839" s="10" t="s">
        <v>259</v>
      </c>
      <c r="I839" s="12" t="str">
        <f t="shared" si="53"/>
        <v/>
      </c>
      <c r="J839" s="9" t="s">
        <v>260</v>
      </c>
      <c r="K839" s="10" t="str">
        <f t="shared" si="54"/>
        <v xml:space="preserve">    "",  # </v>
      </c>
    </row>
    <row r="840" spans="2:11">
      <c r="B840" s="31" t="s">
        <v>131</v>
      </c>
      <c r="C840" s="28"/>
      <c r="D840" s="28"/>
      <c r="E840" s="24" t="str">
        <f t="shared" si="50"/>
        <v/>
      </c>
      <c r="F840" s="13" t="str">
        <f t="shared" si="51"/>
        <v/>
      </c>
      <c r="G840" s="13" t="str">
        <f t="shared" si="52"/>
        <v/>
      </c>
      <c r="H840" s="10" t="s">
        <v>259</v>
      </c>
      <c r="I840" s="12" t="str">
        <f t="shared" si="53"/>
        <v/>
      </c>
      <c r="J840" s="9" t="s">
        <v>260</v>
      </c>
      <c r="K840" s="10" t="str">
        <f t="shared" si="54"/>
        <v xml:space="preserve">    "",  # </v>
      </c>
    </row>
    <row r="841" spans="2:11">
      <c r="B841" s="31"/>
      <c r="C841" s="28"/>
      <c r="D841" s="28"/>
      <c r="E841" s="24" t="str">
        <f t="shared" si="50"/>
        <v/>
      </c>
      <c r="F841" s="13" t="str">
        <f t="shared" si="51"/>
        <v/>
      </c>
      <c r="G841" s="13" t="str">
        <f t="shared" si="52"/>
        <v/>
      </c>
      <c r="H841" s="10" t="s">
        <v>259</v>
      </c>
      <c r="I841" s="12" t="str">
        <f t="shared" si="53"/>
        <v/>
      </c>
      <c r="J841" s="9" t="s">
        <v>260</v>
      </c>
      <c r="K841" s="10" t="str">
        <f t="shared" si="54"/>
        <v xml:space="preserve">    "",  # </v>
      </c>
    </row>
    <row r="842" spans="2:11">
      <c r="B842" s="31" t="s">
        <v>131</v>
      </c>
      <c r="C842" s="28"/>
      <c r="D842" s="28"/>
      <c r="E842" s="24" t="str">
        <f t="shared" si="50"/>
        <v/>
      </c>
      <c r="F842" s="13" t="str">
        <f t="shared" si="51"/>
        <v/>
      </c>
      <c r="G842" s="13" t="str">
        <f t="shared" si="52"/>
        <v/>
      </c>
      <c r="H842" s="10" t="s">
        <v>259</v>
      </c>
      <c r="I842" s="12" t="str">
        <f t="shared" si="53"/>
        <v/>
      </c>
      <c r="J842" s="9" t="s">
        <v>260</v>
      </c>
      <c r="K842" s="10" t="str">
        <f t="shared" si="54"/>
        <v xml:space="preserve">    "",  # </v>
      </c>
    </row>
    <row r="843" spans="2:11">
      <c r="B843" s="31"/>
      <c r="C843" s="28"/>
      <c r="D843" s="28"/>
      <c r="E843" s="24" t="str">
        <f t="shared" si="50"/>
        <v/>
      </c>
      <c r="F843" s="13" t="str">
        <f t="shared" si="51"/>
        <v/>
      </c>
      <c r="G843" s="13" t="str">
        <f t="shared" si="52"/>
        <v/>
      </c>
      <c r="H843" s="10" t="s">
        <v>259</v>
      </c>
      <c r="I843" s="12" t="str">
        <f t="shared" si="53"/>
        <v/>
      </c>
      <c r="J843" s="9" t="s">
        <v>260</v>
      </c>
      <c r="K843" s="10" t="str">
        <f t="shared" si="54"/>
        <v xml:space="preserve">    "",  # </v>
      </c>
    </row>
    <row r="844" spans="2:11">
      <c r="B844" s="31" t="s">
        <v>131</v>
      </c>
      <c r="C844" s="28"/>
      <c r="D844" s="28"/>
      <c r="E844" s="24" t="str">
        <f t="shared" si="50"/>
        <v/>
      </c>
      <c r="F844" s="13" t="str">
        <f t="shared" si="51"/>
        <v/>
      </c>
      <c r="G844" s="13" t="str">
        <f t="shared" si="52"/>
        <v/>
      </c>
      <c r="H844" s="10" t="s">
        <v>259</v>
      </c>
      <c r="I844" s="12" t="str">
        <f t="shared" si="53"/>
        <v/>
      </c>
      <c r="J844" s="9" t="s">
        <v>260</v>
      </c>
      <c r="K844" s="10" t="str">
        <f t="shared" si="54"/>
        <v xml:space="preserve">    "",  # </v>
      </c>
    </row>
    <row r="845" spans="2:11">
      <c r="B845" s="31"/>
      <c r="C845" s="28"/>
      <c r="D845" s="28"/>
      <c r="E845" s="24" t="str">
        <f t="shared" si="50"/>
        <v/>
      </c>
      <c r="F845" s="13" t="str">
        <f t="shared" si="51"/>
        <v/>
      </c>
      <c r="G845" s="13" t="str">
        <f t="shared" si="52"/>
        <v/>
      </c>
      <c r="H845" s="10" t="s">
        <v>259</v>
      </c>
      <c r="I845" s="12" t="str">
        <f t="shared" si="53"/>
        <v/>
      </c>
      <c r="J845" s="9" t="s">
        <v>260</v>
      </c>
      <c r="K845" s="10" t="str">
        <f t="shared" si="54"/>
        <v xml:space="preserve">    "",  # </v>
      </c>
    </row>
    <row r="846" spans="2:11">
      <c r="B846" s="31" t="s">
        <v>131</v>
      </c>
      <c r="C846" s="28"/>
      <c r="D846" s="28"/>
      <c r="E846" s="24" t="str">
        <f t="shared" si="50"/>
        <v/>
      </c>
      <c r="F846" s="13" t="str">
        <f t="shared" si="51"/>
        <v/>
      </c>
      <c r="G846" s="13" t="str">
        <f t="shared" si="52"/>
        <v/>
      </c>
      <c r="H846" s="10" t="s">
        <v>259</v>
      </c>
      <c r="I846" s="12" t="str">
        <f t="shared" si="53"/>
        <v/>
      </c>
      <c r="J846" s="9" t="s">
        <v>260</v>
      </c>
      <c r="K846" s="10" t="str">
        <f t="shared" si="54"/>
        <v xml:space="preserve">    "",  # </v>
      </c>
    </row>
    <row r="847" spans="2:11">
      <c r="B847" s="31"/>
      <c r="C847" s="28"/>
      <c r="D847" s="28"/>
      <c r="E847" s="24" t="str">
        <f t="shared" si="50"/>
        <v/>
      </c>
      <c r="F847" s="13" t="str">
        <f t="shared" si="51"/>
        <v/>
      </c>
      <c r="G847" s="13" t="str">
        <f t="shared" si="52"/>
        <v/>
      </c>
      <c r="H847" s="10" t="s">
        <v>259</v>
      </c>
      <c r="I847" s="12" t="str">
        <f t="shared" si="53"/>
        <v/>
      </c>
      <c r="J847" s="9" t="s">
        <v>260</v>
      </c>
      <c r="K847" s="10" t="str">
        <f t="shared" si="54"/>
        <v xml:space="preserve">    "",  # </v>
      </c>
    </row>
    <row r="848" spans="2:11">
      <c r="B848" s="31" t="s">
        <v>131</v>
      </c>
      <c r="C848" s="28"/>
      <c r="D848" s="28"/>
      <c r="E848" s="24" t="str">
        <f t="shared" si="50"/>
        <v/>
      </c>
      <c r="F848" s="13" t="str">
        <f t="shared" si="51"/>
        <v/>
      </c>
      <c r="G848" s="13" t="str">
        <f t="shared" si="52"/>
        <v/>
      </c>
      <c r="H848" s="10" t="s">
        <v>259</v>
      </c>
      <c r="I848" s="12" t="str">
        <f t="shared" si="53"/>
        <v/>
      </c>
      <c r="J848" s="9" t="s">
        <v>260</v>
      </c>
      <c r="K848" s="10" t="str">
        <f t="shared" si="54"/>
        <v xml:space="preserve">    "",  # </v>
      </c>
    </row>
    <row r="849" spans="2:11">
      <c r="B849" s="31"/>
      <c r="C849" s="28"/>
      <c r="D849" s="28"/>
      <c r="E849" s="24" t="str">
        <f t="shared" si="50"/>
        <v/>
      </c>
      <c r="F849" s="13" t="str">
        <f t="shared" si="51"/>
        <v/>
      </c>
      <c r="G849" s="13" t="str">
        <f t="shared" si="52"/>
        <v/>
      </c>
      <c r="H849" s="10" t="s">
        <v>259</v>
      </c>
      <c r="I849" s="12" t="str">
        <f t="shared" si="53"/>
        <v/>
      </c>
      <c r="J849" s="9" t="s">
        <v>260</v>
      </c>
      <c r="K849" s="10" t="str">
        <f t="shared" si="54"/>
        <v xml:space="preserve">    "",  # </v>
      </c>
    </row>
    <row r="850" spans="2:11">
      <c r="B850" s="31" t="s">
        <v>131</v>
      </c>
      <c r="C850" s="28"/>
      <c r="D850" s="28"/>
      <c r="E850" s="24" t="str">
        <f t="shared" si="50"/>
        <v/>
      </c>
      <c r="F850" s="13" t="str">
        <f t="shared" si="51"/>
        <v/>
      </c>
      <c r="G850" s="13" t="str">
        <f t="shared" si="52"/>
        <v/>
      </c>
      <c r="H850" s="10" t="s">
        <v>259</v>
      </c>
      <c r="I850" s="12" t="str">
        <f t="shared" si="53"/>
        <v/>
      </c>
      <c r="J850" s="9" t="s">
        <v>260</v>
      </c>
      <c r="K850" s="10" t="str">
        <f t="shared" si="54"/>
        <v xml:space="preserve">    "",  # </v>
      </c>
    </row>
    <row r="851" spans="2:11">
      <c r="B851" s="31"/>
      <c r="C851" s="28"/>
      <c r="D851" s="28"/>
      <c r="E851" s="24" t="str">
        <f t="shared" si="50"/>
        <v/>
      </c>
      <c r="F851" s="13" t="str">
        <f t="shared" si="51"/>
        <v/>
      </c>
      <c r="G851" s="13" t="str">
        <f t="shared" si="52"/>
        <v/>
      </c>
      <c r="H851" s="10" t="s">
        <v>259</v>
      </c>
      <c r="I851" s="12" t="str">
        <f t="shared" si="53"/>
        <v/>
      </c>
      <c r="J851" s="9" t="s">
        <v>260</v>
      </c>
      <c r="K851" s="10" t="str">
        <f t="shared" si="54"/>
        <v xml:space="preserve">    "",  # </v>
      </c>
    </row>
    <row r="852" spans="2:11">
      <c r="B852" s="31" t="s">
        <v>131</v>
      </c>
      <c r="C852" s="28"/>
      <c r="D852" s="28"/>
      <c r="E852" s="24" t="str">
        <f t="shared" si="50"/>
        <v/>
      </c>
      <c r="F852" s="13" t="str">
        <f t="shared" si="51"/>
        <v/>
      </c>
      <c r="G852" s="13" t="str">
        <f t="shared" si="52"/>
        <v/>
      </c>
      <c r="H852" s="10" t="s">
        <v>259</v>
      </c>
      <c r="I852" s="12" t="str">
        <f t="shared" si="53"/>
        <v/>
      </c>
      <c r="J852" s="9" t="s">
        <v>260</v>
      </c>
      <c r="K852" s="10" t="str">
        <f t="shared" si="54"/>
        <v xml:space="preserve">    "",  # </v>
      </c>
    </row>
    <row r="853" spans="2:11">
      <c r="B853" s="31"/>
      <c r="C853" s="28"/>
      <c r="D853" s="28"/>
      <c r="E853" s="24" t="str">
        <f t="shared" si="50"/>
        <v/>
      </c>
      <c r="F853" s="13" t="str">
        <f t="shared" si="51"/>
        <v/>
      </c>
      <c r="G853" s="13" t="str">
        <f t="shared" si="52"/>
        <v/>
      </c>
      <c r="H853" s="10" t="s">
        <v>259</v>
      </c>
      <c r="I853" s="12" t="str">
        <f t="shared" si="53"/>
        <v/>
      </c>
      <c r="J853" s="9" t="s">
        <v>260</v>
      </c>
      <c r="K853" s="10" t="str">
        <f t="shared" si="54"/>
        <v xml:space="preserve">    "",  # </v>
      </c>
    </row>
    <row r="854" spans="2:11">
      <c r="B854" s="31" t="s">
        <v>131</v>
      </c>
      <c r="C854" s="28"/>
      <c r="D854" s="28"/>
      <c r="E854" s="24" t="str">
        <f t="shared" si="50"/>
        <v/>
      </c>
      <c r="F854" s="13" t="str">
        <f t="shared" si="51"/>
        <v/>
      </c>
      <c r="G854" s="13" t="str">
        <f t="shared" si="52"/>
        <v/>
      </c>
      <c r="H854" s="10" t="s">
        <v>259</v>
      </c>
      <c r="I854" s="12" t="str">
        <f t="shared" si="53"/>
        <v/>
      </c>
      <c r="J854" s="9" t="s">
        <v>260</v>
      </c>
      <c r="K854" s="10" t="str">
        <f t="shared" si="54"/>
        <v xml:space="preserve">    "",  # </v>
      </c>
    </row>
    <row r="855" spans="2:11">
      <c r="B855" s="31"/>
      <c r="C855" s="28"/>
      <c r="D855" s="28"/>
      <c r="E855" s="24" t="str">
        <f t="shared" si="50"/>
        <v/>
      </c>
      <c r="F855" s="13" t="str">
        <f t="shared" si="51"/>
        <v/>
      </c>
      <c r="G855" s="13" t="str">
        <f t="shared" si="52"/>
        <v/>
      </c>
      <c r="H855" s="10" t="s">
        <v>259</v>
      </c>
      <c r="I855" s="12" t="str">
        <f t="shared" si="53"/>
        <v/>
      </c>
      <c r="J855" s="9" t="s">
        <v>260</v>
      </c>
      <c r="K855" s="10" t="str">
        <f t="shared" si="54"/>
        <v xml:space="preserve">    "",  # </v>
      </c>
    </row>
    <row r="856" spans="2:11">
      <c r="B856" s="31" t="s">
        <v>131</v>
      </c>
      <c r="C856" s="28"/>
      <c r="D856" s="28"/>
      <c r="E856" s="24" t="str">
        <f t="shared" si="50"/>
        <v/>
      </c>
      <c r="F856" s="13" t="str">
        <f t="shared" si="51"/>
        <v/>
      </c>
      <c r="G856" s="13" t="str">
        <f t="shared" si="52"/>
        <v/>
      </c>
      <c r="H856" s="10" t="s">
        <v>259</v>
      </c>
      <c r="I856" s="12" t="str">
        <f t="shared" si="53"/>
        <v/>
      </c>
      <c r="J856" s="9" t="s">
        <v>260</v>
      </c>
      <c r="K856" s="10" t="str">
        <f t="shared" si="54"/>
        <v xml:space="preserve">    "",  # </v>
      </c>
    </row>
    <row r="857" spans="2:11">
      <c r="B857" s="31"/>
      <c r="C857" s="28"/>
      <c r="D857" s="28"/>
      <c r="E857" s="24" t="str">
        <f t="shared" si="50"/>
        <v/>
      </c>
      <c r="F857" s="13" t="str">
        <f t="shared" si="51"/>
        <v/>
      </c>
      <c r="G857" s="13" t="str">
        <f t="shared" si="52"/>
        <v/>
      </c>
      <c r="H857" s="10" t="s">
        <v>259</v>
      </c>
      <c r="I857" s="12" t="str">
        <f t="shared" si="53"/>
        <v/>
      </c>
      <c r="J857" s="9" t="s">
        <v>260</v>
      </c>
      <c r="K857" s="10" t="str">
        <f t="shared" si="54"/>
        <v xml:space="preserve">    "",  # </v>
      </c>
    </row>
    <row r="858" spans="2:11">
      <c r="B858" s="31" t="s">
        <v>131</v>
      </c>
      <c r="C858" s="28"/>
      <c r="D858" s="28"/>
      <c r="E858" s="24" t="str">
        <f t="shared" si="50"/>
        <v/>
      </c>
      <c r="F858" s="13" t="str">
        <f t="shared" si="51"/>
        <v/>
      </c>
      <c r="G858" s="13" t="str">
        <f t="shared" si="52"/>
        <v/>
      </c>
      <c r="H858" s="10" t="s">
        <v>259</v>
      </c>
      <c r="I858" s="12" t="str">
        <f t="shared" si="53"/>
        <v/>
      </c>
      <c r="J858" s="9" t="s">
        <v>260</v>
      </c>
      <c r="K858" s="10" t="str">
        <f t="shared" si="54"/>
        <v xml:space="preserve">    "",  # </v>
      </c>
    </row>
    <row r="859" spans="2:11">
      <c r="B859" s="31"/>
      <c r="C859" s="28"/>
      <c r="D859" s="28"/>
      <c r="E859" s="24" t="str">
        <f t="shared" si="50"/>
        <v/>
      </c>
      <c r="F859" s="13" t="str">
        <f t="shared" si="51"/>
        <v/>
      </c>
      <c r="G859" s="13" t="str">
        <f t="shared" si="52"/>
        <v/>
      </c>
      <c r="H859" s="10" t="s">
        <v>259</v>
      </c>
      <c r="I859" s="12" t="str">
        <f t="shared" si="53"/>
        <v/>
      </c>
      <c r="J859" s="9" t="s">
        <v>260</v>
      </c>
      <c r="K859" s="10" t="str">
        <f t="shared" si="54"/>
        <v xml:space="preserve">    "",  # </v>
      </c>
    </row>
    <row r="860" spans="2:11">
      <c r="B860" s="31" t="s">
        <v>131</v>
      </c>
      <c r="C860" s="28"/>
      <c r="D860" s="28"/>
      <c r="E860" s="24" t="str">
        <f t="shared" si="50"/>
        <v/>
      </c>
      <c r="F860" s="13" t="str">
        <f t="shared" si="51"/>
        <v/>
      </c>
      <c r="G860" s="13" t="str">
        <f t="shared" si="52"/>
        <v/>
      </c>
      <c r="H860" s="10" t="s">
        <v>259</v>
      </c>
      <c r="I860" s="12" t="str">
        <f t="shared" si="53"/>
        <v/>
      </c>
      <c r="J860" s="9" t="s">
        <v>260</v>
      </c>
      <c r="K860" s="10" t="str">
        <f t="shared" si="54"/>
        <v xml:space="preserve">    "",  # </v>
      </c>
    </row>
    <row r="861" spans="2:11">
      <c r="B861" s="31"/>
      <c r="C861" s="28"/>
      <c r="D861" s="28"/>
      <c r="E861" s="24" t="str">
        <f t="shared" si="50"/>
        <v/>
      </c>
      <c r="F861" s="13" t="str">
        <f t="shared" si="51"/>
        <v/>
      </c>
      <c r="G861" s="13" t="str">
        <f t="shared" si="52"/>
        <v/>
      </c>
      <c r="H861" s="10" t="s">
        <v>259</v>
      </c>
      <c r="I861" s="12" t="str">
        <f t="shared" si="53"/>
        <v/>
      </c>
      <c r="J861" s="9" t="s">
        <v>260</v>
      </c>
      <c r="K861" s="10" t="str">
        <f t="shared" si="54"/>
        <v xml:space="preserve">    "",  # </v>
      </c>
    </row>
    <row r="862" spans="2:11">
      <c r="B862" s="31" t="s">
        <v>131</v>
      </c>
      <c r="C862" s="28"/>
      <c r="D862" s="28"/>
      <c r="E862" s="24" t="str">
        <f t="shared" si="50"/>
        <v/>
      </c>
      <c r="F862" s="13" t="str">
        <f t="shared" si="51"/>
        <v/>
      </c>
      <c r="G862" s="13" t="str">
        <f t="shared" si="52"/>
        <v/>
      </c>
      <c r="H862" s="10" t="s">
        <v>259</v>
      </c>
      <c r="I862" s="12" t="str">
        <f t="shared" si="53"/>
        <v/>
      </c>
      <c r="J862" s="9" t="s">
        <v>260</v>
      </c>
      <c r="K862" s="10" t="str">
        <f t="shared" si="54"/>
        <v xml:space="preserve">    "",  # </v>
      </c>
    </row>
    <row r="863" spans="2:11">
      <c r="B863" s="31"/>
      <c r="C863" s="28"/>
      <c r="D863" s="28"/>
      <c r="E863" s="24" t="str">
        <f t="shared" si="50"/>
        <v/>
      </c>
      <c r="F863" s="13" t="str">
        <f t="shared" si="51"/>
        <v/>
      </c>
      <c r="G863" s="13" t="str">
        <f t="shared" si="52"/>
        <v/>
      </c>
      <c r="H863" s="10" t="s">
        <v>259</v>
      </c>
      <c r="I863" s="12" t="str">
        <f t="shared" si="53"/>
        <v/>
      </c>
      <c r="J863" s="9" t="s">
        <v>260</v>
      </c>
      <c r="K863" s="10" t="str">
        <f t="shared" si="54"/>
        <v xml:space="preserve">    "",  # </v>
      </c>
    </row>
    <row r="864" spans="2:11">
      <c r="B864" s="31" t="s">
        <v>131</v>
      </c>
      <c r="C864" s="28"/>
      <c r="D864" s="28"/>
      <c r="E864" s="24" t="str">
        <f t="shared" si="50"/>
        <v/>
      </c>
      <c r="F864" s="13" t="str">
        <f t="shared" si="51"/>
        <v/>
      </c>
      <c r="G864" s="13" t="str">
        <f t="shared" si="52"/>
        <v/>
      </c>
      <c r="H864" s="10" t="s">
        <v>259</v>
      </c>
      <c r="I864" s="12" t="str">
        <f t="shared" si="53"/>
        <v/>
      </c>
      <c r="J864" s="9" t="s">
        <v>260</v>
      </c>
      <c r="K864" s="10" t="str">
        <f t="shared" si="54"/>
        <v xml:space="preserve">    "",  # </v>
      </c>
    </row>
    <row r="865" spans="2:11">
      <c r="B865" s="31"/>
      <c r="C865" s="28"/>
      <c r="D865" s="28"/>
      <c r="E865" s="24" t="str">
        <f t="shared" si="50"/>
        <v/>
      </c>
      <c r="F865" s="13" t="str">
        <f t="shared" si="51"/>
        <v/>
      </c>
      <c r="G865" s="13" t="str">
        <f t="shared" si="52"/>
        <v/>
      </c>
      <c r="H865" s="10" t="s">
        <v>259</v>
      </c>
      <c r="I865" s="12" t="str">
        <f t="shared" si="53"/>
        <v/>
      </c>
      <c r="J865" s="9" t="s">
        <v>260</v>
      </c>
      <c r="K865" s="10" t="str">
        <f t="shared" si="54"/>
        <v xml:space="preserve">    "",  # </v>
      </c>
    </row>
    <row r="866" spans="2:11">
      <c r="B866" s="31" t="s">
        <v>131</v>
      </c>
      <c r="C866" s="28"/>
      <c r="D866" s="28"/>
      <c r="E866" s="24" t="str">
        <f t="shared" si="50"/>
        <v/>
      </c>
      <c r="F866" s="13" t="str">
        <f t="shared" si="51"/>
        <v/>
      </c>
      <c r="G866" s="13" t="str">
        <f t="shared" si="52"/>
        <v/>
      </c>
      <c r="H866" s="10" t="s">
        <v>259</v>
      </c>
      <c r="I866" s="12" t="str">
        <f t="shared" si="53"/>
        <v/>
      </c>
      <c r="J866" s="9" t="s">
        <v>260</v>
      </c>
      <c r="K866" s="10" t="str">
        <f t="shared" si="54"/>
        <v xml:space="preserve">    "",  # </v>
      </c>
    </row>
    <row r="867" spans="2:11">
      <c r="B867" s="31"/>
      <c r="C867" s="28"/>
      <c r="D867" s="28"/>
      <c r="E867" s="24" t="str">
        <f t="shared" si="50"/>
        <v/>
      </c>
      <c r="F867" s="13" t="str">
        <f t="shared" si="51"/>
        <v/>
      </c>
      <c r="G867" s="13" t="str">
        <f t="shared" si="52"/>
        <v/>
      </c>
      <c r="H867" s="10" t="s">
        <v>259</v>
      </c>
      <c r="I867" s="12" t="str">
        <f t="shared" si="53"/>
        <v/>
      </c>
      <c r="J867" s="9" t="s">
        <v>260</v>
      </c>
      <c r="K867" s="10" t="str">
        <f t="shared" si="54"/>
        <v xml:space="preserve">    "",  # </v>
      </c>
    </row>
    <row r="868" spans="2:11">
      <c r="B868" s="31" t="s">
        <v>131</v>
      </c>
      <c r="C868" s="28"/>
      <c r="D868" s="28"/>
      <c r="E868" s="24" t="str">
        <f t="shared" si="50"/>
        <v/>
      </c>
      <c r="F868" s="13" t="str">
        <f t="shared" si="51"/>
        <v/>
      </c>
      <c r="G868" s="13" t="str">
        <f t="shared" si="52"/>
        <v/>
      </c>
      <c r="H868" s="10" t="s">
        <v>259</v>
      </c>
      <c r="I868" s="12" t="str">
        <f t="shared" si="53"/>
        <v/>
      </c>
      <c r="J868" s="9" t="s">
        <v>260</v>
      </c>
      <c r="K868" s="10" t="str">
        <f t="shared" si="54"/>
        <v xml:space="preserve">    "",  # </v>
      </c>
    </row>
    <row r="869" spans="2:11">
      <c r="B869" s="31"/>
      <c r="C869" s="28"/>
      <c r="D869" s="28"/>
      <c r="E869" s="24" t="str">
        <f t="shared" si="50"/>
        <v/>
      </c>
      <c r="F869" s="13" t="str">
        <f t="shared" si="51"/>
        <v/>
      </c>
      <c r="G869" s="13" t="str">
        <f t="shared" si="52"/>
        <v/>
      </c>
      <c r="H869" s="10" t="s">
        <v>259</v>
      </c>
      <c r="I869" s="12" t="str">
        <f t="shared" si="53"/>
        <v/>
      </c>
      <c r="J869" s="9" t="s">
        <v>260</v>
      </c>
      <c r="K869" s="10" t="str">
        <f t="shared" si="54"/>
        <v xml:space="preserve">    "",  # </v>
      </c>
    </row>
    <row r="870" spans="2:11">
      <c r="B870" s="31" t="s">
        <v>131</v>
      </c>
      <c r="C870" s="28"/>
      <c r="D870" s="28"/>
      <c r="E870" s="24" t="str">
        <f t="shared" si="50"/>
        <v/>
      </c>
      <c r="F870" s="13" t="str">
        <f t="shared" si="51"/>
        <v/>
      </c>
      <c r="G870" s="13" t="str">
        <f t="shared" si="52"/>
        <v/>
      </c>
      <c r="H870" s="10" t="s">
        <v>259</v>
      </c>
      <c r="I870" s="12" t="str">
        <f t="shared" si="53"/>
        <v/>
      </c>
      <c r="J870" s="9" t="s">
        <v>260</v>
      </c>
      <c r="K870" s="10" t="str">
        <f t="shared" si="54"/>
        <v xml:space="preserve">    "",  # </v>
      </c>
    </row>
    <row r="871" spans="2:11">
      <c r="B871" s="31"/>
      <c r="C871" s="28"/>
      <c r="D871" s="28"/>
      <c r="E871" s="24" t="str">
        <f t="shared" si="50"/>
        <v/>
      </c>
      <c r="F871" s="13" t="str">
        <f t="shared" si="51"/>
        <v/>
      </c>
      <c r="G871" s="13" t="str">
        <f t="shared" si="52"/>
        <v/>
      </c>
      <c r="H871" s="10" t="s">
        <v>259</v>
      </c>
      <c r="I871" s="12" t="str">
        <f t="shared" si="53"/>
        <v/>
      </c>
      <c r="J871" s="9" t="s">
        <v>260</v>
      </c>
      <c r="K871" s="10" t="str">
        <f t="shared" si="54"/>
        <v xml:space="preserve">    "",  # </v>
      </c>
    </row>
    <row r="872" spans="2:11">
      <c r="B872" s="31" t="s">
        <v>131</v>
      </c>
      <c r="C872" s="28"/>
      <c r="D872" s="28"/>
      <c r="E872" s="24" t="str">
        <f t="shared" si="50"/>
        <v/>
      </c>
      <c r="F872" s="13" t="str">
        <f t="shared" si="51"/>
        <v/>
      </c>
      <c r="G872" s="13" t="str">
        <f t="shared" si="52"/>
        <v/>
      </c>
      <c r="H872" s="10" t="s">
        <v>259</v>
      </c>
      <c r="I872" s="12" t="str">
        <f t="shared" si="53"/>
        <v/>
      </c>
      <c r="J872" s="9" t="s">
        <v>260</v>
      </c>
      <c r="K872" s="10" t="str">
        <f t="shared" si="54"/>
        <v xml:space="preserve">    "",  # </v>
      </c>
    </row>
    <row r="873" spans="2:11">
      <c r="B873" s="31"/>
      <c r="C873" s="28"/>
      <c r="D873" s="28"/>
      <c r="E873" s="24" t="str">
        <f t="shared" si="50"/>
        <v/>
      </c>
      <c r="F873" s="13" t="str">
        <f t="shared" si="51"/>
        <v/>
      </c>
      <c r="G873" s="13" t="str">
        <f t="shared" si="52"/>
        <v/>
      </c>
      <c r="H873" s="10" t="s">
        <v>259</v>
      </c>
      <c r="I873" s="12" t="str">
        <f t="shared" si="53"/>
        <v/>
      </c>
      <c r="J873" s="9" t="s">
        <v>260</v>
      </c>
      <c r="K873" s="10" t="str">
        <f t="shared" si="54"/>
        <v xml:space="preserve">    "",  # </v>
      </c>
    </row>
    <row r="874" spans="2:11">
      <c r="B874" s="31" t="s">
        <v>131</v>
      </c>
      <c r="C874" s="28"/>
      <c r="D874" s="28"/>
      <c r="E874" s="24" t="str">
        <f t="shared" si="50"/>
        <v/>
      </c>
      <c r="F874" s="13" t="str">
        <f t="shared" si="51"/>
        <v/>
      </c>
      <c r="G874" s="13" t="str">
        <f t="shared" si="52"/>
        <v/>
      </c>
      <c r="H874" s="10" t="s">
        <v>259</v>
      </c>
      <c r="I874" s="12" t="str">
        <f t="shared" si="53"/>
        <v/>
      </c>
      <c r="J874" s="9" t="s">
        <v>260</v>
      </c>
      <c r="K874" s="10" t="str">
        <f t="shared" si="54"/>
        <v xml:space="preserve">    "",  # </v>
      </c>
    </row>
    <row r="875" spans="2:11">
      <c r="B875" s="31"/>
      <c r="C875" s="28"/>
      <c r="D875" s="28"/>
      <c r="E875" s="24" t="str">
        <f t="shared" si="50"/>
        <v/>
      </c>
      <c r="F875" s="13" t="str">
        <f t="shared" si="51"/>
        <v/>
      </c>
      <c r="G875" s="13" t="str">
        <f t="shared" si="52"/>
        <v/>
      </c>
      <c r="H875" s="10" t="s">
        <v>259</v>
      </c>
      <c r="I875" s="12" t="str">
        <f t="shared" si="53"/>
        <v/>
      </c>
      <c r="J875" s="9" t="s">
        <v>260</v>
      </c>
      <c r="K875" s="10" t="str">
        <f t="shared" si="54"/>
        <v xml:space="preserve">    "",  # </v>
      </c>
    </row>
    <row r="876" spans="2:11">
      <c r="B876" s="31" t="s">
        <v>131</v>
      </c>
      <c r="C876" s="28"/>
      <c r="D876" s="28"/>
      <c r="E876" s="24" t="str">
        <f t="shared" si="50"/>
        <v/>
      </c>
      <c r="F876" s="13" t="str">
        <f t="shared" si="51"/>
        <v/>
      </c>
      <c r="G876" s="13" t="str">
        <f t="shared" si="52"/>
        <v/>
      </c>
      <c r="H876" s="10" t="s">
        <v>259</v>
      </c>
      <c r="I876" s="12" t="str">
        <f t="shared" si="53"/>
        <v/>
      </c>
      <c r="J876" s="9" t="s">
        <v>260</v>
      </c>
      <c r="K876" s="10" t="str">
        <f t="shared" si="54"/>
        <v xml:space="preserve">    "",  # </v>
      </c>
    </row>
    <row r="877" spans="2:11">
      <c r="B877" s="31"/>
      <c r="C877" s="28"/>
      <c r="D877" s="28"/>
      <c r="E877" s="24" t="str">
        <f t="shared" si="50"/>
        <v/>
      </c>
      <c r="F877" s="13" t="str">
        <f t="shared" si="51"/>
        <v/>
      </c>
      <c r="G877" s="13" t="str">
        <f t="shared" si="52"/>
        <v/>
      </c>
      <c r="H877" s="10" t="s">
        <v>259</v>
      </c>
      <c r="I877" s="12" t="str">
        <f t="shared" si="53"/>
        <v/>
      </c>
      <c r="J877" s="9" t="s">
        <v>260</v>
      </c>
      <c r="K877" s="10" t="str">
        <f t="shared" si="54"/>
        <v xml:space="preserve">    "",  # </v>
      </c>
    </row>
    <row r="878" spans="2:11">
      <c r="B878" s="31" t="s">
        <v>131</v>
      </c>
      <c r="C878" s="28"/>
      <c r="D878" s="28"/>
      <c r="E878" s="24" t="str">
        <f t="shared" si="50"/>
        <v/>
      </c>
      <c r="F878" s="13" t="str">
        <f t="shared" si="51"/>
        <v/>
      </c>
      <c r="G878" s="13" t="str">
        <f t="shared" si="52"/>
        <v/>
      </c>
      <c r="H878" s="10" t="s">
        <v>259</v>
      </c>
      <c r="I878" s="12" t="str">
        <f t="shared" si="53"/>
        <v/>
      </c>
      <c r="J878" s="9" t="s">
        <v>260</v>
      </c>
      <c r="K878" s="10" t="str">
        <f t="shared" si="54"/>
        <v xml:space="preserve">    "",  # </v>
      </c>
    </row>
    <row r="879" spans="2:11">
      <c r="B879" s="31"/>
      <c r="C879" s="28"/>
      <c r="D879" s="28"/>
      <c r="E879" s="24" t="str">
        <f t="shared" si="50"/>
        <v/>
      </c>
      <c r="F879" s="13" t="str">
        <f t="shared" si="51"/>
        <v/>
      </c>
      <c r="G879" s="13" t="str">
        <f t="shared" si="52"/>
        <v/>
      </c>
      <c r="H879" s="10" t="s">
        <v>259</v>
      </c>
      <c r="I879" s="12" t="str">
        <f t="shared" si="53"/>
        <v/>
      </c>
      <c r="J879" s="9" t="s">
        <v>260</v>
      </c>
      <c r="K879" s="10" t="str">
        <f t="shared" si="54"/>
        <v xml:space="preserve">    "",  # </v>
      </c>
    </row>
    <row r="880" spans="2:11">
      <c r="B880" s="31" t="s">
        <v>131</v>
      </c>
      <c r="C880" s="28"/>
      <c r="D880" s="28"/>
      <c r="E880" s="24" t="str">
        <f t="shared" si="50"/>
        <v/>
      </c>
      <c r="F880" s="13" t="str">
        <f t="shared" si="51"/>
        <v/>
      </c>
      <c r="G880" s="13" t="str">
        <f t="shared" si="52"/>
        <v/>
      </c>
      <c r="H880" s="10" t="s">
        <v>259</v>
      </c>
      <c r="I880" s="12" t="str">
        <f t="shared" si="53"/>
        <v/>
      </c>
      <c r="J880" s="9" t="s">
        <v>260</v>
      </c>
      <c r="K880" s="10" t="str">
        <f t="shared" si="54"/>
        <v xml:space="preserve">    "",  # </v>
      </c>
    </row>
    <row r="881" spans="2:11">
      <c r="B881" s="31"/>
      <c r="C881" s="28"/>
      <c r="D881" s="28"/>
      <c r="E881" s="24" t="str">
        <f t="shared" si="50"/>
        <v/>
      </c>
      <c r="F881" s="13" t="str">
        <f t="shared" si="51"/>
        <v/>
      </c>
      <c r="G881" s="13" t="str">
        <f t="shared" si="52"/>
        <v/>
      </c>
      <c r="H881" s="10" t="s">
        <v>259</v>
      </c>
      <c r="I881" s="12" t="str">
        <f t="shared" si="53"/>
        <v/>
      </c>
      <c r="J881" s="9" t="s">
        <v>260</v>
      </c>
      <c r="K881" s="10" t="str">
        <f t="shared" si="54"/>
        <v xml:space="preserve">    "",  # </v>
      </c>
    </row>
    <row r="882" spans="2:11">
      <c r="B882" s="31" t="s">
        <v>131</v>
      </c>
      <c r="C882" s="28"/>
      <c r="D882" s="28"/>
      <c r="E882" s="24" t="str">
        <f t="shared" si="50"/>
        <v/>
      </c>
      <c r="F882" s="13" t="str">
        <f t="shared" si="51"/>
        <v/>
      </c>
      <c r="G882" s="13" t="str">
        <f t="shared" si="52"/>
        <v/>
      </c>
      <c r="H882" s="10" t="s">
        <v>259</v>
      </c>
      <c r="I882" s="12" t="str">
        <f t="shared" si="53"/>
        <v/>
      </c>
      <c r="J882" s="9" t="s">
        <v>260</v>
      </c>
      <c r="K882" s="10" t="str">
        <f t="shared" si="54"/>
        <v xml:space="preserve">    "",  # </v>
      </c>
    </row>
    <row r="883" spans="2:11">
      <c r="B883" s="31"/>
      <c r="C883" s="28"/>
      <c r="D883" s="28"/>
      <c r="E883" s="24" t="str">
        <f t="shared" si="50"/>
        <v/>
      </c>
      <c r="F883" s="13" t="str">
        <f t="shared" si="51"/>
        <v/>
      </c>
      <c r="G883" s="13" t="str">
        <f t="shared" si="52"/>
        <v/>
      </c>
      <c r="H883" s="10" t="s">
        <v>259</v>
      </c>
      <c r="I883" s="12" t="str">
        <f t="shared" si="53"/>
        <v/>
      </c>
      <c r="J883" s="9" t="s">
        <v>260</v>
      </c>
      <c r="K883" s="10" t="str">
        <f t="shared" si="54"/>
        <v xml:space="preserve">    "",  # </v>
      </c>
    </row>
    <row r="884" spans="2:11">
      <c r="B884" s="31" t="s">
        <v>131</v>
      </c>
      <c r="C884" s="28"/>
      <c r="D884" s="28"/>
      <c r="E884" s="24" t="str">
        <f t="shared" si="50"/>
        <v/>
      </c>
      <c r="F884" s="13" t="str">
        <f t="shared" si="51"/>
        <v/>
      </c>
      <c r="G884" s="13" t="str">
        <f t="shared" si="52"/>
        <v/>
      </c>
      <c r="H884" s="10" t="s">
        <v>259</v>
      </c>
      <c r="I884" s="12" t="str">
        <f t="shared" si="53"/>
        <v/>
      </c>
      <c r="J884" s="9" t="s">
        <v>260</v>
      </c>
      <c r="K884" s="10" t="str">
        <f t="shared" si="54"/>
        <v xml:space="preserve">    "",  # </v>
      </c>
    </row>
    <row r="885" spans="2:11">
      <c r="B885" s="31"/>
      <c r="C885" s="28"/>
      <c r="D885" s="28"/>
      <c r="E885" s="24" t="str">
        <f t="shared" si="50"/>
        <v/>
      </c>
      <c r="F885" s="13" t="str">
        <f t="shared" si="51"/>
        <v/>
      </c>
      <c r="G885" s="13" t="str">
        <f t="shared" si="52"/>
        <v/>
      </c>
      <c r="H885" s="10" t="s">
        <v>259</v>
      </c>
      <c r="I885" s="12" t="str">
        <f t="shared" si="53"/>
        <v/>
      </c>
      <c r="J885" s="9" t="s">
        <v>260</v>
      </c>
      <c r="K885" s="10" t="str">
        <f t="shared" si="54"/>
        <v xml:space="preserve">    "",  # </v>
      </c>
    </row>
    <row r="886" spans="2:11">
      <c r="B886" s="31" t="s">
        <v>131</v>
      </c>
      <c r="C886" s="28"/>
      <c r="D886" s="28"/>
      <c r="E886" s="24" t="str">
        <f t="shared" si="50"/>
        <v/>
      </c>
      <c r="F886" s="13" t="str">
        <f t="shared" si="51"/>
        <v/>
      </c>
      <c r="G886" s="13" t="str">
        <f t="shared" si="52"/>
        <v/>
      </c>
      <c r="H886" s="10" t="s">
        <v>259</v>
      </c>
      <c r="I886" s="12" t="str">
        <f t="shared" si="53"/>
        <v/>
      </c>
      <c r="J886" s="9" t="s">
        <v>260</v>
      </c>
      <c r="K886" s="10" t="str">
        <f t="shared" si="54"/>
        <v xml:space="preserve">    "",  # </v>
      </c>
    </row>
    <row r="887" spans="2:11">
      <c r="B887" s="31"/>
      <c r="C887" s="28"/>
      <c r="D887" s="28"/>
      <c r="E887" s="24" t="str">
        <f t="shared" si="50"/>
        <v/>
      </c>
      <c r="F887" s="13" t="str">
        <f t="shared" si="51"/>
        <v/>
      </c>
      <c r="G887" s="13" t="str">
        <f t="shared" si="52"/>
        <v/>
      </c>
      <c r="H887" s="10" t="s">
        <v>259</v>
      </c>
      <c r="I887" s="12" t="str">
        <f t="shared" si="53"/>
        <v/>
      </c>
      <c r="J887" s="9" t="s">
        <v>260</v>
      </c>
      <c r="K887" s="10" t="str">
        <f t="shared" si="54"/>
        <v xml:space="preserve">    "",  # </v>
      </c>
    </row>
    <row r="888" spans="2:11">
      <c r="B888" s="31" t="s">
        <v>131</v>
      </c>
      <c r="C888" s="28"/>
      <c r="D888" s="28"/>
      <c r="E888" s="24" t="str">
        <f t="shared" si="50"/>
        <v/>
      </c>
      <c r="F888" s="13" t="str">
        <f t="shared" si="51"/>
        <v/>
      </c>
      <c r="G888" s="13" t="str">
        <f t="shared" si="52"/>
        <v/>
      </c>
      <c r="H888" s="10" t="s">
        <v>259</v>
      </c>
      <c r="I888" s="12" t="str">
        <f t="shared" si="53"/>
        <v/>
      </c>
      <c r="J888" s="9" t="s">
        <v>260</v>
      </c>
      <c r="K888" s="10" t="str">
        <f t="shared" si="54"/>
        <v xml:space="preserve">    "",  # </v>
      </c>
    </row>
    <row r="889" spans="2:11">
      <c r="B889" s="31"/>
      <c r="C889" s="28"/>
      <c r="D889" s="28"/>
      <c r="E889" s="24" t="str">
        <f t="shared" ref="E889:E952" si="55">IF(B889="",IF(G889="","",_xlfn.UNICHAR(G889)),B889)</f>
        <v/>
      </c>
      <c r="F889" s="13" t="str">
        <f t="shared" ref="F889:F952" si="56">IF(B889="",IF(D889="",IF(C889="","",C889),DEC2HEX(D889)),DEC2HEX(_xlfn.UNICODE(B889)))</f>
        <v/>
      </c>
      <c r="G889" s="13" t="str">
        <f t="shared" ref="G889:G952" si="57">IF(D889="",IF(C889="",IF(B889="","",_xlfn.UNICODE(B889)),HEX2DEC(C889)),D889)</f>
        <v/>
      </c>
      <c r="H889" s="10" t="s">
        <v>259</v>
      </c>
      <c r="I889" s="12" t="str">
        <f t="shared" ref="I889:I952" si="58">IF(F889="","","uni"&amp;F889)</f>
        <v/>
      </c>
      <c r="J889" s="9" t="s">
        <v>260</v>
      </c>
      <c r="K889" s="10" t="str">
        <f t="shared" ref="K889:K952" si="59">ASC(_xlfn.CONCAT(H889:J889,"  # ",E889))</f>
        <v xml:space="preserve">    "",  # </v>
      </c>
    </row>
    <row r="890" spans="2:11">
      <c r="B890" s="31" t="s">
        <v>131</v>
      </c>
      <c r="C890" s="28"/>
      <c r="D890" s="28"/>
      <c r="E890" s="24" t="str">
        <f t="shared" si="55"/>
        <v/>
      </c>
      <c r="F890" s="13" t="str">
        <f t="shared" si="56"/>
        <v/>
      </c>
      <c r="G890" s="13" t="str">
        <f t="shared" si="57"/>
        <v/>
      </c>
      <c r="H890" s="10" t="s">
        <v>259</v>
      </c>
      <c r="I890" s="12" t="str">
        <f t="shared" si="58"/>
        <v/>
      </c>
      <c r="J890" s="9" t="s">
        <v>260</v>
      </c>
      <c r="K890" s="10" t="str">
        <f t="shared" si="59"/>
        <v xml:space="preserve">    "",  # </v>
      </c>
    </row>
    <row r="891" spans="2:11">
      <c r="B891" s="31"/>
      <c r="C891" s="28"/>
      <c r="D891" s="28"/>
      <c r="E891" s="24" t="str">
        <f t="shared" si="55"/>
        <v/>
      </c>
      <c r="F891" s="13" t="str">
        <f t="shared" si="56"/>
        <v/>
      </c>
      <c r="G891" s="13" t="str">
        <f t="shared" si="57"/>
        <v/>
      </c>
      <c r="H891" s="10" t="s">
        <v>259</v>
      </c>
      <c r="I891" s="12" t="str">
        <f t="shared" si="58"/>
        <v/>
      </c>
      <c r="J891" s="9" t="s">
        <v>260</v>
      </c>
      <c r="K891" s="10" t="str">
        <f t="shared" si="59"/>
        <v xml:space="preserve">    "",  # </v>
      </c>
    </row>
    <row r="892" spans="2:11">
      <c r="B892" s="31" t="s">
        <v>131</v>
      </c>
      <c r="C892" s="28"/>
      <c r="D892" s="28"/>
      <c r="E892" s="24" t="str">
        <f t="shared" si="55"/>
        <v/>
      </c>
      <c r="F892" s="13" t="str">
        <f t="shared" si="56"/>
        <v/>
      </c>
      <c r="G892" s="13" t="str">
        <f t="shared" si="57"/>
        <v/>
      </c>
      <c r="H892" s="10" t="s">
        <v>259</v>
      </c>
      <c r="I892" s="12" t="str">
        <f t="shared" si="58"/>
        <v/>
      </c>
      <c r="J892" s="9" t="s">
        <v>260</v>
      </c>
      <c r="K892" s="10" t="str">
        <f t="shared" si="59"/>
        <v xml:space="preserve">    "",  # </v>
      </c>
    </row>
    <row r="893" spans="2:11">
      <c r="B893" s="31"/>
      <c r="C893" s="28"/>
      <c r="D893" s="28"/>
      <c r="E893" s="24" t="str">
        <f t="shared" si="55"/>
        <v/>
      </c>
      <c r="F893" s="13" t="str">
        <f t="shared" si="56"/>
        <v/>
      </c>
      <c r="G893" s="13" t="str">
        <f t="shared" si="57"/>
        <v/>
      </c>
      <c r="H893" s="10" t="s">
        <v>259</v>
      </c>
      <c r="I893" s="12" t="str">
        <f t="shared" si="58"/>
        <v/>
      </c>
      <c r="J893" s="9" t="s">
        <v>260</v>
      </c>
      <c r="K893" s="10" t="str">
        <f t="shared" si="59"/>
        <v xml:space="preserve">    "",  # </v>
      </c>
    </row>
    <row r="894" spans="2:11">
      <c r="B894" s="31" t="s">
        <v>131</v>
      </c>
      <c r="C894" s="28"/>
      <c r="D894" s="28"/>
      <c r="E894" s="24" t="str">
        <f t="shared" si="55"/>
        <v/>
      </c>
      <c r="F894" s="13" t="str">
        <f t="shared" si="56"/>
        <v/>
      </c>
      <c r="G894" s="13" t="str">
        <f t="shared" si="57"/>
        <v/>
      </c>
      <c r="H894" s="10" t="s">
        <v>259</v>
      </c>
      <c r="I894" s="12" t="str">
        <f t="shared" si="58"/>
        <v/>
      </c>
      <c r="J894" s="9" t="s">
        <v>260</v>
      </c>
      <c r="K894" s="10" t="str">
        <f t="shared" si="59"/>
        <v xml:space="preserve">    "",  # </v>
      </c>
    </row>
    <row r="895" spans="2:11">
      <c r="B895" s="31"/>
      <c r="C895" s="28"/>
      <c r="D895" s="28"/>
      <c r="E895" s="24" t="str">
        <f t="shared" si="55"/>
        <v/>
      </c>
      <c r="F895" s="13" t="str">
        <f t="shared" si="56"/>
        <v/>
      </c>
      <c r="G895" s="13" t="str">
        <f t="shared" si="57"/>
        <v/>
      </c>
      <c r="H895" s="10" t="s">
        <v>259</v>
      </c>
      <c r="I895" s="12" t="str">
        <f t="shared" si="58"/>
        <v/>
      </c>
      <c r="J895" s="9" t="s">
        <v>260</v>
      </c>
      <c r="K895" s="10" t="str">
        <f t="shared" si="59"/>
        <v xml:space="preserve">    "",  # </v>
      </c>
    </row>
    <row r="896" spans="2:11">
      <c r="B896" s="31" t="s">
        <v>131</v>
      </c>
      <c r="C896" s="28"/>
      <c r="D896" s="28"/>
      <c r="E896" s="24" t="str">
        <f t="shared" si="55"/>
        <v/>
      </c>
      <c r="F896" s="13" t="str">
        <f t="shared" si="56"/>
        <v/>
      </c>
      <c r="G896" s="13" t="str">
        <f t="shared" si="57"/>
        <v/>
      </c>
      <c r="H896" s="10" t="s">
        <v>259</v>
      </c>
      <c r="I896" s="12" t="str">
        <f t="shared" si="58"/>
        <v/>
      </c>
      <c r="J896" s="9" t="s">
        <v>260</v>
      </c>
      <c r="K896" s="10" t="str">
        <f t="shared" si="59"/>
        <v xml:space="preserve">    "",  # </v>
      </c>
    </row>
    <row r="897" spans="2:11">
      <c r="B897" s="31"/>
      <c r="C897" s="28"/>
      <c r="D897" s="28"/>
      <c r="E897" s="24" t="str">
        <f t="shared" si="55"/>
        <v/>
      </c>
      <c r="F897" s="13" t="str">
        <f t="shared" si="56"/>
        <v/>
      </c>
      <c r="G897" s="13" t="str">
        <f t="shared" si="57"/>
        <v/>
      </c>
      <c r="H897" s="10" t="s">
        <v>259</v>
      </c>
      <c r="I897" s="12" t="str">
        <f t="shared" si="58"/>
        <v/>
      </c>
      <c r="J897" s="9" t="s">
        <v>260</v>
      </c>
      <c r="K897" s="10" t="str">
        <f t="shared" si="59"/>
        <v xml:space="preserve">    "",  # </v>
      </c>
    </row>
    <row r="898" spans="2:11">
      <c r="B898" s="31" t="s">
        <v>131</v>
      </c>
      <c r="C898" s="28"/>
      <c r="D898" s="28"/>
      <c r="E898" s="24" t="str">
        <f t="shared" si="55"/>
        <v/>
      </c>
      <c r="F898" s="13" t="str">
        <f t="shared" si="56"/>
        <v/>
      </c>
      <c r="G898" s="13" t="str">
        <f t="shared" si="57"/>
        <v/>
      </c>
      <c r="H898" s="10" t="s">
        <v>259</v>
      </c>
      <c r="I898" s="12" t="str">
        <f t="shared" si="58"/>
        <v/>
      </c>
      <c r="J898" s="9" t="s">
        <v>260</v>
      </c>
      <c r="K898" s="10" t="str">
        <f t="shared" si="59"/>
        <v xml:space="preserve">    "",  # </v>
      </c>
    </row>
    <row r="899" spans="2:11">
      <c r="B899" s="31"/>
      <c r="C899" s="28"/>
      <c r="D899" s="28"/>
      <c r="E899" s="24" t="str">
        <f t="shared" si="55"/>
        <v/>
      </c>
      <c r="F899" s="13" t="str">
        <f t="shared" si="56"/>
        <v/>
      </c>
      <c r="G899" s="13" t="str">
        <f t="shared" si="57"/>
        <v/>
      </c>
      <c r="H899" s="10" t="s">
        <v>259</v>
      </c>
      <c r="I899" s="12" t="str">
        <f t="shared" si="58"/>
        <v/>
      </c>
      <c r="J899" s="9" t="s">
        <v>260</v>
      </c>
      <c r="K899" s="10" t="str">
        <f t="shared" si="59"/>
        <v xml:space="preserve">    "",  # </v>
      </c>
    </row>
    <row r="900" spans="2:11">
      <c r="B900" s="31" t="s">
        <v>131</v>
      </c>
      <c r="C900" s="28"/>
      <c r="D900" s="28"/>
      <c r="E900" s="24" t="str">
        <f t="shared" si="55"/>
        <v/>
      </c>
      <c r="F900" s="13" t="str">
        <f t="shared" si="56"/>
        <v/>
      </c>
      <c r="G900" s="13" t="str">
        <f t="shared" si="57"/>
        <v/>
      </c>
      <c r="H900" s="10" t="s">
        <v>259</v>
      </c>
      <c r="I900" s="12" t="str">
        <f t="shared" si="58"/>
        <v/>
      </c>
      <c r="J900" s="9" t="s">
        <v>260</v>
      </c>
      <c r="K900" s="10" t="str">
        <f t="shared" si="59"/>
        <v xml:space="preserve">    "",  # </v>
      </c>
    </row>
    <row r="901" spans="2:11">
      <c r="B901" s="31"/>
      <c r="C901" s="28"/>
      <c r="D901" s="28"/>
      <c r="E901" s="24" t="str">
        <f t="shared" si="55"/>
        <v/>
      </c>
      <c r="F901" s="13" t="str">
        <f t="shared" si="56"/>
        <v/>
      </c>
      <c r="G901" s="13" t="str">
        <f t="shared" si="57"/>
        <v/>
      </c>
      <c r="H901" s="10" t="s">
        <v>259</v>
      </c>
      <c r="I901" s="12" t="str">
        <f t="shared" si="58"/>
        <v/>
      </c>
      <c r="J901" s="9" t="s">
        <v>260</v>
      </c>
      <c r="K901" s="10" t="str">
        <f t="shared" si="59"/>
        <v xml:space="preserve">    "",  # </v>
      </c>
    </row>
    <row r="902" spans="2:11">
      <c r="B902" s="31" t="s">
        <v>131</v>
      </c>
      <c r="C902" s="28"/>
      <c r="D902" s="28"/>
      <c r="E902" s="24" t="str">
        <f t="shared" si="55"/>
        <v/>
      </c>
      <c r="F902" s="13" t="str">
        <f t="shared" si="56"/>
        <v/>
      </c>
      <c r="G902" s="13" t="str">
        <f t="shared" si="57"/>
        <v/>
      </c>
      <c r="H902" s="10" t="s">
        <v>259</v>
      </c>
      <c r="I902" s="12" t="str">
        <f t="shared" si="58"/>
        <v/>
      </c>
      <c r="J902" s="9" t="s">
        <v>260</v>
      </c>
      <c r="K902" s="10" t="str">
        <f t="shared" si="59"/>
        <v xml:space="preserve">    "",  # </v>
      </c>
    </row>
    <row r="903" spans="2:11">
      <c r="B903" s="31"/>
      <c r="C903" s="28"/>
      <c r="D903" s="28"/>
      <c r="E903" s="24" t="str">
        <f t="shared" si="55"/>
        <v/>
      </c>
      <c r="F903" s="13" t="str">
        <f t="shared" si="56"/>
        <v/>
      </c>
      <c r="G903" s="13" t="str">
        <f t="shared" si="57"/>
        <v/>
      </c>
      <c r="H903" s="10" t="s">
        <v>259</v>
      </c>
      <c r="I903" s="12" t="str">
        <f t="shared" si="58"/>
        <v/>
      </c>
      <c r="J903" s="9" t="s">
        <v>260</v>
      </c>
      <c r="K903" s="10" t="str">
        <f t="shared" si="59"/>
        <v xml:space="preserve">    "",  # </v>
      </c>
    </row>
    <row r="904" spans="2:11">
      <c r="B904" s="31" t="s">
        <v>131</v>
      </c>
      <c r="C904" s="28"/>
      <c r="D904" s="28"/>
      <c r="E904" s="24" t="str">
        <f t="shared" si="55"/>
        <v/>
      </c>
      <c r="F904" s="13" t="str">
        <f t="shared" si="56"/>
        <v/>
      </c>
      <c r="G904" s="13" t="str">
        <f t="shared" si="57"/>
        <v/>
      </c>
      <c r="H904" s="10" t="s">
        <v>259</v>
      </c>
      <c r="I904" s="12" t="str">
        <f t="shared" si="58"/>
        <v/>
      </c>
      <c r="J904" s="9" t="s">
        <v>260</v>
      </c>
      <c r="K904" s="10" t="str">
        <f t="shared" si="59"/>
        <v xml:space="preserve">    "",  # </v>
      </c>
    </row>
    <row r="905" spans="2:11">
      <c r="B905" s="31"/>
      <c r="C905" s="28"/>
      <c r="D905" s="28"/>
      <c r="E905" s="24" t="str">
        <f t="shared" si="55"/>
        <v/>
      </c>
      <c r="F905" s="13" t="str">
        <f t="shared" si="56"/>
        <v/>
      </c>
      <c r="G905" s="13" t="str">
        <f t="shared" si="57"/>
        <v/>
      </c>
      <c r="H905" s="10" t="s">
        <v>259</v>
      </c>
      <c r="I905" s="12" t="str">
        <f t="shared" si="58"/>
        <v/>
      </c>
      <c r="J905" s="9" t="s">
        <v>260</v>
      </c>
      <c r="K905" s="10" t="str">
        <f t="shared" si="59"/>
        <v xml:space="preserve">    "",  # </v>
      </c>
    </row>
    <row r="906" spans="2:11">
      <c r="B906" s="31" t="s">
        <v>131</v>
      </c>
      <c r="C906" s="28"/>
      <c r="D906" s="28"/>
      <c r="E906" s="24" t="str">
        <f t="shared" si="55"/>
        <v/>
      </c>
      <c r="F906" s="13" t="str">
        <f t="shared" si="56"/>
        <v/>
      </c>
      <c r="G906" s="13" t="str">
        <f t="shared" si="57"/>
        <v/>
      </c>
      <c r="H906" s="10" t="s">
        <v>259</v>
      </c>
      <c r="I906" s="12" t="str">
        <f t="shared" si="58"/>
        <v/>
      </c>
      <c r="J906" s="9" t="s">
        <v>260</v>
      </c>
      <c r="K906" s="10" t="str">
        <f t="shared" si="59"/>
        <v xml:space="preserve">    "",  # </v>
      </c>
    </row>
    <row r="907" spans="2:11">
      <c r="B907" s="31"/>
      <c r="C907" s="28"/>
      <c r="D907" s="28"/>
      <c r="E907" s="24" t="str">
        <f t="shared" si="55"/>
        <v/>
      </c>
      <c r="F907" s="13" t="str">
        <f t="shared" si="56"/>
        <v/>
      </c>
      <c r="G907" s="13" t="str">
        <f t="shared" si="57"/>
        <v/>
      </c>
      <c r="H907" s="10" t="s">
        <v>259</v>
      </c>
      <c r="I907" s="12" t="str">
        <f t="shared" si="58"/>
        <v/>
      </c>
      <c r="J907" s="9" t="s">
        <v>260</v>
      </c>
      <c r="K907" s="10" t="str">
        <f t="shared" si="59"/>
        <v xml:space="preserve">    "",  # </v>
      </c>
    </row>
    <row r="908" spans="2:11">
      <c r="B908" s="31" t="s">
        <v>131</v>
      </c>
      <c r="C908" s="28"/>
      <c r="D908" s="28"/>
      <c r="E908" s="24" t="str">
        <f t="shared" si="55"/>
        <v/>
      </c>
      <c r="F908" s="13" t="str">
        <f t="shared" si="56"/>
        <v/>
      </c>
      <c r="G908" s="13" t="str">
        <f t="shared" si="57"/>
        <v/>
      </c>
      <c r="H908" s="10" t="s">
        <v>259</v>
      </c>
      <c r="I908" s="12" t="str">
        <f t="shared" si="58"/>
        <v/>
      </c>
      <c r="J908" s="9" t="s">
        <v>260</v>
      </c>
      <c r="K908" s="10" t="str">
        <f t="shared" si="59"/>
        <v xml:space="preserve">    "",  # </v>
      </c>
    </row>
    <row r="909" spans="2:11">
      <c r="B909" s="31"/>
      <c r="C909" s="28"/>
      <c r="D909" s="28"/>
      <c r="E909" s="24" t="str">
        <f t="shared" si="55"/>
        <v/>
      </c>
      <c r="F909" s="13" t="str">
        <f t="shared" si="56"/>
        <v/>
      </c>
      <c r="G909" s="13" t="str">
        <f t="shared" si="57"/>
        <v/>
      </c>
      <c r="H909" s="10" t="s">
        <v>259</v>
      </c>
      <c r="I909" s="12" t="str">
        <f t="shared" si="58"/>
        <v/>
      </c>
      <c r="J909" s="9" t="s">
        <v>260</v>
      </c>
      <c r="K909" s="10" t="str">
        <f t="shared" si="59"/>
        <v xml:space="preserve">    "",  # </v>
      </c>
    </row>
    <row r="910" spans="2:11">
      <c r="B910" s="31" t="s">
        <v>131</v>
      </c>
      <c r="C910" s="28"/>
      <c r="D910" s="28"/>
      <c r="E910" s="24" t="str">
        <f t="shared" si="55"/>
        <v/>
      </c>
      <c r="F910" s="13" t="str">
        <f t="shared" si="56"/>
        <v/>
      </c>
      <c r="G910" s="13" t="str">
        <f t="shared" si="57"/>
        <v/>
      </c>
      <c r="H910" s="10" t="s">
        <v>259</v>
      </c>
      <c r="I910" s="12" t="str">
        <f t="shared" si="58"/>
        <v/>
      </c>
      <c r="J910" s="9" t="s">
        <v>260</v>
      </c>
      <c r="K910" s="10" t="str">
        <f t="shared" si="59"/>
        <v xml:space="preserve">    "",  # </v>
      </c>
    </row>
    <row r="911" spans="2:11">
      <c r="B911" s="31"/>
      <c r="C911" s="28"/>
      <c r="D911" s="28"/>
      <c r="E911" s="24" t="str">
        <f t="shared" si="55"/>
        <v/>
      </c>
      <c r="F911" s="13" t="str">
        <f t="shared" si="56"/>
        <v/>
      </c>
      <c r="G911" s="13" t="str">
        <f t="shared" si="57"/>
        <v/>
      </c>
      <c r="H911" s="10" t="s">
        <v>259</v>
      </c>
      <c r="I911" s="12" t="str">
        <f t="shared" si="58"/>
        <v/>
      </c>
      <c r="J911" s="9" t="s">
        <v>260</v>
      </c>
      <c r="K911" s="10" t="str">
        <f t="shared" si="59"/>
        <v xml:space="preserve">    "",  # </v>
      </c>
    </row>
    <row r="912" spans="2:11">
      <c r="B912" s="31" t="s">
        <v>131</v>
      </c>
      <c r="C912" s="28"/>
      <c r="D912" s="28"/>
      <c r="E912" s="24" t="str">
        <f t="shared" si="55"/>
        <v/>
      </c>
      <c r="F912" s="13" t="str">
        <f t="shared" si="56"/>
        <v/>
      </c>
      <c r="G912" s="13" t="str">
        <f t="shared" si="57"/>
        <v/>
      </c>
      <c r="H912" s="10" t="s">
        <v>259</v>
      </c>
      <c r="I912" s="12" t="str">
        <f t="shared" si="58"/>
        <v/>
      </c>
      <c r="J912" s="9" t="s">
        <v>260</v>
      </c>
      <c r="K912" s="10" t="str">
        <f t="shared" si="59"/>
        <v xml:space="preserve">    "",  # </v>
      </c>
    </row>
    <row r="913" spans="2:11">
      <c r="B913" s="31"/>
      <c r="C913" s="28"/>
      <c r="D913" s="28"/>
      <c r="E913" s="24" t="str">
        <f t="shared" si="55"/>
        <v/>
      </c>
      <c r="F913" s="13" t="str">
        <f t="shared" si="56"/>
        <v/>
      </c>
      <c r="G913" s="13" t="str">
        <f t="shared" si="57"/>
        <v/>
      </c>
      <c r="H913" s="10" t="s">
        <v>259</v>
      </c>
      <c r="I913" s="12" t="str">
        <f t="shared" si="58"/>
        <v/>
      </c>
      <c r="J913" s="9" t="s">
        <v>260</v>
      </c>
      <c r="K913" s="10" t="str">
        <f t="shared" si="59"/>
        <v xml:space="preserve">    "",  # </v>
      </c>
    </row>
    <row r="914" spans="2:11">
      <c r="B914" s="31" t="s">
        <v>131</v>
      </c>
      <c r="C914" s="28"/>
      <c r="D914" s="28"/>
      <c r="E914" s="24" t="str">
        <f t="shared" si="55"/>
        <v/>
      </c>
      <c r="F914" s="13" t="str">
        <f t="shared" si="56"/>
        <v/>
      </c>
      <c r="G914" s="13" t="str">
        <f t="shared" si="57"/>
        <v/>
      </c>
      <c r="H914" s="10" t="s">
        <v>259</v>
      </c>
      <c r="I914" s="12" t="str">
        <f t="shared" si="58"/>
        <v/>
      </c>
      <c r="J914" s="9" t="s">
        <v>260</v>
      </c>
      <c r="K914" s="10" t="str">
        <f t="shared" si="59"/>
        <v xml:space="preserve">    "",  # </v>
      </c>
    </row>
    <row r="915" spans="2:11">
      <c r="B915" s="31"/>
      <c r="C915" s="28"/>
      <c r="D915" s="28"/>
      <c r="E915" s="24" t="str">
        <f t="shared" si="55"/>
        <v/>
      </c>
      <c r="F915" s="13" t="str">
        <f t="shared" si="56"/>
        <v/>
      </c>
      <c r="G915" s="13" t="str">
        <f t="shared" si="57"/>
        <v/>
      </c>
      <c r="H915" s="10" t="s">
        <v>259</v>
      </c>
      <c r="I915" s="12" t="str">
        <f t="shared" si="58"/>
        <v/>
      </c>
      <c r="J915" s="9" t="s">
        <v>260</v>
      </c>
      <c r="K915" s="10" t="str">
        <f t="shared" si="59"/>
        <v xml:space="preserve">    "",  # </v>
      </c>
    </row>
    <row r="916" spans="2:11">
      <c r="B916" s="31" t="s">
        <v>131</v>
      </c>
      <c r="C916" s="28"/>
      <c r="D916" s="28"/>
      <c r="E916" s="24" t="str">
        <f t="shared" si="55"/>
        <v/>
      </c>
      <c r="F916" s="13" t="str">
        <f t="shared" si="56"/>
        <v/>
      </c>
      <c r="G916" s="13" t="str">
        <f t="shared" si="57"/>
        <v/>
      </c>
      <c r="H916" s="10" t="s">
        <v>259</v>
      </c>
      <c r="I916" s="12" t="str">
        <f t="shared" si="58"/>
        <v/>
      </c>
      <c r="J916" s="9" t="s">
        <v>260</v>
      </c>
      <c r="K916" s="10" t="str">
        <f t="shared" si="59"/>
        <v xml:space="preserve">    "",  # </v>
      </c>
    </row>
    <row r="917" spans="2:11">
      <c r="B917" s="31"/>
      <c r="C917" s="28"/>
      <c r="D917" s="28"/>
      <c r="E917" s="24" t="str">
        <f t="shared" si="55"/>
        <v/>
      </c>
      <c r="F917" s="13" t="str">
        <f t="shared" si="56"/>
        <v/>
      </c>
      <c r="G917" s="13" t="str">
        <f t="shared" si="57"/>
        <v/>
      </c>
      <c r="H917" s="10" t="s">
        <v>259</v>
      </c>
      <c r="I917" s="12" t="str">
        <f t="shared" si="58"/>
        <v/>
      </c>
      <c r="J917" s="9" t="s">
        <v>260</v>
      </c>
      <c r="K917" s="10" t="str">
        <f t="shared" si="59"/>
        <v xml:space="preserve">    "",  # </v>
      </c>
    </row>
    <row r="918" spans="2:11">
      <c r="B918" s="31" t="s">
        <v>131</v>
      </c>
      <c r="C918" s="28"/>
      <c r="D918" s="28"/>
      <c r="E918" s="24" t="str">
        <f t="shared" si="55"/>
        <v/>
      </c>
      <c r="F918" s="13" t="str">
        <f t="shared" si="56"/>
        <v/>
      </c>
      <c r="G918" s="13" t="str">
        <f t="shared" si="57"/>
        <v/>
      </c>
      <c r="H918" s="10" t="s">
        <v>259</v>
      </c>
      <c r="I918" s="12" t="str">
        <f t="shared" si="58"/>
        <v/>
      </c>
      <c r="J918" s="9" t="s">
        <v>260</v>
      </c>
      <c r="K918" s="10" t="str">
        <f t="shared" si="59"/>
        <v xml:space="preserve">    "",  # </v>
      </c>
    </row>
    <row r="919" spans="2:11">
      <c r="B919" s="31"/>
      <c r="C919" s="28"/>
      <c r="D919" s="28"/>
      <c r="E919" s="24" t="str">
        <f t="shared" si="55"/>
        <v/>
      </c>
      <c r="F919" s="13" t="str">
        <f t="shared" si="56"/>
        <v/>
      </c>
      <c r="G919" s="13" t="str">
        <f t="shared" si="57"/>
        <v/>
      </c>
      <c r="H919" s="10" t="s">
        <v>259</v>
      </c>
      <c r="I919" s="12" t="str">
        <f t="shared" si="58"/>
        <v/>
      </c>
      <c r="J919" s="9" t="s">
        <v>260</v>
      </c>
      <c r="K919" s="10" t="str">
        <f t="shared" si="59"/>
        <v xml:space="preserve">    "",  # </v>
      </c>
    </row>
    <row r="920" spans="2:11">
      <c r="B920" s="31" t="s">
        <v>131</v>
      </c>
      <c r="C920" s="28"/>
      <c r="D920" s="28"/>
      <c r="E920" s="24" t="str">
        <f t="shared" si="55"/>
        <v/>
      </c>
      <c r="F920" s="13" t="str">
        <f t="shared" si="56"/>
        <v/>
      </c>
      <c r="G920" s="13" t="str">
        <f t="shared" si="57"/>
        <v/>
      </c>
      <c r="H920" s="10" t="s">
        <v>259</v>
      </c>
      <c r="I920" s="12" t="str">
        <f t="shared" si="58"/>
        <v/>
      </c>
      <c r="J920" s="9" t="s">
        <v>260</v>
      </c>
      <c r="K920" s="10" t="str">
        <f t="shared" si="59"/>
        <v xml:space="preserve">    "",  # </v>
      </c>
    </row>
    <row r="921" spans="2:11">
      <c r="B921" s="31"/>
      <c r="C921" s="28"/>
      <c r="D921" s="28"/>
      <c r="E921" s="24" t="str">
        <f t="shared" si="55"/>
        <v/>
      </c>
      <c r="F921" s="13" t="str">
        <f t="shared" si="56"/>
        <v/>
      </c>
      <c r="G921" s="13" t="str">
        <f t="shared" si="57"/>
        <v/>
      </c>
      <c r="H921" s="10" t="s">
        <v>259</v>
      </c>
      <c r="I921" s="12" t="str">
        <f t="shared" si="58"/>
        <v/>
      </c>
      <c r="J921" s="9" t="s">
        <v>260</v>
      </c>
      <c r="K921" s="10" t="str">
        <f t="shared" si="59"/>
        <v xml:space="preserve">    "",  # </v>
      </c>
    </row>
    <row r="922" spans="2:11">
      <c r="B922" s="31" t="s">
        <v>131</v>
      </c>
      <c r="C922" s="28"/>
      <c r="D922" s="28"/>
      <c r="E922" s="24" t="str">
        <f t="shared" si="55"/>
        <v/>
      </c>
      <c r="F922" s="13" t="str">
        <f t="shared" si="56"/>
        <v/>
      </c>
      <c r="G922" s="13" t="str">
        <f t="shared" si="57"/>
        <v/>
      </c>
      <c r="H922" s="10" t="s">
        <v>259</v>
      </c>
      <c r="I922" s="12" t="str">
        <f t="shared" si="58"/>
        <v/>
      </c>
      <c r="J922" s="9" t="s">
        <v>260</v>
      </c>
      <c r="K922" s="10" t="str">
        <f t="shared" si="59"/>
        <v xml:space="preserve">    "",  # </v>
      </c>
    </row>
    <row r="923" spans="2:11">
      <c r="B923" s="31"/>
      <c r="C923" s="28"/>
      <c r="D923" s="28"/>
      <c r="E923" s="24" t="str">
        <f t="shared" si="55"/>
        <v/>
      </c>
      <c r="F923" s="13" t="str">
        <f t="shared" si="56"/>
        <v/>
      </c>
      <c r="G923" s="13" t="str">
        <f t="shared" si="57"/>
        <v/>
      </c>
      <c r="H923" s="10" t="s">
        <v>259</v>
      </c>
      <c r="I923" s="12" t="str">
        <f t="shared" si="58"/>
        <v/>
      </c>
      <c r="J923" s="9" t="s">
        <v>260</v>
      </c>
      <c r="K923" s="10" t="str">
        <f t="shared" si="59"/>
        <v xml:space="preserve">    "",  # </v>
      </c>
    </row>
    <row r="924" spans="2:11">
      <c r="B924" s="31" t="s">
        <v>131</v>
      </c>
      <c r="C924" s="28"/>
      <c r="D924" s="28"/>
      <c r="E924" s="24" t="str">
        <f t="shared" si="55"/>
        <v/>
      </c>
      <c r="F924" s="13" t="str">
        <f t="shared" si="56"/>
        <v/>
      </c>
      <c r="G924" s="13" t="str">
        <f t="shared" si="57"/>
        <v/>
      </c>
      <c r="H924" s="10" t="s">
        <v>259</v>
      </c>
      <c r="I924" s="12" t="str">
        <f t="shared" si="58"/>
        <v/>
      </c>
      <c r="J924" s="9" t="s">
        <v>260</v>
      </c>
      <c r="K924" s="10" t="str">
        <f t="shared" si="59"/>
        <v xml:space="preserve">    "",  # </v>
      </c>
    </row>
    <row r="925" spans="2:11">
      <c r="B925" s="31"/>
      <c r="C925" s="28"/>
      <c r="D925" s="28"/>
      <c r="E925" s="24" t="str">
        <f t="shared" si="55"/>
        <v/>
      </c>
      <c r="F925" s="13" t="str">
        <f t="shared" si="56"/>
        <v/>
      </c>
      <c r="G925" s="13" t="str">
        <f t="shared" si="57"/>
        <v/>
      </c>
      <c r="H925" s="10" t="s">
        <v>259</v>
      </c>
      <c r="I925" s="12" t="str">
        <f t="shared" si="58"/>
        <v/>
      </c>
      <c r="J925" s="9" t="s">
        <v>260</v>
      </c>
      <c r="K925" s="10" t="str">
        <f t="shared" si="59"/>
        <v xml:space="preserve">    "",  # </v>
      </c>
    </row>
    <row r="926" spans="2:11">
      <c r="B926" s="31" t="s">
        <v>131</v>
      </c>
      <c r="C926" s="28"/>
      <c r="D926" s="28"/>
      <c r="E926" s="24" t="str">
        <f t="shared" si="55"/>
        <v/>
      </c>
      <c r="F926" s="13" t="str">
        <f t="shared" si="56"/>
        <v/>
      </c>
      <c r="G926" s="13" t="str">
        <f t="shared" si="57"/>
        <v/>
      </c>
      <c r="H926" s="10" t="s">
        <v>259</v>
      </c>
      <c r="I926" s="12" t="str">
        <f t="shared" si="58"/>
        <v/>
      </c>
      <c r="J926" s="9" t="s">
        <v>260</v>
      </c>
      <c r="K926" s="10" t="str">
        <f t="shared" si="59"/>
        <v xml:space="preserve">    "",  # </v>
      </c>
    </row>
    <row r="927" spans="2:11">
      <c r="B927" s="31"/>
      <c r="C927" s="28"/>
      <c r="D927" s="28"/>
      <c r="E927" s="24" t="str">
        <f t="shared" si="55"/>
        <v/>
      </c>
      <c r="F927" s="13" t="str">
        <f t="shared" si="56"/>
        <v/>
      </c>
      <c r="G927" s="13" t="str">
        <f t="shared" si="57"/>
        <v/>
      </c>
      <c r="H927" s="10" t="s">
        <v>259</v>
      </c>
      <c r="I927" s="12" t="str">
        <f t="shared" si="58"/>
        <v/>
      </c>
      <c r="J927" s="9" t="s">
        <v>260</v>
      </c>
      <c r="K927" s="10" t="str">
        <f t="shared" si="59"/>
        <v xml:space="preserve">    "",  # </v>
      </c>
    </row>
    <row r="928" spans="2:11">
      <c r="B928" s="31" t="s">
        <v>131</v>
      </c>
      <c r="C928" s="28"/>
      <c r="D928" s="28"/>
      <c r="E928" s="24" t="str">
        <f t="shared" si="55"/>
        <v/>
      </c>
      <c r="F928" s="13" t="str">
        <f t="shared" si="56"/>
        <v/>
      </c>
      <c r="G928" s="13" t="str">
        <f t="shared" si="57"/>
        <v/>
      </c>
      <c r="H928" s="10" t="s">
        <v>259</v>
      </c>
      <c r="I928" s="12" t="str">
        <f t="shared" si="58"/>
        <v/>
      </c>
      <c r="J928" s="9" t="s">
        <v>260</v>
      </c>
      <c r="K928" s="10" t="str">
        <f t="shared" si="59"/>
        <v xml:space="preserve">    "",  # </v>
      </c>
    </row>
    <row r="929" spans="2:11">
      <c r="B929" s="31"/>
      <c r="C929" s="28"/>
      <c r="D929" s="28"/>
      <c r="E929" s="24" t="str">
        <f t="shared" si="55"/>
        <v/>
      </c>
      <c r="F929" s="13" t="str">
        <f t="shared" si="56"/>
        <v/>
      </c>
      <c r="G929" s="13" t="str">
        <f t="shared" si="57"/>
        <v/>
      </c>
      <c r="H929" s="10" t="s">
        <v>259</v>
      </c>
      <c r="I929" s="12" t="str">
        <f t="shared" si="58"/>
        <v/>
      </c>
      <c r="J929" s="9" t="s">
        <v>260</v>
      </c>
      <c r="K929" s="10" t="str">
        <f t="shared" si="59"/>
        <v xml:space="preserve">    "",  # </v>
      </c>
    </row>
    <row r="930" spans="2:11">
      <c r="B930" s="31" t="s">
        <v>131</v>
      </c>
      <c r="C930" s="28"/>
      <c r="D930" s="28"/>
      <c r="E930" s="24" t="str">
        <f t="shared" si="55"/>
        <v/>
      </c>
      <c r="F930" s="13" t="str">
        <f t="shared" si="56"/>
        <v/>
      </c>
      <c r="G930" s="13" t="str">
        <f t="shared" si="57"/>
        <v/>
      </c>
      <c r="H930" s="10" t="s">
        <v>259</v>
      </c>
      <c r="I930" s="12" t="str">
        <f t="shared" si="58"/>
        <v/>
      </c>
      <c r="J930" s="9" t="s">
        <v>260</v>
      </c>
      <c r="K930" s="10" t="str">
        <f t="shared" si="59"/>
        <v xml:space="preserve">    "",  # </v>
      </c>
    </row>
    <row r="931" spans="2:11">
      <c r="B931" s="31"/>
      <c r="C931" s="28"/>
      <c r="D931" s="28"/>
      <c r="E931" s="24" t="str">
        <f t="shared" si="55"/>
        <v/>
      </c>
      <c r="F931" s="13" t="str">
        <f t="shared" si="56"/>
        <v/>
      </c>
      <c r="G931" s="13" t="str">
        <f t="shared" si="57"/>
        <v/>
      </c>
      <c r="H931" s="10" t="s">
        <v>259</v>
      </c>
      <c r="I931" s="12" t="str">
        <f t="shared" si="58"/>
        <v/>
      </c>
      <c r="J931" s="9" t="s">
        <v>260</v>
      </c>
      <c r="K931" s="10" t="str">
        <f t="shared" si="59"/>
        <v xml:space="preserve">    "",  # </v>
      </c>
    </row>
    <row r="932" spans="2:11">
      <c r="B932" s="31" t="s">
        <v>131</v>
      </c>
      <c r="C932" s="28"/>
      <c r="D932" s="28"/>
      <c r="E932" s="24" t="str">
        <f t="shared" si="55"/>
        <v/>
      </c>
      <c r="F932" s="13" t="str">
        <f t="shared" si="56"/>
        <v/>
      </c>
      <c r="G932" s="13" t="str">
        <f t="shared" si="57"/>
        <v/>
      </c>
      <c r="H932" s="10" t="s">
        <v>259</v>
      </c>
      <c r="I932" s="12" t="str">
        <f t="shared" si="58"/>
        <v/>
      </c>
      <c r="J932" s="9" t="s">
        <v>260</v>
      </c>
      <c r="K932" s="10" t="str">
        <f t="shared" si="59"/>
        <v xml:space="preserve">    "",  # </v>
      </c>
    </row>
    <row r="933" spans="2:11">
      <c r="B933" s="31"/>
      <c r="C933" s="28"/>
      <c r="D933" s="28"/>
      <c r="E933" s="24" t="str">
        <f t="shared" si="55"/>
        <v/>
      </c>
      <c r="F933" s="13" t="str">
        <f t="shared" si="56"/>
        <v/>
      </c>
      <c r="G933" s="13" t="str">
        <f t="shared" si="57"/>
        <v/>
      </c>
      <c r="H933" s="10" t="s">
        <v>259</v>
      </c>
      <c r="I933" s="12" t="str">
        <f t="shared" si="58"/>
        <v/>
      </c>
      <c r="J933" s="9" t="s">
        <v>260</v>
      </c>
      <c r="K933" s="10" t="str">
        <f t="shared" si="59"/>
        <v xml:space="preserve">    "",  # </v>
      </c>
    </row>
    <row r="934" spans="2:11">
      <c r="B934" s="31" t="s">
        <v>131</v>
      </c>
      <c r="C934" s="28"/>
      <c r="D934" s="28"/>
      <c r="E934" s="24" t="str">
        <f t="shared" si="55"/>
        <v/>
      </c>
      <c r="F934" s="13" t="str">
        <f t="shared" si="56"/>
        <v/>
      </c>
      <c r="G934" s="13" t="str">
        <f t="shared" si="57"/>
        <v/>
      </c>
      <c r="H934" s="10" t="s">
        <v>259</v>
      </c>
      <c r="I934" s="12" t="str">
        <f t="shared" si="58"/>
        <v/>
      </c>
      <c r="J934" s="9" t="s">
        <v>260</v>
      </c>
      <c r="K934" s="10" t="str">
        <f t="shared" si="59"/>
        <v xml:space="preserve">    "",  # </v>
      </c>
    </row>
    <row r="935" spans="2:11">
      <c r="B935" s="31"/>
      <c r="C935" s="28"/>
      <c r="D935" s="28"/>
      <c r="E935" s="24" t="str">
        <f t="shared" si="55"/>
        <v/>
      </c>
      <c r="F935" s="13" t="str">
        <f t="shared" si="56"/>
        <v/>
      </c>
      <c r="G935" s="13" t="str">
        <f t="shared" si="57"/>
        <v/>
      </c>
      <c r="H935" s="10" t="s">
        <v>259</v>
      </c>
      <c r="I935" s="12" t="str">
        <f t="shared" si="58"/>
        <v/>
      </c>
      <c r="J935" s="9" t="s">
        <v>260</v>
      </c>
      <c r="K935" s="10" t="str">
        <f t="shared" si="59"/>
        <v xml:space="preserve">    "",  # </v>
      </c>
    </row>
    <row r="936" spans="2:11">
      <c r="B936" s="31" t="s">
        <v>131</v>
      </c>
      <c r="C936" s="28"/>
      <c r="D936" s="28"/>
      <c r="E936" s="24" t="str">
        <f t="shared" si="55"/>
        <v/>
      </c>
      <c r="F936" s="13" t="str">
        <f t="shared" si="56"/>
        <v/>
      </c>
      <c r="G936" s="13" t="str">
        <f t="shared" si="57"/>
        <v/>
      </c>
      <c r="H936" s="10" t="s">
        <v>259</v>
      </c>
      <c r="I936" s="12" t="str">
        <f t="shared" si="58"/>
        <v/>
      </c>
      <c r="J936" s="9" t="s">
        <v>260</v>
      </c>
      <c r="K936" s="10" t="str">
        <f t="shared" si="59"/>
        <v xml:space="preserve">    "",  # </v>
      </c>
    </row>
    <row r="937" spans="2:11">
      <c r="B937" s="31"/>
      <c r="C937" s="28"/>
      <c r="D937" s="28"/>
      <c r="E937" s="24" t="str">
        <f t="shared" si="55"/>
        <v/>
      </c>
      <c r="F937" s="13" t="str">
        <f t="shared" si="56"/>
        <v/>
      </c>
      <c r="G937" s="13" t="str">
        <f t="shared" si="57"/>
        <v/>
      </c>
      <c r="H937" s="10" t="s">
        <v>259</v>
      </c>
      <c r="I937" s="12" t="str">
        <f t="shared" si="58"/>
        <v/>
      </c>
      <c r="J937" s="9" t="s">
        <v>260</v>
      </c>
      <c r="K937" s="10" t="str">
        <f t="shared" si="59"/>
        <v xml:space="preserve">    "",  # </v>
      </c>
    </row>
    <row r="938" spans="2:11">
      <c r="B938" s="31" t="s">
        <v>131</v>
      </c>
      <c r="C938" s="28"/>
      <c r="D938" s="28"/>
      <c r="E938" s="24" t="str">
        <f t="shared" si="55"/>
        <v/>
      </c>
      <c r="F938" s="13" t="str">
        <f t="shared" si="56"/>
        <v/>
      </c>
      <c r="G938" s="13" t="str">
        <f t="shared" si="57"/>
        <v/>
      </c>
      <c r="H938" s="10" t="s">
        <v>259</v>
      </c>
      <c r="I938" s="12" t="str">
        <f t="shared" si="58"/>
        <v/>
      </c>
      <c r="J938" s="9" t="s">
        <v>260</v>
      </c>
      <c r="K938" s="10" t="str">
        <f t="shared" si="59"/>
        <v xml:space="preserve">    "",  # </v>
      </c>
    </row>
    <row r="939" spans="2:11">
      <c r="B939" s="31"/>
      <c r="C939" s="28"/>
      <c r="D939" s="28"/>
      <c r="E939" s="24" t="str">
        <f t="shared" si="55"/>
        <v/>
      </c>
      <c r="F939" s="13" t="str">
        <f t="shared" si="56"/>
        <v/>
      </c>
      <c r="G939" s="13" t="str">
        <f t="shared" si="57"/>
        <v/>
      </c>
      <c r="H939" s="10" t="s">
        <v>259</v>
      </c>
      <c r="I939" s="12" t="str">
        <f t="shared" si="58"/>
        <v/>
      </c>
      <c r="J939" s="9" t="s">
        <v>260</v>
      </c>
      <c r="K939" s="10" t="str">
        <f t="shared" si="59"/>
        <v xml:space="preserve">    "",  # </v>
      </c>
    </row>
    <row r="940" spans="2:11">
      <c r="B940" s="31" t="s">
        <v>131</v>
      </c>
      <c r="C940" s="28"/>
      <c r="D940" s="28"/>
      <c r="E940" s="24" t="str">
        <f t="shared" si="55"/>
        <v/>
      </c>
      <c r="F940" s="13" t="str">
        <f t="shared" si="56"/>
        <v/>
      </c>
      <c r="G940" s="13" t="str">
        <f t="shared" si="57"/>
        <v/>
      </c>
      <c r="H940" s="10" t="s">
        <v>259</v>
      </c>
      <c r="I940" s="12" t="str">
        <f t="shared" si="58"/>
        <v/>
      </c>
      <c r="J940" s="9" t="s">
        <v>260</v>
      </c>
      <c r="K940" s="10" t="str">
        <f t="shared" si="59"/>
        <v xml:space="preserve">    "",  # </v>
      </c>
    </row>
    <row r="941" spans="2:11">
      <c r="B941" s="31"/>
      <c r="C941" s="28"/>
      <c r="D941" s="28"/>
      <c r="E941" s="24" t="str">
        <f t="shared" si="55"/>
        <v/>
      </c>
      <c r="F941" s="13" t="str">
        <f t="shared" si="56"/>
        <v/>
      </c>
      <c r="G941" s="13" t="str">
        <f t="shared" si="57"/>
        <v/>
      </c>
      <c r="H941" s="10" t="s">
        <v>259</v>
      </c>
      <c r="I941" s="12" t="str">
        <f t="shared" si="58"/>
        <v/>
      </c>
      <c r="J941" s="9" t="s">
        <v>260</v>
      </c>
      <c r="K941" s="10" t="str">
        <f t="shared" si="59"/>
        <v xml:space="preserve">    "",  # </v>
      </c>
    </row>
    <row r="942" spans="2:11">
      <c r="B942" s="31" t="s">
        <v>131</v>
      </c>
      <c r="C942" s="28"/>
      <c r="D942" s="28"/>
      <c r="E942" s="24" t="str">
        <f t="shared" si="55"/>
        <v/>
      </c>
      <c r="F942" s="13" t="str">
        <f t="shared" si="56"/>
        <v/>
      </c>
      <c r="G942" s="13" t="str">
        <f t="shared" si="57"/>
        <v/>
      </c>
      <c r="H942" s="10" t="s">
        <v>259</v>
      </c>
      <c r="I942" s="12" t="str">
        <f t="shared" si="58"/>
        <v/>
      </c>
      <c r="J942" s="9" t="s">
        <v>260</v>
      </c>
      <c r="K942" s="10" t="str">
        <f t="shared" si="59"/>
        <v xml:space="preserve">    "",  # </v>
      </c>
    </row>
    <row r="943" spans="2:11">
      <c r="B943" s="31"/>
      <c r="C943" s="28"/>
      <c r="D943" s="28"/>
      <c r="E943" s="24" t="str">
        <f t="shared" si="55"/>
        <v/>
      </c>
      <c r="F943" s="13" t="str">
        <f t="shared" si="56"/>
        <v/>
      </c>
      <c r="G943" s="13" t="str">
        <f t="shared" si="57"/>
        <v/>
      </c>
      <c r="H943" s="10" t="s">
        <v>259</v>
      </c>
      <c r="I943" s="12" t="str">
        <f t="shared" si="58"/>
        <v/>
      </c>
      <c r="J943" s="9" t="s">
        <v>260</v>
      </c>
      <c r="K943" s="10" t="str">
        <f t="shared" si="59"/>
        <v xml:space="preserve">    "",  # </v>
      </c>
    </row>
    <row r="944" spans="2:11">
      <c r="B944" s="31" t="s">
        <v>131</v>
      </c>
      <c r="C944" s="28"/>
      <c r="D944" s="28"/>
      <c r="E944" s="24" t="str">
        <f t="shared" si="55"/>
        <v/>
      </c>
      <c r="F944" s="13" t="str">
        <f t="shared" si="56"/>
        <v/>
      </c>
      <c r="G944" s="13" t="str">
        <f t="shared" si="57"/>
        <v/>
      </c>
      <c r="H944" s="10" t="s">
        <v>259</v>
      </c>
      <c r="I944" s="12" t="str">
        <f t="shared" si="58"/>
        <v/>
      </c>
      <c r="J944" s="9" t="s">
        <v>260</v>
      </c>
      <c r="K944" s="10" t="str">
        <f t="shared" si="59"/>
        <v xml:space="preserve">    "",  # </v>
      </c>
    </row>
    <row r="945" spans="2:11">
      <c r="B945" s="31"/>
      <c r="C945" s="28"/>
      <c r="D945" s="28"/>
      <c r="E945" s="24" t="str">
        <f t="shared" si="55"/>
        <v/>
      </c>
      <c r="F945" s="13" t="str">
        <f t="shared" si="56"/>
        <v/>
      </c>
      <c r="G945" s="13" t="str">
        <f t="shared" si="57"/>
        <v/>
      </c>
      <c r="H945" s="10" t="s">
        <v>259</v>
      </c>
      <c r="I945" s="12" t="str">
        <f t="shared" si="58"/>
        <v/>
      </c>
      <c r="J945" s="9" t="s">
        <v>260</v>
      </c>
      <c r="K945" s="10" t="str">
        <f t="shared" si="59"/>
        <v xml:space="preserve">    "",  # </v>
      </c>
    </row>
    <row r="946" spans="2:11">
      <c r="B946" s="31" t="s">
        <v>131</v>
      </c>
      <c r="C946" s="28"/>
      <c r="D946" s="28"/>
      <c r="E946" s="24" t="str">
        <f t="shared" si="55"/>
        <v/>
      </c>
      <c r="F946" s="13" t="str">
        <f t="shared" si="56"/>
        <v/>
      </c>
      <c r="G946" s="13" t="str">
        <f t="shared" si="57"/>
        <v/>
      </c>
      <c r="H946" s="10" t="s">
        <v>259</v>
      </c>
      <c r="I946" s="12" t="str">
        <f t="shared" si="58"/>
        <v/>
      </c>
      <c r="J946" s="9" t="s">
        <v>260</v>
      </c>
      <c r="K946" s="10" t="str">
        <f t="shared" si="59"/>
        <v xml:space="preserve">    "",  # </v>
      </c>
    </row>
    <row r="947" spans="2:11">
      <c r="B947" s="31"/>
      <c r="C947" s="28"/>
      <c r="D947" s="28"/>
      <c r="E947" s="24" t="str">
        <f t="shared" si="55"/>
        <v/>
      </c>
      <c r="F947" s="13" t="str">
        <f t="shared" si="56"/>
        <v/>
      </c>
      <c r="G947" s="13" t="str">
        <f t="shared" si="57"/>
        <v/>
      </c>
      <c r="H947" s="10" t="s">
        <v>259</v>
      </c>
      <c r="I947" s="12" t="str">
        <f t="shared" si="58"/>
        <v/>
      </c>
      <c r="J947" s="9" t="s">
        <v>260</v>
      </c>
      <c r="K947" s="10" t="str">
        <f t="shared" si="59"/>
        <v xml:space="preserve">    "",  # </v>
      </c>
    </row>
    <row r="948" spans="2:11">
      <c r="B948" s="31" t="s">
        <v>131</v>
      </c>
      <c r="C948" s="28"/>
      <c r="D948" s="28"/>
      <c r="E948" s="24" t="str">
        <f t="shared" si="55"/>
        <v/>
      </c>
      <c r="F948" s="13" t="str">
        <f t="shared" si="56"/>
        <v/>
      </c>
      <c r="G948" s="13" t="str">
        <f t="shared" si="57"/>
        <v/>
      </c>
      <c r="H948" s="10" t="s">
        <v>259</v>
      </c>
      <c r="I948" s="12" t="str">
        <f t="shared" si="58"/>
        <v/>
      </c>
      <c r="J948" s="9" t="s">
        <v>260</v>
      </c>
      <c r="K948" s="10" t="str">
        <f t="shared" si="59"/>
        <v xml:space="preserve">    "",  # </v>
      </c>
    </row>
    <row r="949" spans="2:11">
      <c r="B949" s="31"/>
      <c r="C949" s="28"/>
      <c r="D949" s="28"/>
      <c r="E949" s="24" t="str">
        <f t="shared" si="55"/>
        <v/>
      </c>
      <c r="F949" s="13" t="str">
        <f t="shared" si="56"/>
        <v/>
      </c>
      <c r="G949" s="13" t="str">
        <f t="shared" si="57"/>
        <v/>
      </c>
      <c r="H949" s="10" t="s">
        <v>259</v>
      </c>
      <c r="I949" s="12" t="str">
        <f t="shared" si="58"/>
        <v/>
      </c>
      <c r="J949" s="9" t="s">
        <v>260</v>
      </c>
      <c r="K949" s="10" t="str">
        <f t="shared" si="59"/>
        <v xml:space="preserve">    "",  # </v>
      </c>
    </row>
    <row r="950" spans="2:11">
      <c r="B950" s="31" t="s">
        <v>131</v>
      </c>
      <c r="C950" s="28"/>
      <c r="D950" s="28"/>
      <c r="E950" s="24" t="str">
        <f t="shared" si="55"/>
        <v/>
      </c>
      <c r="F950" s="13" t="str">
        <f t="shared" si="56"/>
        <v/>
      </c>
      <c r="G950" s="13" t="str">
        <f t="shared" si="57"/>
        <v/>
      </c>
      <c r="H950" s="10" t="s">
        <v>259</v>
      </c>
      <c r="I950" s="12" t="str">
        <f t="shared" si="58"/>
        <v/>
      </c>
      <c r="J950" s="9" t="s">
        <v>260</v>
      </c>
      <c r="K950" s="10" t="str">
        <f t="shared" si="59"/>
        <v xml:space="preserve">    "",  # </v>
      </c>
    </row>
    <row r="951" spans="2:11">
      <c r="B951" s="31"/>
      <c r="C951" s="28"/>
      <c r="D951" s="28"/>
      <c r="E951" s="24" t="str">
        <f t="shared" si="55"/>
        <v/>
      </c>
      <c r="F951" s="13" t="str">
        <f t="shared" si="56"/>
        <v/>
      </c>
      <c r="G951" s="13" t="str">
        <f t="shared" si="57"/>
        <v/>
      </c>
      <c r="H951" s="10" t="s">
        <v>259</v>
      </c>
      <c r="I951" s="12" t="str">
        <f t="shared" si="58"/>
        <v/>
      </c>
      <c r="J951" s="9" t="s">
        <v>260</v>
      </c>
      <c r="K951" s="10" t="str">
        <f t="shared" si="59"/>
        <v xml:space="preserve">    "",  # </v>
      </c>
    </row>
    <row r="952" spans="2:11">
      <c r="B952" s="31" t="s">
        <v>131</v>
      </c>
      <c r="C952" s="28"/>
      <c r="D952" s="28"/>
      <c r="E952" s="24" t="str">
        <f t="shared" si="55"/>
        <v/>
      </c>
      <c r="F952" s="13" t="str">
        <f t="shared" si="56"/>
        <v/>
      </c>
      <c r="G952" s="13" t="str">
        <f t="shared" si="57"/>
        <v/>
      </c>
      <c r="H952" s="10" t="s">
        <v>259</v>
      </c>
      <c r="I952" s="12" t="str">
        <f t="shared" si="58"/>
        <v/>
      </c>
      <c r="J952" s="9" t="s">
        <v>260</v>
      </c>
      <c r="K952" s="10" t="str">
        <f t="shared" si="59"/>
        <v xml:space="preserve">    "",  # </v>
      </c>
    </row>
    <row r="953" spans="2:11">
      <c r="B953" s="31"/>
      <c r="C953" s="28"/>
      <c r="D953" s="28"/>
      <c r="E953" s="24" t="str">
        <f t="shared" ref="E953:E1016" si="60">IF(B953="",IF(G953="","",_xlfn.UNICHAR(G953)),B953)</f>
        <v/>
      </c>
      <c r="F953" s="13" t="str">
        <f t="shared" ref="F953:F1016" si="61">IF(B953="",IF(D953="",IF(C953="","",C953),DEC2HEX(D953)),DEC2HEX(_xlfn.UNICODE(B953)))</f>
        <v/>
      </c>
      <c r="G953" s="13" t="str">
        <f t="shared" ref="G953:G1016" si="62">IF(D953="",IF(C953="",IF(B953="","",_xlfn.UNICODE(B953)),HEX2DEC(C953)),D953)</f>
        <v/>
      </c>
      <c r="H953" s="10" t="s">
        <v>259</v>
      </c>
      <c r="I953" s="12" t="str">
        <f t="shared" ref="I953:I1016" si="63">IF(F953="","","uni"&amp;F953)</f>
        <v/>
      </c>
      <c r="J953" s="9" t="s">
        <v>260</v>
      </c>
      <c r="K953" s="10" t="str">
        <f t="shared" ref="K953:K1016" si="64">ASC(_xlfn.CONCAT(H953:J953,"  # ",E953))</f>
        <v xml:space="preserve">    "",  # </v>
      </c>
    </row>
    <row r="954" spans="2:11">
      <c r="B954" s="31" t="s">
        <v>131</v>
      </c>
      <c r="C954" s="28"/>
      <c r="D954" s="28"/>
      <c r="E954" s="24" t="str">
        <f t="shared" si="60"/>
        <v/>
      </c>
      <c r="F954" s="13" t="str">
        <f t="shared" si="61"/>
        <v/>
      </c>
      <c r="G954" s="13" t="str">
        <f t="shared" si="62"/>
        <v/>
      </c>
      <c r="H954" s="10" t="s">
        <v>259</v>
      </c>
      <c r="I954" s="12" t="str">
        <f t="shared" si="63"/>
        <v/>
      </c>
      <c r="J954" s="9" t="s">
        <v>260</v>
      </c>
      <c r="K954" s="10" t="str">
        <f t="shared" si="64"/>
        <v xml:space="preserve">    "",  # </v>
      </c>
    </row>
    <row r="955" spans="2:11">
      <c r="B955" s="31"/>
      <c r="C955" s="28"/>
      <c r="D955" s="28"/>
      <c r="E955" s="24" t="str">
        <f t="shared" si="60"/>
        <v/>
      </c>
      <c r="F955" s="13" t="str">
        <f t="shared" si="61"/>
        <v/>
      </c>
      <c r="G955" s="13" t="str">
        <f t="shared" si="62"/>
        <v/>
      </c>
      <c r="H955" s="10" t="s">
        <v>259</v>
      </c>
      <c r="I955" s="12" t="str">
        <f t="shared" si="63"/>
        <v/>
      </c>
      <c r="J955" s="9" t="s">
        <v>260</v>
      </c>
      <c r="K955" s="10" t="str">
        <f t="shared" si="64"/>
        <v xml:space="preserve">    "",  # </v>
      </c>
    </row>
    <row r="956" spans="2:11">
      <c r="B956" s="31" t="s">
        <v>131</v>
      </c>
      <c r="C956" s="28"/>
      <c r="D956" s="28"/>
      <c r="E956" s="24" t="str">
        <f t="shared" si="60"/>
        <v/>
      </c>
      <c r="F956" s="13" t="str">
        <f t="shared" si="61"/>
        <v/>
      </c>
      <c r="G956" s="13" t="str">
        <f t="shared" si="62"/>
        <v/>
      </c>
      <c r="H956" s="10" t="s">
        <v>259</v>
      </c>
      <c r="I956" s="12" t="str">
        <f t="shared" si="63"/>
        <v/>
      </c>
      <c r="J956" s="9" t="s">
        <v>260</v>
      </c>
      <c r="K956" s="10" t="str">
        <f t="shared" si="64"/>
        <v xml:space="preserve">    "",  # </v>
      </c>
    </row>
    <row r="957" spans="2:11">
      <c r="B957" s="31"/>
      <c r="C957" s="28"/>
      <c r="D957" s="28"/>
      <c r="E957" s="24" t="str">
        <f t="shared" si="60"/>
        <v/>
      </c>
      <c r="F957" s="13" t="str">
        <f t="shared" si="61"/>
        <v/>
      </c>
      <c r="G957" s="13" t="str">
        <f t="shared" si="62"/>
        <v/>
      </c>
      <c r="H957" s="10" t="s">
        <v>259</v>
      </c>
      <c r="I957" s="12" t="str">
        <f t="shared" si="63"/>
        <v/>
      </c>
      <c r="J957" s="9" t="s">
        <v>260</v>
      </c>
      <c r="K957" s="10" t="str">
        <f t="shared" si="64"/>
        <v xml:space="preserve">    "",  # </v>
      </c>
    </row>
    <row r="958" spans="2:11">
      <c r="B958" s="31" t="s">
        <v>131</v>
      </c>
      <c r="C958" s="28"/>
      <c r="D958" s="28"/>
      <c r="E958" s="24" t="str">
        <f t="shared" si="60"/>
        <v/>
      </c>
      <c r="F958" s="13" t="str">
        <f t="shared" si="61"/>
        <v/>
      </c>
      <c r="G958" s="13" t="str">
        <f t="shared" si="62"/>
        <v/>
      </c>
      <c r="H958" s="10" t="s">
        <v>259</v>
      </c>
      <c r="I958" s="12" t="str">
        <f t="shared" si="63"/>
        <v/>
      </c>
      <c r="J958" s="9" t="s">
        <v>260</v>
      </c>
      <c r="K958" s="10" t="str">
        <f t="shared" si="64"/>
        <v xml:space="preserve">    "",  # </v>
      </c>
    </row>
    <row r="959" spans="2:11">
      <c r="B959" s="31"/>
      <c r="C959" s="28"/>
      <c r="D959" s="28"/>
      <c r="E959" s="24" t="str">
        <f t="shared" si="60"/>
        <v/>
      </c>
      <c r="F959" s="13" t="str">
        <f t="shared" si="61"/>
        <v/>
      </c>
      <c r="G959" s="13" t="str">
        <f t="shared" si="62"/>
        <v/>
      </c>
      <c r="H959" s="10" t="s">
        <v>259</v>
      </c>
      <c r="I959" s="12" t="str">
        <f t="shared" si="63"/>
        <v/>
      </c>
      <c r="J959" s="9" t="s">
        <v>260</v>
      </c>
      <c r="K959" s="10" t="str">
        <f t="shared" si="64"/>
        <v xml:space="preserve">    "",  # </v>
      </c>
    </row>
    <row r="960" spans="2:11">
      <c r="B960" s="31" t="s">
        <v>131</v>
      </c>
      <c r="C960" s="28"/>
      <c r="D960" s="28"/>
      <c r="E960" s="24" t="str">
        <f t="shared" si="60"/>
        <v/>
      </c>
      <c r="F960" s="13" t="str">
        <f t="shared" si="61"/>
        <v/>
      </c>
      <c r="G960" s="13" t="str">
        <f t="shared" si="62"/>
        <v/>
      </c>
      <c r="H960" s="10" t="s">
        <v>259</v>
      </c>
      <c r="I960" s="12" t="str">
        <f t="shared" si="63"/>
        <v/>
      </c>
      <c r="J960" s="9" t="s">
        <v>260</v>
      </c>
      <c r="K960" s="10" t="str">
        <f t="shared" si="64"/>
        <v xml:space="preserve">    "",  # </v>
      </c>
    </row>
    <row r="961" spans="2:11">
      <c r="B961" s="31"/>
      <c r="C961" s="28"/>
      <c r="D961" s="28"/>
      <c r="E961" s="24" t="str">
        <f t="shared" si="60"/>
        <v/>
      </c>
      <c r="F961" s="13" t="str">
        <f t="shared" si="61"/>
        <v/>
      </c>
      <c r="G961" s="13" t="str">
        <f t="shared" si="62"/>
        <v/>
      </c>
      <c r="H961" s="10" t="s">
        <v>259</v>
      </c>
      <c r="I961" s="12" t="str">
        <f t="shared" si="63"/>
        <v/>
      </c>
      <c r="J961" s="9" t="s">
        <v>260</v>
      </c>
      <c r="K961" s="10" t="str">
        <f t="shared" si="64"/>
        <v xml:space="preserve">    "",  # </v>
      </c>
    </row>
    <row r="962" spans="2:11">
      <c r="B962" s="31" t="s">
        <v>131</v>
      </c>
      <c r="C962" s="28"/>
      <c r="D962" s="28"/>
      <c r="E962" s="24" t="str">
        <f t="shared" si="60"/>
        <v/>
      </c>
      <c r="F962" s="13" t="str">
        <f t="shared" si="61"/>
        <v/>
      </c>
      <c r="G962" s="13" t="str">
        <f t="shared" si="62"/>
        <v/>
      </c>
      <c r="H962" s="10" t="s">
        <v>259</v>
      </c>
      <c r="I962" s="12" t="str">
        <f t="shared" si="63"/>
        <v/>
      </c>
      <c r="J962" s="9" t="s">
        <v>260</v>
      </c>
      <c r="K962" s="10" t="str">
        <f t="shared" si="64"/>
        <v xml:space="preserve">    "",  # </v>
      </c>
    </row>
    <row r="963" spans="2:11">
      <c r="B963" s="31"/>
      <c r="C963" s="28"/>
      <c r="D963" s="28"/>
      <c r="E963" s="24" t="str">
        <f t="shared" si="60"/>
        <v/>
      </c>
      <c r="F963" s="13" t="str">
        <f t="shared" si="61"/>
        <v/>
      </c>
      <c r="G963" s="13" t="str">
        <f t="shared" si="62"/>
        <v/>
      </c>
      <c r="H963" s="10" t="s">
        <v>259</v>
      </c>
      <c r="I963" s="12" t="str">
        <f t="shared" si="63"/>
        <v/>
      </c>
      <c r="J963" s="9" t="s">
        <v>260</v>
      </c>
      <c r="K963" s="10" t="str">
        <f t="shared" si="64"/>
        <v xml:space="preserve">    "",  # </v>
      </c>
    </row>
    <row r="964" spans="2:11">
      <c r="B964" s="31" t="s">
        <v>131</v>
      </c>
      <c r="C964" s="28"/>
      <c r="D964" s="28"/>
      <c r="E964" s="24" t="str">
        <f t="shared" si="60"/>
        <v/>
      </c>
      <c r="F964" s="13" t="str">
        <f t="shared" si="61"/>
        <v/>
      </c>
      <c r="G964" s="13" t="str">
        <f t="shared" si="62"/>
        <v/>
      </c>
      <c r="H964" s="10" t="s">
        <v>259</v>
      </c>
      <c r="I964" s="12" t="str">
        <f t="shared" si="63"/>
        <v/>
      </c>
      <c r="J964" s="9" t="s">
        <v>260</v>
      </c>
      <c r="K964" s="10" t="str">
        <f t="shared" si="64"/>
        <v xml:space="preserve">    "",  # </v>
      </c>
    </row>
    <row r="965" spans="2:11">
      <c r="B965" s="31"/>
      <c r="C965" s="28"/>
      <c r="D965" s="28"/>
      <c r="E965" s="24" t="str">
        <f t="shared" si="60"/>
        <v/>
      </c>
      <c r="F965" s="13" t="str">
        <f t="shared" si="61"/>
        <v/>
      </c>
      <c r="G965" s="13" t="str">
        <f t="shared" si="62"/>
        <v/>
      </c>
      <c r="H965" s="10" t="s">
        <v>259</v>
      </c>
      <c r="I965" s="12" t="str">
        <f t="shared" si="63"/>
        <v/>
      </c>
      <c r="J965" s="9" t="s">
        <v>260</v>
      </c>
      <c r="K965" s="10" t="str">
        <f t="shared" si="64"/>
        <v xml:space="preserve">    "",  # </v>
      </c>
    </row>
    <row r="966" spans="2:11">
      <c r="B966" s="31" t="s">
        <v>131</v>
      </c>
      <c r="C966" s="28"/>
      <c r="D966" s="28"/>
      <c r="E966" s="24" t="str">
        <f t="shared" si="60"/>
        <v/>
      </c>
      <c r="F966" s="13" t="str">
        <f t="shared" si="61"/>
        <v/>
      </c>
      <c r="G966" s="13" t="str">
        <f t="shared" si="62"/>
        <v/>
      </c>
      <c r="H966" s="10" t="s">
        <v>259</v>
      </c>
      <c r="I966" s="12" t="str">
        <f t="shared" si="63"/>
        <v/>
      </c>
      <c r="J966" s="9" t="s">
        <v>260</v>
      </c>
      <c r="K966" s="10" t="str">
        <f t="shared" si="64"/>
        <v xml:space="preserve">    "",  # </v>
      </c>
    </row>
    <row r="967" spans="2:11">
      <c r="B967" s="31"/>
      <c r="C967" s="28"/>
      <c r="D967" s="28"/>
      <c r="E967" s="24" t="str">
        <f t="shared" si="60"/>
        <v/>
      </c>
      <c r="F967" s="13" t="str">
        <f t="shared" si="61"/>
        <v/>
      </c>
      <c r="G967" s="13" t="str">
        <f t="shared" si="62"/>
        <v/>
      </c>
      <c r="H967" s="10" t="s">
        <v>259</v>
      </c>
      <c r="I967" s="12" t="str">
        <f t="shared" si="63"/>
        <v/>
      </c>
      <c r="J967" s="9" t="s">
        <v>260</v>
      </c>
      <c r="K967" s="10" t="str">
        <f t="shared" si="64"/>
        <v xml:space="preserve">    "",  # </v>
      </c>
    </row>
    <row r="968" spans="2:11">
      <c r="B968" s="31" t="s">
        <v>131</v>
      </c>
      <c r="C968" s="28"/>
      <c r="D968" s="28"/>
      <c r="E968" s="24" t="str">
        <f t="shared" si="60"/>
        <v/>
      </c>
      <c r="F968" s="13" t="str">
        <f t="shared" si="61"/>
        <v/>
      </c>
      <c r="G968" s="13" t="str">
        <f t="shared" si="62"/>
        <v/>
      </c>
      <c r="H968" s="10" t="s">
        <v>259</v>
      </c>
      <c r="I968" s="12" t="str">
        <f t="shared" si="63"/>
        <v/>
      </c>
      <c r="J968" s="9" t="s">
        <v>260</v>
      </c>
      <c r="K968" s="10" t="str">
        <f t="shared" si="64"/>
        <v xml:space="preserve">    "",  # </v>
      </c>
    </row>
    <row r="969" spans="2:11">
      <c r="B969" s="31"/>
      <c r="C969" s="28"/>
      <c r="D969" s="28"/>
      <c r="E969" s="24" t="str">
        <f t="shared" si="60"/>
        <v/>
      </c>
      <c r="F969" s="13" t="str">
        <f t="shared" si="61"/>
        <v/>
      </c>
      <c r="G969" s="13" t="str">
        <f t="shared" si="62"/>
        <v/>
      </c>
      <c r="H969" s="10" t="s">
        <v>259</v>
      </c>
      <c r="I969" s="12" t="str">
        <f t="shared" si="63"/>
        <v/>
      </c>
      <c r="J969" s="9" t="s">
        <v>260</v>
      </c>
      <c r="K969" s="10" t="str">
        <f t="shared" si="64"/>
        <v xml:space="preserve">    "",  # </v>
      </c>
    </row>
    <row r="970" spans="2:11">
      <c r="B970" s="31" t="s">
        <v>131</v>
      </c>
      <c r="C970" s="28"/>
      <c r="D970" s="28"/>
      <c r="E970" s="24" t="str">
        <f t="shared" si="60"/>
        <v/>
      </c>
      <c r="F970" s="13" t="str">
        <f t="shared" si="61"/>
        <v/>
      </c>
      <c r="G970" s="13" t="str">
        <f t="shared" si="62"/>
        <v/>
      </c>
      <c r="H970" s="10" t="s">
        <v>259</v>
      </c>
      <c r="I970" s="12" t="str">
        <f t="shared" si="63"/>
        <v/>
      </c>
      <c r="J970" s="9" t="s">
        <v>260</v>
      </c>
      <c r="K970" s="10" t="str">
        <f t="shared" si="64"/>
        <v xml:space="preserve">    "",  # </v>
      </c>
    </row>
    <row r="971" spans="2:11">
      <c r="B971" s="31"/>
      <c r="C971" s="28"/>
      <c r="D971" s="28"/>
      <c r="E971" s="24" t="str">
        <f t="shared" si="60"/>
        <v/>
      </c>
      <c r="F971" s="13" t="str">
        <f t="shared" si="61"/>
        <v/>
      </c>
      <c r="G971" s="13" t="str">
        <f t="shared" si="62"/>
        <v/>
      </c>
      <c r="H971" s="10" t="s">
        <v>259</v>
      </c>
      <c r="I971" s="12" t="str">
        <f t="shared" si="63"/>
        <v/>
      </c>
      <c r="J971" s="9" t="s">
        <v>260</v>
      </c>
      <c r="K971" s="10" t="str">
        <f t="shared" si="64"/>
        <v xml:space="preserve">    "",  # </v>
      </c>
    </row>
    <row r="972" spans="2:11">
      <c r="B972" s="31" t="s">
        <v>131</v>
      </c>
      <c r="C972" s="28"/>
      <c r="D972" s="28"/>
      <c r="E972" s="24" t="str">
        <f t="shared" si="60"/>
        <v/>
      </c>
      <c r="F972" s="13" t="str">
        <f t="shared" si="61"/>
        <v/>
      </c>
      <c r="G972" s="13" t="str">
        <f t="shared" si="62"/>
        <v/>
      </c>
      <c r="H972" s="10" t="s">
        <v>259</v>
      </c>
      <c r="I972" s="12" t="str">
        <f t="shared" si="63"/>
        <v/>
      </c>
      <c r="J972" s="9" t="s">
        <v>260</v>
      </c>
      <c r="K972" s="10" t="str">
        <f t="shared" si="64"/>
        <v xml:space="preserve">    "",  # </v>
      </c>
    </row>
    <row r="973" spans="2:11">
      <c r="B973" s="31"/>
      <c r="C973" s="28"/>
      <c r="D973" s="28"/>
      <c r="E973" s="24" t="str">
        <f t="shared" si="60"/>
        <v/>
      </c>
      <c r="F973" s="13" t="str">
        <f t="shared" si="61"/>
        <v/>
      </c>
      <c r="G973" s="13" t="str">
        <f t="shared" si="62"/>
        <v/>
      </c>
      <c r="H973" s="10" t="s">
        <v>259</v>
      </c>
      <c r="I973" s="12" t="str">
        <f t="shared" si="63"/>
        <v/>
      </c>
      <c r="J973" s="9" t="s">
        <v>260</v>
      </c>
      <c r="K973" s="10" t="str">
        <f t="shared" si="64"/>
        <v xml:space="preserve">    "",  # </v>
      </c>
    </row>
    <row r="974" spans="2:11">
      <c r="B974" s="31" t="s">
        <v>131</v>
      </c>
      <c r="C974" s="28"/>
      <c r="D974" s="28"/>
      <c r="E974" s="24" t="str">
        <f t="shared" si="60"/>
        <v/>
      </c>
      <c r="F974" s="13" t="str">
        <f t="shared" si="61"/>
        <v/>
      </c>
      <c r="G974" s="13" t="str">
        <f t="shared" si="62"/>
        <v/>
      </c>
      <c r="H974" s="10" t="s">
        <v>259</v>
      </c>
      <c r="I974" s="12" t="str">
        <f t="shared" si="63"/>
        <v/>
      </c>
      <c r="J974" s="9" t="s">
        <v>260</v>
      </c>
      <c r="K974" s="10" t="str">
        <f t="shared" si="64"/>
        <v xml:space="preserve">    "",  # </v>
      </c>
    </row>
    <row r="975" spans="2:11">
      <c r="B975" s="31"/>
      <c r="C975" s="28"/>
      <c r="D975" s="28"/>
      <c r="E975" s="24" t="str">
        <f t="shared" si="60"/>
        <v/>
      </c>
      <c r="F975" s="13" t="str">
        <f t="shared" si="61"/>
        <v/>
      </c>
      <c r="G975" s="13" t="str">
        <f t="shared" si="62"/>
        <v/>
      </c>
      <c r="H975" s="10" t="s">
        <v>259</v>
      </c>
      <c r="I975" s="12" t="str">
        <f t="shared" si="63"/>
        <v/>
      </c>
      <c r="J975" s="9" t="s">
        <v>260</v>
      </c>
      <c r="K975" s="10" t="str">
        <f t="shared" si="64"/>
        <v xml:space="preserve">    "",  # </v>
      </c>
    </row>
    <row r="976" spans="2:11">
      <c r="B976" s="31" t="s">
        <v>131</v>
      </c>
      <c r="C976" s="28"/>
      <c r="D976" s="28"/>
      <c r="E976" s="24" t="str">
        <f t="shared" si="60"/>
        <v/>
      </c>
      <c r="F976" s="13" t="str">
        <f t="shared" si="61"/>
        <v/>
      </c>
      <c r="G976" s="13" t="str">
        <f t="shared" si="62"/>
        <v/>
      </c>
      <c r="H976" s="10" t="s">
        <v>259</v>
      </c>
      <c r="I976" s="12" t="str">
        <f t="shared" si="63"/>
        <v/>
      </c>
      <c r="J976" s="9" t="s">
        <v>260</v>
      </c>
      <c r="K976" s="10" t="str">
        <f t="shared" si="64"/>
        <v xml:space="preserve">    "",  # </v>
      </c>
    </row>
    <row r="977" spans="2:11">
      <c r="B977" s="31"/>
      <c r="C977" s="28"/>
      <c r="D977" s="28"/>
      <c r="E977" s="24" t="str">
        <f t="shared" si="60"/>
        <v/>
      </c>
      <c r="F977" s="13" t="str">
        <f t="shared" si="61"/>
        <v/>
      </c>
      <c r="G977" s="13" t="str">
        <f t="shared" si="62"/>
        <v/>
      </c>
      <c r="H977" s="10" t="s">
        <v>259</v>
      </c>
      <c r="I977" s="12" t="str">
        <f t="shared" si="63"/>
        <v/>
      </c>
      <c r="J977" s="9" t="s">
        <v>260</v>
      </c>
      <c r="K977" s="10" t="str">
        <f t="shared" si="64"/>
        <v xml:space="preserve">    "",  # </v>
      </c>
    </row>
    <row r="978" spans="2:11">
      <c r="B978" s="31" t="s">
        <v>131</v>
      </c>
      <c r="C978" s="28"/>
      <c r="D978" s="28"/>
      <c r="E978" s="24" t="str">
        <f t="shared" si="60"/>
        <v/>
      </c>
      <c r="F978" s="13" t="str">
        <f t="shared" si="61"/>
        <v/>
      </c>
      <c r="G978" s="13" t="str">
        <f t="shared" si="62"/>
        <v/>
      </c>
      <c r="H978" s="10" t="s">
        <v>259</v>
      </c>
      <c r="I978" s="12" t="str">
        <f t="shared" si="63"/>
        <v/>
      </c>
      <c r="J978" s="9" t="s">
        <v>260</v>
      </c>
      <c r="K978" s="10" t="str">
        <f t="shared" si="64"/>
        <v xml:space="preserve">    "",  # </v>
      </c>
    </row>
    <row r="979" spans="2:11">
      <c r="B979" s="31"/>
      <c r="C979" s="28"/>
      <c r="D979" s="28"/>
      <c r="E979" s="24" t="str">
        <f t="shared" si="60"/>
        <v/>
      </c>
      <c r="F979" s="13" t="str">
        <f t="shared" si="61"/>
        <v/>
      </c>
      <c r="G979" s="13" t="str">
        <f t="shared" si="62"/>
        <v/>
      </c>
      <c r="H979" s="10" t="s">
        <v>259</v>
      </c>
      <c r="I979" s="12" t="str">
        <f t="shared" si="63"/>
        <v/>
      </c>
      <c r="J979" s="9" t="s">
        <v>260</v>
      </c>
      <c r="K979" s="10" t="str">
        <f t="shared" si="64"/>
        <v xml:space="preserve">    "",  # </v>
      </c>
    </row>
    <row r="980" spans="2:11">
      <c r="B980" s="31" t="s">
        <v>131</v>
      </c>
      <c r="C980" s="28"/>
      <c r="D980" s="28"/>
      <c r="E980" s="24" t="str">
        <f t="shared" si="60"/>
        <v/>
      </c>
      <c r="F980" s="13" t="str">
        <f t="shared" si="61"/>
        <v/>
      </c>
      <c r="G980" s="13" t="str">
        <f t="shared" si="62"/>
        <v/>
      </c>
      <c r="H980" s="10" t="s">
        <v>259</v>
      </c>
      <c r="I980" s="12" t="str">
        <f t="shared" si="63"/>
        <v/>
      </c>
      <c r="J980" s="9" t="s">
        <v>260</v>
      </c>
      <c r="K980" s="10" t="str">
        <f t="shared" si="64"/>
        <v xml:space="preserve">    "",  # </v>
      </c>
    </row>
    <row r="981" spans="2:11">
      <c r="B981" s="31"/>
      <c r="C981" s="28"/>
      <c r="D981" s="28"/>
      <c r="E981" s="24" t="str">
        <f t="shared" si="60"/>
        <v/>
      </c>
      <c r="F981" s="13" t="str">
        <f t="shared" si="61"/>
        <v/>
      </c>
      <c r="G981" s="13" t="str">
        <f t="shared" si="62"/>
        <v/>
      </c>
      <c r="H981" s="10" t="s">
        <v>259</v>
      </c>
      <c r="I981" s="12" t="str">
        <f t="shared" si="63"/>
        <v/>
      </c>
      <c r="J981" s="9" t="s">
        <v>260</v>
      </c>
      <c r="K981" s="10" t="str">
        <f t="shared" si="64"/>
        <v xml:space="preserve">    "",  # </v>
      </c>
    </row>
    <row r="982" spans="2:11">
      <c r="B982" s="31" t="s">
        <v>131</v>
      </c>
      <c r="C982" s="28"/>
      <c r="D982" s="28"/>
      <c r="E982" s="24" t="str">
        <f t="shared" si="60"/>
        <v/>
      </c>
      <c r="F982" s="13" t="str">
        <f t="shared" si="61"/>
        <v/>
      </c>
      <c r="G982" s="13" t="str">
        <f t="shared" si="62"/>
        <v/>
      </c>
      <c r="H982" s="10" t="s">
        <v>259</v>
      </c>
      <c r="I982" s="12" t="str">
        <f t="shared" si="63"/>
        <v/>
      </c>
      <c r="J982" s="9" t="s">
        <v>260</v>
      </c>
      <c r="K982" s="10" t="str">
        <f t="shared" si="64"/>
        <v xml:space="preserve">    "",  # </v>
      </c>
    </row>
    <row r="983" spans="2:11">
      <c r="B983" s="31"/>
      <c r="C983" s="28"/>
      <c r="D983" s="28"/>
      <c r="E983" s="24" t="str">
        <f t="shared" si="60"/>
        <v/>
      </c>
      <c r="F983" s="13" t="str">
        <f t="shared" si="61"/>
        <v/>
      </c>
      <c r="G983" s="13" t="str">
        <f t="shared" si="62"/>
        <v/>
      </c>
      <c r="H983" s="10" t="s">
        <v>259</v>
      </c>
      <c r="I983" s="12" t="str">
        <f t="shared" si="63"/>
        <v/>
      </c>
      <c r="J983" s="9" t="s">
        <v>260</v>
      </c>
      <c r="K983" s="10" t="str">
        <f t="shared" si="64"/>
        <v xml:space="preserve">    "",  # </v>
      </c>
    </row>
    <row r="984" spans="2:11">
      <c r="B984" s="31" t="s">
        <v>131</v>
      </c>
      <c r="C984" s="28"/>
      <c r="D984" s="28"/>
      <c r="E984" s="24" t="str">
        <f t="shared" si="60"/>
        <v/>
      </c>
      <c r="F984" s="13" t="str">
        <f t="shared" si="61"/>
        <v/>
      </c>
      <c r="G984" s="13" t="str">
        <f t="shared" si="62"/>
        <v/>
      </c>
      <c r="H984" s="10" t="s">
        <v>259</v>
      </c>
      <c r="I984" s="12" t="str">
        <f t="shared" si="63"/>
        <v/>
      </c>
      <c r="J984" s="9" t="s">
        <v>260</v>
      </c>
      <c r="K984" s="10" t="str">
        <f t="shared" si="64"/>
        <v xml:space="preserve">    "",  # </v>
      </c>
    </row>
    <row r="985" spans="2:11">
      <c r="B985" s="31"/>
      <c r="C985" s="28"/>
      <c r="D985" s="28"/>
      <c r="E985" s="24" t="str">
        <f t="shared" si="60"/>
        <v/>
      </c>
      <c r="F985" s="13" t="str">
        <f t="shared" si="61"/>
        <v/>
      </c>
      <c r="G985" s="13" t="str">
        <f t="shared" si="62"/>
        <v/>
      </c>
      <c r="H985" s="10" t="s">
        <v>259</v>
      </c>
      <c r="I985" s="12" t="str">
        <f t="shared" si="63"/>
        <v/>
      </c>
      <c r="J985" s="9" t="s">
        <v>260</v>
      </c>
      <c r="K985" s="10" t="str">
        <f t="shared" si="64"/>
        <v xml:space="preserve">    "",  # </v>
      </c>
    </row>
    <row r="986" spans="2:11">
      <c r="B986" s="31" t="s">
        <v>131</v>
      </c>
      <c r="C986" s="28"/>
      <c r="D986" s="28"/>
      <c r="E986" s="24" t="str">
        <f t="shared" si="60"/>
        <v/>
      </c>
      <c r="F986" s="13" t="str">
        <f t="shared" si="61"/>
        <v/>
      </c>
      <c r="G986" s="13" t="str">
        <f t="shared" si="62"/>
        <v/>
      </c>
      <c r="H986" s="10" t="s">
        <v>259</v>
      </c>
      <c r="I986" s="12" t="str">
        <f t="shared" si="63"/>
        <v/>
      </c>
      <c r="J986" s="9" t="s">
        <v>260</v>
      </c>
      <c r="K986" s="10" t="str">
        <f t="shared" si="64"/>
        <v xml:space="preserve">    "",  # </v>
      </c>
    </row>
    <row r="987" spans="2:11">
      <c r="B987" s="31"/>
      <c r="C987" s="28"/>
      <c r="D987" s="28"/>
      <c r="E987" s="24" t="str">
        <f t="shared" si="60"/>
        <v/>
      </c>
      <c r="F987" s="13" t="str">
        <f t="shared" si="61"/>
        <v/>
      </c>
      <c r="G987" s="13" t="str">
        <f t="shared" si="62"/>
        <v/>
      </c>
      <c r="H987" s="10" t="s">
        <v>259</v>
      </c>
      <c r="I987" s="12" t="str">
        <f t="shared" si="63"/>
        <v/>
      </c>
      <c r="J987" s="9" t="s">
        <v>260</v>
      </c>
      <c r="K987" s="10" t="str">
        <f t="shared" si="64"/>
        <v xml:space="preserve">    "",  # </v>
      </c>
    </row>
    <row r="988" spans="2:11">
      <c r="B988" s="31" t="s">
        <v>131</v>
      </c>
      <c r="C988" s="28"/>
      <c r="D988" s="28"/>
      <c r="E988" s="24" t="str">
        <f t="shared" si="60"/>
        <v/>
      </c>
      <c r="F988" s="13" t="str">
        <f t="shared" si="61"/>
        <v/>
      </c>
      <c r="G988" s="13" t="str">
        <f t="shared" si="62"/>
        <v/>
      </c>
      <c r="H988" s="10" t="s">
        <v>259</v>
      </c>
      <c r="I988" s="12" t="str">
        <f t="shared" si="63"/>
        <v/>
      </c>
      <c r="J988" s="9" t="s">
        <v>260</v>
      </c>
      <c r="K988" s="10" t="str">
        <f t="shared" si="64"/>
        <v xml:space="preserve">    "",  # </v>
      </c>
    </row>
    <row r="989" spans="2:11">
      <c r="B989" s="31"/>
      <c r="C989" s="28"/>
      <c r="D989" s="28"/>
      <c r="E989" s="24" t="str">
        <f t="shared" si="60"/>
        <v/>
      </c>
      <c r="F989" s="13" t="str">
        <f t="shared" si="61"/>
        <v/>
      </c>
      <c r="G989" s="13" t="str">
        <f t="shared" si="62"/>
        <v/>
      </c>
      <c r="H989" s="10" t="s">
        <v>259</v>
      </c>
      <c r="I989" s="12" t="str">
        <f t="shared" si="63"/>
        <v/>
      </c>
      <c r="J989" s="9" t="s">
        <v>260</v>
      </c>
      <c r="K989" s="10" t="str">
        <f t="shared" si="64"/>
        <v xml:space="preserve">    "",  # </v>
      </c>
    </row>
    <row r="990" spans="2:11">
      <c r="B990" s="31" t="s">
        <v>131</v>
      </c>
      <c r="C990" s="28"/>
      <c r="D990" s="28"/>
      <c r="E990" s="24" t="str">
        <f t="shared" si="60"/>
        <v/>
      </c>
      <c r="F990" s="13" t="str">
        <f t="shared" si="61"/>
        <v/>
      </c>
      <c r="G990" s="13" t="str">
        <f t="shared" si="62"/>
        <v/>
      </c>
      <c r="H990" s="10" t="s">
        <v>259</v>
      </c>
      <c r="I990" s="12" t="str">
        <f t="shared" si="63"/>
        <v/>
      </c>
      <c r="J990" s="9" t="s">
        <v>260</v>
      </c>
      <c r="K990" s="10" t="str">
        <f t="shared" si="64"/>
        <v xml:space="preserve">    "",  # </v>
      </c>
    </row>
    <row r="991" spans="2:11">
      <c r="B991" s="31"/>
      <c r="C991" s="28"/>
      <c r="D991" s="28"/>
      <c r="E991" s="24" t="str">
        <f t="shared" si="60"/>
        <v/>
      </c>
      <c r="F991" s="13" t="str">
        <f t="shared" si="61"/>
        <v/>
      </c>
      <c r="G991" s="13" t="str">
        <f t="shared" si="62"/>
        <v/>
      </c>
      <c r="H991" s="10" t="s">
        <v>259</v>
      </c>
      <c r="I991" s="12" t="str">
        <f t="shared" si="63"/>
        <v/>
      </c>
      <c r="J991" s="9" t="s">
        <v>260</v>
      </c>
      <c r="K991" s="10" t="str">
        <f t="shared" si="64"/>
        <v xml:space="preserve">    "",  # </v>
      </c>
    </row>
    <row r="992" spans="2:11">
      <c r="B992" s="31" t="s">
        <v>131</v>
      </c>
      <c r="C992" s="28"/>
      <c r="D992" s="28"/>
      <c r="E992" s="24" t="str">
        <f t="shared" si="60"/>
        <v/>
      </c>
      <c r="F992" s="13" t="str">
        <f t="shared" si="61"/>
        <v/>
      </c>
      <c r="G992" s="13" t="str">
        <f t="shared" si="62"/>
        <v/>
      </c>
      <c r="H992" s="10" t="s">
        <v>259</v>
      </c>
      <c r="I992" s="12" t="str">
        <f t="shared" si="63"/>
        <v/>
      </c>
      <c r="J992" s="9" t="s">
        <v>260</v>
      </c>
      <c r="K992" s="10" t="str">
        <f t="shared" si="64"/>
        <v xml:space="preserve">    "",  # </v>
      </c>
    </row>
    <row r="993" spans="2:11">
      <c r="B993" s="31"/>
      <c r="C993" s="28"/>
      <c r="D993" s="28"/>
      <c r="E993" s="24" t="str">
        <f t="shared" si="60"/>
        <v/>
      </c>
      <c r="F993" s="13" t="str">
        <f t="shared" si="61"/>
        <v/>
      </c>
      <c r="G993" s="13" t="str">
        <f t="shared" si="62"/>
        <v/>
      </c>
      <c r="H993" s="10" t="s">
        <v>259</v>
      </c>
      <c r="I993" s="12" t="str">
        <f t="shared" si="63"/>
        <v/>
      </c>
      <c r="J993" s="9" t="s">
        <v>260</v>
      </c>
      <c r="K993" s="10" t="str">
        <f t="shared" si="64"/>
        <v xml:space="preserve">    "",  # </v>
      </c>
    </row>
    <row r="994" spans="2:11">
      <c r="B994" s="31" t="s">
        <v>131</v>
      </c>
      <c r="C994" s="28"/>
      <c r="D994" s="28"/>
      <c r="E994" s="24" t="str">
        <f t="shared" si="60"/>
        <v/>
      </c>
      <c r="F994" s="13" t="str">
        <f t="shared" si="61"/>
        <v/>
      </c>
      <c r="G994" s="13" t="str">
        <f t="shared" si="62"/>
        <v/>
      </c>
      <c r="H994" s="10" t="s">
        <v>259</v>
      </c>
      <c r="I994" s="12" t="str">
        <f t="shared" si="63"/>
        <v/>
      </c>
      <c r="J994" s="9" t="s">
        <v>260</v>
      </c>
      <c r="K994" s="10" t="str">
        <f t="shared" si="64"/>
        <v xml:space="preserve">    "",  # </v>
      </c>
    </row>
    <row r="995" spans="2:11">
      <c r="B995" s="31"/>
      <c r="C995" s="28"/>
      <c r="D995" s="28"/>
      <c r="E995" s="24" t="str">
        <f t="shared" si="60"/>
        <v/>
      </c>
      <c r="F995" s="13" t="str">
        <f t="shared" si="61"/>
        <v/>
      </c>
      <c r="G995" s="13" t="str">
        <f t="shared" si="62"/>
        <v/>
      </c>
      <c r="H995" s="10" t="s">
        <v>259</v>
      </c>
      <c r="I995" s="12" t="str">
        <f t="shared" si="63"/>
        <v/>
      </c>
      <c r="J995" s="9" t="s">
        <v>260</v>
      </c>
      <c r="K995" s="10" t="str">
        <f t="shared" si="64"/>
        <v xml:space="preserve">    "",  # </v>
      </c>
    </row>
    <row r="996" spans="2:11">
      <c r="B996" s="31" t="s">
        <v>131</v>
      </c>
      <c r="C996" s="28"/>
      <c r="D996" s="28"/>
      <c r="E996" s="24" t="str">
        <f t="shared" si="60"/>
        <v/>
      </c>
      <c r="F996" s="13" t="str">
        <f t="shared" si="61"/>
        <v/>
      </c>
      <c r="G996" s="13" t="str">
        <f t="shared" si="62"/>
        <v/>
      </c>
      <c r="H996" s="10" t="s">
        <v>259</v>
      </c>
      <c r="I996" s="12" t="str">
        <f t="shared" si="63"/>
        <v/>
      </c>
      <c r="J996" s="9" t="s">
        <v>260</v>
      </c>
      <c r="K996" s="10" t="str">
        <f t="shared" si="64"/>
        <v xml:space="preserve">    "",  # </v>
      </c>
    </row>
    <row r="997" spans="2:11">
      <c r="B997" s="31"/>
      <c r="C997" s="28"/>
      <c r="D997" s="28"/>
      <c r="E997" s="24" t="str">
        <f t="shared" si="60"/>
        <v/>
      </c>
      <c r="F997" s="13" t="str">
        <f t="shared" si="61"/>
        <v/>
      </c>
      <c r="G997" s="13" t="str">
        <f t="shared" si="62"/>
        <v/>
      </c>
      <c r="H997" s="10" t="s">
        <v>259</v>
      </c>
      <c r="I997" s="12" t="str">
        <f t="shared" si="63"/>
        <v/>
      </c>
      <c r="J997" s="9" t="s">
        <v>260</v>
      </c>
      <c r="K997" s="10" t="str">
        <f t="shared" si="64"/>
        <v xml:space="preserve">    "",  # </v>
      </c>
    </row>
    <row r="998" spans="2:11">
      <c r="B998" s="31" t="s">
        <v>131</v>
      </c>
      <c r="C998" s="28"/>
      <c r="D998" s="28"/>
      <c r="E998" s="24" t="str">
        <f t="shared" si="60"/>
        <v/>
      </c>
      <c r="F998" s="13" t="str">
        <f t="shared" si="61"/>
        <v/>
      </c>
      <c r="G998" s="13" t="str">
        <f t="shared" si="62"/>
        <v/>
      </c>
      <c r="H998" s="10" t="s">
        <v>259</v>
      </c>
      <c r="I998" s="12" t="str">
        <f t="shared" si="63"/>
        <v/>
      </c>
      <c r="J998" s="9" t="s">
        <v>260</v>
      </c>
      <c r="K998" s="10" t="str">
        <f t="shared" si="64"/>
        <v xml:space="preserve">    "",  # </v>
      </c>
    </row>
    <row r="999" spans="2:11">
      <c r="B999" s="31"/>
      <c r="C999" s="28"/>
      <c r="D999" s="28"/>
      <c r="E999" s="24" t="str">
        <f t="shared" si="60"/>
        <v/>
      </c>
      <c r="F999" s="13" t="str">
        <f t="shared" si="61"/>
        <v/>
      </c>
      <c r="G999" s="13" t="str">
        <f t="shared" si="62"/>
        <v/>
      </c>
      <c r="H999" s="10" t="s">
        <v>259</v>
      </c>
      <c r="I999" s="12" t="str">
        <f t="shared" si="63"/>
        <v/>
      </c>
      <c r="J999" s="9" t="s">
        <v>260</v>
      </c>
      <c r="K999" s="10" t="str">
        <f t="shared" si="64"/>
        <v xml:space="preserve">    "",  # </v>
      </c>
    </row>
    <row r="1000" spans="2:11">
      <c r="B1000" s="31" t="s">
        <v>131</v>
      </c>
      <c r="C1000" s="28"/>
      <c r="D1000" s="28"/>
      <c r="E1000" s="24" t="str">
        <f t="shared" si="60"/>
        <v/>
      </c>
      <c r="F1000" s="13" t="str">
        <f t="shared" si="61"/>
        <v/>
      </c>
      <c r="G1000" s="13" t="str">
        <f t="shared" si="62"/>
        <v/>
      </c>
      <c r="H1000" s="10" t="s">
        <v>259</v>
      </c>
      <c r="I1000" s="12" t="str">
        <f t="shared" si="63"/>
        <v/>
      </c>
      <c r="J1000" s="9" t="s">
        <v>260</v>
      </c>
      <c r="K1000" s="10" t="str">
        <f t="shared" si="64"/>
        <v xml:space="preserve">    "",  # </v>
      </c>
    </row>
    <row r="1001" spans="2:11">
      <c r="B1001" s="31"/>
      <c r="C1001" s="28"/>
      <c r="D1001" s="28"/>
      <c r="E1001" s="24" t="str">
        <f t="shared" si="60"/>
        <v/>
      </c>
      <c r="F1001" s="13" t="str">
        <f t="shared" si="61"/>
        <v/>
      </c>
      <c r="G1001" s="13" t="str">
        <f t="shared" si="62"/>
        <v/>
      </c>
      <c r="H1001" s="10" t="s">
        <v>259</v>
      </c>
      <c r="I1001" s="12" t="str">
        <f t="shared" si="63"/>
        <v/>
      </c>
      <c r="J1001" s="9" t="s">
        <v>260</v>
      </c>
      <c r="K1001" s="10" t="str">
        <f t="shared" si="64"/>
        <v xml:space="preserve">    "",  # </v>
      </c>
    </row>
    <row r="1002" spans="2:11">
      <c r="B1002" s="31" t="s">
        <v>131</v>
      </c>
      <c r="C1002" s="28"/>
      <c r="D1002" s="28"/>
      <c r="E1002" s="24" t="str">
        <f t="shared" si="60"/>
        <v/>
      </c>
      <c r="F1002" s="13" t="str">
        <f t="shared" si="61"/>
        <v/>
      </c>
      <c r="G1002" s="13" t="str">
        <f t="shared" si="62"/>
        <v/>
      </c>
      <c r="H1002" s="10" t="s">
        <v>259</v>
      </c>
      <c r="I1002" s="12" t="str">
        <f t="shared" si="63"/>
        <v/>
      </c>
      <c r="J1002" s="9" t="s">
        <v>260</v>
      </c>
      <c r="K1002" s="10" t="str">
        <f t="shared" si="64"/>
        <v xml:space="preserve">    "",  # </v>
      </c>
    </row>
    <row r="1003" spans="2:11">
      <c r="B1003" s="31"/>
      <c r="C1003" s="28"/>
      <c r="D1003" s="28"/>
      <c r="E1003" s="24" t="str">
        <f t="shared" si="60"/>
        <v/>
      </c>
      <c r="F1003" s="13" t="str">
        <f t="shared" si="61"/>
        <v/>
      </c>
      <c r="G1003" s="13" t="str">
        <f t="shared" si="62"/>
        <v/>
      </c>
      <c r="H1003" s="10" t="s">
        <v>259</v>
      </c>
      <c r="I1003" s="12" t="str">
        <f t="shared" si="63"/>
        <v/>
      </c>
      <c r="J1003" s="9" t="s">
        <v>260</v>
      </c>
      <c r="K1003" s="10" t="str">
        <f t="shared" si="64"/>
        <v xml:space="preserve">    "",  # </v>
      </c>
    </row>
    <row r="1004" spans="2:11">
      <c r="B1004" s="31" t="s">
        <v>131</v>
      </c>
      <c r="C1004" s="28"/>
      <c r="D1004" s="28"/>
      <c r="E1004" s="24" t="str">
        <f t="shared" si="60"/>
        <v/>
      </c>
      <c r="F1004" s="13" t="str">
        <f t="shared" si="61"/>
        <v/>
      </c>
      <c r="G1004" s="13" t="str">
        <f t="shared" si="62"/>
        <v/>
      </c>
      <c r="H1004" s="10" t="s">
        <v>259</v>
      </c>
      <c r="I1004" s="12" t="str">
        <f t="shared" si="63"/>
        <v/>
      </c>
      <c r="J1004" s="9" t="s">
        <v>260</v>
      </c>
      <c r="K1004" s="10" t="str">
        <f t="shared" si="64"/>
        <v xml:space="preserve">    "",  # </v>
      </c>
    </row>
    <row r="1005" spans="2:11">
      <c r="B1005" s="31"/>
      <c r="C1005" s="28"/>
      <c r="D1005" s="28"/>
      <c r="E1005" s="24" t="str">
        <f t="shared" si="60"/>
        <v/>
      </c>
      <c r="F1005" s="13" t="str">
        <f t="shared" si="61"/>
        <v/>
      </c>
      <c r="G1005" s="13" t="str">
        <f t="shared" si="62"/>
        <v/>
      </c>
      <c r="H1005" s="10" t="s">
        <v>259</v>
      </c>
      <c r="I1005" s="12" t="str">
        <f t="shared" si="63"/>
        <v/>
      </c>
      <c r="J1005" s="9" t="s">
        <v>260</v>
      </c>
      <c r="K1005" s="10" t="str">
        <f t="shared" si="64"/>
        <v xml:space="preserve">    "",  # </v>
      </c>
    </row>
    <row r="1006" spans="2:11">
      <c r="B1006" s="31" t="s">
        <v>131</v>
      </c>
      <c r="C1006" s="28"/>
      <c r="D1006" s="28"/>
      <c r="E1006" s="24" t="str">
        <f t="shared" si="60"/>
        <v/>
      </c>
      <c r="F1006" s="13" t="str">
        <f t="shared" si="61"/>
        <v/>
      </c>
      <c r="G1006" s="13" t="str">
        <f t="shared" si="62"/>
        <v/>
      </c>
      <c r="H1006" s="10" t="s">
        <v>259</v>
      </c>
      <c r="I1006" s="12" t="str">
        <f t="shared" si="63"/>
        <v/>
      </c>
      <c r="J1006" s="9" t="s">
        <v>260</v>
      </c>
      <c r="K1006" s="10" t="str">
        <f t="shared" si="64"/>
        <v xml:space="preserve">    "",  # </v>
      </c>
    </row>
    <row r="1007" spans="2:11">
      <c r="B1007" s="31"/>
      <c r="C1007" s="28"/>
      <c r="D1007" s="28"/>
      <c r="E1007" s="24" t="str">
        <f t="shared" si="60"/>
        <v/>
      </c>
      <c r="F1007" s="13" t="str">
        <f t="shared" si="61"/>
        <v/>
      </c>
      <c r="G1007" s="13" t="str">
        <f t="shared" si="62"/>
        <v/>
      </c>
      <c r="H1007" s="10" t="s">
        <v>259</v>
      </c>
      <c r="I1007" s="12" t="str">
        <f t="shared" si="63"/>
        <v/>
      </c>
      <c r="J1007" s="9" t="s">
        <v>260</v>
      </c>
      <c r="K1007" s="10" t="str">
        <f t="shared" si="64"/>
        <v xml:space="preserve">    "",  # </v>
      </c>
    </row>
    <row r="1008" spans="2:11">
      <c r="B1008" s="31" t="s">
        <v>131</v>
      </c>
      <c r="C1008" s="28"/>
      <c r="D1008" s="28"/>
      <c r="E1008" s="24" t="str">
        <f t="shared" si="60"/>
        <v/>
      </c>
      <c r="F1008" s="13" t="str">
        <f t="shared" si="61"/>
        <v/>
      </c>
      <c r="G1008" s="13" t="str">
        <f t="shared" si="62"/>
        <v/>
      </c>
      <c r="H1008" s="10" t="s">
        <v>259</v>
      </c>
      <c r="I1008" s="12" t="str">
        <f t="shared" si="63"/>
        <v/>
      </c>
      <c r="J1008" s="9" t="s">
        <v>260</v>
      </c>
      <c r="K1008" s="10" t="str">
        <f t="shared" si="64"/>
        <v xml:space="preserve">    "",  # </v>
      </c>
    </row>
    <row r="1009" spans="2:11">
      <c r="B1009" s="31"/>
      <c r="C1009" s="28"/>
      <c r="D1009" s="28"/>
      <c r="E1009" s="24" t="str">
        <f t="shared" si="60"/>
        <v/>
      </c>
      <c r="F1009" s="13" t="str">
        <f t="shared" si="61"/>
        <v/>
      </c>
      <c r="G1009" s="13" t="str">
        <f t="shared" si="62"/>
        <v/>
      </c>
      <c r="H1009" s="10" t="s">
        <v>259</v>
      </c>
      <c r="I1009" s="12" t="str">
        <f t="shared" si="63"/>
        <v/>
      </c>
      <c r="J1009" s="9" t="s">
        <v>260</v>
      </c>
      <c r="K1009" s="10" t="str">
        <f t="shared" si="64"/>
        <v xml:space="preserve">    "",  # </v>
      </c>
    </row>
    <row r="1010" spans="2:11">
      <c r="B1010" s="31" t="s">
        <v>131</v>
      </c>
      <c r="C1010" s="28"/>
      <c r="D1010" s="28"/>
      <c r="E1010" s="24" t="str">
        <f t="shared" si="60"/>
        <v/>
      </c>
      <c r="F1010" s="13" t="str">
        <f t="shared" si="61"/>
        <v/>
      </c>
      <c r="G1010" s="13" t="str">
        <f t="shared" si="62"/>
        <v/>
      </c>
      <c r="H1010" s="10" t="s">
        <v>259</v>
      </c>
      <c r="I1010" s="12" t="str">
        <f t="shared" si="63"/>
        <v/>
      </c>
      <c r="J1010" s="9" t="s">
        <v>260</v>
      </c>
      <c r="K1010" s="10" t="str">
        <f t="shared" si="64"/>
        <v xml:space="preserve">    "",  # </v>
      </c>
    </row>
    <row r="1011" spans="2:11">
      <c r="B1011" s="31"/>
      <c r="C1011" s="28"/>
      <c r="D1011" s="28"/>
      <c r="E1011" s="24" t="str">
        <f t="shared" si="60"/>
        <v/>
      </c>
      <c r="F1011" s="13" t="str">
        <f t="shared" si="61"/>
        <v/>
      </c>
      <c r="G1011" s="13" t="str">
        <f t="shared" si="62"/>
        <v/>
      </c>
      <c r="H1011" s="10" t="s">
        <v>259</v>
      </c>
      <c r="I1011" s="12" t="str">
        <f t="shared" si="63"/>
        <v/>
      </c>
      <c r="J1011" s="9" t="s">
        <v>260</v>
      </c>
      <c r="K1011" s="10" t="str">
        <f t="shared" si="64"/>
        <v xml:space="preserve">    "",  # </v>
      </c>
    </row>
    <row r="1012" spans="2:11">
      <c r="B1012" s="31" t="s">
        <v>131</v>
      </c>
      <c r="C1012" s="28"/>
      <c r="D1012" s="28"/>
      <c r="E1012" s="24" t="str">
        <f t="shared" si="60"/>
        <v/>
      </c>
      <c r="F1012" s="13" t="str">
        <f t="shared" si="61"/>
        <v/>
      </c>
      <c r="G1012" s="13" t="str">
        <f t="shared" si="62"/>
        <v/>
      </c>
      <c r="H1012" s="10" t="s">
        <v>259</v>
      </c>
      <c r="I1012" s="12" t="str">
        <f t="shared" si="63"/>
        <v/>
      </c>
      <c r="J1012" s="9" t="s">
        <v>260</v>
      </c>
      <c r="K1012" s="10" t="str">
        <f t="shared" si="64"/>
        <v xml:space="preserve">    "",  # </v>
      </c>
    </row>
    <row r="1013" spans="2:11">
      <c r="B1013" s="31"/>
      <c r="C1013" s="28"/>
      <c r="D1013" s="28"/>
      <c r="E1013" s="24" t="str">
        <f t="shared" si="60"/>
        <v/>
      </c>
      <c r="F1013" s="13" t="str">
        <f t="shared" si="61"/>
        <v/>
      </c>
      <c r="G1013" s="13" t="str">
        <f t="shared" si="62"/>
        <v/>
      </c>
      <c r="H1013" s="10" t="s">
        <v>259</v>
      </c>
      <c r="I1013" s="12" t="str">
        <f t="shared" si="63"/>
        <v/>
      </c>
      <c r="J1013" s="9" t="s">
        <v>260</v>
      </c>
      <c r="K1013" s="10" t="str">
        <f t="shared" si="64"/>
        <v xml:space="preserve">    "",  # </v>
      </c>
    </row>
    <row r="1014" spans="2:11">
      <c r="B1014" s="31" t="s">
        <v>131</v>
      </c>
      <c r="C1014" s="28"/>
      <c r="D1014" s="28"/>
      <c r="E1014" s="24" t="str">
        <f t="shared" si="60"/>
        <v/>
      </c>
      <c r="F1014" s="13" t="str">
        <f t="shared" si="61"/>
        <v/>
      </c>
      <c r="G1014" s="13" t="str">
        <f t="shared" si="62"/>
        <v/>
      </c>
      <c r="H1014" s="10" t="s">
        <v>259</v>
      </c>
      <c r="I1014" s="12" t="str">
        <f t="shared" si="63"/>
        <v/>
      </c>
      <c r="J1014" s="9" t="s">
        <v>260</v>
      </c>
      <c r="K1014" s="10" t="str">
        <f t="shared" si="64"/>
        <v xml:space="preserve">    "",  # </v>
      </c>
    </row>
    <row r="1015" spans="2:11">
      <c r="B1015" s="31"/>
      <c r="C1015" s="28"/>
      <c r="D1015" s="28"/>
      <c r="E1015" s="24" t="str">
        <f t="shared" si="60"/>
        <v/>
      </c>
      <c r="F1015" s="13" t="str">
        <f t="shared" si="61"/>
        <v/>
      </c>
      <c r="G1015" s="13" t="str">
        <f t="shared" si="62"/>
        <v/>
      </c>
      <c r="H1015" s="10" t="s">
        <v>259</v>
      </c>
      <c r="I1015" s="12" t="str">
        <f t="shared" si="63"/>
        <v/>
      </c>
      <c r="J1015" s="9" t="s">
        <v>260</v>
      </c>
      <c r="K1015" s="10" t="str">
        <f t="shared" si="64"/>
        <v xml:space="preserve">    "",  # </v>
      </c>
    </row>
    <row r="1016" spans="2:11">
      <c r="B1016" s="31" t="s">
        <v>131</v>
      </c>
      <c r="C1016" s="28"/>
      <c r="D1016" s="28"/>
      <c r="E1016" s="24" t="str">
        <f t="shared" si="60"/>
        <v/>
      </c>
      <c r="F1016" s="13" t="str">
        <f t="shared" si="61"/>
        <v/>
      </c>
      <c r="G1016" s="13" t="str">
        <f t="shared" si="62"/>
        <v/>
      </c>
      <c r="H1016" s="10" t="s">
        <v>259</v>
      </c>
      <c r="I1016" s="12" t="str">
        <f t="shared" si="63"/>
        <v/>
      </c>
      <c r="J1016" s="9" t="s">
        <v>260</v>
      </c>
      <c r="K1016" s="10" t="str">
        <f t="shared" si="64"/>
        <v xml:space="preserve">    "",  # </v>
      </c>
    </row>
    <row r="1017" spans="2:11">
      <c r="B1017" s="31"/>
      <c r="C1017" s="28"/>
      <c r="D1017" s="28"/>
      <c r="E1017" s="24" t="str">
        <f t="shared" ref="E1017:E1080" si="65">IF(B1017="",IF(G1017="","",_xlfn.UNICHAR(G1017)),B1017)</f>
        <v/>
      </c>
      <c r="F1017" s="13" t="str">
        <f t="shared" ref="F1017:F1080" si="66">IF(B1017="",IF(D1017="",IF(C1017="","",C1017),DEC2HEX(D1017)),DEC2HEX(_xlfn.UNICODE(B1017)))</f>
        <v/>
      </c>
      <c r="G1017" s="13" t="str">
        <f t="shared" ref="G1017:G1080" si="67">IF(D1017="",IF(C1017="",IF(B1017="","",_xlfn.UNICODE(B1017)),HEX2DEC(C1017)),D1017)</f>
        <v/>
      </c>
      <c r="H1017" s="10" t="s">
        <v>259</v>
      </c>
      <c r="I1017" s="12" t="str">
        <f t="shared" ref="I1017:I1080" si="68">IF(F1017="","","uni"&amp;F1017)</f>
        <v/>
      </c>
      <c r="J1017" s="9" t="s">
        <v>260</v>
      </c>
      <c r="K1017" s="10" t="str">
        <f t="shared" ref="K1017:K1080" si="69">ASC(_xlfn.CONCAT(H1017:J1017,"  # ",E1017))</f>
        <v xml:space="preserve">    "",  # </v>
      </c>
    </row>
    <row r="1018" spans="2:11">
      <c r="B1018" s="31" t="s">
        <v>131</v>
      </c>
      <c r="C1018" s="28"/>
      <c r="D1018" s="28"/>
      <c r="E1018" s="24" t="str">
        <f t="shared" si="65"/>
        <v/>
      </c>
      <c r="F1018" s="13" t="str">
        <f t="shared" si="66"/>
        <v/>
      </c>
      <c r="G1018" s="13" t="str">
        <f t="shared" si="67"/>
        <v/>
      </c>
      <c r="H1018" s="10" t="s">
        <v>259</v>
      </c>
      <c r="I1018" s="12" t="str">
        <f t="shared" si="68"/>
        <v/>
      </c>
      <c r="J1018" s="9" t="s">
        <v>260</v>
      </c>
      <c r="K1018" s="10" t="str">
        <f t="shared" si="69"/>
        <v xml:space="preserve">    "",  # </v>
      </c>
    </row>
    <row r="1019" spans="2:11">
      <c r="B1019" s="31"/>
      <c r="C1019" s="28"/>
      <c r="D1019" s="28"/>
      <c r="E1019" s="24" t="str">
        <f t="shared" si="65"/>
        <v/>
      </c>
      <c r="F1019" s="13" t="str">
        <f t="shared" si="66"/>
        <v/>
      </c>
      <c r="G1019" s="13" t="str">
        <f t="shared" si="67"/>
        <v/>
      </c>
      <c r="H1019" s="10" t="s">
        <v>259</v>
      </c>
      <c r="I1019" s="12" t="str">
        <f t="shared" si="68"/>
        <v/>
      </c>
      <c r="J1019" s="9" t="s">
        <v>260</v>
      </c>
      <c r="K1019" s="10" t="str">
        <f t="shared" si="69"/>
        <v xml:space="preserve">    "",  # </v>
      </c>
    </row>
    <row r="1020" spans="2:11">
      <c r="B1020" s="31" t="s">
        <v>131</v>
      </c>
      <c r="C1020" s="28"/>
      <c r="D1020" s="28"/>
      <c r="E1020" s="24" t="str">
        <f t="shared" si="65"/>
        <v/>
      </c>
      <c r="F1020" s="13" t="str">
        <f t="shared" si="66"/>
        <v/>
      </c>
      <c r="G1020" s="13" t="str">
        <f t="shared" si="67"/>
        <v/>
      </c>
      <c r="H1020" s="10" t="s">
        <v>259</v>
      </c>
      <c r="I1020" s="12" t="str">
        <f t="shared" si="68"/>
        <v/>
      </c>
      <c r="J1020" s="9" t="s">
        <v>260</v>
      </c>
      <c r="K1020" s="10" t="str">
        <f t="shared" si="69"/>
        <v xml:space="preserve">    "",  # </v>
      </c>
    </row>
    <row r="1021" spans="2:11">
      <c r="B1021" s="31"/>
      <c r="C1021" s="28"/>
      <c r="D1021" s="28"/>
      <c r="E1021" s="24" t="str">
        <f t="shared" si="65"/>
        <v/>
      </c>
      <c r="F1021" s="13" t="str">
        <f t="shared" si="66"/>
        <v/>
      </c>
      <c r="G1021" s="13" t="str">
        <f t="shared" si="67"/>
        <v/>
      </c>
      <c r="H1021" s="10" t="s">
        <v>259</v>
      </c>
      <c r="I1021" s="12" t="str">
        <f t="shared" si="68"/>
        <v/>
      </c>
      <c r="J1021" s="9" t="s">
        <v>260</v>
      </c>
      <c r="K1021" s="10" t="str">
        <f t="shared" si="69"/>
        <v xml:space="preserve">    "",  # </v>
      </c>
    </row>
    <row r="1022" spans="2:11">
      <c r="B1022" s="31" t="s">
        <v>131</v>
      </c>
      <c r="C1022" s="28"/>
      <c r="D1022" s="28"/>
      <c r="E1022" s="24" t="str">
        <f t="shared" si="65"/>
        <v/>
      </c>
      <c r="F1022" s="13" t="str">
        <f t="shared" si="66"/>
        <v/>
      </c>
      <c r="G1022" s="13" t="str">
        <f t="shared" si="67"/>
        <v/>
      </c>
      <c r="H1022" s="10" t="s">
        <v>259</v>
      </c>
      <c r="I1022" s="12" t="str">
        <f t="shared" si="68"/>
        <v/>
      </c>
      <c r="J1022" s="9" t="s">
        <v>260</v>
      </c>
      <c r="K1022" s="10" t="str">
        <f t="shared" si="69"/>
        <v xml:space="preserve">    "",  # </v>
      </c>
    </row>
    <row r="1023" spans="2:11">
      <c r="B1023" s="31"/>
      <c r="C1023" s="28"/>
      <c r="D1023" s="28"/>
      <c r="E1023" s="24" t="str">
        <f t="shared" si="65"/>
        <v/>
      </c>
      <c r="F1023" s="13" t="str">
        <f t="shared" si="66"/>
        <v/>
      </c>
      <c r="G1023" s="13" t="str">
        <f t="shared" si="67"/>
        <v/>
      </c>
      <c r="H1023" s="10" t="s">
        <v>259</v>
      </c>
      <c r="I1023" s="12" t="str">
        <f t="shared" si="68"/>
        <v/>
      </c>
      <c r="J1023" s="9" t="s">
        <v>260</v>
      </c>
      <c r="K1023" s="10" t="str">
        <f t="shared" si="69"/>
        <v xml:space="preserve">    "",  # </v>
      </c>
    </row>
    <row r="1024" spans="2:11">
      <c r="B1024" s="31" t="s">
        <v>131</v>
      </c>
      <c r="C1024" s="28"/>
      <c r="D1024" s="28"/>
      <c r="E1024" s="24" t="str">
        <f t="shared" si="65"/>
        <v/>
      </c>
      <c r="F1024" s="13" t="str">
        <f t="shared" si="66"/>
        <v/>
      </c>
      <c r="G1024" s="13" t="str">
        <f t="shared" si="67"/>
        <v/>
      </c>
      <c r="H1024" s="10" t="s">
        <v>259</v>
      </c>
      <c r="I1024" s="12" t="str">
        <f t="shared" si="68"/>
        <v/>
      </c>
      <c r="J1024" s="9" t="s">
        <v>260</v>
      </c>
      <c r="K1024" s="10" t="str">
        <f t="shared" si="69"/>
        <v xml:space="preserve">    "",  # </v>
      </c>
    </row>
    <row r="1025" spans="2:11">
      <c r="B1025" s="31"/>
      <c r="C1025" s="28"/>
      <c r="D1025" s="28"/>
      <c r="E1025" s="24" t="str">
        <f t="shared" si="65"/>
        <v/>
      </c>
      <c r="F1025" s="13" t="str">
        <f t="shared" si="66"/>
        <v/>
      </c>
      <c r="G1025" s="13" t="str">
        <f t="shared" si="67"/>
        <v/>
      </c>
      <c r="H1025" s="10" t="s">
        <v>259</v>
      </c>
      <c r="I1025" s="12" t="str">
        <f t="shared" si="68"/>
        <v/>
      </c>
      <c r="J1025" s="9" t="s">
        <v>260</v>
      </c>
      <c r="K1025" s="10" t="str">
        <f t="shared" si="69"/>
        <v xml:space="preserve">    "",  # </v>
      </c>
    </row>
    <row r="1026" spans="2:11">
      <c r="B1026" s="31" t="s">
        <v>131</v>
      </c>
      <c r="C1026" s="28"/>
      <c r="D1026" s="28"/>
      <c r="E1026" s="24" t="str">
        <f t="shared" si="65"/>
        <v/>
      </c>
      <c r="F1026" s="13" t="str">
        <f t="shared" si="66"/>
        <v/>
      </c>
      <c r="G1026" s="13" t="str">
        <f t="shared" si="67"/>
        <v/>
      </c>
      <c r="H1026" s="10" t="s">
        <v>259</v>
      </c>
      <c r="I1026" s="12" t="str">
        <f t="shared" si="68"/>
        <v/>
      </c>
      <c r="J1026" s="9" t="s">
        <v>260</v>
      </c>
      <c r="K1026" s="10" t="str">
        <f t="shared" si="69"/>
        <v xml:space="preserve">    "",  # </v>
      </c>
    </row>
    <row r="1027" spans="2:11">
      <c r="B1027" s="31"/>
      <c r="C1027" s="28"/>
      <c r="D1027" s="28"/>
      <c r="E1027" s="24" t="str">
        <f t="shared" si="65"/>
        <v/>
      </c>
      <c r="F1027" s="13" t="str">
        <f t="shared" si="66"/>
        <v/>
      </c>
      <c r="G1027" s="13" t="str">
        <f t="shared" si="67"/>
        <v/>
      </c>
      <c r="H1027" s="10" t="s">
        <v>259</v>
      </c>
      <c r="I1027" s="12" t="str">
        <f t="shared" si="68"/>
        <v/>
      </c>
      <c r="J1027" s="9" t="s">
        <v>260</v>
      </c>
      <c r="K1027" s="10" t="str">
        <f t="shared" si="69"/>
        <v xml:space="preserve">    "",  # </v>
      </c>
    </row>
    <row r="1028" spans="2:11">
      <c r="B1028" s="31" t="s">
        <v>131</v>
      </c>
      <c r="C1028" s="28"/>
      <c r="D1028" s="28"/>
      <c r="E1028" s="24" t="str">
        <f t="shared" si="65"/>
        <v/>
      </c>
      <c r="F1028" s="13" t="str">
        <f t="shared" si="66"/>
        <v/>
      </c>
      <c r="G1028" s="13" t="str">
        <f t="shared" si="67"/>
        <v/>
      </c>
      <c r="H1028" s="10" t="s">
        <v>259</v>
      </c>
      <c r="I1028" s="12" t="str">
        <f t="shared" si="68"/>
        <v/>
      </c>
      <c r="J1028" s="9" t="s">
        <v>260</v>
      </c>
      <c r="K1028" s="10" t="str">
        <f t="shared" si="69"/>
        <v xml:space="preserve">    "",  # </v>
      </c>
    </row>
    <row r="1029" spans="2:11">
      <c r="B1029" s="31"/>
      <c r="C1029" s="28"/>
      <c r="D1029" s="28"/>
      <c r="E1029" s="24" t="str">
        <f t="shared" si="65"/>
        <v/>
      </c>
      <c r="F1029" s="13" t="str">
        <f t="shared" si="66"/>
        <v/>
      </c>
      <c r="G1029" s="13" t="str">
        <f t="shared" si="67"/>
        <v/>
      </c>
      <c r="H1029" s="10" t="s">
        <v>259</v>
      </c>
      <c r="I1029" s="12" t="str">
        <f t="shared" si="68"/>
        <v/>
      </c>
      <c r="J1029" s="9" t="s">
        <v>260</v>
      </c>
      <c r="K1029" s="10" t="str">
        <f t="shared" si="69"/>
        <v xml:space="preserve">    "",  # </v>
      </c>
    </row>
    <row r="1030" spans="2:11">
      <c r="B1030" s="31" t="s">
        <v>131</v>
      </c>
      <c r="C1030" s="28"/>
      <c r="D1030" s="28"/>
      <c r="E1030" s="24" t="str">
        <f t="shared" si="65"/>
        <v/>
      </c>
      <c r="F1030" s="13" t="str">
        <f t="shared" si="66"/>
        <v/>
      </c>
      <c r="G1030" s="13" t="str">
        <f t="shared" si="67"/>
        <v/>
      </c>
      <c r="H1030" s="10" t="s">
        <v>259</v>
      </c>
      <c r="I1030" s="12" t="str">
        <f t="shared" si="68"/>
        <v/>
      </c>
      <c r="J1030" s="9" t="s">
        <v>260</v>
      </c>
      <c r="K1030" s="10" t="str">
        <f t="shared" si="69"/>
        <v xml:space="preserve">    "",  # </v>
      </c>
    </row>
    <row r="1031" spans="2:11">
      <c r="B1031" s="31"/>
      <c r="C1031" s="28"/>
      <c r="D1031" s="28"/>
      <c r="E1031" s="24" t="str">
        <f t="shared" si="65"/>
        <v/>
      </c>
      <c r="F1031" s="13" t="str">
        <f t="shared" si="66"/>
        <v/>
      </c>
      <c r="G1031" s="13" t="str">
        <f t="shared" si="67"/>
        <v/>
      </c>
      <c r="H1031" s="10" t="s">
        <v>259</v>
      </c>
      <c r="I1031" s="12" t="str">
        <f t="shared" si="68"/>
        <v/>
      </c>
      <c r="J1031" s="9" t="s">
        <v>260</v>
      </c>
      <c r="K1031" s="10" t="str">
        <f t="shared" si="69"/>
        <v xml:space="preserve">    "",  # </v>
      </c>
    </row>
    <row r="1032" spans="2:11">
      <c r="B1032" s="31" t="s">
        <v>131</v>
      </c>
      <c r="C1032" s="28"/>
      <c r="D1032" s="28"/>
      <c r="E1032" s="24" t="str">
        <f t="shared" si="65"/>
        <v/>
      </c>
      <c r="F1032" s="13" t="str">
        <f t="shared" si="66"/>
        <v/>
      </c>
      <c r="G1032" s="13" t="str">
        <f t="shared" si="67"/>
        <v/>
      </c>
      <c r="H1032" s="10" t="s">
        <v>259</v>
      </c>
      <c r="I1032" s="12" t="str">
        <f t="shared" si="68"/>
        <v/>
      </c>
      <c r="J1032" s="9" t="s">
        <v>260</v>
      </c>
      <c r="K1032" s="10" t="str">
        <f t="shared" si="69"/>
        <v xml:space="preserve">    "",  # </v>
      </c>
    </row>
    <row r="1033" spans="2:11">
      <c r="B1033" s="31"/>
      <c r="C1033" s="28"/>
      <c r="D1033" s="28"/>
      <c r="E1033" s="24" t="str">
        <f t="shared" si="65"/>
        <v/>
      </c>
      <c r="F1033" s="13" t="str">
        <f t="shared" si="66"/>
        <v/>
      </c>
      <c r="G1033" s="13" t="str">
        <f t="shared" si="67"/>
        <v/>
      </c>
      <c r="H1033" s="10" t="s">
        <v>259</v>
      </c>
      <c r="I1033" s="12" t="str">
        <f t="shared" si="68"/>
        <v/>
      </c>
      <c r="J1033" s="9" t="s">
        <v>260</v>
      </c>
      <c r="K1033" s="10" t="str">
        <f t="shared" si="69"/>
        <v xml:space="preserve">    "",  # </v>
      </c>
    </row>
    <row r="1034" spans="2:11">
      <c r="B1034" s="31" t="s">
        <v>131</v>
      </c>
      <c r="C1034" s="28"/>
      <c r="D1034" s="28"/>
      <c r="E1034" s="24" t="str">
        <f t="shared" si="65"/>
        <v/>
      </c>
      <c r="F1034" s="13" t="str">
        <f t="shared" si="66"/>
        <v/>
      </c>
      <c r="G1034" s="13" t="str">
        <f t="shared" si="67"/>
        <v/>
      </c>
      <c r="H1034" s="10" t="s">
        <v>259</v>
      </c>
      <c r="I1034" s="12" t="str">
        <f t="shared" si="68"/>
        <v/>
      </c>
      <c r="J1034" s="9" t="s">
        <v>260</v>
      </c>
      <c r="K1034" s="10" t="str">
        <f t="shared" si="69"/>
        <v xml:space="preserve">    "",  # </v>
      </c>
    </row>
    <row r="1035" spans="2:11">
      <c r="B1035" s="31"/>
      <c r="C1035" s="28"/>
      <c r="D1035" s="28"/>
      <c r="E1035" s="24" t="str">
        <f t="shared" si="65"/>
        <v/>
      </c>
      <c r="F1035" s="13" t="str">
        <f t="shared" si="66"/>
        <v/>
      </c>
      <c r="G1035" s="13" t="str">
        <f t="shared" si="67"/>
        <v/>
      </c>
      <c r="H1035" s="10" t="s">
        <v>259</v>
      </c>
      <c r="I1035" s="12" t="str">
        <f t="shared" si="68"/>
        <v/>
      </c>
      <c r="J1035" s="9" t="s">
        <v>260</v>
      </c>
      <c r="K1035" s="10" t="str">
        <f t="shared" si="69"/>
        <v xml:space="preserve">    "",  # </v>
      </c>
    </row>
    <row r="1036" spans="2:11">
      <c r="B1036" s="31" t="s">
        <v>131</v>
      </c>
      <c r="C1036" s="28"/>
      <c r="D1036" s="28"/>
      <c r="E1036" s="24" t="str">
        <f t="shared" si="65"/>
        <v/>
      </c>
      <c r="F1036" s="13" t="str">
        <f t="shared" si="66"/>
        <v/>
      </c>
      <c r="G1036" s="13" t="str">
        <f t="shared" si="67"/>
        <v/>
      </c>
      <c r="H1036" s="10" t="s">
        <v>259</v>
      </c>
      <c r="I1036" s="12" t="str">
        <f t="shared" si="68"/>
        <v/>
      </c>
      <c r="J1036" s="9" t="s">
        <v>260</v>
      </c>
      <c r="K1036" s="10" t="str">
        <f t="shared" si="69"/>
        <v xml:space="preserve">    "",  # </v>
      </c>
    </row>
    <row r="1037" spans="2:11">
      <c r="B1037" s="31"/>
      <c r="C1037" s="28"/>
      <c r="D1037" s="28"/>
      <c r="E1037" s="24" t="str">
        <f t="shared" si="65"/>
        <v/>
      </c>
      <c r="F1037" s="13" t="str">
        <f t="shared" si="66"/>
        <v/>
      </c>
      <c r="G1037" s="13" t="str">
        <f t="shared" si="67"/>
        <v/>
      </c>
      <c r="H1037" s="10" t="s">
        <v>259</v>
      </c>
      <c r="I1037" s="12" t="str">
        <f t="shared" si="68"/>
        <v/>
      </c>
      <c r="J1037" s="9" t="s">
        <v>260</v>
      </c>
      <c r="K1037" s="10" t="str">
        <f t="shared" si="69"/>
        <v xml:space="preserve">    "",  # </v>
      </c>
    </row>
    <row r="1038" spans="2:11">
      <c r="B1038" s="31" t="s">
        <v>131</v>
      </c>
      <c r="C1038" s="28"/>
      <c r="D1038" s="28"/>
      <c r="E1038" s="24" t="str">
        <f t="shared" si="65"/>
        <v/>
      </c>
      <c r="F1038" s="13" t="str">
        <f t="shared" si="66"/>
        <v/>
      </c>
      <c r="G1038" s="13" t="str">
        <f t="shared" si="67"/>
        <v/>
      </c>
      <c r="H1038" s="10" t="s">
        <v>259</v>
      </c>
      <c r="I1038" s="12" t="str">
        <f t="shared" si="68"/>
        <v/>
      </c>
      <c r="J1038" s="9" t="s">
        <v>260</v>
      </c>
      <c r="K1038" s="10" t="str">
        <f t="shared" si="69"/>
        <v xml:space="preserve">    "",  # </v>
      </c>
    </row>
    <row r="1039" spans="2:11">
      <c r="B1039" s="31"/>
      <c r="C1039" s="28"/>
      <c r="D1039" s="28"/>
      <c r="E1039" s="24" t="str">
        <f t="shared" si="65"/>
        <v/>
      </c>
      <c r="F1039" s="13" t="str">
        <f t="shared" si="66"/>
        <v/>
      </c>
      <c r="G1039" s="13" t="str">
        <f t="shared" si="67"/>
        <v/>
      </c>
      <c r="H1039" s="10" t="s">
        <v>259</v>
      </c>
      <c r="I1039" s="12" t="str">
        <f t="shared" si="68"/>
        <v/>
      </c>
      <c r="J1039" s="9" t="s">
        <v>260</v>
      </c>
      <c r="K1039" s="10" t="str">
        <f t="shared" si="69"/>
        <v xml:space="preserve">    "",  # </v>
      </c>
    </row>
    <row r="1040" spans="2:11">
      <c r="B1040" s="31" t="s">
        <v>131</v>
      </c>
      <c r="C1040" s="28"/>
      <c r="D1040" s="28"/>
      <c r="E1040" s="24" t="str">
        <f t="shared" si="65"/>
        <v/>
      </c>
      <c r="F1040" s="13" t="str">
        <f t="shared" si="66"/>
        <v/>
      </c>
      <c r="G1040" s="13" t="str">
        <f t="shared" si="67"/>
        <v/>
      </c>
      <c r="H1040" s="10" t="s">
        <v>259</v>
      </c>
      <c r="I1040" s="12" t="str">
        <f t="shared" si="68"/>
        <v/>
      </c>
      <c r="J1040" s="9" t="s">
        <v>260</v>
      </c>
      <c r="K1040" s="10" t="str">
        <f t="shared" si="69"/>
        <v xml:space="preserve">    "",  # </v>
      </c>
    </row>
    <row r="1041" spans="2:11">
      <c r="B1041" s="31"/>
      <c r="C1041" s="28"/>
      <c r="D1041" s="28"/>
      <c r="E1041" s="24" t="str">
        <f t="shared" si="65"/>
        <v/>
      </c>
      <c r="F1041" s="13" t="str">
        <f t="shared" si="66"/>
        <v/>
      </c>
      <c r="G1041" s="13" t="str">
        <f t="shared" si="67"/>
        <v/>
      </c>
      <c r="H1041" s="10" t="s">
        <v>259</v>
      </c>
      <c r="I1041" s="12" t="str">
        <f t="shared" si="68"/>
        <v/>
      </c>
      <c r="J1041" s="9" t="s">
        <v>260</v>
      </c>
      <c r="K1041" s="10" t="str">
        <f t="shared" si="69"/>
        <v xml:space="preserve">    "",  # </v>
      </c>
    </row>
    <row r="1042" spans="2:11">
      <c r="B1042" s="31" t="s">
        <v>131</v>
      </c>
      <c r="C1042" s="28"/>
      <c r="D1042" s="28"/>
      <c r="E1042" s="24" t="str">
        <f t="shared" si="65"/>
        <v/>
      </c>
      <c r="F1042" s="13" t="str">
        <f t="shared" si="66"/>
        <v/>
      </c>
      <c r="G1042" s="13" t="str">
        <f t="shared" si="67"/>
        <v/>
      </c>
      <c r="H1042" s="10" t="s">
        <v>259</v>
      </c>
      <c r="I1042" s="12" t="str">
        <f t="shared" si="68"/>
        <v/>
      </c>
      <c r="J1042" s="9" t="s">
        <v>260</v>
      </c>
      <c r="K1042" s="10" t="str">
        <f t="shared" si="69"/>
        <v xml:space="preserve">    "",  # </v>
      </c>
    </row>
    <row r="1043" spans="2:11">
      <c r="B1043" s="31"/>
      <c r="C1043" s="28"/>
      <c r="D1043" s="28"/>
      <c r="E1043" s="24" t="str">
        <f t="shared" si="65"/>
        <v/>
      </c>
      <c r="F1043" s="13" t="str">
        <f t="shared" si="66"/>
        <v/>
      </c>
      <c r="G1043" s="13" t="str">
        <f t="shared" si="67"/>
        <v/>
      </c>
      <c r="H1043" s="10" t="s">
        <v>259</v>
      </c>
      <c r="I1043" s="12" t="str">
        <f t="shared" si="68"/>
        <v/>
      </c>
      <c r="J1043" s="9" t="s">
        <v>260</v>
      </c>
      <c r="K1043" s="10" t="str">
        <f t="shared" si="69"/>
        <v xml:space="preserve">    "",  # </v>
      </c>
    </row>
    <row r="1044" spans="2:11">
      <c r="B1044" s="31" t="s">
        <v>131</v>
      </c>
      <c r="C1044" s="28"/>
      <c r="D1044" s="28"/>
      <c r="E1044" s="24" t="str">
        <f t="shared" si="65"/>
        <v/>
      </c>
      <c r="F1044" s="13" t="str">
        <f t="shared" si="66"/>
        <v/>
      </c>
      <c r="G1044" s="13" t="str">
        <f t="shared" si="67"/>
        <v/>
      </c>
      <c r="H1044" s="10" t="s">
        <v>259</v>
      </c>
      <c r="I1044" s="12" t="str">
        <f t="shared" si="68"/>
        <v/>
      </c>
      <c r="J1044" s="9" t="s">
        <v>260</v>
      </c>
      <c r="K1044" s="10" t="str">
        <f t="shared" si="69"/>
        <v xml:space="preserve">    "",  # </v>
      </c>
    </row>
    <row r="1045" spans="2:11">
      <c r="B1045" s="31"/>
      <c r="C1045" s="28"/>
      <c r="D1045" s="28"/>
      <c r="E1045" s="24" t="str">
        <f t="shared" si="65"/>
        <v/>
      </c>
      <c r="F1045" s="13" t="str">
        <f t="shared" si="66"/>
        <v/>
      </c>
      <c r="G1045" s="13" t="str">
        <f t="shared" si="67"/>
        <v/>
      </c>
      <c r="H1045" s="10" t="s">
        <v>259</v>
      </c>
      <c r="I1045" s="12" t="str">
        <f t="shared" si="68"/>
        <v/>
      </c>
      <c r="J1045" s="9" t="s">
        <v>260</v>
      </c>
      <c r="K1045" s="10" t="str">
        <f t="shared" si="69"/>
        <v xml:space="preserve">    "",  # </v>
      </c>
    </row>
    <row r="1046" spans="2:11">
      <c r="B1046" s="31" t="s">
        <v>131</v>
      </c>
      <c r="C1046" s="28"/>
      <c r="D1046" s="28"/>
      <c r="E1046" s="24" t="str">
        <f t="shared" si="65"/>
        <v/>
      </c>
      <c r="F1046" s="13" t="str">
        <f t="shared" si="66"/>
        <v/>
      </c>
      <c r="G1046" s="13" t="str">
        <f t="shared" si="67"/>
        <v/>
      </c>
      <c r="H1046" s="10" t="s">
        <v>259</v>
      </c>
      <c r="I1046" s="12" t="str">
        <f t="shared" si="68"/>
        <v/>
      </c>
      <c r="J1046" s="9" t="s">
        <v>260</v>
      </c>
      <c r="K1046" s="10" t="str">
        <f t="shared" si="69"/>
        <v xml:space="preserve">    "",  # </v>
      </c>
    </row>
    <row r="1047" spans="2:11">
      <c r="B1047" s="31"/>
      <c r="C1047" s="28"/>
      <c r="D1047" s="28"/>
      <c r="E1047" s="24" t="str">
        <f t="shared" si="65"/>
        <v/>
      </c>
      <c r="F1047" s="13" t="str">
        <f t="shared" si="66"/>
        <v/>
      </c>
      <c r="G1047" s="13" t="str">
        <f t="shared" si="67"/>
        <v/>
      </c>
      <c r="H1047" s="10" t="s">
        <v>259</v>
      </c>
      <c r="I1047" s="12" t="str">
        <f t="shared" si="68"/>
        <v/>
      </c>
      <c r="J1047" s="9" t="s">
        <v>260</v>
      </c>
      <c r="K1047" s="10" t="str">
        <f t="shared" si="69"/>
        <v xml:space="preserve">    "",  # </v>
      </c>
    </row>
    <row r="1048" spans="2:11">
      <c r="B1048" s="31" t="s">
        <v>131</v>
      </c>
      <c r="C1048" s="28"/>
      <c r="D1048" s="28"/>
      <c r="E1048" s="24" t="str">
        <f t="shared" si="65"/>
        <v/>
      </c>
      <c r="F1048" s="13" t="str">
        <f t="shared" si="66"/>
        <v/>
      </c>
      <c r="G1048" s="13" t="str">
        <f t="shared" si="67"/>
        <v/>
      </c>
      <c r="H1048" s="10" t="s">
        <v>259</v>
      </c>
      <c r="I1048" s="12" t="str">
        <f t="shared" si="68"/>
        <v/>
      </c>
      <c r="J1048" s="9" t="s">
        <v>260</v>
      </c>
      <c r="K1048" s="10" t="str">
        <f t="shared" si="69"/>
        <v xml:space="preserve">    "",  # </v>
      </c>
    </row>
    <row r="1049" spans="2:11">
      <c r="B1049" s="31"/>
      <c r="C1049" s="28"/>
      <c r="D1049" s="28"/>
      <c r="E1049" s="24" t="str">
        <f t="shared" si="65"/>
        <v/>
      </c>
      <c r="F1049" s="13" t="str">
        <f t="shared" si="66"/>
        <v/>
      </c>
      <c r="G1049" s="13" t="str">
        <f t="shared" si="67"/>
        <v/>
      </c>
      <c r="H1049" s="10" t="s">
        <v>259</v>
      </c>
      <c r="I1049" s="12" t="str">
        <f t="shared" si="68"/>
        <v/>
      </c>
      <c r="J1049" s="9" t="s">
        <v>260</v>
      </c>
      <c r="K1049" s="10" t="str">
        <f t="shared" si="69"/>
        <v xml:space="preserve">    "",  # </v>
      </c>
    </row>
    <row r="1050" spans="2:11">
      <c r="B1050" s="31" t="s">
        <v>131</v>
      </c>
      <c r="C1050" s="28"/>
      <c r="D1050" s="28"/>
      <c r="E1050" s="24" t="str">
        <f t="shared" si="65"/>
        <v/>
      </c>
      <c r="F1050" s="13" t="str">
        <f t="shared" si="66"/>
        <v/>
      </c>
      <c r="G1050" s="13" t="str">
        <f t="shared" si="67"/>
        <v/>
      </c>
      <c r="H1050" s="10" t="s">
        <v>259</v>
      </c>
      <c r="I1050" s="12" t="str">
        <f t="shared" si="68"/>
        <v/>
      </c>
      <c r="J1050" s="9" t="s">
        <v>260</v>
      </c>
      <c r="K1050" s="10" t="str">
        <f t="shared" si="69"/>
        <v xml:space="preserve">    "",  # </v>
      </c>
    </row>
    <row r="1051" spans="2:11">
      <c r="B1051" s="31"/>
      <c r="C1051" s="28"/>
      <c r="D1051" s="28"/>
      <c r="E1051" s="24" t="str">
        <f t="shared" si="65"/>
        <v/>
      </c>
      <c r="F1051" s="13" t="str">
        <f t="shared" si="66"/>
        <v/>
      </c>
      <c r="G1051" s="13" t="str">
        <f t="shared" si="67"/>
        <v/>
      </c>
      <c r="H1051" s="10" t="s">
        <v>259</v>
      </c>
      <c r="I1051" s="12" t="str">
        <f t="shared" si="68"/>
        <v/>
      </c>
      <c r="J1051" s="9" t="s">
        <v>260</v>
      </c>
      <c r="K1051" s="10" t="str">
        <f t="shared" si="69"/>
        <v xml:space="preserve">    "",  # </v>
      </c>
    </row>
    <row r="1052" spans="2:11">
      <c r="B1052" s="31" t="s">
        <v>131</v>
      </c>
      <c r="C1052" s="28"/>
      <c r="D1052" s="28"/>
      <c r="E1052" s="24" t="str">
        <f t="shared" si="65"/>
        <v/>
      </c>
      <c r="F1052" s="13" t="str">
        <f t="shared" si="66"/>
        <v/>
      </c>
      <c r="G1052" s="13" t="str">
        <f t="shared" si="67"/>
        <v/>
      </c>
      <c r="H1052" s="10" t="s">
        <v>259</v>
      </c>
      <c r="I1052" s="12" t="str">
        <f t="shared" si="68"/>
        <v/>
      </c>
      <c r="J1052" s="9" t="s">
        <v>260</v>
      </c>
      <c r="K1052" s="10" t="str">
        <f t="shared" si="69"/>
        <v xml:space="preserve">    "",  # </v>
      </c>
    </row>
    <row r="1053" spans="2:11">
      <c r="B1053" s="31"/>
      <c r="C1053" s="28"/>
      <c r="D1053" s="28"/>
      <c r="E1053" s="24" t="str">
        <f t="shared" si="65"/>
        <v/>
      </c>
      <c r="F1053" s="13" t="str">
        <f t="shared" si="66"/>
        <v/>
      </c>
      <c r="G1053" s="13" t="str">
        <f t="shared" si="67"/>
        <v/>
      </c>
      <c r="H1053" s="10" t="s">
        <v>259</v>
      </c>
      <c r="I1053" s="12" t="str">
        <f t="shared" si="68"/>
        <v/>
      </c>
      <c r="J1053" s="9" t="s">
        <v>260</v>
      </c>
      <c r="K1053" s="10" t="str">
        <f t="shared" si="69"/>
        <v xml:space="preserve">    "",  # </v>
      </c>
    </row>
    <row r="1054" spans="2:11">
      <c r="B1054" s="31" t="s">
        <v>131</v>
      </c>
      <c r="C1054" s="28"/>
      <c r="D1054" s="28"/>
      <c r="E1054" s="24" t="str">
        <f t="shared" si="65"/>
        <v/>
      </c>
      <c r="F1054" s="13" t="str">
        <f t="shared" si="66"/>
        <v/>
      </c>
      <c r="G1054" s="13" t="str">
        <f t="shared" si="67"/>
        <v/>
      </c>
      <c r="H1054" s="10" t="s">
        <v>259</v>
      </c>
      <c r="I1054" s="12" t="str">
        <f t="shared" si="68"/>
        <v/>
      </c>
      <c r="J1054" s="9" t="s">
        <v>260</v>
      </c>
      <c r="K1054" s="10" t="str">
        <f t="shared" si="69"/>
        <v xml:space="preserve">    "",  # </v>
      </c>
    </row>
    <row r="1055" spans="2:11">
      <c r="B1055" s="31"/>
      <c r="C1055" s="28"/>
      <c r="D1055" s="28"/>
      <c r="E1055" s="24" t="str">
        <f t="shared" si="65"/>
        <v/>
      </c>
      <c r="F1055" s="13" t="str">
        <f t="shared" si="66"/>
        <v/>
      </c>
      <c r="G1055" s="13" t="str">
        <f t="shared" si="67"/>
        <v/>
      </c>
      <c r="H1055" s="10" t="s">
        <v>259</v>
      </c>
      <c r="I1055" s="12" t="str">
        <f t="shared" si="68"/>
        <v/>
      </c>
      <c r="J1055" s="9" t="s">
        <v>260</v>
      </c>
      <c r="K1055" s="10" t="str">
        <f t="shared" si="69"/>
        <v xml:space="preserve">    "",  # </v>
      </c>
    </row>
    <row r="1056" spans="2:11">
      <c r="B1056" s="31" t="s">
        <v>131</v>
      </c>
      <c r="C1056" s="28"/>
      <c r="D1056" s="28"/>
      <c r="E1056" s="24" t="str">
        <f t="shared" si="65"/>
        <v/>
      </c>
      <c r="F1056" s="13" t="str">
        <f t="shared" si="66"/>
        <v/>
      </c>
      <c r="G1056" s="13" t="str">
        <f t="shared" si="67"/>
        <v/>
      </c>
      <c r="H1056" s="10" t="s">
        <v>259</v>
      </c>
      <c r="I1056" s="12" t="str">
        <f t="shared" si="68"/>
        <v/>
      </c>
      <c r="J1056" s="9" t="s">
        <v>260</v>
      </c>
      <c r="K1056" s="10" t="str">
        <f t="shared" si="69"/>
        <v xml:space="preserve">    "",  # </v>
      </c>
    </row>
    <row r="1057" spans="2:11">
      <c r="B1057" s="31"/>
      <c r="C1057" s="28"/>
      <c r="D1057" s="28"/>
      <c r="E1057" s="24" t="str">
        <f t="shared" si="65"/>
        <v/>
      </c>
      <c r="F1057" s="13" t="str">
        <f t="shared" si="66"/>
        <v/>
      </c>
      <c r="G1057" s="13" t="str">
        <f t="shared" si="67"/>
        <v/>
      </c>
      <c r="H1057" s="10" t="s">
        <v>259</v>
      </c>
      <c r="I1057" s="12" t="str">
        <f t="shared" si="68"/>
        <v/>
      </c>
      <c r="J1057" s="9" t="s">
        <v>260</v>
      </c>
      <c r="K1057" s="10" t="str">
        <f t="shared" si="69"/>
        <v xml:space="preserve">    "",  # </v>
      </c>
    </row>
    <row r="1058" spans="2:11">
      <c r="B1058" s="31" t="s">
        <v>131</v>
      </c>
      <c r="C1058" s="28"/>
      <c r="D1058" s="28"/>
      <c r="E1058" s="24" t="str">
        <f t="shared" si="65"/>
        <v/>
      </c>
      <c r="F1058" s="13" t="str">
        <f t="shared" si="66"/>
        <v/>
      </c>
      <c r="G1058" s="13" t="str">
        <f t="shared" si="67"/>
        <v/>
      </c>
      <c r="H1058" s="10" t="s">
        <v>259</v>
      </c>
      <c r="I1058" s="12" t="str">
        <f t="shared" si="68"/>
        <v/>
      </c>
      <c r="J1058" s="9" t="s">
        <v>260</v>
      </c>
      <c r="K1058" s="10" t="str">
        <f t="shared" si="69"/>
        <v xml:space="preserve">    "",  # </v>
      </c>
    </row>
    <row r="1059" spans="2:11">
      <c r="B1059" s="31"/>
      <c r="C1059" s="28"/>
      <c r="D1059" s="28"/>
      <c r="E1059" s="24" t="str">
        <f t="shared" si="65"/>
        <v/>
      </c>
      <c r="F1059" s="13" t="str">
        <f t="shared" si="66"/>
        <v/>
      </c>
      <c r="G1059" s="13" t="str">
        <f t="shared" si="67"/>
        <v/>
      </c>
      <c r="H1059" s="10" t="s">
        <v>259</v>
      </c>
      <c r="I1059" s="12" t="str">
        <f t="shared" si="68"/>
        <v/>
      </c>
      <c r="J1059" s="9" t="s">
        <v>260</v>
      </c>
      <c r="K1059" s="10" t="str">
        <f t="shared" si="69"/>
        <v xml:space="preserve">    "",  # </v>
      </c>
    </row>
    <row r="1060" spans="2:11">
      <c r="B1060" s="31" t="s">
        <v>131</v>
      </c>
      <c r="C1060" s="28"/>
      <c r="D1060" s="28"/>
      <c r="E1060" s="24" t="str">
        <f t="shared" si="65"/>
        <v/>
      </c>
      <c r="F1060" s="13" t="str">
        <f t="shared" si="66"/>
        <v/>
      </c>
      <c r="G1060" s="13" t="str">
        <f t="shared" si="67"/>
        <v/>
      </c>
      <c r="H1060" s="10" t="s">
        <v>259</v>
      </c>
      <c r="I1060" s="12" t="str">
        <f t="shared" si="68"/>
        <v/>
      </c>
      <c r="J1060" s="9" t="s">
        <v>260</v>
      </c>
      <c r="K1060" s="10" t="str">
        <f t="shared" si="69"/>
        <v xml:space="preserve">    "",  # </v>
      </c>
    </row>
    <row r="1061" spans="2:11">
      <c r="B1061" s="31"/>
      <c r="C1061" s="28"/>
      <c r="D1061" s="28"/>
      <c r="E1061" s="24" t="str">
        <f t="shared" si="65"/>
        <v/>
      </c>
      <c r="F1061" s="13" t="str">
        <f t="shared" si="66"/>
        <v/>
      </c>
      <c r="G1061" s="13" t="str">
        <f t="shared" si="67"/>
        <v/>
      </c>
      <c r="H1061" s="10" t="s">
        <v>259</v>
      </c>
      <c r="I1061" s="12" t="str">
        <f t="shared" si="68"/>
        <v/>
      </c>
      <c r="J1061" s="9" t="s">
        <v>260</v>
      </c>
      <c r="K1061" s="10" t="str">
        <f t="shared" si="69"/>
        <v xml:space="preserve">    "",  # </v>
      </c>
    </row>
    <row r="1062" spans="2:11">
      <c r="B1062" s="31" t="s">
        <v>131</v>
      </c>
      <c r="C1062" s="28"/>
      <c r="D1062" s="28"/>
      <c r="E1062" s="24" t="str">
        <f t="shared" si="65"/>
        <v/>
      </c>
      <c r="F1062" s="13" t="str">
        <f t="shared" si="66"/>
        <v/>
      </c>
      <c r="G1062" s="13" t="str">
        <f t="shared" si="67"/>
        <v/>
      </c>
      <c r="H1062" s="10" t="s">
        <v>259</v>
      </c>
      <c r="I1062" s="12" t="str">
        <f t="shared" si="68"/>
        <v/>
      </c>
      <c r="J1062" s="9" t="s">
        <v>260</v>
      </c>
      <c r="K1062" s="10" t="str">
        <f t="shared" si="69"/>
        <v xml:space="preserve">    "",  # </v>
      </c>
    </row>
    <row r="1063" spans="2:11">
      <c r="B1063" s="31"/>
      <c r="C1063" s="28"/>
      <c r="D1063" s="28"/>
      <c r="E1063" s="24" t="str">
        <f t="shared" si="65"/>
        <v/>
      </c>
      <c r="F1063" s="13" t="str">
        <f t="shared" si="66"/>
        <v/>
      </c>
      <c r="G1063" s="13" t="str">
        <f t="shared" si="67"/>
        <v/>
      </c>
      <c r="H1063" s="10" t="s">
        <v>259</v>
      </c>
      <c r="I1063" s="12" t="str">
        <f t="shared" si="68"/>
        <v/>
      </c>
      <c r="J1063" s="9" t="s">
        <v>260</v>
      </c>
      <c r="K1063" s="10" t="str">
        <f t="shared" si="69"/>
        <v xml:space="preserve">    "",  # </v>
      </c>
    </row>
    <row r="1064" spans="2:11">
      <c r="B1064" s="31" t="s">
        <v>131</v>
      </c>
      <c r="C1064" s="28"/>
      <c r="D1064" s="28"/>
      <c r="E1064" s="24" t="str">
        <f t="shared" si="65"/>
        <v/>
      </c>
      <c r="F1064" s="13" t="str">
        <f t="shared" si="66"/>
        <v/>
      </c>
      <c r="G1064" s="13" t="str">
        <f t="shared" si="67"/>
        <v/>
      </c>
      <c r="H1064" s="10" t="s">
        <v>259</v>
      </c>
      <c r="I1064" s="12" t="str">
        <f t="shared" si="68"/>
        <v/>
      </c>
      <c r="J1064" s="9" t="s">
        <v>260</v>
      </c>
      <c r="K1064" s="10" t="str">
        <f t="shared" si="69"/>
        <v xml:space="preserve">    "",  # </v>
      </c>
    </row>
    <row r="1065" spans="2:11">
      <c r="B1065" s="31"/>
      <c r="C1065" s="28"/>
      <c r="D1065" s="28"/>
      <c r="E1065" s="24" t="str">
        <f t="shared" si="65"/>
        <v/>
      </c>
      <c r="F1065" s="13" t="str">
        <f t="shared" si="66"/>
        <v/>
      </c>
      <c r="G1065" s="13" t="str">
        <f t="shared" si="67"/>
        <v/>
      </c>
      <c r="H1065" s="10" t="s">
        <v>259</v>
      </c>
      <c r="I1065" s="12" t="str">
        <f t="shared" si="68"/>
        <v/>
      </c>
      <c r="J1065" s="9" t="s">
        <v>260</v>
      </c>
      <c r="K1065" s="10" t="str">
        <f t="shared" si="69"/>
        <v xml:space="preserve">    "",  # </v>
      </c>
    </row>
    <row r="1066" spans="2:11">
      <c r="B1066" s="31" t="s">
        <v>131</v>
      </c>
      <c r="C1066" s="28"/>
      <c r="D1066" s="28"/>
      <c r="E1066" s="24" t="str">
        <f t="shared" si="65"/>
        <v/>
      </c>
      <c r="F1066" s="13" t="str">
        <f t="shared" si="66"/>
        <v/>
      </c>
      <c r="G1066" s="13" t="str">
        <f t="shared" si="67"/>
        <v/>
      </c>
      <c r="H1066" s="10" t="s">
        <v>259</v>
      </c>
      <c r="I1066" s="12" t="str">
        <f t="shared" si="68"/>
        <v/>
      </c>
      <c r="J1066" s="9" t="s">
        <v>260</v>
      </c>
      <c r="K1066" s="10" t="str">
        <f t="shared" si="69"/>
        <v xml:space="preserve">    "",  # </v>
      </c>
    </row>
    <row r="1067" spans="2:11">
      <c r="B1067" s="31"/>
      <c r="C1067" s="28"/>
      <c r="D1067" s="28"/>
      <c r="E1067" s="24" t="str">
        <f t="shared" si="65"/>
        <v/>
      </c>
      <c r="F1067" s="13" t="str">
        <f t="shared" si="66"/>
        <v/>
      </c>
      <c r="G1067" s="13" t="str">
        <f t="shared" si="67"/>
        <v/>
      </c>
      <c r="H1067" s="10" t="s">
        <v>259</v>
      </c>
      <c r="I1067" s="12" t="str">
        <f t="shared" si="68"/>
        <v/>
      </c>
      <c r="J1067" s="9" t="s">
        <v>260</v>
      </c>
      <c r="K1067" s="10" t="str">
        <f t="shared" si="69"/>
        <v xml:space="preserve">    "",  # </v>
      </c>
    </row>
    <row r="1068" spans="2:11">
      <c r="B1068" s="31" t="s">
        <v>131</v>
      </c>
      <c r="C1068" s="28"/>
      <c r="D1068" s="28"/>
      <c r="E1068" s="24" t="str">
        <f t="shared" si="65"/>
        <v/>
      </c>
      <c r="F1068" s="13" t="str">
        <f t="shared" si="66"/>
        <v/>
      </c>
      <c r="G1068" s="13" t="str">
        <f t="shared" si="67"/>
        <v/>
      </c>
      <c r="H1068" s="10" t="s">
        <v>259</v>
      </c>
      <c r="I1068" s="12" t="str">
        <f t="shared" si="68"/>
        <v/>
      </c>
      <c r="J1068" s="9" t="s">
        <v>260</v>
      </c>
      <c r="K1068" s="10" t="str">
        <f t="shared" si="69"/>
        <v xml:space="preserve">    "",  # </v>
      </c>
    </row>
    <row r="1069" spans="2:11">
      <c r="B1069" s="31"/>
      <c r="C1069" s="28"/>
      <c r="D1069" s="28"/>
      <c r="E1069" s="24" t="str">
        <f t="shared" si="65"/>
        <v/>
      </c>
      <c r="F1069" s="13" t="str">
        <f t="shared" si="66"/>
        <v/>
      </c>
      <c r="G1069" s="13" t="str">
        <f t="shared" si="67"/>
        <v/>
      </c>
      <c r="H1069" s="10" t="s">
        <v>259</v>
      </c>
      <c r="I1069" s="12" t="str">
        <f t="shared" si="68"/>
        <v/>
      </c>
      <c r="J1069" s="9" t="s">
        <v>260</v>
      </c>
      <c r="K1069" s="10" t="str">
        <f t="shared" si="69"/>
        <v xml:space="preserve">    "",  # </v>
      </c>
    </row>
    <row r="1070" spans="2:11">
      <c r="B1070" s="31" t="s">
        <v>131</v>
      </c>
      <c r="C1070" s="28"/>
      <c r="D1070" s="28"/>
      <c r="E1070" s="24" t="str">
        <f t="shared" si="65"/>
        <v/>
      </c>
      <c r="F1070" s="13" t="str">
        <f t="shared" si="66"/>
        <v/>
      </c>
      <c r="G1070" s="13" t="str">
        <f t="shared" si="67"/>
        <v/>
      </c>
      <c r="H1070" s="10" t="s">
        <v>259</v>
      </c>
      <c r="I1070" s="12" t="str">
        <f t="shared" si="68"/>
        <v/>
      </c>
      <c r="J1070" s="9" t="s">
        <v>260</v>
      </c>
      <c r="K1070" s="10" t="str">
        <f t="shared" si="69"/>
        <v xml:space="preserve">    "",  # </v>
      </c>
    </row>
    <row r="1071" spans="2:11">
      <c r="B1071" s="31"/>
      <c r="C1071" s="28"/>
      <c r="D1071" s="28"/>
      <c r="E1071" s="24" t="str">
        <f t="shared" si="65"/>
        <v/>
      </c>
      <c r="F1071" s="13" t="str">
        <f t="shared" si="66"/>
        <v/>
      </c>
      <c r="G1071" s="13" t="str">
        <f t="shared" si="67"/>
        <v/>
      </c>
      <c r="H1071" s="10" t="s">
        <v>259</v>
      </c>
      <c r="I1071" s="12" t="str">
        <f t="shared" si="68"/>
        <v/>
      </c>
      <c r="J1071" s="9" t="s">
        <v>260</v>
      </c>
      <c r="K1071" s="10" t="str">
        <f t="shared" si="69"/>
        <v xml:space="preserve">    "",  # </v>
      </c>
    </row>
    <row r="1072" spans="2:11">
      <c r="B1072" s="31" t="s">
        <v>131</v>
      </c>
      <c r="C1072" s="28"/>
      <c r="D1072" s="28"/>
      <c r="E1072" s="24" t="str">
        <f t="shared" si="65"/>
        <v/>
      </c>
      <c r="F1072" s="13" t="str">
        <f t="shared" si="66"/>
        <v/>
      </c>
      <c r="G1072" s="13" t="str">
        <f t="shared" si="67"/>
        <v/>
      </c>
      <c r="H1072" s="10" t="s">
        <v>259</v>
      </c>
      <c r="I1072" s="12" t="str">
        <f t="shared" si="68"/>
        <v/>
      </c>
      <c r="J1072" s="9" t="s">
        <v>260</v>
      </c>
      <c r="K1072" s="10" t="str">
        <f t="shared" si="69"/>
        <v xml:space="preserve">    "",  # </v>
      </c>
    </row>
    <row r="1073" spans="2:11">
      <c r="B1073" s="31"/>
      <c r="C1073" s="28"/>
      <c r="D1073" s="28"/>
      <c r="E1073" s="24" t="str">
        <f t="shared" si="65"/>
        <v/>
      </c>
      <c r="F1073" s="13" t="str">
        <f t="shared" si="66"/>
        <v/>
      </c>
      <c r="G1073" s="13" t="str">
        <f t="shared" si="67"/>
        <v/>
      </c>
      <c r="H1073" s="10" t="s">
        <v>259</v>
      </c>
      <c r="I1073" s="12" t="str">
        <f t="shared" si="68"/>
        <v/>
      </c>
      <c r="J1073" s="9" t="s">
        <v>260</v>
      </c>
      <c r="K1073" s="10" t="str">
        <f t="shared" si="69"/>
        <v xml:space="preserve">    "",  # </v>
      </c>
    </row>
    <row r="1074" spans="2:11">
      <c r="B1074" s="31" t="s">
        <v>131</v>
      </c>
      <c r="C1074" s="28"/>
      <c r="D1074" s="28"/>
      <c r="E1074" s="24" t="str">
        <f t="shared" si="65"/>
        <v/>
      </c>
      <c r="F1074" s="13" t="str">
        <f t="shared" si="66"/>
        <v/>
      </c>
      <c r="G1074" s="13" t="str">
        <f t="shared" si="67"/>
        <v/>
      </c>
      <c r="H1074" s="10" t="s">
        <v>259</v>
      </c>
      <c r="I1074" s="12" t="str">
        <f t="shared" si="68"/>
        <v/>
      </c>
      <c r="J1074" s="9" t="s">
        <v>260</v>
      </c>
      <c r="K1074" s="10" t="str">
        <f t="shared" si="69"/>
        <v xml:space="preserve">    "",  # </v>
      </c>
    </row>
    <row r="1075" spans="2:11">
      <c r="B1075" s="31"/>
      <c r="C1075" s="28"/>
      <c r="D1075" s="28"/>
      <c r="E1075" s="24" t="str">
        <f t="shared" si="65"/>
        <v/>
      </c>
      <c r="F1075" s="13" t="str">
        <f t="shared" si="66"/>
        <v/>
      </c>
      <c r="G1075" s="13" t="str">
        <f t="shared" si="67"/>
        <v/>
      </c>
      <c r="H1075" s="10" t="s">
        <v>259</v>
      </c>
      <c r="I1075" s="12" t="str">
        <f t="shared" si="68"/>
        <v/>
      </c>
      <c r="J1075" s="9" t="s">
        <v>260</v>
      </c>
      <c r="K1075" s="10" t="str">
        <f t="shared" si="69"/>
        <v xml:space="preserve">    "",  # </v>
      </c>
    </row>
    <row r="1076" spans="2:11">
      <c r="B1076" s="31" t="s">
        <v>131</v>
      </c>
      <c r="C1076" s="28"/>
      <c r="D1076" s="28"/>
      <c r="E1076" s="24" t="str">
        <f t="shared" si="65"/>
        <v/>
      </c>
      <c r="F1076" s="13" t="str">
        <f t="shared" si="66"/>
        <v/>
      </c>
      <c r="G1076" s="13" t="str">
        <f t="shared" si="67"/>
        <v/>
      </c>
      <c r="H1076" s="10" t="s">
        <v>259</v>
      </c>
      <c r="I1076" s="12" t="str">
        <f t="shared" si="68"/>
        <v/>
      </c>
      <c r="J1076" s="9" t="s">
        <v>260</v>
      </c>
      <c r="K1076" s="10" t="str">
        <f t="shared" si="69"/>
        <v xml:space="preserve">    "",  # </v>
      </c>
    </row>
    <row r="1077" spans="2:11">
      <c r="B1077" s="31"/>
      <c r="C1077" s="28"/>
      <c r="D1077" s="28"/>
      <c r="E1077" s="24" t="str">
        <f t="shared" si="65"/>
        <v/>
      </c>
      <c r="F1077" s="13" t="str">
        <f t="shared" si="66"/>
        <v/>
      </c>
      <c r="G1077" s="13" t="str">
        <f t="shared" si="67"/>
        <v/>
      </c>
      <c r="H1077" s="10" t="s">
        <v>259</v>
      </c>
      <c r="I1077" s="12" t="str">
        <f t="shared" si="68"/>
        <v/>
      </c>
      <c r="J1077" s="9" t="s">
        <v>260</v>
      </c>
      <c r="K1077" s="10" t="str">
        <f t="shared" si="69"/>
        <v xml:space="preserve">    "",  # </v>
      </c>
    </row>
    <row r="1078" spans="2:11">
      <c r="B1078" s="31" t="s">
        <v>131</v>
      </c>
      <c r="C1078" s="28"/>
      <c r="D1078" s="28"/>
      <c r="E1078" s="24" t="str">
        <f t="shared" si="65"/>
        <v/>
      </c>
      <c r="F1078" s="13" t="str">
        <f t="shared" si="66"/>
        <v/>
      </c>
      <c r="G1078" s="13" t="str">
        <f t="shared" si="67"/>
        <v/>
      </c>
      <c r="H1078" s="10" t="s">
        <v>259</v>
      </c>
      <c r="I1078" s="12" t="str">
        <f t="shared" si="68"/>
        <v/>
      </c>
      <c r="J1078" s="9" t="s">
        <v>260</v>
      </c>
      <c r="K1078" s="10" t="str">
        <f t="shared" si="69"/>
        <v xml:space="preserve">    "",  # </v>
      </c>
    </row>
    <row r="1079" spans="2:11">
      <c r="B1079" s="31"/>
      <c r="C1079" s="28"/>
      <c r="D1079" s="28"/>
      <c r="E1079" s="24" t="str">
        <f t="shared" si="65"/>
        <v/>
      </c>
      <c r="F1079" s="13" t="str">
        <f t="shared" si="66"/>
        <v/>
      </c>
      <c r="G1079" s="13" t="str">
        <f t="shared" si="67"/>
        <v/>
      </c>
      <c r="H1079" s="10" t="s">
        <v>259</v>
      </c>
      <c r="I1079" s="12" t="str">
        <f t="shared" si="68"/>
        <v/>
      </c>
      <c r="J1079" s="9" t="s">
        <v>260</v>
      </c>
      <c r="K1079" s="10" t="str">
        <f t="shared" si="69"/>
        <v xml:space="preserve">    "",  # </v>
      </c>
    </row>
    <row r="1080" spans="2:11">
      <c r="B1080" s="31" t="s">
        <v>131</v>
      </c>
      <c r="C1080" s="28"/>
      <c r="D1080" s="28"/>
      <c r="E1080" s="24" t="str">
        <f t="shared" si="65"/>
        <v/>
      </c>
      <c r="F1080" s="13" t="str">
        <f t="shared" si="66"/>
        <v/>
      </c>
      <c r="G1080" s="13" t="str">
        <f t="shared" si="67"/>
        <v/>
      </c>
      <c r="H1080" s="10" t="s">
        <v>259</v>
      </c>
      <c r="I1080" s="12" t="str">
        <f t="shared" si="68"/>
        <v/>
      </c>
      <c r="J1080" s="9" t="s">
        <v>260</v>
      </c>
      <c r="K1080" s="10" t="str">
        <f t="shared" si="69"/>
        <v xml:space="preserve">    "",  # </v>
      </c>
    </row>
    <row r="1081" spans="2:11">
      <c r="B1081" s="31"/>
      <c r="C1081" s="28"/>
      <c r="D1081" s="28"/>
      <c r="E1081" s="24" t="str">
        <f t="shared" ref="E1081:E1144" si="70">IF(B1081="",IF(G1081="","",_xlfn.UNICHAR(G1081)),B1081)</f>
        <v/>
      </c>
      <c r="F1081" s="13" t="str">
        <f t="shared" ref="F1081:F1144" si="71">IF(B1081="",IF(D1081="",IF(C1081="","",C1081),DEC2HEX(D1081)),DEC2HEX(_xlfn.UNICODE(B1081)))</f>
        <v/>
      </c>
      <c r="G1081" s="13" t="str">
        <f t="shared" ref="G1081:G1144" si="72">IF(D1081="",IF(C1081="",IF(B1081="","",_xlfn.UNICODE(B1081)),HEX2DEC(C1081)),D1081)</f>
        <v/>
      </c>
      <c r="H1081" s="10" t="s">
        <v>259</v>
      </c>
      <c r="I1081" s="12" t="str">
        <f t="shared" ref="I1081:I1144" si="73">IF(F1081="","","uni"&amp;F1081)</f>
        <v/>
      </c>
      <c r="J1081" s="9" t="s">
        <v>260</v>
      </c>
      <c r="K1081" s="10" t="str">
        <f t="shared" ref="K1081:K1144" si="74">ASC(_xlfn.CONCAT(H1081:J1081,"  # ",E1081))</f>
        <v xml:space="preserve">    "",  # </v>
      </c>
    </row>
    <row r="1082" spans="2:11">
      <c r="B1082" s="31" t="s">
        <v>131</v>
      </c>
      <c r="C1082" s="28"/>
      <c r="D1082" s="28"/>
      <c r="E1082" s="24" t="str">
        <f t="shared" si="70"/>
        <v/>
      </c>
      <c r="F1082" s="13" t="str">
        <f t="shared" si="71"/>
        <v/>
      </c>
      <c r="G1082" s="13" t="str">
        <f t="shared" si="72"/>
        <v/>
      </c>
      <c r="H1082" s="10" t="s">
        <v>259</v>
      </c>
      <c r="I1082" s="12" t="str">
        <f t="shared" si="73"/>
        <v/>
      </c>
      <c r="J1082" s="9" t="s">
        <v>260</v>
      </c>
      <c r="K1082" s="10" t="str">
        <f t="shared" si="74"/>
        <v xml:space="preserve">    "",  # </v>
      </c>
    </row>
    <row r="1083" spans="2:11">
      <c r="B1083" s="31"/>
      <c r="C1083" s="28"/>
      <c r="D1083" s="28"/>
      <c r="E1083" s="24" t="str">
        <f t="shared" si="70"/>
        <v/>
      </c>
      <c r="F1083" s="13" t="str">
        <f t="shared" si="71"/>
        <v/>
      </c>
      <c r="G1083" s="13" t="str">
        <f t="shared" si="72"/>
        <v/>
      </c>
      <c r="H1083" s="10" t="s">
        <v>259</v>
      </c>
      <c r="I1083" s="12" t="str">
        <f t="shared" si="73"/>
        <v/>
      </c>
      <c r="J1083" s="9" t="s">
        <v>260</v>
      </c>
      <c r="K1083" s="10" t="str">
        <f t="shared" si="74"/>
        <v xml:space="preserve">    "",  # </v>
      </c>
    </row>
    <row r="1084" spans="2:11">
      <c r="B1084" s="31" t="s">
        <v>131</v>
      </c>
      <c r="C1084" s="28"/>
      <c r="D1084" s="28"/>
      <c r="E1084" s="24" t="str">
        <f t="shared" si="70"/>
        <v/>
      </c>
      <c r="F1084" s="13" t="str">
        <f t="shared" si="71"/>
        <v/>
      </c>
      <c r="G1084" s="13" t="str">
        <f t="shared" si="72"/>
        <v/>
      </c>
      <c r="H1084" s="10" t="s">
        <v>259</v>
      </c>
      <c r="I1084" s="12" t="str">
        <f t="shared" si="73"/>
        <v/>
      </c>
      <c r="J1084" s="9" t="s">
        <v>260</v>
      </c>
      <c r="K1084" s="10" t="str">
        <f t="shared" si="74"/>
        <v xml:space="preserve">    "",  # </v>
      </c>
    </row>
    <row r="1085" spans="2:11">
      <c r="B1085" s="31"/>
      <c r="C1085" s="28"/>
      <c r="D1085" s="28"/>
      <c r="E1085" s="24" t="str">
        <f t="shared" si="70"/>
        <v/>
      </c>
      <c r="F1085" s="13" t="str">
        <f t="shared" si="71"/>
        <v/>
      </c>
      <c r="G1085" s="13" t="str">
        <f t="shared" si="72"/>
        <v/>
      </c>
      <c r="H1085" s="10" t="s">
        <v>259</v>
      </c>
      <c r="I1085" s="12" t="str">
        <f t="shared" si="73"/>
        <v/>
      </c>
      <c r="J1085" s="9" t="s">
        <v>260</v>
      </c>
      <c r="K1085" s="10" t="str">
        <f t="shared" si="74"/>
        <v xml:space="preserve">    "",  # </v>
      </c>
    </row>
    <row r="1086" spans="2:11">
      <c r="B1086" s="31" t="s">
        <v>131</v>
      </c>
      <c r="C1086" s="28"/>
      <c r="D1086" s="28"/>
      <c r="E1086" s="24" t="str">
        <f t="shared" si="70"/>
        <v/>
      </c>
      <c r="F1086" s="13" t="str">
        <f t="shared" si="71"/>
        <v/>
      </c>
      <c r="G1086" s="13" t="str">
        <f t="shared" si="72"/>
        <v/>
      </c>
      <c r="H1086" s="10" t="s">
        <v>259</v>
      </c>
      <c r="I1086" s="12" t="str">
        <f t="shared" si="73"/>
        <v/>
      </c>
      <c r="J1086" s="9" t="s">
        <v>260</v>
      </c>
      <c r="K1086" s="10" t="str">
        <f t="shared" si="74"/>
        <v xml:space="preserve">    "",  # </v>
      </c>
    </row>
    <row r="1087" spans="2:11">
      <c r="B1087" s="31"/>
      <c r="C1087" s="28"/>
      <c r="D1087" s="28"/>
      <c r="E1087" s="24" t="str">
        <f t="shared" si="70"/>
        <v/>
      </c>
      <c r="F1087" s="13" t="str">
        <f t="shared" si="71"/>
        <v/>
      </c>
      <c r="G1087" s="13" t="str">
        <f t="shared" si="72"/>
        <v/>
      </c>
      <c r="H1087" s="10" t="s">
        <v>259</v>
      </c>
      <c r="I1087" s="12" t="str">
        <f t="shared" si="73"/>
        <v/>
      </c>
      <c r="J1087" s="9" t="s">
        <v>260</v>
      </c>
      <c r="K1087" s="10" t="str">
        <f t="shared" si="74"/>
        <v xml:space="preserve">    "",  # </v>
      </c>
    </row>
    <row r="1088" spans="2:11">
      <c r="B1088" s="31" t="s">
        <v>131</v>
      </c>
      <c r="C1088" s="28"/>
      <c r="D1088" s="28"/>
      <c r="E1088" s="24" t="str">
        <f t="shared" si="70"/>
        <v/>
      </c>
      <c r="F1088" s="13" t="str">
        <f t="shared" si="71"/>
        <v/>
      </c>
      <c r="G1088" s="13" t="str">
        <f t="shared" si="72"/>
        <v/>
      </c>
      <c r="H1088" s="10" t="s">
        <v>259</v>
      </c>
      <c r="I1088" s="12" t="str">
        <f t="shared" si="73"/>
        <v/>
      </c>
      <c r="J1088" s="9" t="s">
        <v>260</v>
      </c>
      <c r="K1088" s="10" t="str">
        <f t="shared" si="74"/>
        <v xml:space="preserve">    "",  # </v>
      </c>
    </row>
    <row r="1089" spans="2:11">
      <c r="B1089" s="31"/>
      <c r="C1089" s="28"/>
      <c r="D1089" s="28"/>
      <c r="E1089" s="24" t="str">
        <f t="shared" si="70"/>
        <v/>
      </c>
      <c r="F1089" s="13" t="str">
        <f t="shared" si="71"/>
        <v/>
      </c>
      <c r="G1089" s="13" t="str">
        <f t="shared" si="72"/>
        <v/>
      </c>
      <c r="H1089" s="10" t="s">
        <v>259</v>
      </c>
      <c r="I1089" s="12" t="str">
        <f t="shared" si="73"/>
        <v/>
      </c>
      <c r="J1089" s="9" t="s">
        <v>260</v>
      </c>
      <c r="K1089" s="10" t="str">
        <f t="shared" si="74"/>
        <v xml:space="preserve">    "",  # </v>
      </c>
    </row>
    <row r="1090" spans="2:11">
      <c r="B1090" s="31" t="s">
        <v>131</v>
      </c>
      <c r="C1090" s="28"/>
      <c r="D1090" s="28"/>
      <c r="E1090" s="24" t="str">
        <f t="shared" si="70"/>
        <v/>
      </c>
      <c r="F1090" s="13" t="str">
        <f t="shared" si="71"/>
        <v/>
      </c>
      <c r="G1090" s="13" t="str">
        <f t="shared" si="72"/>
        <v/>
      </c>
      <c r="H1090" s="10" t="s">
        <v>259</v>
      </c>
      <c r="I1090" s="12" t="str">
        <f t="shared" si="73"/>
        <v/>
      </c>
      <c r="J1090" s="9" t="s">
        <v>260</v>
      </c>
      <c r="K1090" s="10" t="str">
        <f t="shared" si="74"/>
        <v xml:space="preserve">    "",  # </v>
      </c>
    </row>
    <row r="1091" spans="2:11">
      <c r="B1091" s="31"/>
      <c r="C1091" s="28"/>
      <c r="D1091" s="28"/>
      <c r="E1091" s="24" t="str">
        <f t="shared" si="70"/>
        <v/>
      </c>
      <c r="F1091" s="13" t="str">
        <f t="shared" si="71"/>
        <v/>
      </c>
      <c r="G1091" s="13" t="str">
        <f t="shared" si="72"/>
        <v/>
      </c>
      <c r="H1091" s="10" t="s">
        <v>259</v>
      </c>
      <c r="I1091" s="12" t="str">
        <f t="shared" si="73"/>
        <v/>
      </c>
      <c r="J1091" s="9" t="s">
        <v>260</v>
      </c>
      <c r="K1091" s="10" t="str">
        <f t="shared" si="74"/>
        <v xml:space="preserve">    "",  # </v>
      </c>
    </row>
    <row r="1092" spans="2:11">
      <c r="B1092" s="31" t="s">
        <v>131</v>
      </c>
      <c r="C1092" s="28"/>
      <c r="D1092" s="28"/>
      <c r="E1092" s="24" t="str">
        <f t="shared" si="70"/>
        <v/>
      </c>
      <c r="F1092" s="13" t="str">
        <f t="shared" si="71"/>
        <v/>
      </c>
      <c r="G1092" s="13" t="str">
        <f t="shared" si="72"/>
        <v/>
      </c>
      <c r="H1092" s="10" t="s">
        <v>259</v>
      </c>
      <c r="I1092" s="12" t="str">
        <f t="shared" si="73"/>
        <v/>
      </c>
      <c r="J1092" s="9" t="s">
        <v>260</v>
      </c>
      <c r="K1092" s="10" t="str">
        <f t="shared" si="74"/>
        <v xml:space="preserve">    "",  # </v>
      </c>
    </row>
    <row r="1093" spans="2:11">
      <c r="B1093" s="31"/>
      <c r="C1093" s="28"/>
      <c r="D1093" s="28"/>
      <c r="E1093" s="24" t="str">
        <f t="shared" si="70"/>
        <v/>
      </c>
      <c r="F1093" s="13" t="str">
        <f t="shared" si="71"/>
        <v/>
      </c>
      <c r="G1093" s="13" t="str">
        <f t="shared" si="72"/>
        <v/>
      </c>
      <c r="H1093" s="10" t="s">
        <v>259</v>
      </c>
      <c r="I1093" s="12" t="str">
        <f t="shared" si="73"/>
        <v/>
      </c>
      <c r="J1093" s="9" t="s">
        <v>260</v>
      </c>
      <c r="K1093" s="10" t="str">
        <f t="shared" si="74"/>
        <v xml:space="preserve">    "",  # </v>
      </c>
    </row>
    <row r="1094" spans="2:11">
      <c r="B1094" s="31" t="s">
        <v>131</v>
      </c>
      <c r="C1094" s="28"/>
      <c r="D1094" s="28"/>
      <c r="E1094" s="24" t="str">
        <f t="shared" si="70"/>
        <v/>
      </c>
      <c r="F1094" s="13" t="str">
        <f t="shared" si="71"/>
        <v/>
      </c>
      <c r="G1094" s="13" t="str">
        <f t="shared" si="72"/>
        <v/>
      </c>
      <c r="H1094" s="10" t="s">
        <v>259</v>
      </c>
      <c r="I1094" s="12" t="str">
        <f t="shared" si="73"/>
        <v/>
      </c>
      <c r="J1094" s="9" t="s">
        <v>260</v>
      </c>
      <c r="K1094" s="10" t="str">
        <f t="shared" si="74"/>
        <v xml:space="preserve">    "",  # </v>
      </c>
    </row>
    <row r="1095" spans="2:11">
      <c r="B1095" s="31"/>
      <c r="C1095" s="28"/>
      <c r="D1095" s="28"/>
      <c r="E1095" s="24" t="str">
        <f t="shared" si="70"/>
        <v/>
      </c>
      <c r="F1095" s="13" t="str">
        <f t="shared" si="71"/>
        <v/>
      </c>
      <c r="G1095" s="13" t="str">
        <f t="shared" si="72"/>
        <v/>
      </c>
      <c r="H1095" s="10" t="s">
        <v>259</v>
      </c>
      <c r="I1095" s="12" t="str">
        <f t="shared" si="73"/>
        <v/>
      </c>
      <c r="J1095" s="9" t="s">
        <v>260</v>
      </c>
      <c r="K1095" s="10" t="str">
        <f t="shared" si="74"/>
        <v xml:space="preserve">    "",  # </v>
      </c>
    </row>
    <row r="1096" spans="2:11">
      <c r="B1096" s="31" t="s">
        <v>131</v>
      </c>
      <c r="C1096" s="28"/>
      <c r="D1096" s="28"/>
      <c r="E1096" s="24" t="str">
        <f t="shared" si="70"/>
        <v/>
      </c>
      <c r="F1096" s="13" t="str">
        <f t="shared" si="71"/>
        <v/>
      </c>
      <c r="G1096" s="13" t="str">
        <f t="shared" si="72"/>
        <v/>
      </c>
      <c r="H1096" s="10" t="s">
        <v>259</v>
      </c>
      <c r="I1096" s="12" t="str">
        <f t="shared" si="73"/>
        <v/>
      </c>
      <c r="J1096" s="9" t="s">
        <v>260</v>
      </c>
      <c r="K1096" s="10" t="str">
        <f t="shared" si="74"/>
        <v xml:space="preserve">    "",  # </v>
      </c>
    </row>
    <row r="1097" spans="2:11">
      <c r="B1097" s="31"/>
      <c r="C1097" s="28"/>
      <c r="D1097" s="28"/>
      <c r="E1097" s="24" t="str">
        <f t="shared" si="70"/>
        <v/>
      </c>
      <c r="F1097" s="13" t="str">
        <f t="shared" si="71"/>
        <v/>
      </c>
      <c r="G1097" s="13" t="str">
        <f t="shared" si="72"/>
        <v/>
      </c>
      <c r="H1097" s="10" t="s">
        <v>259</v>
      </c>
      <c r="I1097" s="12" t="str">
        <f t="shared" si="73"/>
        <v/>
      </c>
      <c r="J1097" s="9" t="s">
        <v>260</v>
      </c>
      <c r="K1097" s="10" t="str">
        <f t="shared" si="74"/>
        <v xml:space="preserve">    "",  # </v>
      </c>
    </row>
    <row r="1098" spans="2:11">
      <c r="B1098" s="31" t="s">
        <v>131</v>
      </c>
      <c r="C1098" s="28"/>
      <c r="D1098" s="28"/>
      <c r="E1098" s="24" t="str">
        <f t="shared" si="70"/>
        <v/>
      </c>
      <c r="F1098" s="13" t="str">
        <f t="shared" si="71"/>
        <v/>
      </c>
      <c r="G1098" s="13" t="str">
        <f t="shared" si="72"/>
        <v/>
      </c>
      <c r="H1098" s="10" t="s">
        <v>259</v>
      </c>
      <c r="I1098" s="12" t="str">
        <f t="shared" si="73"/>
        <v/>
      </c>
      <c r="J1098" s="9" t="s">
        <v>260</v>
      </c>
      <c r="K1098" s="10" t="str">
        <f t="shared" si="74"/>
        <v xml:space="preserve">    "",  # </v>
      </c>
    </row>
    <row r="1099" spans="2:11">
      <c r="B1099" s="31"/>
      <c r="C1099" s="28"/>
      <c r="D1099" s="28"/>
      <c r="E1099" s="24" t="str">
        <f t="shared" si="70"/>
        <v/>
      </c>
      <c r="F1099" s="13" t="str">
        <f t="shared" si="71"/>
        <v/>
      </c>
      <c r="G1099" s="13" t="str">
        <f t="shared" si="72"/>
        <v/>
      </c>
      <c r="H1099" s="10" t="s">
        <v>259</v>
      </c>
      <c r="I1099" s="12" t="str">
        <f t="shared" si="73"/>
        <v/>
      </c>
      <c r="J1099" s="9" t="s">
        <v>260</v>
      </c>
      <c r="K1099" s="10" t="str">
        <f t="shared" si="74"/>
        <v xml:space="preserve">    "",  # </v>
      </c>
    </row>
    <row r="1100" spans="2:11">
      <c r="B1100" s="31" t="s">
        <v>131</v>
      </c>
      <c r="C1100" s="28"/>
      <c r="D1100" s="28"/>
      <c r="E1100" s="24" t="str">
        <f t="shared" si="70"/>
        <v/>
      </c>
      <c r="F1100" s="13" t="str">
        <f t="shared" si="71"/>
        <v/>
      </c>
      <c r="G1100" s="13" t="str">
        <f t="shared" si="72"/>
        <v/>
      </c>
      <c r="H1100" s="10" t="s">
        <v>259</v>
      </c>
      <c r="I1100" s="12" t="str">
        <f t="shared" si="73"/>
        <v/>
      </c>
      <c r="J1100" s="9" t="s">
        <v>260</v>
      </c>
      <c r="K1100" s="10" t="str">
        <f t="shared" si="74"/>
        <v xml:space="preserve">    "",  # </v>
      </c>
    </row>
    <row r="1101" spans="2:11">
      <c r="B1101" s="31"/>
      <c r="C1101" s="28"/>
      <c r="D1101" s="28"/>
      <c r="E1101" s="24" t="str">
        <f t="shared" si="70"/>
        <v/>
      </c>
      <c r="F1101" s="13" t="str">
        <f t="shared" si="71"/>
        <v/>
      </c>
      <c r="G1101" s="13" t="str">
        <f t="shared" si="72"/>
        <v/>
      </c>
      <c r="H1101" s="10" t="s">
        <v>259</v>
      </c>
      <c r="I1101" s="12" t="str">
        <f t="shared" si="73"/>
        <v/>
      </c>
      <c r="J1101" s="9" t="s">
        <v>260</v>
      </c>
      <c r="K1101" s="10" t="str">
        <f t="shared" si="74"/>
        <v xml:space="preserve">    "",  # </v>
      </c>
    </row>
    <row r="1102" spans="2:11">
      <c r="B1102" s="31" t="s">
        <v>131</v>
      </c>
      <c r="C1102" s="28"/>
      <c r="D1102" s="28"/>
      <c r="E1102" s="24" t="str">
        <f t="shared" si="70"/>
        <v/>
      </c>
      <c r="F1102" s="13" t="str">
        <f t="shared" si="71"/>
        <v/>
      </c>
      <c r="G1102" s="13" t="str">
        <f t="shared" si="72"/>
        <v/>
      </c>
      <c r="H1102" s="10" t="s">
        <v>259</v>
      </c>
      <c r="I1102" s="12" t="str">
        <f t="shared" si="73"/>
        <v/>
      </c>
      <c r="J1102" s="9" t="s">
        <v>260</v>
      </c>
      <c r="K1102" s="10" t="str">
        <f t="shared" si="74"/>
        <v xml:space="preserve">    "",  # </v>
      </c>
    </row>
    <row r="1103" spans="2:11">
      <c r="B1103" s="31"/>
      <c r="C1103" s="28"/>
      <c r="D1103" s="28"/>
      <c r="E1103" s="24" t="str">
        <f t="shared" si="70"/>
        <v/>
      </c>
      <c r="F1103" s="13" t="str">
        <f t="shared" si="71"/>
        <v/>
      </c>
      <c r="G1103" s="13" t="str">
        <f t="shared" si="72"/>
        <v/>
      </c>
      <c r="H1103" s="10" t="s">
        <v>259</v>
      </c>
      <c r="I1103" s="12" t="str">
        <f t="shared" si="73"/>
        <v/>
      </c>
      <c r="J1103" s="9" t="s">
        <v>260</v>
      </c>
      <c r="K1103" s="10" t="str">
        <f t="shared" si="74"/>
        <v xml:space="preserve">    "",  # </v>
      </c>
    </row>
    <row r="1104" spans="2:11">
      <c r="B1104" s="31" t="s">
        <v>131</v>
      </c>
      <c r="C1104" s="28"/>
      <c r="D1104" s="28"/>
      <c r="E1104" s="24" t="str">
        <f t="shared" si="70"/>
        <v/>
      </c>
      <c r="F1104" s="13" t="str">
        <f t="shared" si="71"/>
        <v/>
      </c>
      <c r="G1104" s="13" t="str">
        <f t="shared" si="72"/>
        <v/>
      </c>
      <c r="H1104" s="10" t="s">
        <v>259</v>
      </c>
      <c r="I1104" s="12" t="str">
        <f t="shared" si="73"/>
        <v/>
      </c>
      <c r="J1104" s="9" t="s">
        <v>260</v>
      </c>
      <c r="K1104" s="10" t="str">
        <f t="shared" si="74"/>
        <v xml:space="preserve">    "",  # </v>
      </c>
    </row>
    <row r="1105" spans="2:11">
      <c r="B1105" s="31"/>
      <c r="C1105" s="28"/>
      <c r="D1105" s="28"/>
      <c r="E1105" s="24" t="str">
        <f t="shared" si="70"/>
        <v/>
      </c>
      <c r="F1105" s="13" t="str">
        <f t="shared" si="71"/>
        <v/>
      </c>
      <c r="G1105" s="13" t="str">
        <f t="shared" si="72"/>
        <v/>
      </c>
      <c r="H1105" s="10" t="s">
        <v>259</v>
      </c>
      <c r="I1105" s="12" t="str">
        <f t="shared" si="73"/>
        <v/>
      </c>
      <c r="J1105" s="9" t="s">
        <v>260</v>
      </c>
      <c r="K1105" s="10" t="str">
        <f t="shared" si="74"/>
        <v xml:space="preserve">    "",  # </v>
      </c>
    </row>
    <row r="1106" spans="2:11">
      <c r="B1106" s="31" t="s">
        <v>131</v>
      </c>
      <c r="C1106" s="28"/>
      <c r="D1106"/>
      <c r="E1106" s="24" t="str">
        <f t="shared" si="70"/>
        <v/>
      </c>
      <c r="F1106" s="13" t="str">
        <f t="shared" si="71"/>
        <v/>
      </c>
      <c r="G1106" s="13" t="str">
        <f t="shared" si="72"/>
        <v/>
      </c>
      <c r="H1106" s="10" t="s">
        <v>259</v>
      </c>
      <c r="I1106" s="12" t="str">
        <f t="shared" si="73"/>
        <v/>
      </c>
      <c r="J1106" s="9" t="s">
        <v>260</v>
      </c>
      <c r="K1106" s="10" t="str">
        <f t="shared" si="74"/>
        <v xml:space="preserve">    "",  # </v>
      </c>
    </row>
    <row r="1107" spans="2:11">
      <c r="B1107" s="31"/>
      <c r="C1107" s="28"/>
      <c r="D1107"/>
      <c r="E1107" s="24" t="str">
        <f t="shared" si="70"/>
        <v/>
      </c>
      <c r="F1107" s="13" t="str">
        <f t="shared" si="71"/>
        <v/>
      </c>
      <c r="G1107" s="13" t="str">
        <f t="shared" si="72"/>
        <v/>
      </c>
      <c r="H1107" s="10" t="s">
        <v>259</v>
      </c>
      <c r="I1107" s="12" t="str">
        <f t="shared" si="73"/>
        <v/>
      </c>
      <c r="J1107" s="9" t="s">
        <v>260</v>
      </c>
      <c r="K1107" s="10" t="str">
        <f t="shared" si="74"/>
        <v xml:space="preserve">    "",  # </v>
      </c>
    </row>
    <row r="1108" spans="2:11">
      <c r="B1108" s="31" t="s">
        <v>131</v>
      </c>
      <c r="C1108" s="28"/>
      <c r="D1108"/>
      <c r="E1108" s="24" t="str">
        <f t="shared" si="70"/>
        <v/>
      </c>
      <c r="F1108" s="13" t="str">
        <f t="shared" si="71"/>
        <v/>
      </c>
      <c r="G1108" s="13" t="str">
        <f t="shared" si="72"/>
        <v/>
      </c>
      <c r="H1108" s="10" t="s">
        <v>259</v>
      </c>
      <c r="I1108" s="12" t="str">
        <f t="shared" si="73"/>
        <v/>
      </c>
      <c r="J1108" s="9" t="s">
        <v>260</v>
      </c>
      <c r="K1108" s="10" t="str">
        <f t="shared" si="74"/>
        <v xml:space="preserve">    "",  # </v>
      </c>
    </row>
    <row r="1109" spans="2:11">
      <c r="B1109" s="31"/>
      <c r="C1109" s="28"/>
      <c r="D1109"/>
      <c r="E1109" s="24" t="str">
        <f t="shared" si="70"/>
        <v/>
      </c>
      <c r="F1109" s="13" t="str">
        <f t="shared" si="71"/>
        <v/>
      </c>
      <c r="G1109" s="13" t="str">
        <f t="shared" si="72"/>
        <v/>
      </c>
      <c r="H1109" s="10" t="s">
        <v>259</v>
      </c>
      <c r="I1109" s="12" t="str">
        <f t="shared" si="73"/>
        <v/>
      </c>
      <c r="J1109" s="9" t="s">
        <v>260</v>
      </c>
      <c r="K1109" s="10" t="str">
        <f t="shared" si="74"/>
        <v xml:space="preserve">    "",  # </v>
      </c>
    </row>
    <row r="1110" spans="2:11">
      <c r="B1110" s="31" t="s">
        <v>131</v>
      </c>
      <c r="C1110" s="28"/>
      <c r="D1110"/>
      <c r="E1110" s="24" t="str">
        <f t="shared" si="70"/>
        <v/>
      </c>
      <c r="F1110" s="13" t="str">
        <f t="shared" si="71"/>
        <v/>
      </c>
      <c r="G1110" s="13" t="str">
        <f t="shared" si="72"/>
        <v/>
      </c>
      <c r="H1110" s="10" t="s">
        <v>259</v>
      </c>
      <c r="I1110" s="12" t="str">
        <f t="shared" si="73"/>
        <v/>
      </c>
      <c r="J1110" s="9" t="s">
        <v>260</v>
      </c>
      <c r="K1110" s="10" t="str">
        <f t="shared" si="74"/>
        <v xml:space="preserve">    "",  # </v>
      </c>
    </row>
    <row r="1111" spans="2:11">
      <c r="B1111" s="31"/>
      <c r="C1111" s="28"/>
      <c r="D1111"/>
      <c r="E1111" s="24" t="str">
        <f t="shared" si="70"/>
        <v/>
      </c>
      <c r="F1111" s="13" t="str">
        <f t="shared" si="71"/>
        <v/>
      </c>
      <c r="G1111" s="13" t="str">
        <f t="shared" si="72"/>
        <v/>
      </c>
      <c r="H1111" s="10" t="s">
        <v>259</v>
      </c>
      <c r="I1111" s="12" t="str">
        <f t="shared" si="73"/>
        <v/>
      </c>
      <c r="J1111" s="9" t="s">
        <v>260</v>
      </c>
      <c r="K1111" s="10" t="str">
        <f t="shared" si="74"/>
        <v xml:space="preserve">    "",  # </v>
      </c>
    </row>
    <row r="1112" spans="2:11">
      <c r="B1112" s="31" t="s">
        <v>131</v>
      </c>
      <c r="C1112" s="28"/>
      <c r="D1112"/>
      <c r="E1112" s="24" t="str">
        <f t="shared" si="70"/>
        <v/>
      </c>
      <c r="F1112" s="13" t="str">
        <f t="shared" si="71"/>
        <v/>
      </c>
      <c r="G1112" s="13" t="str">
        <f t="shared" si="72"/>
        <v/>
      </c>
      <c r="H1112" s="10" t="s">
        <v>259</v>
      </c>
      <c r="I1112" s="12" t="str">
        <f t="shared" si="73"/>
        <v/>
      </c>
      <c r="J1112" s="9" t="s">
        <v>260</v>
      </c>
      <c r="K1112" s="10" t="str">
        <f t="shared" si="74"/>
        <v xml:space="preserve">    "",  # </v>
      </c>
    </row>
    <row r="1113" spans="2:11">
      <c r="B1113" s="31"/>
      <c r="C1113" s="28"/>
      <c r="D1113"/>
      <c r="E1113" s="24" t="str">
        <f t="shared" si="70"/>
        <v/>
      </c>
      <c r="F1113" s="13" t="str">
        <f t="shared" si="71"/>
        <v/>
      </c>
      <c r="G1113" s="13" t="str">
        <f t="shared" si="72"/>
        <v/>
      </c>
      <c r="H1113" s="10" t="s">
        <v>259</v>
      </c>
      <c r="I1113" s="12" t="str">
        <f t="shared" si="73"/>
        <v/>
      </c>
      <c r="J1113" s="9" t="s">
        <v>260</v>
      </c>
      <c r="K1113" s="10" t="str">
        <f t="shared" si="74"/>
        <v xml:space="preserve">    "",  # </v>
      </c>
    </row>
    <row r="1114" spans="2:11">
      <c r="B1114" s="31" t="s">
        <v>131</v>
      </c>
      <c r="C1114" s="28"/>
      <c r="D1114"/>
      <c r="E1114" s="24" t="str">
        <f t="shared" si="70"/>
        <v/>
      </c>
      <c r="F1114" s="13" t="str">
        <f t="shared" si="71"/>
        <v/>
      </c>
      <c r="G1114" s="13" t="str">
        <f t="shared" si="72"/>
        <v/>
      </c>
      <c r="H1114" s="10" t="s">
        <v>259</v>
      </c>
      <c r="I1114" s="12" t="str">
        <f t="shared" si="73"/>
        <v/>
      </c>
      <c r="J1114" s="9" t="s">
        <v>260</v>
      </c>
      <c r="K1114" s="10" t="str">
        <f t="shared" si="74"/>
        <v xml:space="preserve">    "",  # </v>
      </c>
    </row>
    <row r="1115" spans="2:11">
      <c r="B1115" s="31"/>
      <c r="C1115" s="28"/>
      <c r="D1115"/>
      <c r="E1115" s="24" t="str">
        <f t="shared" si="70"/>
        <v/>
      </c>
      <c r="F1115" s="13" t="str">
        <f t="shared" si="71"/>
        <v/>
      </c>
      <c r="G1115" s="13" t="str">
        <f t="shared" si="72"/>
        <v/>
      </c>
      <c r="H1115" s="10" t="s">
        <v>259</v>
      </c>
      <c r="I1115" s="12" t="str">
        <f t="shared" si="73"/>
        <v/>
      </c>
      <c r="J1115" s="9" t="s">
        <v>260</v>
      </c>
      <c r="K1115" s="10" t="str">
        <f t="shared" si="74"/>
        <v xml:space="preserve">    "",  # </v>
      </c>
    </row>
    <row r="1116" spans="2:11">
      <c r="B1116" s="31" t="s">
        <v>131</v>
      </c>
      <c r="C1116" s="28"/>
      <c r="D1116"/>
      <c r="E1116" s="24" t="str">
        <f t="shared" si="70"/>
        <v/>
      </c>
      <c r="F1116" s="13" t="str">
        <f t="shared" si="71"/>
        <v/>
      </c>
      <c r="G1116" s="13" t="str">
        <f t="shared" si="72"/>
        <v/>
      </c>
      <c r="H1116" s="10" t="s">
        <v>259</v>
      </c>
      <c r="I1116" s="12" t="str">
        <f t="shared" si="73"/>
        <v/>
      </c>
      <c r="J1116" s="9" t="s">
        <v>260</v>
      </c>
      <c r="K1116" s="10" t="str">
        <f t="shared" si="74"/>
        <v xml:space="preserve">    "",  # </v>
      </c>
    </row>
    <row r="1117" spans="2:11">
      <c r="B1117" s="31"/>
      <c r="C1117" s="28"/>
      <c r="D1117"/>
      <c r="E1117" s="24" t="str">
        <f t="shared" si="70"/>
        <v/>
      </c>
      <c r="F1117" s="13" t="str">
        <f t="shared" si="71"/>
        <v/>
      </c>
      <c r="G1117" s="13" t="str">
        <f t="shared" si="72"/>
        <v/>
      </c>
      <c r="H1117" s="10" t="s">
        <v>259</v>
      </c>
      <c r="I1117" s="12" t="str">
        <f t="shared" si="73"/>
        <v/>
      </c>
      <c r="J1117" s="9" t="s">
        <v>260</v>
      </c>
      <c r="K1117" s="10" t="str">
        <f t="shared" si="74"/>
        <v xml:space="preserve">    "",  # </v>
      </c>
    </row>
    <row r="1118" spans="2:11">
      <c r="B1118" s="31" t="s">
        <v>131</v>
      </c>
      <c r="C1118" s="28"/>
      <c r="D1118"/>
      <c r="E1118" s="24" t="str">
        <f t="shared" si="70"/>
        <v/>
      </c>
      <c r="F1118" s="13" t="str">
        <f t="shared" si="71"/>
        <v/>
      </c>
      <c r="G1118" s="13" t="str">
        <f t="shared" si="72"/>
        <v/>
      </c>
      <c r="H1118" s="10" t="s">
        <v>259</v>
      </c>
      <c r="I1118" s="12" t="str">
        <f t="shared" si="73"/>
        <v/>
      </c>
      <c r="J1118" s="9" t="s">
        <v>260</v>
      </c>
      <c r="K1118" s="10" t="str">
        <f t="shared" si="74"/>
        <v xml:space="preserve">    "",  # </v>
      </c>
    </row>
    <row r="1119" spans="2:11">
      <c r="B1119" s="31"/>
      <c r="C1119" s="28"/>
      <c r="D1119"/>
      <c r="E1119" s="24" t="str">
        <f t="shared" si="70"/>
        <v/>
      </c>
      <c r="F1119" s="13" t="str">
        <f t="shared" si="71"/>
        <v/>
      </c>
      <c r="G1119" s="13" t="str">
        <f t="shared" si="72"/>
        <v/>
      </c>
      <c r="H1119" s="10" t="s">
        <v>259</v>
      </c>
      <c r="I1119" s="12" t="str">
        <f t="shared" si="73"/>
        <v/>
      </c>
      <c r="J1119" s="9" t="s">
        <v>260</v>
      </c>
      <c r="K1119" s="10" t="str">
        <f t="shared" si="74"/>
        <v xml:space="preserve">    "",  # </v>
      </c>
    </row>
    <row r="1120" spans="2:11">
      <c r="B1120" s="31" t="s">
        <v>131</v>
      </c>
      <c r="C1120" s="28"/>
      <c r="D1120"/>
      <c r="E1120" s="24" t="str">
        <f t="shared" si="70"/>
        <v/>
      </c>
      <c r="F1120" s="13" t="str">
        <f t="shared" si="71"/>
        <v/>
      </c>
      <c r="G1120" s="13" t="str">
        <f t="shared" si="72"/>
        <v/>
      </c>
      <c r="H1120" s="10" t="s">
        <v>259</v>
      </c>
      <c r="I1120" s="12" t="str">
        <f t="shared" si="73"/>
        <v/>
      </c>
      <c r="J1120" s="9" t="s">
        <v>260</v>
      </c>
      <c r="K1120" s="10" t="str">
        <f t="shared" si="74"/>
        <v xml:space="preserve">    "",  # </v>
      </c>
    </row>
    <row r="1121" spans="2:11">
      <c r="B1121" s="31"/>
      <c r="C1121" s="28"/>
      <c r="D1121"/>
      <c r="E1121" s="24" t="str">
        <f t="shared" si="70"/>
        <v/>
      </c>
      <c r="F1121" s="13" t="str">
        <f t="shared" si="71"/>
        <v/>
      </c>
      <c r="G1121" s="13" t="str">
        <f t="shared" si="72"/>
        <v/>
      </c>
      <c r="H1121" s="10" t="s">
        <v>259</v>
      </c>
      <c r="I1121" s="12" t="str">
        <f t="shared" si="73"/>
        <v/>
      </c>
      <c r="J1121" s="9" t="s">
        <v>260</v>
      </c>
      <c r="K1121" s="10" t="str">
        <f t="shared" si="74"/>
        <v xml:space="preserve">    "",  # </v>
      </c>
    </row>
    <row r="1122" spans="2:11">
      <c r="B1122" s="31" t="s">
        <v>131</v>
      </c>
      <c r="C1122" s="28"/>
      <c r="D1122"/>
      <c r="E1122" s="24" t="str">
        <f t="shared" si="70"/>
        <v/>
      </c>
      <c r="F1122" s="13" t="str">
        <f t="shared" si="71"/>
        <v/>
      </c>
      <c r="G1122" s="13" t="str">
        <f t="shared" si="72"/>
        <v/>
      </c>
      <c r="H1122" s="10" t="s">
        <v>259</v>
      </c>
      <c r="I1122" s="12" t="str">
        <f t="shared" si="73"/>
        <v/>
      </c>
      <c r="J1122" s="9" t="s">
        <v>260</v>
      </c>
      <c r="K1122" s="10" t="str">
        <f t="shared" si="74"/>
        <v xml:space="preserve">    "",  # </v>
      </c>
    </row>
    <row r="1123" spans="2:11">
      <c r="B1123" s="31"/>
      <c r="C1123" s="28"/>
      <c r="D1123"/>
      <c r="E1123" s="24" t="str">
        <f t="shared" si="70"/>
        <v/>
      </c>
      <c r="F1123" s="13" t="str">
        <f t="shared" si="71"/>
        <v/>
      </c>
      <c r="G1123" s="13" t="str">
        <f t="shared" si="72"/>
        <v/>
      </c>
      <c r="H1123" s="10" t="s">
        <v>259</v>
      </c>
      <c r="I1123" s="12" t="str">
        <f t="shared" si="73"/>
        <v/>
      </c>
      <c r="J1123" s="9" t="s">
        <v>260</v>
      </c>
      <c r="K1123" s="10" t="str">
        <f t="shared" si="74"/>
        <v xml:space="preserve">    "",  # </v>
      </c>
    </row>
    <row r="1124" spans="2:11">
      <c r="B1124" s="31" t="s">
        <v>131</v>
      </c>
      <c r="C1124" s="28"/>
      <c r="D1124"/>
      <c r="E1124" s="24" t="str">
        <f t="shared" si="70"/>
        <v/>
      </c>
      <c r="F1124" s="13" t="str">
        <f t="shared" si="71"/>
        <v/>
      </c>
      <c r="G1124" s="13" t="str">
        <f t="shared" si="72"/>
        <v/>
      </c>
      <c r="H1124" s="10" t="s">
        <v>259</v>
      </c>
      <c r="I1124" s="12" t="str">
        <f t="shared" si="73"/>
        <v/>
      </c>
      <c r="J1124" s="9" t="s">
        <v>260</v>
      </c>
      <c r="K1124" s="10" t="str">
        <f t="shared" si="74"/>
        <v xml:space="preserve">    "",  # </v>
      </c>
    </row>
    <row r="1125" spans="2:11">
      <c r="B1125" s="31"/>
      <c r="C1125" s="28"/>
      <c r="D1125"/>
      <c r="E1125" s="24" t="str">
        <f t="shared" si="70"/>
        <v/>
      </c>
      <c r="F1125" s="13" t="str">
        <f t="shared" si="71"/>
        <v/>
      </c>
      <c r="G1125" s="13" t="str">
        <f t="shared" si="72"/>
        <v/>
      </c>
      <c r="H1125" s="10" t="s">
        <v>259</v>
      </c>
      <c r="I1125" s="12" t="str">
        <f t="shared" si="73"/>
        <v/>
      </c>
      <c r="J1125" s="9" t="s">
        <v>260</v>
      </c>
      <c r="K1125" s="10" t="str">
        <f t="shared" si="74"/>
        <v xml:space="preserve">    "",  # </v>
      </c>
    </row>
    <row r="1126" spans="2:11">
      <c r="B1126" s="31" t="s">
        <v>131</v>
      </c>
      <c r="C1126" s="28"/>
      <c r="D1126"/>
      <c r="E1126" s="24" t="str">
        <f t="shared" si="70"/>
        <v/>
      </c>
      <c r="F1126" s="13" t="str">
        <f t="shared" si="71"/>
        <v/>
      </c>
      <c r="G1126" s="13" t="str">
        <f t="shared" si="72"/>
        <v/>
      </c>
      <c r="H1126" s="10" t="s">
        <v>259</v>
      </c>
      <c r="I1126" s="12" t="str">
        <f t="shared" si="73"/>
        <v/>
      </c>
      <c r="J1126" s="9" t="s">
        <v>260</v>
      </c>
      <c r="K1126" s="10" t="str">
        <f t="shared" si="74"/>
        <v xml:space="preserve">    "",  # </v>
      </c>
    </row>
    <row r="1127" spans="2:11">
      <c r="B1127" s="31"/>
      <c r="C1127" s="28"/>
      <c r="D1127"/>
      <c r="E1127" s="24" t="str">
        <f t="shared" si="70"/>
        <v/>
      </c>
      <c r="F1127" s="13" t="str">
        <f t="shared" si="71"/>
        <v/>
      </c>
      <c r="G1127" s="13" t="str">
        <f t="shared" si="72"/>
        <v/>
      </c>
      <c r="H1127" s="10" t="s">
        <v>259</v>
      </c>
      <c r="I1127" s="12" t="str">
        <f t="shared" si="73"/>
        <v/>
      </c>
      <c r="J1127" s="9" t="s">
        <v>260</v>
      </c>
      <c r="K1127" s="10" t="str">
        <f t="shared" si="74"/>
        <v xml:space="preserve">    "",  # </v>
      </c>
    </row>
    <row r="1128" spans="2:11">
      <c r="B1128" s="31" t="s">
        <v>131</v>
      </c>
      <c r="C1128" s="28"/>
      <c r="D1128"/>
      <c r="E1128" s="24" t="str">
        <f t="shared" si="70"/>
        <v/>
      </c>
      <c r="F1128" s="13" t="str">
        <f t="shared" si="71"/>
        <v/>
      </c>
      <c r="G1128" s="13" t="str">
        <f t="shared" si="72"/>
        <v/>
      </c>
      <c r="H1128" s="10" t="s">
        <v>259</v>
      </c>
      <c r="I1128" s="12" t="str">
        <f t="shared" si="73"/>
        <v/>
      </c>
      <c r="J1128" s="9" t="s">
        <v>260</v>
      </c>
      <c r="K1128" s="10" t="str">
        <f t="shared" si="74"/>
        <v xml:space="preserve">    "",  # </v>
      </c>
    </row>
    <row r="1129" spans="2:11">
      <c r="B1129" s="31"/>
      <c r="C1129" s="28"/>
      <c r="D1129"/>
      <c r="E1129" s="24" t="str">
        <f t="shared" si="70"/>
        <v/>
      </c>
      <c r="F1129" s="13" t="str">
        <f t="shared" si="71"/>
        <v/>
      </c>
      <c r="G1129" s="13" t="str">
        <f t="shared" si="72"/>
        <v/>
      </c>
      <c r="H1129" s="10" t="s">
        <v>259</v>
      </c>
      <c r="I1129" s="12" t="str">
        <f t="shared" si="73"/>
        <v/>
      </c>
      <c r="J1129" s="9" t="s">
        <v>260</v>
      </c>
      <c r="K1129" s="10" t="str">
        <f t="shared" si="74"/>
        <v xml:space="preserve">    "",  # </v>
      </c>
    </row>
    <row r="1130" spans="2:11">
      <c r="B1130" s="31" t="s">
        <v>131</v>
      </c>
      <c r="C1130" s="28"/>
      <c r="D1130"/>
      <c r="E1130" s="24" t="str">
        <f t="shared" si="70"/>
        <v/>
      </c>
      <c r="F1130" s="13" t="str">
        <f t="shared" si="71"/>
        <v/>
      </c>
      <c r="G1130" s="13" t="str">
        <f t="shared" si="72"/>
        <v/>
      </c>
      <c r="H1130" s="10" t="s">
        <v>259</v>
      </c>
      <c r="I1130" s="12" t="str">
        <f t="shared" si="73"/>
        <v/>
      </c>
      <c r="J1130" s="9" t="s">
        <v>260</v>
      </c>
      <c r="K1130" s="10" t="str">
        <f t="shared" si="74"/>
        <v xml:space="preserve">    "",  # </v>
      </c>
    </row>
    <row r="1131" spans="2:11">
      <c r="B1131" s="31"/>
      <c r="C1131" s="28"/>
      <c r="D1131"/>
      <c r="E1131" s="24" t="str">
        <f t="shared" si="70"/>
        <v/>
      </c>
      <c r="F1131" s="13" t="str">
        <f t="shared" si="71"/>
        <v/>
      </c>
      <c r="G1131" s="13" t="str">
        <f t="shared" si="72"/>
        <v/>
      </c>
      <c r="H1131" s="10" t="s">
        <v>259</v>
      </c>
      <c r="I1131" s="12" t="str">
        <f t="shared" si="73"/>
        <v/>
      </c>
      <c r="J1131" s="9" t="s">
        <v>260</v>
      </c>
      <c r="K1131" s="10" t="str">
        <f t="shared" si="74"/>
        <v xml:space="preserve">    "",  # </v>
      </c>
    </row>
    <row r="1132" spans="2:11">
      <c r="B1132" s="31" t="s">
        <v>131</v>
      </c>
      <c r="C1132" s="28"/>
      <c r="D1132"/>
      <c r="E1132" s="24" t="str">
        <f t="shared" si="70"/>
        <v/>
      </c>
      <c r="F1132" s="13" t="str">
        <f t="shared" si="71"/>
        <v/>
      </c>
      <c r="G1132" s="13" t="str">
        <f t="shared" si="72"/>
        <v/>
      </c>
      <c r="H1132" s="10" t="s">
        <v>259</v>
      </c>
      <c r="I1132" s="12" t="str">
        <f t="shared" si="73"/>
        <v/>
      </c>
      <c r="J1132" s="9" t="s">
        <v>260</v>
      </c>
      <c r="K1132" s="10" t="str">
        <f t="shared" si="74"/>
        <v xml:space="preserve">    "",  # </v>
      </c>
    </row>
    <row r="1133" spans="2:11">
      <c r="B1133" s="31"/>
      <c r="C1133" s="28"/>
      <c r="D1133"/>
      <c r="E1133" s="24" t="str">
        <f t="shared" si="70"/>
        <v/>
      </c>
      <c r="F1133" s="13" t="str">
        <f t="shared" si="71"/>
        <v/>
      </c>
      <c r="G1133" s="13" t="str">
        <f t="shared" si="72"/>
        <v/>
      </c>
      <c r="H1133" s="10" t="s">
        <v>259</v>
      </c>
      <c r="I1133" s="12" t="str">
        <f t="shared" si="73"/>
        <v/>
      </c>
      <c r="J1133" s="9" t="s">
        <v>260</v>
      </c>
      <c r="K1133" s="10" t="str">
        <f t="shared" si="74"/>
        <v xml:space="preserve">    "",  # </v>
      </c>
    </row>
    <row r="1134" spans="2:11">
      <c r="B1134" s="31" t="s">
        <v>131</v>
      </c>
      <c r="C1134" s="28"/>
      <c r="D1134"/>
      <c r="E1134" s="24" t="str">
        <f t="shared" si="70"/>
        <v/>
      </c>
      <c r="F1134" s="13" t="str">
        <f t="shared" si="71"/>
        <v/>
      </c>
      <c r="G1134" s="13" t="str">
        <f t="shared" si="72"/>
        <v/>
      </c>
      <c r="H1134" s="10" t="s">
        <v>259</v>
      </c>
      <c r="I1134" s="12" t="str">
        <f t="shared" si="73"/>
        <v/>
      </c>
      <c r="J1134" s="9" t="s">
        <v>260</v>
      </c>
      <c r="K1134" s="10" t="str">
        <f t="shared" si="74"/>
        <v xml:space="preserve">    "",  # </v>
      </c>
    </row>
    <row r="1135" spans="2:11">
      <c r="B1135" s="31"/>
      <c r="C1135" s="28"/>
      <c r="D1135"/>
      <c r="E1135" s="24" t="str">
        <f t="shared" si="70"/>
        <v/>
      </c>
      <c r="F1135" s="13" t="str">
        <f t="shared" si="71"/>
        <v/>
      </c>
      <c r="G1135" s="13" t="str">
        <f t="shared" si="72"/>
        <v/>
      </c>
      <c r="H1135" s="10" t="s">
        <v>259</v>
      </c>
      <c r="I1135" s="12" t="str">
        <f t="shared" si="73"/>
        <v/>
      </c>
      <c r="J1135" s="9" t="s">
        <v>260</v>
      </c>
      <c r="K1135" s="10" t="str">
        <f t="shared" si="74"/>
        <v xml:space="preserve">    "",  # </v>
      </c>
    </row>
    <row r="1136" spans="2:11">
      <c r="B1136" s="31" t="s">
        <v>131</v>
      </c>
      <c r="C1136" s="28"/>
      <c r="D1136"/>
      <c r="E1136" s="24" t="str">
        <f t="shared" si="70"/>
        <v/>
      </c>
      <c r="F1136" s="13" t="str">
        <f t="shared" si="71"/>
        <v/>
      </c>
      <c r="G1136" s="13" t="str">
        <f t="shared" si="72"/>
        <v/>
      </c>
      <c r="H1136" s="10" t="s">
        <v>259</v>
      </c>
      <c r="I1136" s="12" t="str">
        <f t="shared" si="73"/>
        <v/>
      </c>
      <c r="J1136" s="9" t="s">
        <v>260</v>
      </c>
      <c r="K1136" s="10" t="str">
        <f t="shared" si="74"/>
        <v xml:space="preserve">    "",  # </v>
      </c>
    </row>
    <row r="1137" spans="2:11">
      <c r="B1137" s="31"/>
      <c r="C1137" s="28"/>
      <c r="D1137"/>
      <c r="E1137" s="24" t="str">
        <f t="shared" si="70"/>
        <v/>
      </c>
      <c r="F1137" s="13" t="str">
        <f t="shared" si="71"/>
        <v/>
      </c>
      <c r="G1137" s="13" t="str">
        <f t="shared" si="72"/>
        <v/>
      </c>
      <c r="H1137" s="10" t="s">
        <v>259</v>
      </c>
      <c r="I1137" s="12" t="str">
        <f t="shared" si="73"/>
        <v/>
      </c>
      <c r="J1137" s="9" t="s">
        <v>260</v>
      </c>
      <c r="K1137" s="10" t="str">
        <f t="shared" si="74"/>
        <v xml:space="preserve">    "",  # </v>
      </c>
    </row>
    <row r="1138" spans="2:11">
      <c r="B1138" s="31" t="s">
        <v>131</v>
      </c>
      <c r="C1138" s="28"/>
      <c r="D1138"/>
      <c r="E1138" s="24" t="str">
        <f t="shared" si="70"/>
        <v/>
      </c>
      <c r="F1138" s="13" t="str">
        <f t="shared" si="71"/>
        <v/>
      </c>
      <c r="G1138" s="13" t="str">
        <f t="shared" si="72"/>
        <v/>
      </c>
      <c r="H1138" s="10" t="s">
        <v>259</v>
      </c>
      <c r="I1138" s="12" t="str">
        <f t="shared" si="73"/>
        <v/>
      </c>
      <c r="J1138" s="9" t="s">
        <v>260</v>
      </c>
      <c r="K1138" s="10" t="str">
        <f t="shared" si="74"/>
        <v xml:space="preserve">    "",  # </v>
      </c>
    </row>
    <row r="1139" spans="2:11">
      <c r="B1139" s="31"/>
      <c r="C1139" s="28"/>
      <c r="D1139"/>
      <c r="E1139" s="24" t="str">
        <f t="shared" si="70"/>
        <v/>
      </c>
      <c r="F1139" s="13" t="str">
        <f t="shared" si="71"/>
        <v/>
      </c>
      <c r="G1139" s="13" t="str">
        <f t="shared" si="72"/>
        <v/>
      </c>
      <c r="H1139" s="10" t="s">
        <v>259</v>
      </c>
      <c r="I1139" s="12" t="str">
        <f t="shared" si="73"/>
        <v/>
      </c>
      <c r="J1139" s="9" t="s">
        <v>260</v>
      </c>
      <c r="K1139" s="10" t="str">
        <f t="shared" si="74"/>
        <v xml:space="preserve">    "",  # </v>
      </c>
    </row>
    <row r="1140" spans="2:11">
      <c r="B1140" s="31" t="s">
        <v>131</v>
      </c>
      <c r="C1140" s="28"/>
      <c r="D1140"/>
      <c r="E1140" s="24" t="str">
        <f t="shared" si="70"/>
        <v/>
      </c>
      <c r="F1140" s="13" t="str">
        <f t="shared" si="71"/>
        <v/>
      </c>
      <c r="G1140" s="13" t="str">
        <f t="shared" si="72"/>
        <v/>
      </c>
      <c r="H1140" s="10" t="s">
        <v>259</v>
      </c>
      <c r="I1140" s="12" t="str">
        <f t="shared" si="73"/>
        <v/>
      </c>
      <c r="J1140" s="9" t="s">
        <v>260</v>
      </c>
      <c r="K1140" s="10" t="str">
        <f t="shared" si="74"/>
        <v xml:space="preserve">    "",  # </v>
      </c>
    </row>
    <row r="1141" spans="2:11">
      <c r="B1141" s="31"/>
      <c r="C1141" s="28"/>
      <c r="D1141"/>
      <c r="E1141" s="24" t="str">
        <f t="shared" si="70"/>
        <v/>
      </c>
      <c r="F1141" s="13" t="str">
        <f t="shared" si="71"/>
        <v/>
      </c>
      <c r="G1141" s="13" t="str">
        <f t="shared" si="72"/>
        <v/>
      </c>
      <c r="H1141" s="10" t="s">
        <v>259</v>
      </c>
      <c r="I1141" s="12" t="str">
        <f t="shared" si="73"/>
        <v/>
      </c>
      <c r="J1141" s="9" t="s">
        <v>260</v>
      </c>
      <c r="K1141" s="10" t="str">
        <f t="shared" si="74"/>
        <v xml:space="preserve">    "",  # </v>
      </c>
    </row>
    <row r="1142" spans="2:11">
      <c r="B1142" s="31" t="s">
        <v>131</v>
      </c>
      <c r="C1142" s="28"/>
      <c r="D1142"/>
      <c r="E1142" s="24" t="str">
        <f t="shared" si="70"/>
        <v/>
      </c>
      <c r="F1142" s="13" t="str">
        <f t="shared" si="71"/>
        <v/>
      </c>
      <c r="G1142" s="13" t="str">
        <f t="shared" si="72"/>
        <v/>
      </c>
      <c r="H1142" s="10" t="s">
        <v>259</v>
      </c>
      <c r="I1142" s="12" t="str">
        <f t="shared" si="73"/>
        <v/>
      </c>
      <c r="J1142" s="9" t="s">
        <v>260</v>
      </c>
      <c r="K1142" s="10" t="str">
        <f t="shared" si="74"/>
        <v xml:space="preserve">    "",  # </v>
      </c>
    </row>
    <row r="1143" spans="2:11">
      <c r="B1143" s="31"/>
      <c r="C1143" s="28"/>
      <c r="D1143"/>
      <c r="E1143" s="24" t="str">
        <f t="shared" si="70"/>
        <v/>
      </c>
      <c r="F1143" s="13" t="str">
        <f t="shared" si="71"/>
        <v/>
      </c>
      <c r="G1143" s="13" t="str">
        <f t="shared" si="72"/>
        <v/>
      </c>
      <c r="H1143" s="10" t="s">
        <v>259</v>
      </c>
      <c r="I1143" s="12" t="str">
        <f t="shared" si="73"/>
        <v/>
      </c>
      <c r="J1143" s="9" t="s">
        <v>260</v>
      </c>
      <c r="K1143" s="10" t="str">
        <f t="shared" si="74"/>
        <v xml:space="preserve">    "",  # </v>
      </c>
    </row>
    <row r="1144" spans="2:11">
      <c r="B1144" s="31" t="s">
        <v>131</v>
      </c>
      <c r="C1144" s="28"/>
      <c r="D1144"/>
      <c r="E1144" s="24" t="str">
        <f t="shared" si="70"/>
        <v/>
      </c>
      <c r="F1144" s="13" t="str">
        <f t="shared" si="71"/>
        <v/>
      </c>
      <c r="G1144" s="13" t="str">
        <f t="shared" si="72"/>
        <v/>
      </c>
      <c r="H1144" s="10" t="s">
        <v>259</v>
      </c>
      <c r="I1144" s="12" t="str">
        <f t="shared" si="73"/>
        <v/>
      </c>
      <c r="J1144" s="9" t="s">
        <v>260</v>
      </c>
      <c r="K1144" s="10" t="str">
        <f t="shared" si="74"/>
        <v xml:space="preserve">    "",  # </v>
      </c>
    </row>
    <row r="1145" spans="2:11">
      <c r="B1145" s="31"/>
      <c r="C1145" s="28"/>
      <c r="D1145"/>
      <c r="E1145" s="24" t="str">
        <f t="shared" ref="E1145:E1208" si="75">IF(B1145="",IF(G1145="","",_xlfn.UNICHAR(G1145)),B1145)</f>
        <v/>
      </c>
      <c r="F1145" s="13" t="str">
        <f t="shared" ref="F1145:F1208" si="76">IF(B1145="",IF(D1145="",IF(C1145="","",C1145),DEC2HEX(D1145)),DEC2HEX(_xlfn.UNICODE(B1145)))</f>
        <v/>
      </c>
      <c r="G1145" s="13" t="str">
        <f t="shared" ref="G1145:G1208" si="77">IF(D1145="",IF(C1145="",IF(B1145="","",_xlfn.UNICODE(B1145)),HEX2DEC(C1145)),D1145)</f>
        <v/>
      </c>
      <c r="H1145" s="10" t="s">
        <v>259</v>
      </c>
      <c r="I1145" s="12" t="str">
        <f t="shared" ref="I1145:I1208" si="78">IF(F1145="","","uni"&amp;F1145)</f>
        <v/>
      </c>
      <c r="J1145" s="9" t="s">
        <v>260</v>
      </c>
      <c r="K1145" s="10" t="str">
        <f t="shared" ref="K1145:K1208" si="79">ASC(_xlfn.CONCAT(H1145:J1145,"  # ",E1145))</f>
        <v xml:space="preserve">    "",  # </v>
      </c>
    </row>
    <row r="1146" spans="2:11">
      <c r="B1146" s="31" t="s">
        <v>131</v>
      </c>
      <c r="C1146" s="28"/>
      <c r="D1146"/>
      <c r="E1146" s="24" t="str">
        <f t="shared" si="75"/>
        <v/>
      </c>
      <c r="F1146" s="13" t="str">
        <f t="shared" si="76"/>
        <v/>
      </c>
      <c r="G1146" s="13" t="str">
        <f t="shared" si="77"/>
        <v/>
      </c>
      <c r="H1146" s="10" t="s">
        <v>259</v>
      </c>
      <c r="I1146" s="12" t="str">
        <f t="shared" si="78"/>
        <v/>
      </c>
      <c r="J1146" s="9" t="s">
        <v>260</v>
      </c>
      <c r="K1146" s="10" t="str">
        <f t="shared" si="79"/>
        <v xml:space="preserve">    "",  # </v>
      </c>
    </row>
    <row r="1147" spans="2:11">
      <c r="B1147" s="31"/>
      <c r="C1147" s="28"/>
      <c r="D1147"/>
      <c r="E1147" s="24" t="str">
        <f t="shared" si="75"/>
        <v/>
      </c>
      <c r="F1147" s="13" t="str">
        <f t="shared" si="76"/>
        <v/>
      </c>
      <c r="G1147" s="13" t="str">
        <f t="shared" si="77"/>
        <v/>
      </c>
      <c r="H1147" s="10" t="s">
        <v>259</v>
      </c>
      <c r="I1147" s="12" t="str">
        <f t="shared" si="78"/>
        <v/>
      </c>
      <c r="J1147" s="9" t="s">
        <v>260</v>
      </c>
      <c r="K1147" s="10" t="str">
        <f t="shared" si="79"/>
        <v xml:space="preserve">    "",  # </v>
      </c>
    </row>
    <row r="1148" spans="2:11">
      <c r="B1148" s="31" t="s">
        <v>131</v>
      </c>
      <c r="C1148" s="28"/>
      <c r="D1148"/>
      <c r="E1148" s="24" t="str">
        <f t="shared" si="75"/>
        <v/>
      </c>
      <c r="F1148" s="13" t="str">
        <f t="shared" si="76"/>
        <v/>
      </c>
      <c r="G1148" s="13" t="str">
        <f t="shared" si="77"/>
        <v/>
      </c>
      <c r="H1148" s="10" t="s">
        <v>259</v>
      </c>
      <c r="I1148" s="12" t="str">
        <f t="shared" si="78"/>
        <v/>
      </c>
      <c r="J1148" s="9" t="s">
        <v>260</v>
      </c>
      <c r="K1148" s="10" t="str">
        <f t="shared" si="79"/>
        <v xml:space="preserve">    "",  # </v>
      </c>
    </row>
    <row r="1149" spans="2:11">
      <c r="B1149" s="31"/>
      <c r="C1149" s="28"/>
      <c r="D1149"/>
      <c r="E1149" s="24" t="str">
        <f t="shared" si="75"/>
        <v/>
      </c>
      <c r="F1149" s="13" t="str">
        <f t="shared" si="76"/>
        <v/>
      </c>
      <c r="G1149" s="13" t="str">
        <f t="shared" si="77"/>
        <v/>
      </c>
      <c r="H1149" s="10" t="s">
        <v>259</v>
      </c>
      <c r="I1149" s="12" t="str">
        <f t="shared" si="78"/>
        <v/>
      </c>
      <c r="J1149" s="9" t="s">
        <v>260</v>
      </c>
      <c r="K1149" s="10" t="str">
        <f t="shared" si="79"/>
        <v xml:space="preserve">    "",  # </v>
      </c>
    </row>
    <row r="1150" spans="2:11">
      <c r="B1150" s="31" t="s">
        <v>131</v>
      </c>
      <c r="C1150" s="28"/>
      <c r="D1150"/>
      <c r="E1150" s="24" t="str">
        <f t="shared" si="75"/>
        <v/>
      </c>
      <c r="F1150" s="13" t="str">
        <f t="shared" si="76"/>
        <v/>
      </c>
      <c r="G1150" s="13" t="str">
        <f t="shared" si="77"/>
        <v/>
      </c>
      <c r="H1150" s="10" t="s">
        <v>259</v>
      </c>
      <c r="I1150" s="12" t="str">
        <f t="shared" si="78"/>
        <v/>
      </c>
      <c r="J1150" s="9" t="s">
        <v>260</v>
      </c>
      <c r="K1150" s="10" t="str">
        <f t="shared" si="79"/>
        <v xml:space="preserve">    "",  # </v>
      </c>
    </row>
    <row r="1151" spans="2:11">
      <c r="B1151" s="31"/>
      <c r="C1151" s="28"/>
      <c r="D1151"/>
      <c r="E1151" s="24" t="str">
        <f t="shared" si="75"/>
        <v/>
      </c>
      <c r="F1151" s="13" t="str">
        <f t="shared" si="76"/>
        <v/>
      </c>
      <c r="G1151" s="13" t="str">
        <f t="shared" si="77"/>
        <v/>
      </c>
      <c r="H1151" s="10" t="s">
        <v>259</v>
      </c>
      <c r="I1151" s="12" t="str">
        <f t="shared" si="78"/>
        <v/>
      </c>
      <c r="J1151" s="9" t="s">
        <v>260</v>
      </c>
      <c r="K1151" s="10" t="str">
        <f t="shared" si="79"/>
        <v xml:space="preserve">    "",  # </v>
      </c>
    </row>
    <row r="1152" spans="2:11">
      <c r="B1152" s="31" t="s">
        <v>131</v>
      </c>
      <c r="C1152" s="28"/>
      <c r="D1152"/>
      <c r="E1152" s="24" t="str">
        <f t="shared" si="75"/>
        <v/>
      </c>
      <c r="F1152" s="13" t="str">
        <f t="shared" si="76"/>
        <v/>
      </c>
      <c r="G1152" s="13" t="str">
        <f t="shared" si="77"/>
        <v/>
      </c>
      <c r="H1152" s="10" t="s">
        <v>259</v>
      </c>
      <c r="I1152" s="12" t="str">
        <f t="shared" si="78"/>
        <v/>
      </c>
      <c r="J1152" s="9" t="s">
        <v>260</v>
      </c>
      <c r="K1152" s="10" t="str">
        <f t="shared" si="79"/>
        <v xml:space="preserve">    "",  # </v>
      </c>
    </row>
    <row r="1153" spans="2:11">
      <c r="B1153" s="31"/>
      <c r="C1153" s="28"/>
      <c r="D1153"/>
      <c r="E1153" s="24" t="str">
        <f t="shared" si="75"/>
        <v/>
      </c>
      <c r="F1153" s="13" t="str">
        <f t="shared" si="76"/>
        <v/>
      </c>
      <c r="G1153" s="13" t="str">
        <f t="shared" si="77"/>
        <v/>
      </c>
      <c r="H1153" s="10" t="s">
        <v>259</v>
      </c>
      <c r="I1153" s="12" t="str">
        <f t="shared" si="78"/>
        <v/>
      </c>
      <c r="J1153" s="9" t="s">
        <v>260</v>
      </c>
      <c r="K1153" s="10" t="str">
        <f t="shared" si="79"/>
        <v xml:space="preserve">    "",  # </v>
      </c>
    </row>
    <row r="1154" spans="2:11">
      <c r="B1154" s="31" t="s">
        <v>131</v>
      </c>
      <c r="C1154" s="28"/>
      <c r="D1154"/>
      <c r="E1154" s="24" t="str">
        <f t="shared" si="75"/>
        <v/>
      </c>
      <c r="F1154" s="13" t="str">
        <f t="shared" si="76"/>
        <v/>
      </c>
      <c r="G1154" s="13" t="str">
        <f t="shared" si="77"/>
        <v/>
      </c>
      <c r="H1154" s="10" t="s">
        <v>259</v>
      </c>
      <c r="I1154" s="12" t="str">
        <f t="shared" si="78"/>
        <v/>
      </c>
      <c r="J1154" s="9" t="s">
        <v>260</v>
      </c>
      <c r="K1154" s="10" t="str">
        <f t="shared" si="79"/>
        <v xml:space="preserve">    "",  # </v>
      </c>
    </row>
    <row r="1155" spans="2:11">
      <c r="B1155" s="31"/>
      <c r="C1155" s="28"/>
      <c r="D1155"/>
      <c r="E1155" s="24" t="str">
        <f t="shared" si="75"/>
        <v/>
      </c>
      <c r="F1155" s="13" t="str">
        <f t="shared" si="76"/>
        <v/>
      </c>
      <c r="G1155" s="13" t="str">
        <f t="shared" si="77"/>
        <v/>
      </c>
      <c r="H1155" s="10" t="s">
        <v>259</v>
      </c>
      <c r="I1155" s="12" t="str">
        <f t="shared" si="78"/>
        <v/>
      </c>
      <c r="J1155" s="9" t="s">
        <v>260</v>
      </c>
      <c r="K1155" s="10" t="str">
        <f t="shared" si="79"/>
        <v xml:space="preserve">    "",  # </v>
      </c>
    </row>
    <row r="1156" spans="2:11">
      <c r="B1156" s="31" t="s">
        <v>131</v>
      </c>
      <c r="C1156" s="28"/>
      <c r="D1156"/>
      <c r="E1156" s="24" t="str">
        <f t="shared" si="75"/>
        <v/>
      </c>
      <c r="F1156" s="13" t="str">
        <f t="shared" si="76"/>
        <v/>
      </c>
      <c r="G1156" s="13" t="str">
        <f t="shared" si="77"/>
        <v/>
      </c>
      <c r="H1156" s="10" t="s">
        <v>259</v>
      </c>
      <c r="I1156" s="12" t="str">
        <f t="shared" si="78"/>
        <v/>
      </c>
      <c r="J1156" s="9" t="s">
        <v>260</v>
      </c>
      <c r="K1156" s="10" t="str">
        <f t="shared" si="79"/>
        <v xml:space="preserve">    "",  # </v>
      </c>
    </row>
    <row r="1157" spans="2:11">
      <c r="B1157" s="31"/>
      <c r="C1157" s="28"/>
      <c r="D1157"/>
      <c r="E1157" s="24" t="str">
        <f t="shared" si="75"/>
        <v/>
      </c>
      <c r="F1157" s="13" t="str">
        <f t="shared" si="76"/>
        <v/>
      </c>
      <c r="G1157" s="13" t="str">
        <f t="shared" si="77"/>
        <v/>
      </c>
      <c r="H1157" s="10" t="s">
        <v>259</v>
      </c>
      <c r="I1157" s="12" t="str">
        <f t="shared" si="78"/>
        <v/>
      </c>
      <c r="J1157" s="9" t="s">
        <v>260</v>
      </c>
      <c r="K1157" s="10" t="str">
        <f t="shared" si="79"/>
        <v xml:space="preserve">    "",  # </v>
      </c>
    </row>
    <row r="1158" spans="2:11">
      <c r="B1158" s="31" t="s">
        <v>131</v>
      </c>
      <c r="C1158" s="28"/>
      <c r="D1158"/>
      <c r="E1158" s="24" t="str">
        <f t="shared" si="75"/>
        <v/>
      </c>
      <c r="F1158" s="13" t="str">
        <f t="shared" si="76"/>
        <v/>
      </c>
      <c r="G1158" s="13" t="str">
        <f t="shared" si="77"/>
        <v/>
      </c>
      <c r="H1158" s="10" t="s">
        <v>259</v>
      </c>
      <c r="I1158" s="12" t="str">
        <f t="shared" si="78"/>
        <v/>
      </c>
      <c r="J1158" s="9" t="s">
        <v>260</v>
      </c>
      <c r="K1158" s="10" t="str">
        <f t="shared" si="79"/>
        <v xml:space="preserve">    "",  # </v>
      </c>
    </row>
    <row r="1159" spans="2:11">
      <c r="B1159" s="31"/>
      <c r="C1159" s="28"/>
      <c r="D1159"/>
      <c r="E1159" s="24" t="str">
        <f t="shared" si="75"/>
        <v/>
      </c>
      <c r="F1159" s="13" t="str">
        <f t="shared" si="76"/>
        <v/>
      </c>
      <c r="G1159" s="13" t="str">
        <f t="shared" si="77"/>
        <v/>
      </c>
      <c r="H1159" s="10" t="s">
        <v>259</v>
      </c>
      <c r="I1159" s="12" t="str">
        <f t="shared" si="78"/>
        <v/>
      </c>
      <c r="J1159" s="9" t="s">
        <v>260</v>
      </c>
      <c r="K1159" s="10" t="str">
        <f t="shared" si="79"/>
        <v xml:space="preserve">    "",  # </v>
      </c>
    </row>
    <row r="1160" spans="2:11">
      <c r="B1160" s="31" t="s">
        <v>131</v>
      </c>
      <c r="C1160" s="28"/>
      <c r="D1160"/>
      <c r="E1160" s="24" t="str">
        <f t="shared" si="75"/>
        <v/>
      </c>
      <c r="F1160" s="13" t="str">
        <f t="shared" si="76"/>
        <v/>
      </c>
      <c r="G1160" s="13" t="str">
        <f t="shared" si="77"/>
        <v/>
      </c>
      <c r="H1160" s="10" t="s">
        <v>259</v>
      </c>
      <c r="I1160" s="12" t="str">
        <f t="shared" si="78"/>
        <v/>
      </c>
      <c r="J1160" s="9" t="s">
        <v>260</v>
      </c>
      <c r="K1160" s="10" t="str">
        <f t="shared" si="79"/>
        <v xml:space="preserve">    "",  # </v>
      </c>
    </row>
    <row r="1161" spans="2:11">
      <c r="B1161" s="31"/>
      <c r="C1161" s="28"/>
      <c r="D1161"/>
      <c r="E1161" s="24" t="str">
        <f t="shared" si="75"/>
        <v/>
      </c>
      <c r="F1161" s="13" t="str">
        <f t="shared" si="76"/>
        <v/>
      </c>
      <c r="G1161" s="13" t="str">
        <f t="shared" si="77"/>
        <v/>
      </c>
      <c r="H1161" s="10" t="s">
        <v>259</v>
      </c>
      <c r="I1161" s="12" t="str">
        <f t="shared" si="78"/>
        <v/>
      </c>
      <c r="J1161" s="9" t="s">
        <v>260</v>
      </c>
      <c r="K1161" s="10" t="str">
        <f t="shared" si="79"/>
        <v xml:space="preserve">    "",  # </v>
      </c>
    </row>
    <row r="1162" spans="2:11">
      <c r="B1162" s="31" t="s">
        <v>131</v>
      </c>
      <c r="C1162" s="28"/>
      <c r="D1162"/>
      <c r="E1162" s="24" t="str">
        <f t="shared" si="75"/>
        <v/>
      </c>
      <c r="F1162" s="13" t="str">
        <f t="shared" si="76"/>
        <v/>
      </c>
      <c r="G1162" s="13" t="str">
        <f t="shared" si="77"/>
        <v/>
      </c>
      <c r="H1162" s="10" t="s">
        <v>259</v>
      </c>
      <c r="I1162" s="12" t="str">
        <f t="shared" si="78"/>
        <v/>
      </c>
      <c r="J1162" s="9" t="s">
        <v>260</v>
      </c>
      <c r="K1162" s="10" t="str">
        <f t="shared" si="79"/>
        <v xml:space="preserve">    "",  # </v>
      </c>
    </row>
    <row r="1163" spans="2:11">
      <c r="B1163" s="31"/>
      <c r="C1163" s="28"/>
      <c r="D1163"/>
      <c r="E1163" s="24" t="str">
        <f t="shared" si="75"/>
        <v/>
      </c>
      <c r="F1163" s="13" t="str">
        <f t="shared" si="76"/>
        <v/>
      </c>
      <c r="G1163" s="13" t="str">
        <f t="shared" si="77"/>
        <v/>
      </c>
      <c r="H1163" s="10" t="s">
        <v>259</v>
      </c>
      <c r="I1163" s="12" t="str">
        <f t="shared" si="78"/>
        <v/>
      </c>
      <c r="J1163" s="9" t="s">
        <v>260</v>
      </c>
      <c r="K1163" s="10" t="str">
        <f t="shared" si="79"/>
        <v xml:space="preserve">    "",  # </v>
      </c>
    </row>
    <row r="1164" spans="2:11">
      <c r="B1164" s="31" t="s">
        <v>131</v>
      </c>
      <c r="C1164" s="28"/>
      <c r="D1164"/>
      <c r="E1164" s="24" t="str">
        <f t="shared" si="75"/>
        <v/>
      </c>
      <c r="F1164" s="13" t="str">
        <f t="shared" si="76"/>
        <v/>
      </c>
      <c r="G1164" s="13" t="str">
        <f t="shared" si="77"/>
        <v/>
      </c>
      <c r="H1164" s="10" t="s">
        <v>259</v>
      </c>
      <c r="I1164" s="12" t="str">
        <f t="shared" si="78"/>
        <v/>
      </c>
      <c r="J1164" s="9" t="s">
        <v>260</v>
      </c>
      <c r="K1164" s="10" t="str">
        <f t="shared" si="79"/>
        <v xml:space="preserve">    "",  # </v>
      </c>
    </row>
    <row r="1165" spans="2:11">
      <c r="B1165" s="31"/>
      <c r="C1165" s="28"/>
      <c r="D1165"/>
      <c r="E1165" s="24" t="str">
        <f t="shared" si="75"/>
        <v/>
      </c>
      <c r="F1165" s="13" t="str">
        <f t="shared" si="76"/>
        <v/>
      </c>
      <c r="G1165" s="13" t="str">
        <f t="shared" si="77"/>
        <v/>
      </c>
      <c r="H1165" s="10" t="s">
        <v>259</v>
      </c>
      <c r="I1165" s="12" t="str">
        <f t="shared" si="78"/>
        <v/>
      </c>
      <c r="J1165" s="9" t="s">
        <v>260</v>
      </c>
      <c r="K1165" s="10" t="str">
        <f t="shared" si="79"/>
        <v xml:space="preserve">    "",  # </v>
      </c>
    </row>
    <row r="1166" spans="2:11">
      <c r="B1166" s="31" t="s">
        <v>131</v>
      </c>
      <c r="C1166" s="28"/>
      <c r="D1166"/>
      <c r="E1166" s="24" t="str">
        <f t="shared" si="75"/>
        <v/>
      </c>
      <c r="F1166" s="13" t="str">
        <f t="shared" si="76"/>
        <v/>
      </c>
      <c r="G1166" s="13" t="str">
        <f t="shared" si="77"/>
        <v/>
      </c>
      <c r="H1166" s="10" t="s">
        <v>259</v>
      </c>
      <c r="I1166" s="12" t="str">
        <f t="shared" si="78"/>
        <v/>
      </c>
      <c r="J1166" s="9" t="s">
        <v>260</v>
      </c>
      <c r="K1166" s="10" t="str">
        <f t="shared" si="79"/>
        <v xml:space="preserve">    "",  # </v>
      </c>
    </row>
    <row r="1167" spans="2:11">
      <c r="B1167" s="31"/>
      <c r="C1167" s="28"/>
      <c r="D1167"/>
      <c r="E1167" s="24" t="str">
        <f t="shared" si="75"/>
        <v/>
      </c>
      <c r="F1167" s="13" t="str">
        <f t="shared" si="76"/>
        <v/>
      </c>
      <c r="G1167" s="13" t="str">
        <f t="shared" si="77"/>
        <v/>
      </c>
      <c r="H1167" s="10" t="s">
        <v>259</v>
      </c>
      <c r="I1167" s="12" t="str">
        <f t="shared" si="78"/>
        <v/>
      </c>
      <c r="J1167" s="9" t="s">
        <v>260</v>
      </c>
      <c r="K1167" s="10" t="str">
        <f t="shared" si="79"/>
        <v xml:space="preserve">    "",  # </v>
      </c>
    </row>
    <row r="1168" spans="2:11">
      <c r="B1168" s="31" t="s">
        <v>131</v>
      </c>
      <c r="C1168" s="28"/>
      <c r="D1168"/>
      <c r="E1168" s="24" t="str">
        <f t="shared" si="75"/>
        <v/>
      </c>
      <c r="F1168" s="13" t="str">
        <f t="shared" si="76"/>
        <v/>
      </c>
      <c r="G1168" s="13" t="str">
        <f t="shared" si="77"/>
        <v/>
      </c>
      <c r="H1168" s="10" t="s">
        <v>259</v>
      </c>
      <c r="I1168" s="12" t="str">
        <f t="shared" si="78"/>
        <v/>
      </c>
      <c r="J1168" s="9" t="s">
        <v>260</v>
      </c>
      <c r="K1168" s="10" t="str">
        <f t="shared" si="79"/>
        <v xml:space="preserve">    "",  # </v>
      </c>
    </row>
    <row r="1169" spans="2:11">
      <c r="B1169" s="31"/>
      <c r="C1169" s="28"/>
      <c r="D1169"/>
      <c r="E1169" s="24" t="str">
        <f t="shared" si="75"/>
        <v/>
      </c>
      <c r="F1169" s="13" t="str">
        <f t="shared" si="76"/>
        <v/>
      </c>
      <c r="G1169" s="13" t="str">
        <f t="shared" si="77"/>
        <v/>
      </c>
      <c r="H1169" s="10" t="s">
        <v>259</v>
      </c>
      <c r="I1169" s="12" t="str">
        <f t="shared" si="78"/>
        <v/>
      </c>
      <c r="J1169" s="9" t="s">
        <v>260</v>
      </c>
      <c r="K1169" s="10" t="str">
        <f t="shared" si="79"/>
        <v xml:space="preserve">    "",  # </v>
      </c>
    </row>
    <row r="1170" spans="2:11">
      <c r="B1170" s="31" t="s">
        <v>131</v>
      </c>
      <c r="C1170" s="28"/>
      <c r="D1170"/>
      <c r="E1170" s="24" t="str">
        <f t="shared" si="75"/>
        <v/>
      </c>
      <c r="F1170" s="13" t="str">
        <f t="shared" si="76"/>
        <v/>
      </c>
      <c r="G1170" s="13" t="str">
        <f t="shared" si="77"/>
        <v/>
      </c>
      <c r="H1170" s="10" t="s">
        <v>259</v>
      </c>
      <c r="I1170" s="12" t="str">
        <f t="shared" si="78"/>
        <v/>
      </c>
      <c r="J1170" s="9" t="s">
        <v>260</v>
      </c>
      <c r="K1170" s="10" t="str">
        <f t="shared" si="79"/>
        <v xml:space="preserve">    "",  # </v>
      </c>
    </row>
    <row r="1171" spans="2:11">
      <c r="B1171" s="31"/>
      <c r="C1171" s="28"/>
      <c r="D1171"/>
      <c r="E1171" s="24" t="str">
        <f t="shared" si="75"/>
        <v/>
      </c>
      <c r="F1171" s="13" t="str">
        <f t="shared" si="76"/>
        <v/>
      </c>
      <c r="G1171" s="13" t="str">
        <f t="shared" si="77"/>
        <v/>
      </c>
      <c r="H1171" s="10" t="s">
        <v>259</v>
      </c>
      <c r="I1171" s="12" t="str">
        <f t="shared" si="78"/>
        <v/>
      </c>
      <c r="J1171" s="9" t="s">
        <v>260</v>
      </c>
      <c r="K1171" s="10" t="str">
        <f t="shared" si="79"/>
        <v xml:space="preserve">    "",  # </v>
      </c>
    </row>
    <row r="1172" spans="2:11">
      <c r="B1172" s="31" t="s">
        <v>131</v>
      </c>
      <c r="C1172" s="28"/>
      <c r="D1172"/>
      <c r="E1172" s="24" t="str">
        <f t="shared" si="75"/>
        <v/>
      </c>
      <c r="F1172" s="13" t="str">
        <f t="shared" si="76"/>
        <v/>
      </c>
      <c r="G1172" s="13" t="str">
        <f t="shared" si="77"/>
        <v/>
      </c>
      <c r="H1172" s="10" t="s">
        <v>259</v>
      </c>
      <c r="I1172" s="12" t="str">
        <f t="shared" si="78"/>
        <v/>
      </c>
      <c r="J1172" s="9" t="s">
        <v>260</v>
      </c>
      <c r="K1172" s="10" t="str">
        <f t="shared" si="79"/>
        <v xml:space="preserve">    "",  # </v>
      </c>
    </row>
    <row r="1173" spans="2:11">
      <c r="B1173" s="31"/>
      <c r="C1173" s="28"/>
      <c r="D1173"/>
      <c r="E1173" s="24" t="str">
        <f t="shared" si="75"/>
        <v/>
      </c>
      <c r="F1173" s="13" t="str">
        <f t="shared" si="76"/>
        <v/>
      </c>
      <c r="G1173" s="13" t="str">
        <f t="shared" si="77"/>
        <v/>
      </c>
      <c r="H1173" s="10" t="s">
        <v>259</v>
      </c>
      <c r="I1173" s="12" t="str">
        <f t="shared" si="78"/>
        <v/>
      </c>
      <c r="J1173" s="9" t="s">
        <v>260</v>
      </c>
      <c r="K1173" s="10" t="str">
        <f t="shared" si="79"/>
        <v xml:space="preserve">    "",  # </v>
      </c>
    </row>
    <row r="1174" spans="2:11">
      <c r="B1174" s="31" t="s">
        <v>131</v>
      </c>
      <c r="C1174" s="28"/>
      <c r="D1174"/>
      <c r="E1174" s="24" t="str">
        <f t="shared" si="75"/>
        <v/>
      </c>
      <c r="F1174" s="13" t="str">
        <f t="shared" si="76"/>
        <v/>
      </c>
      <c r="G1174" s="13" t="str">
        <f t="shared" si="77"/>
        <v/>
      </c>
      <c r="H1174" s="10" t="s">
        <v>259</v>
      </c>
      <c r="I1174" s="12" t="str">
        <f t="shared" si="78"/>
        <v/>
      </c>
      <c r="J1174" s="9" t="s">
        <v>260</v>
      </c>
      <c r="K1174" s="10" t="str">
        <f t="shared" si="79"/>
        <v xml:space="preserve">    "",  # </v>
      </c>
    </row>
    <row r="1175" spans="2:11">
      <c r="B1175" s="31"/>
      <c r="C1175" s="28"/>
      <c r="D1175"/>
      <c r="E1175" s="24" t="str">
        <f t="shared" si="75"/>
        <v/>
      </c>
      <c r="F1175" s="13" t="str">
        <f t="shared" si="76"/>
        <v/>
      </c>
      <c r="G1175" s="13" t="str">
        <f t="shared" si="77"/>
        <v/>
      </c>
      <c r="H1175" s="10" t="s">
        <v>259</v>
      </c>
      <c r="I1175" s="12" t="str">
        <f t="shared" si="78"/>
        <v/>
      </c>
      <c r="J1175" s="9" t="s">
        <v>260</v>
      </c>
      <c r="K1175" s="10" t="str">
        <f t="shared" si="79"/>
        <v xml:space="preserve">    "",  # </v>
      </c>
    </row>
    <row r="1176" spans="2:11">
      <c r="B1176" s="31" t="s">
        <v>131</v>
      </c>
      <c r="C1176" s="28"/>
      <c r="D1176"/>
      <c r="E1176" s="24" t="str">
        <f t="shared" si="75"/>
        <v/>
      </c>
      <c r="F1176" s="13" t="str">
        <f t="shared" si="76"/>
        <v/>
      </c>
      <c r="G1176" s="13" t="str">
        <f t="shared" si="77"/>
        <v/>
      </c>
      <c r="H1176" s="10" t="s">
        <v>259</v>
      </c>
      <c r="I1176" s="12" t="str">
        <f t="shared" si="78"/>
        <v/>
      </c>
      <c r="J1176" s="9" t="s">
        <v>260</v>
      </c>
      <c r="K1176" s="10" t="str">
        <f t="shared" si="79"/>
        <v xml:space="preserve">    "",  # </v>
      </c>
    </row>
    <row r="1177" spans="2:11">
      <c r="B1177" s="31"/>
      <c r="C1177" s="28"/>
      <c r="D1177"/>
      <c r="E1177" s="24" t="str">
        <f t="shared" si="75"/>
        <v/>
      </c>
      <c r="F1177" s="13" t="str">
        <f t="shared" si="76"/>
        <v/>
      </c>
      <c r="G1177" s="13" t="str">
        <f t="shared" si="77"/>
        <v/>
      </c>
      <c r="H1177" s="10" t="s">
        <v>259</v>
      </c>
      <c r="I1177" s="12" t="str">
        <f t="shared" si="78"/>
        <v/>
      </c>
      <c r="J1177" s="9" t="s">
        <v>260</v>
      </c>
      <c r="K1177" s="10" t="str">
        <f t="shared" si="79"/>
        <v xml:space="preserve">    "",  # </v>
      </c>
    </row>
    <row r="1178" spans="2:11">
      <c r="B1178" s="31" t="s">
        <v>131</v>
      </c>
      <c r="C1178" s="28"/>
      <c r="D1178"/>
      <c r="E1178" s="24" t="str">
        <f t="shared" si="75"/>
        <v/>
      </c>
      <c r="F1178" s="13" t="str">
        <f t="shared" si="76"/>
        <v/>
      </c>
      <c r="G1178" s="13" t="str">
        <f t="shared" si="77"/>
        <v/>
      </c>
      <c r="H1178" s="10" t="s">
        <v>259</v>
      </c>
      <c r="I1178" s="12" t="str">
        <f t="shared" si="78"/>
        <v/>
      </c>
      <c r="J1178" s="9" t="s">
        <v>260</v>
      </c>
      <c r="K1178" s="10" t="str">
        <f t="shared" si="79"/>
        <v xml:space="preserve">    "",  # </v>
      </c>
    </row>
    <row r="1179" spans="2:11">
      <c r="B1179" s="31"/>
      <c r="C1179" s="28"/>
      <c r="D1179"/>
      <c r="E1179" s="24" t="str">
        <f t="shared" si="75"/>
        <v/>
      </c>
      <c r="F1179" s="13" t="str">
        <f t="shared" si="76"/>
        <v/>
      </c>
      <c r="G1179" s="13" t="str">
        <f t="shared" si="77"/>
        <v/>
      </c>
      <c r="H1179" s="10" t="s">
        <v>259</v>
      </c>
      <c r="I1179" s="12" t="str">
        <f t="shared" si="78"/>
        <v/>
      </c>
      <c r="J1179" s="9" t="s">
        <v>260</v>
      </c>
      <c r="K1179" s="10" t="str">
        <f t="shared" si="79"/>
        <v xml:space="preserve">    "",  # </v>
      </c>
    </row>
    <row r="1180" spans="2:11">
      <c r="B1180" s="31" t="s">
        <v>131</v>
      </c>
      <c r="C1180" s="28"/>
      <c r="D1180"/>
      <c r="E1180" s="24" t="str">
        <f t="shared" si="75"/>
        <v/>
      </c>
      <c r="F1180" s="13" t="str">
        <f t="shared" si="76"/>
        <v/>
      </c>
      <c r="G1180" s="13" t="str">
        <f t="shared" si="77"/>
        <v/>
      </c>
      <c r="H1180" s="10" t="s">
        <v>259</v>
      </c>
      <c r="I1180" s="12" t="str">
        <f t="shared" si="78"/>
        <v/>
      </c>
      <c r="J1180" s="9" t="s">
        <v>260</v>
      </c>
      <c r="K1180" s="10" t="str">
        <f t="shared" si="79"/>
        <v xml:space="preserve">    "",  # </v>
      </c>
    </row>
    <row r="1181" spans="2:11">
      <c r="B1181" s="31"/>
      <c r="C1181" s="28"/>
      <c r="D1181"/>
      <c r="E1181" s="24" t="str">
        <f t="shared" si="75"/>
        <v/>
      </c>
      <c r="F1181" s="13" t="str">
        <f t="shared" si="76"/>
        <v/>
      </c>
      <c r="G1181" s="13" t="str">
        <f t="shared" si="77"/>
        <v/>
      </c>
      <c r="H1181" s="10" t="s">
        <v>259</v>
      </c>
      <c r="I1181" s="12" t="str">
        <f t="shared" si="78"/>
        <v/>
      </c>
      <c r="J1181" s="9" t="s">
        <v>260</v>
      </c>
      <c r="K1181" s="10" t="str">
        <f t="shared" si="79"/>
        <v xml:space="preserve">    "",  # </v>
      </c>
    </row>
    <row r="1182" spans="2:11">
      <c r="B1182" s="31" t="s">
        <v>131</v>
      </c>
      <c r="C1182" s="28"/>
      <c r="D1182"/>
      <c r="E1182" s="24" t="str">
        <f t="shared" si="75"/>
        <v/>
      </c>
      <c r="F1182" s="13" t="str">
        <f t="shared" si="76"/>
        <v/>
      </c>
      <c r="G1182" s="13" t="str">
        <f t="shared" si="77"/>
        <v/>
      </c>
      <c r="H1182" s="10" t="s">
        <v>259</v>
      </c>
      <c r="I1182" s="12" t="str">
        <f t="shared" si="78"/>
        <v/>
      </c>
      <c r="J1182" s="9" t="s">
        <v>260</v>
      </c>
      <c r="K1182" s="10" t="str">
        <f t="shared" si="79"/>
        <v xml:space="preserve">    "",  # </v>
      </c>
    </row>
    <row r="1183" spans="2:11">
      <c r="B1183" s="31"/>
      <c r="C1183" s="28"/>
      <c r="D1183"/>
      <c r="E1183" s="24" t="str">
        <f t="shared" si="75"/>
        <v/>
      </c>
      <c r="F1183" s="13" t="str">
        <f t="shared" si="76"/>
        <v/>
      </c>
      <c r="G1183" s="13" t="str">
        <f t="shared" si="77"/>
        <v/>
      </c>
      <c r="H1183" s="10" t="s">
        <v>259</v>
      </c>
      <c r="I1183" s="12" t="str">
        <f t="shared" si="78"/>
        <v/>
      </c>
      <c r="J1183" s="9" t="s">
        <v>260</v>
      </c>
      <c r="K1183" s="10" t="str">
        <f t="shared" si="79"/>
        <v xml:space="preserve">    "",  # </v>
      </c>
    </row>
    <row r="1184" spans="2:11">
      <c r="B1184" s="31" t="s">
        <v>131</v>
      </c>
      <c r="C1184" s="28"/>
      <c r="D1184"/>
      <c r="E1184" s="24" t="str">
        <f t="shared" si="75"/>
        <v/>
      </c>
      <c r="F1184" s="13" t="str">
        <f t="shared" si="76"/>
        <v/>
      </c>
      <c r="G1184" s="13" t="str">
        <f t="shared" si="77"/>
        <v/>
      </c>
      <c r="H1184" s="10" t="s">
        <v>259</v>
      </c>
      <c r="I1184" s="12" t="str">
        <f t="shared" si="78"/>
        <v/>
      </c>
      <c r="J1184" s="9" t="s">
        <v>260</v>
      </c>
      <c r="K1184" s="10" t="str">
        <f t="shared" si="79"/>
        <v xml:space="preserve">    "",  # </v>
      </c>
    </row>
    <row r="1185" spans="2:11">
      <c r="B1185" s="31"/>
      <c r="C1185" s="28"/>
      <c r="D1185"/>
      <c r="E1185" s="24" t="str">
        <f t="shared" si="75"/>
        <v/>
      </c>
      <c r="F1185" s="13" t="str">
        <f t="shared" si="76"/>
        <v/>
      </c>
      <c r="G1185" s="13" t="str">
        <f t="shared" si="77"/>
        <v/>
      </c>
      <c r="H1185" s="10" t="s">
        <v>259</v>
      </c>
      <c r="I1185" s="12" t="str">
        <f t="shared" si="78"/>
        <v/>
      </c>
      <c r="J1185" s="9" t="s">
        <v>260</v>
      </c>
      <c r="K1185" s="10" t="str">
        <f t="shared" si="79"/>
        <v xml:space="preserve">    "",  # </v>
      </c>
    </row>
    <row r="1186" spans="2:11">
      <c r="B1186" s="31" t="s">
        <v>131</v>
      </c>
      <c r="C1186" s="28"/>
      <c r="D1186"/>
      <c r="E1186" s="24" t="str">
        <f t="shared" si="75"/>
        <v/>
      </c>
      <c r="F1186" s="13" t="str">
        <f t="shared" si="76"/>
        <v/>
      </c>
      <c r="G1186" s="13" t="str">
        <f t="shared" si="77"/>
        <v/>
      </c>
      <c r="H1186" s="10" t="s">
        <v>259</v>
      </c>
      <c r="I1186" s="12" t="str">
        <f t="shared" si="78"/>
        <v/>
      </c>
      <c r="J1186" s="9" t="s">
        <v>260</v>
      </c>
      <c r="K1186" s="10" t="str">
        <f t="shared" si="79"/>
        <v xml:space="preserve">    "",  # </v>
      </c>
    </row>
    <row r="1187" spans="2:11">
      <c r="B1187" s="31"/>
      <c r="C1187" s="28"/>
      <c r="D1187"/>
      <c r="E1187" s="24" t="str">
        <f t="shared" si="75"/>
        <v/>
      </c>
      <c r="F1187" s="13" t="str">
        <f t="shared" si="76"/>
        <v/>
      </c>
      <c r="G1187" s="13" t="str">
        <f t="shared" si="77"/>
        <v/>
      </c>
      <c r="H1187" s="10" t="s">
        <v>259</v>
      </c>
      <c r="I1187" s="12" t="str">
        <f t="shared" si="78"/>
        <v/>
      </c>
      <c r="J1187" s="9" t="s">
        <v>260</v>
      </c>
      <c r="K1187" s="10" t="str">
        <f t="shared" si="79"/>
        <v xml:space="preserve">    "",  # </v>
      </c>
    </row>
    <row r="1188" spans="2:11">
      <c r="B1188" s="31" t="s">
        <v>131</v>
      </c>
      <c r="C1188" s="28"/>
      <c r="D1188"/>
      <c r="E1188" s="24" t="str">
        <f t="shared" si="75"/>
        <v/>
      </c>
      <c r="F1188" s="13" t="str">
        <f t="shared" si="76"/>
        <v/>
      </c>
      <c r="G1188" s="13" t="str">
        <f t="shared" si="77"/>
        <v/>
      </c>
      <c r="H1188" s="10" t="s">
        <v>259</v>
      </c>
      <c r="I1188" s="12" t="str">
        <f t="shared" si="78"/>
        <v/>
      </c>
      <c r="J1188" s="9" t="s">
        <v>260</v>
      </c>
      <c r="K1188" s="10" t="str">
        <f t="shared" si="79"/>
        <v xml:space="preserve">    "",  # </v>
      </c>
    </row>
    <row r="1189" spans="2:11">
      <c r="B1189" s="31"/>
      <c r="C1189" s="28"/>
      <c r="D1189"/>
      <c r="E1189" s="24" t="str">
        <f t="shared" si="75"/>
        <v/>
      </c>
      <c r="F1189" s="13" t="str">
        <f t="shared" si="76"/>
        <v/>
      </c>
      <c r="G1189" s="13" t="str">
        <f t="shared" si="77"/>
        <v/>
      </c>
      <c r="H1189" s="10" t="s">
        <v>259</v>
      </c>
      <c r="I1189" s="12" t="str">
        <f t="shared" si="78"/>
        <v/>
      </c>
      <c r="J1189" s="9" t="s">
        <v>260</v>
      </c>
      <c r="K1189" s="10" t="str">
        <f t="shared" si="79"/>
        <v xml:space="preserve">    "",  # </v>
      </c>
    </row>
    <row r="1190" spans="2:11">
      <c r="B1190" s="31" t="s">
        <v>131</v>
      </c>
      <c r="C1190" s="28"/>
      <c r="D1190"/>
      <c r="E1190" s="24" t="str">
        <f t="shared" si="75"/>
        <v/>
      </c>
      <c r="F1190" s="13" t="str">
        <f t="shared" si="76"/>
        <v/>
      </c>
      <c r="G1190" s="13" t="str">
        <f t="shared" si="77"/>
        <v/>
      </c>
      <c r="H1190" s="10" t="s">
        <v>259</v>
      </c>
      <c r="I1190" s="12" t="str">
        <f t="shared" si="78"/>
        <v/>
      </c>
      <c r="J1190" s="9" t="s">
        <v>260</v>
      </c>
      <c r="K1190" s="10" t="str">
        <f t="shared" si="79"/>
        <v xml:space="preserve">    "",  # </v>
      </c>
    </row>
    <row r="1191" spans="2:11">
      <c r="B1191" s="31"/>
      <c r="C1191" s="28"/>
      <c r="D1191"/>
      <c r="E1191" s="24" t="str">
        <f t="shared" si="75"/>
        <v/>
      </c>
      <c r="F1191" s="13" t="str">
        <f t="shared" si="76"/>
        <v/>
      </c>
      <c r="G1191" s="13" t="str">
        <f t="shared" si="77"/>
        <v/>
      </c>
      <c r="H1191" s="10" t="s">
        <v>259</v>
      </c>
      <c r="I1191" s="12" t="str">
        <f t="shared" si="78"/>
        <v/>
      </c>
      <c r="J1191" s="9" t="s">
        <v>260</v>
      </c>
      <c r="K1191" s="10" t="str">
        <f t="shared" si="79"/>
        <v xml:space="preserve">    "",  # </v>
      </c>
    </row>
    <row r="1192" spans="2:11">
      <c r="B1192" s="31" t="s">
        <v>131</v>
      </c>
      <c r="C1192" s="28"/>
      <c r="D1192"/>
      <c r="E1192" s="24" t="str">
        <f t="shared" si="75"/>
        <v/>
      </c>
      <c r="F1192" s="13" t="str">
        <f t="shared" si="76"/>
        <v/>
      </c>
      <c r="G1192" s="13" t="str">
        <f t="shared" si="77"/>
        <v/>
      </c>
      <c r="H1192" s="10" t="s">
        <v>259</v>
      </c>
      <c r="I1192" s="12" t="str">
        <f t="shared" si="78"/>
        <v/>
      </c>
      <c r="J1192" s="9" t="s">
        <v>260</v>
      </c>
      <c r="K1192" s="10" t="str">
        <f t="shared" si="79"/>
        <v xml:space="preserve">    "",  # </v>
      </c>
    </row>
    <row r="1193" spans="2:11">
      <c r="B1193" s="31"/>
      <c r="C1193" s="28"/>
      <c r="D1193"/>
      <c r="E1193" s="24" t="str">
        <f t="shared" si="75"/>
        <v/>
      </c>
      <c r="F1193" s="13" t="str">
        <f t="shared" si="76"/>
        <v/>
      </c>
      <c r="G1193" s="13" t="str">
        <f t="shared" si="77"/>
        <v/>
      </c>
      <c r="H1193" s="10" t="s">
        <v>259</v>
      </c>
      <c r="I1193" s="12" t="str">
        <f t="shared" si="78"/>
        <v/>
      </c>
      <c r="J1193" s="9" t="s">
        <v>260</v>
      </c>
      <c r="K1193" s="10" t="str">
        <f t="shared" si="79"/>
        <v xml:space="preserve">    "",  # </v>
      </c>
    </row>
    <row r="1194" spans="2:11">
      <c r="B1194" s="31" t="s">
        <v>131</v>
      </c>
      <c r="C1194" s="28"/>
      <c r="D1194"/>
      <c r="E1194" s="24" t="str">
        <f t="shared" si="75"/>
        <v/>
      </c>
      <c r="F1194" s="13" t="str">
        <f t="shared" si="76"/>
        <v/>
      </c>
      <c r="G1194" s="13" t="str">
        <f t="shared" si="77"/>
        <v/>
      </c>
      <c r="H1194" s="10" t="s">
        <v>259</v>
      </c>
      <c r="I1194" s="12" t="str">
        <f t="shared" si="78"/>
        <v/>
      </c>
      <c r="J1194" s="9" t="s">
        <v>260</v>
      </c>
      <c r="K1194" s="10" t="str">
        <f t="shared" si="79"/>
        <v xml:space="preserve">    "",  # </v>
      </c>
    </row>
    <row r="1195" spans="2:11">
      <c r="B1195" s="31"/>
      <c r="C1195" s="28"/>
      <c r="D1195"/>
      <c r="E1195" s="24" t="str">
        <f t="shared" si="75"/>
        <v/>
      </c>
      <c r="F1195" s="13" t="str">
        <f t="shared" si="76"/>
        <v/>
      </c>
      <c r="G1195" s="13" t="str">
        <f t="shared" si="77"/>
        <v/>
      </c>
      <c r="H1195" s="10" t="s">
        <v>259</v>
      </c>
      <c r="I1195" s="12" t="str">
        <f t="shared" si="78"/>
        <v/>
      </c>
      <c r="J1195" s="9" t="s">
        <v>260</v>
      </c>
      <c r="K1195" s="10" t="str">
        <f t="shared" si="79"/>
        <v xml:space="preserve">    "",  # </v>
      </c>
    </row>
    <row r="1196" spans="2:11">
      <c r="B1196" s="31" t="s">
        <v>131</v>
      </c>
      <c r="C1196" s="28"/>
      <c r="D1196"/>
      <c r="E1196" s="24" t="str">
        <f t="shared" si="75"/>
        <v/>
      </c>
      <c r="F1196" s="13" t="str">
        <f t="shared" si="76"/>
        <v/>
      </c>
      <c r="G1196" s="13" t="str">
        <f t="shared" si="77"/>
        <v/>
      </c>
      <c r="H1196" s="10" t="s">
        <v>259</v>
      </c>
      <c r="I1196" s="12" t="str">
        <f t="shared" si="78"/>
        <v/>
      </c>
      <c r="J1196" s="9" t="s">
        <v>260</v>
      </c>
      <c r="K1196" s="10" t="str">
        <f t="shared" si="79"/>
        <v xml:space="preserve">    "",  # </v>
      </c>
    </row>
    <row r="1197" spans="2:11">
      <c r="B1197" s="31"/>
      <c r="C1197" s="28"/>
      <c r="D1197"/>
      <c r="E1197" s="24" t="str">
        <f t="shared" si="75"/>
        <v/>
      </c>
      <c r="F1197" s="13" t="str">
        <f t="shared" si="76"/>
        <v/>
      </c>
      <c r="G1197" s="13" t="str">
        <f t="shared" si="77"/>
        <v/>
      </c>
      <c r="H1197" s="10" t="s">
        <v>259</v>
      </c>
      <c r="I1197" s="12" t="str">
        <f t="shared" si="78"/>
        <v/>
      </c>
      <c r="J1197" s="9" t="s">
        <v>260</v>
      </c>
      <c r="K1197" s="10" t="str">
        <f t="shared" si="79"/>
        <v xml:space="preserve">    "",  # </v>
      </c>
    </row>
    <row r="1198" spans="2:11">
      <c r="B1198" s="31" t="s">
        <v>131</v>
      </c>
      <c r="C1198" s="28"/>
      <c r="D1198"/>
      <c r="E1198" s="24" t="str">
        <f t="shared" si="75"/>
        <v/>
      </c>
      <c r="F1198" s="13" t="str">
        <f t="shared" si="76"/>
        <v/>
      </c>
      <c r="G1198" s="13" t="str">
        <f t="shared" si="77"/>
        <v/>
      </c>
      <c r="H1198" s="10" t="s">
        <v>259</v>
      </c>
      <c r="I1198" s="12" t="str">
        <f t="shared" si="78"/>
        <v/>
      </c>
      <c r="J1198" s="9" t="s">
        <v>260</v>
      </c>
      <c r="K1198" s="10" t="str">
        <f t="shared" si="79"/>
        <v xml:space="preserve">    "",  # </v>
      </c>
    </row>
    <row r="1199" spans="2:11">
      <c r="B1199" s="31"/>
      <c r="C1199" s="28"/>
      <c r="D1199"/>
      <c r="E1199" s="24" t="str">
        <f t="shared" si="75"/>
        <v/>
      </c>
      <c r="F1199" s="13" t="str">
        <f t="shared" si="76"/>
        <v/>
      </c>
      <c r="G1199" s="13" t="str">
        <f t="shared" si="77"/>
        <v/>
      </c>
      <c r="H1199" s="10" t="s">
        <v>259</v>
      </c>
      <c r="I1199" s="12" t="str">
        <f t="shared" si="78"/>
        <v/>
      </c>
      <c r="J1199" s="9" t="s">
        <v>260</v>
      </c>
      <c r="K1199" s="10" t="str">
        <f t="shared" si="79"/>
        <v xml:space="preserve">    "",  # </v>
      </c>
    </row>
    <row r="1200" spans="2:11">
      <c r="B1200" s="31" t="s">
        <v>131</v>
      </c>
      <c r="C1200" s="28"/>
      <c r="D1200"/>
      <c r="E1200" s="24" t="str">
        <f t="shared" si="75"/>
        <v/>
      </c>
      <c r="F1200" s="13" t="str">
        <f t="shared" si="76"/>
        <v/>
      </c>
      <c r="G1200" s="13" t="str">
        <f t="shared" si="77"/>
        <v/>
      </c>
      <c r="H1200" s="10" t="s">
        <v>259</v>
      </c>
      <c r="I1200" s="12" t="str">
        <f t="shared" si="78"/>
        <v/>
      </c>
      <c r="J1200" s="9" t="s">
        <v>260</v>
      </c>
      <c r="K1200" s="10" t="str">
        <f t="shared" si="79"/>
        <v xml:space="preserve">    "",  # </v>
      </c>
    </row>
    <row r="1201" spans="2:11">
      <c r="B1201" s="31"/>
      <c r="C1201" s="28"/>
      <c r="D1201"/>
      <c r="E1201" s="24" t="str">
        <f t="shared" si="75"/>
        <v/>
      </c>
      <c r="F1201" s="13" t="str">
        <f t="shared" si="76"/>
        <v/>
      </c>
      <c r="G1201" s="13" t="str">
        <f t="shared" si="77"/>
        <v/>
      </c>
      <c r="H1201" s="10" t="s">
        <v>259</v>
      </c>
      <c r="I1201" s="12" t="str">
        <f t="shared" si="78"/>
        <v/>
      </c>
      <c r="J1201" s="9" t="s">
        <v>260</v>
      </c>
      <c r="K1201" s="10" t="str">
        <f t="shared" si="79"/>
        <v xml:space="preserve">    "",  # </v>
      </c>
    </row>
    <row r="1202" spans="2:11">
      <c r="B1202" s="31" t="s">
        <v>131</v>
      </c>
      <c r="C1202" s="28"/>
      <c r="D1202"/>
      <c r="E1202" s="24" t="str">
        <f t="shared" si="75"/>
        <v/>
      </c>
      <c r="F1202" s="13" t="str">
        <f t="shared" si="76"/>
        <v/>
      </c>
      <c r="G1202" s="13" t="str">
        <f t="shared" si="77"/>
        <v/>
      </c>
      <c r="H1202" s="10" t="s">
        <v>259</v>
      </c>
      <c r="I1202" s="12" t="str">
        <f t="shared" si="78"/>
        <v/>
      </c>
      <c r="J1202" s="9" t="s">
        <v>260</v>
      </c>
      <c r="K1202" s="10" t="str">
        <f t="shared" si="79"/>
        <v xml:space="preserve">    "",  # </v>
      </c>
    </row>
    <row r="1203" spans="2:11">
      <c r="B1203" s="31"/>
      <c r="C1203" s="28"/>
      <c r="D1203"/>
      <c r="E1203" s="24" t="str">
        <f t="shared" si="75"/>
        <v/>
      </c>
      <c r="F1203" s="13" t="str">
        <f t="shared" si="76"/>
        <v/>
      </c>
      <c r="G1203" s="13" t="str">
        <f t="shared" si="77"/>
        <v/>
      </c>
      <c r="H1203" s="10" t="s">
        <v>259</v>
      </c>
      <c r="I1203" s="12" t="str">
        <f t="shared" si="78"/>
        <v/>
      </c>
      <c r="J1203" s="9" t="s">
        <v>260</v>
      </c>
      <c r="K1203" s="10" t="str">
        <f t="shared" si="79"/>
        <v xml:space="preserve">    "",  # </v>
      </c>
    </row>
    <row r="1204" spans="2:11">
      <c r="B1204" s="31" t="s">
        <v>131</v>
      </c>
      <c r="C1204" s="28"/>
      <c r="D1204"/>
      <c r="E1204" s="24" t="str">
        <f t="shared" si="75"/>
        <v/>
      </c>
      <c r="F1204" s="13" t="str">
        <f t="shared" si="76"/>
        <v/>
      </c>
      <c r="G1204" s="13" t="str">
        <f t="shared" si="77"/>
        <v/>
      </c>
      <c r="H1204" s="10" t="s">
        <v>259</v>
      </c>
      <c r="I1204" s="12" t="str">
        <f t="shared" si="78"/>
        <v/>
      </c>
      <c r="J1204" s="9" t="s">
        <v>260</v>
      </c>
      <c r="K1204" s="10" t="str">
        <f t="shared" si="79"/>
        <v xml:space="preserve">    "",  # </v>
      </c>
    </row>
    <row r="1205" spans="2:11">
      <c r="B1205" s="31"/>
      <c r="C1205" s="28"/>
      <c r="D1205"/>
      <c r="E1205" s="24" t="str">
        <f t="shared" si="75"/>
        <v/>
      </c>
      <c r="F1205" s="13" t="str">
        <f t="shared" si="76"/>
        <v/>
      </c>
      <c r="G1205" s="13" t="str">
        <f t="shared" si="77"/>
        <v/>
      </c>
      <c r="H1205" s="10" t="s">
        <v>259</v>
      </c>
      <c r="I1205" s="12" t="str">
        <f t="shared" si="78"/>
        <v/>
      </c>
      <c r="J1205" s="9" t="s">
        <v>260</v>
      </c>
      <c r="K1205" s="10" t="str">
        <f t="shared" si="79"/>
        <v xml:space="preserve">    "",  # </v>
      </c>
    </row>
    <row r="1206" spans="2:11">
      <c r="B1206" s="31" t="s">
        <v>131</v>
      </c>
      <c r="C1206" s="28"/>
      <c r="D1206"/>
      <c r="E1206" s="24" t="str">
        <f t="shared" si="75"/>
        <v/>
      </c>
      <c r="F1206" s="13" t="str">
        <f t="shared" si="76"/>
        <v/>
      </c>
      <c r="G1206" s="13" t="str">
        <f t="shared" si="77"/>
        <v/>
      </c>
      <c r="H1206" s="10" t="s">
        <v>259</v>
      </c>
      <c r="I1206" s="12" t="str">
        <f t="shared" si="78"/>
        <v/>
      </c>
      <c r="J1206" s="9" t="s">
        <v>260</v>
      </c>
      <c r="K1206" s="10" t="str">
        <f t="shared" si="79"/>
        <v xml:space="preserve">    "",  # </v>
      </c>
    </row>
    <row r="1207" spans="2:11">
      <c r="B1207" s="31"/>
      <c r="C1207" s="28"/>
      <c r="D1207"/>
      <c r="E1207" s="24" t="str">
        <f t="shared" si="75"/>
        <v/>
      </c>
      <c r="F1207" s="13" t="str">
        <f t="shared" si="76"/>
        <v/>
      </c>
      <c r="G1207" s="13" t="str">
        <f t="shared" si="77"/>
        <v/>
      </c>
      <c r="H1207" s="10" t="s">
        <v>259</v>
      </c>
      <c r="I1207" s="12" t="str">
        <f t="shared" si="78"/>
        <v/>
      </c>
      <c r="J1207" s="9" t="s">
        <v>260</v>
      </c>
      <c r="K1207" s="10" t="str">
        <f t="shared" si="79"/>
        <v xml:space="preserve">    "",  # </v>
      </c>
    </row>
    <row r="1208" spans="2:11">
      <c r="B1208" s="31" t="s">
        <v>131</v>
      </c>
      <c r="C1208" s="28"/>
      <c r="D1208"/>
      <c r="E1208" s="24" t="str">
        <f t="shared" si="75"/>
        <v/>
      </c>
      <c r="F1208" s="13" t="str">
        <f t="shared" si="76"/>
        <v/>
      </c>
      <c r="G1208" s="13" t="str">
        <f t="shared" si="77"/>
        <v/>
      </c>
      <c r="H1208" s="10" t="s">
        <v>259</v>
      </c>
      <c r="I1208" s="12" t="str">
        <f t="shared" si="78"/>
        <v/>
      </c>
      <c r="J1208" s="9" t="s">
        <v>260</v>
      </c>
      <c r="K1208" s="10" t="str">
        <f t="shared" si="79"/>
        <v xml:space="preserve">    "",  # </v>
      </c>
    </row>
    <row r="1209" spans="2:11">
      <c r="B1209" s="31"/>
      <c r="C1209" s="28"/>
      <c r="D1209"/>
      <c r="E1209" s="24" t="str">
        <f t="shared" ref="E1209:E1214" si="80">IF(B1209="",IF(G1209="","",_xlfn.UNICHAR(G1209)),B1209)</f>
        <v/>
      </c>
      <c r="F1209" s="13" t="str">
        <f t="shared" ref="F1209:F1214" si="81">IF(B1209="",IF(D1209="",IF(C1209="","",C1209),DEC2HEX(D1209)),DEC2HEX(_xlfn.UNICODE(B1209)))</f>
        <v/>
      </c>
      <c r="G1209" s="13" t="str">
        <f t="shared" ref="G1209:G1214" si="82">IF(D1209="",IF(C1209="",IF(B1209="","",_xlfn.UNICODE(B1209)),HEX2DEC(C1209)),D1209)</f>
        <v/>
      </c>
      <c r="H1209" s="10" t="s">
        <v>259</v>
      </c>
      <c r="I1209" s="12" t="str">
        <f t="shared" ref="I1209:I1214" si="83">IF(F1209="","","uni"&amp;F1209)</f>
        <v/>
      </c>
      <c r="J1209" s="9" t="s">
        <v>260</v>
      </c>
      <c r="K1209" s="10" t="str">
        <f t="shared" ref="K1209:K1214" si="84">ASC(_xlfn.CONCAT(H1209:J1209,"  # ",E1209))</f>
        <v xml:space="preserve">    "",  # </v>
      </c>
    </row>
    <row r="1210" spans="2:11">
      <c r="B1210" s="31" t="s">
        <v>131</v>
      </c>
      <c r="C1210" s="28"/>
      <c r="D1210"/>
      <c r="E1210" s="24" t="str">
        <f t="shared" si="80"/>
        <v/>
      </c>
      <c r="F1210" s="13" t="str">
        <f t="shared" si="81"/>
        <v/>
      </c>
      <c r="G1210" s="13" t="str">
        <f t="shared" si="82"/>
        <v/>
      </c>
      <c r="H1210" s="10" t="s">
        <v>259</v>
      </c>
      <c r="I1210" s="12" t="str">
        <f t="shared" si="83"/>
        <v/>
      </c>
      <c r="J1210" s="9" t="s">
        <v>260</v>
      </c>
      <c r="K1210" s="10" t="str">
        <f t="shared" si="84"/>
        <v xml:space="preserve">    "",  # </v>
      </c>
    </row>
    <row r="1211" spans="2:11">
      <c r="B1211" s="31"/>
      <c r="C1211" s="28"/>
      <c r="D1211"/>
      <c r="E1211" s="24" t="str">
        <f t="shared" si="80"/>
        <v/>
      </c>
      <c r="F1211" s="13" t="str">
        <f t="shared" si="81"/>
        <v/>
      </c>
      <c r="G1211" s="13" t="str">
        <f t="shared" si="82"/>
        <v/>
      </c>
      <c r="H1211" s="10" t="s">
        <v>259</v>
      </c>
      <c r="I1211" s="12" t="str">
        <f t="shared" si="83"/>
        <v/>
      </c>
      <c r="J1211" s="9" t="s">
        <v>260</v>
      </c>
      <c r="K1211" s="10" t="str">
        <f t="shared" si="84"/>
        <v xml:space="preserve">    "",  # </v>
      </c>
    </row>
    <row r="1212" spans="2:11">
      <c r="B1212" s="31" t="s">
        <v>131</v>
      </c>
      <c r="C1212" s="28"/>
      <c r="D1212"/>
      <c r="E1212" s="24" t="str">
        <f t="shared" si="80"/>
        <v/>
      </c>
      <c r="F1212" s="13" t="str">
        <f t="shared" si="81"/>
        <v/>
      </c>
      <c r="G1212" s="13" t="str">
        <f t="shared" si="82"/>
        <v/>
      </c>
      <c r="H1212" s="10" t="s">
        <v>259</v>
      </c>
      <c r="I1212" s="12" t="str">
        <f t="shared" si="83"/>
        <v/>
      </c>
      <c r="J1212" s="9" t="s">
        <v>260</v>
      </c>
      <c r="K1212" s="10" t="str">
        <f t="shared" si="84"/>
        <v xml:space="preserve">    "",  # </v>
      </c>
    </row>
    <row r="1213" spans="2:11">
      <c r="B1213" s="31"/>
      <c r="C1213" s="28"/>
      <c r="D1213"/>
      <c r="E1213" s="24" t="str">
        <f t="shared" si="80"/>
        <v/>
      </c>
      <c r="F1213" s="13" t="str">
        <f t="shared" si="81"/>
        <v/>
      </c>
      <c r="G1213" s="13" t="str">
        <f t="shared" si="82"/>
        <v/>
      </c>
      <c r="H1213" s="10" t="s">
        <v>259</v>
      </c>
      <c r="I1213" s="12" t="str">
        <f t="shared" si="83"/>
        <v/>
      </c>
      <c r="J1213" s="9" t="s">
        <v>260</v>
      </c>
      <c r="K1213" s="10" t="str">
        <f t="shared" si="84"/>
        <v xml:space="preserve">    "",  # </v>
      </c>
    </row>
    <row r="1214" spans="2:11">
      <c r="B1214" s="31" t="s">
        <v>131</v>
      </c>
      <c r="C1214" s="28"/>
      <c r="D1214"/>
      <c r="E1214" s="24" t="str">
        <f t="shared" si="80"/>
        <v/>
      </c>
      <c r="F1214" s="13" t="str">
        <f t="shared" si="81"/>
        <v/>
      </c>
      <c r="G1214" s="13" t="str">
        <f t="shared" si="82"/>
        <v/>
      </c>
      <c r="H1214" s="10" t="s">
        <v>259</v>
      </c>
      <c r="I1214" s="12" t="str">
        <f t="shared" si="83"/>
        <v/>
      </c>
      <c r="J1214" s="9" t="s">
        <v>260</v>
      </c>
      <c r="K1214" s="10" t="str">
        <f t="shared" si="84"/>
        <v xml:space="preserve">    "",  # </v>
      </c>
    </row>
  </sheetData>
  <autoFilter ref="B1:K184" xr:uid="{CC871E9A-8DE7-43CD-B49C-4F8F71EEA01F}">
    <sortState xmlns:xlrd2="http://schemas.microsoft.com/office/spreadsheetml/2017/richdata2" ref="B2:K184">
      <sortCondition ref="D1"/>
    </sortState>
  </autoFilter>
  <phoneticPr fontId="1"/>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53D06-840A-4EEB-82F5-251A427E10E0}">
  <dimension ref="A1:S77"/>
  <sheetViews>
    <sheetView topLeftCell="A52" zoomScaleNormal="100" workbookViewId="0">
      <selection activeCell="R2" sqref="R2:R77"/>
    </sheetView>
  </sheetViews>
  <sheetFormatPr defaultRowHeight="20.5"/>
  <cols>
    <col min="1" max="1" width="6.453125" customWidth="1"/>
    <col min="2" max="2" width="6.36328125" style="16" customWidth="1"/>
    <col min="3" max="4" width="6.36328125" style="6" customWidth="1"/>
    <col min="5" max="5" width="9.08984375" style="6" customWidth="1"/>
    <col min="6" max="6" width="4.54296875" style="6" customWidth="1"/>
    <col min="7" max="7" width="4.54296875" style="20" customWidth="1"/>
    <col min="8" max="12" width="4.54296875" style="11" customWidth="1"/>
    <col min="13" max="14" width="4.54296875" style="6" customWidth="1"/>
    <col min="15" max="16" width="4.54296875" style="11" customWidth="1"/>
    <col min="17" max="17" width="4.54296875" style="6" customWidth="1"/>
    <col min="18" max="18" width="57.81640625" style="6" bestFit="1" customWidth="1"/>
    <col min="19" max="19" width="44.81640625" style="6" bestFit="1" customWidth="1"/>
    <col min="20" max="16384" width="8.7265625" style="6"/>
  </cols>
  <sheetData>
    <row r="1" spans="2:19" ht="36" customHeight="1">
      <c r="B1" s="17" t="s">
        <v>264</v>
      </c>
      <c r="C1" s="7" t="s">
        <v>263</v>
      </c>
      <c r="D1" s="7"/>
      <c r="E1" s="7" t="s">
        <v>267</v>
      </c>
      <c r="F1" s="7"/>
      <c r="G1" s="21" t="s">
        <v>262</v>
      </c>
      <c r="H1" s="13" t="s">
        <v>265</v>
      </c>
      <c r="I1" s="13"/>
      <c r="J1" s="13"/>
      <c r="K1" s="13" t="s">
        <v>271</v>
      </c>
      <c r="L1" s="13" t="s">
        <v>266</v>
      </c>
      <c r="M1" s="8" t="s">
        <v>127</v>
      </c>
      <c r="N1" s="13"/>
      <c r="O1" s="13" t="s">
        <v>128</v>
      </c>
      <c r="P1" s="13"/>
      <c r="Q1" s="8" t="s">
        <v>126</v>
      </c>
      <c r="R1" s="8" t="s">
        <v>125</v>
      </c>
      <c r="S1" s="8" t="s">
        <v>276</v>
      </c>
    </row>
    <row r="2" spans="2:19">
      <c r="B2" s="15" t="s">
        <v>269</v>
      </c>
      <c r="C2" s="8" t="s">
        <v>268</v>
      </c>
      <c r="D2" s="8" t="s">
        <v>273</v>
      </c>
      <c r="E2" s="8">
        <v>30</v>
      </c>
      <c r="F2" s="8" t="s">
        <v>277</v>
      </c>
      <c r="G2" s="13" t="str">
        <f t="shared" ref="G2" si="0">IF(B2="M","M",IF(B2="P","P",""))</f>
        <v>M</v>
      </c>
      <c r="H2" s="13" t="str">
        <f t="shared" ref="H2" si="1">IF(C2="ゴシ","ゴシック",IF(C2="ミン","明朝",""))</f>
        <v>ゴシック</v>
      </c>
      <c r="I2" s="13">
        <f t="shared" ref="I2" si="2">IF(E2="","",E2)</f>
        <v>30</v>
      </c>
      <c r="J2" s="13" t="s">
        <v>272</v>
      </c>
      <c r="K2" s="13" t="str">
        <f>IF(D2="R","Regular",IF(D2="B","Bold",""))</f>
        <v>Bold</v>
      </c>
      <c r="L2" s="13">
        <f t="shared" ref="L2" si="3">IF(E2="","",E2*0.01)</f>
        <v>0.3</v>
      </c>
      <c r="M2" s="10" t="s">
        <v>261</v>
      </c>
      <c r="N2" s="22" t="str">
        <f t="shared" ref="N2" si="4">UPPER(_xlfn.CONCAT(B2:D2," "))</f>
        <v xml:space="preserve">MゴシB </v>
      </c>
      <c r="O2" s="23" t="str">
        <f>IF(C2="","",_xlfn.CONCAT(F2:K2))</f>
        <v>BzなろうMゴシック30-Bold</v>
      </c>
      <c r="P2" s="23" t="str">
        <f>" "&amp;L2</f>
        <v xml:space="preserve"> 0.3</v>
      </c>
      <c r="Q2" s="9" t="s">
        <v>278</v>
      </c>
      <c r="R2" s="10" t="str">
        <f>_xlfn.CONCAT(M2:Q2,",")</f>
        <v>"bz_narow.py MゴシB BzなろうMゴシック30-Bold 0.3",</v>
      </c>
      <c r="S2" s="9" t="str">
        <f t="shared" ref="S2:S33" si="5">_xlfn.CONCAT("""",O2,"_stderr.log""")</f>
        <v>"BzなろうMゴシック30-Bold_stderr.log"</v>
      </c>
    </row>
    <row r="3" spans="2:19">
      <c r="B3" s="15" t="s">
        <v>269</v>
      </c>
      <c r="C3" s="8" t="s">
        <v>268</v>
      </c>
      <c r="D3" s="8" t="s">
        <v>270</v>
      </c>
      <c r="E3" s="8">
        <v>30</v>
      </c>
      <c r="F3" s="8" t="s">
        <v>277</v>
      </c>
      <c r="G3" s="13" t="str">
        <f t="shared" ref="G3:G66" si="6">IF(B3="M","M",IF(B3="P","P",""))</f>
        <v>M</v>
      </c>
      <c r="H3" s="13" t="str">
        <f t="shared" ref="H3:H66" si="7">IF(C3="ゴシ","ゴシック",IF(C3="ミン","明朝",""))</f>
        <v>ゴシック</v>
      </c>
      <c r="I3" s="13">
        <f t="shared" ref="I3:I66" si="8">IF(E3="","",E3)</f>
        <v>30</v>
      </c>
      <c r="J3" s="13" t="s">
        <v>272</v>
      </c>
      <c r="K3" s="13" t="str">
        <f t="shared" ref="K3:K66" si="9">IF(D3="R","Regular",IF(D3="B","Bold",""))</f>
        <v>Regular</v>
      </c>
      <c r="L3" s="13">
        <f t="shared" ref="L3:L66" si="10">IF(E3="","",E3*0.01)</f>
        <v>0.3</v>
      </c>
      <c r="M3" s="10" t="s">
        <v>261</v>
      </c>
      <c r="N3" s="22" t="str">
        <f t="shared" ref="N3:N66" si="11">UPPER(_xlfn.CONCAT(B3:D3," "))</f>
        <v xml:space="preserve">MゴシR </v>
      </c>
      <c r="O3" s="23" t="str">
        <f t="shared" ref="O3:O66" si="12">IF(C3="","",_xlfn.CONCAT(F3:K3))</f>
        <v>BzなろうMゴシック30-Regular</v>
      </c>
      <c r="P3" s="23" t="str">
        <f t="shared" ref="P3:P66" si="13">" "&amp;L3</f>
        <v xml:space="preserve"> 0.3</v>
      </c>
      <c r="Q3" s="9" t="s">
        <v>278</v>
      </c>
      <c r="R3" s="10" t="str">
        <f t="shared" ref="R3:R66" si="14">_xlfn.CONCAT(M3:Q3,",")</f>
        <v>"bz_narow.py MゴシR BzなろうMゴシック30-Regular 0.3",</v>
      </c>
      <c r="S3" s="9" t="str">
        <f t="shared" si="5"/>
        <v>"BzなろうMゴシック30-Regular_stderr.log"</v>
      </c>
    </row>
    <row r="4" spans="2:19">
      <c r="B4" s="15" t="s">
        <v>269</v>
      </c>
      <c r="C4" s="8" t="s">
        <v>268</v>
      </c>
      <c r="D4" s="8" t="s">
        <v>273</v>
      </c>
      <c r="E4" s="8">
        <v>40</v>
      </c>
      <c r="F4" s="8" t="s">
        <v>277</v>
      </c>
      <c r="G4" s="13" t="str">
        <f t="shared" si="6"/>
        <v>M</v>
      </c>
      <c r="H4" s="13" t="str">
        <f t="shared" si="7"/>
        <v>ゴシック</v>
      </c>
      <c r="I4" s="13">
        <f t="shared" si="8"/>
        <v>40</v>
      </c>
      <c r="J4" s="13" t="s">
        <v>272</v>
      </c>
      <c r="K4" s="13" t="str">
        <f t="shared" si="9"/>
        <v>Bold</v>
      </c>
      <c r="L4" s="13">
        <f t="shared" si="10"/>
        <v>0.4</v>
      </c>
      <c r="M4" s="10" t="s">
        <v>261</v>
      </c>
      <c r="N4" s="22" t="str">
        <f t="shared" si="11"/>
        <v xml:space="preserve">MゴシB </v>
      </c>
      <c r="O4" s="23" t="str">
        <f t="shared" si="12"/>
        <v>BzなろうMゴシック40-Bold</v>
      </c>
      <c r="P4" s="23" t="str">
        <f t="shared" si="13"/>
        <v xml:space="preserve"> 0.4</v>
      </c>
      <c r="Q4" s="9" t="s">
        <v>278</v>
      </c>
      <c r="R4" s="10" t="str">
        <f t="shared" si="14"/>
        <v>"bz_narow.py MゴシB BzなろうMゴシック40-Bold 0.4",</v>
      </c>
      <c r="S4" s="9" t="str">
        <f t="shared" si="5"/>
        <v>"BzなろうMゴシック40-Bold_stderr.log"</v>
      </c>
    </row>
    <row r="5" spans="2:19">
      <c r="B5" s="15" t="s">
        <v>269</v>
      </c>
      <c r="C5" s="8" t="s">
        <v>268</v>
      </c>
      <c r="D5" s="8" t="s">
        <v>270</v>
      </c>
      <c r="E5" s="8">
        <v>40</v>
      </c>
      <c r="F5" s="8" t="s">
        <v>277</v>
      </c>
      <c r="G5" s="13" t="str">
        <f t="shared" si="6"/>
        <v>M</v>
      </c>
      <c r="H5" s="13" t="str">
        <f t="shared" si="7"/>
        <v>ゴシック</v>
      </c>
      <c r="I5" s="13">
        <f t="shared" si="8"/>
        <v>40</v>
      </c>
      <c r="J5" s="13" t="s">
        <v>272</v>
      </c>
      <c r="K5" s="13" t="str">
        <f t="shared" si="9"/>
        <v>Regular</v>
      </c>
      <c r="L5" s="13">
        <f t="shared" si="10"/>
        <v>0.4</v>
      </c>
      <c r="M5" s="10" t="s">
        <v>261</v>
      </c>
      <c r="N5" s="22" t="str">
        <f t="shared" si="11"/>
        <v xml:space="preserve">MゴシR </v>
      </c>
      <c r="O5" s="23" t="str">
        <f t="shared" si="12"/>
        <v>BzなろうMゴシック40-Regular</v>
      </c>
      <c r="P5" s="23" t="str">
        <f t="shared" si="13"/>
        <v xml:space="preserve"> 0.4</v>
      </c>
      <c r="Q5" s="9" t="s">
        <v>278</v>
      </c>
      <c r="R5" s="10" t="str">
        <f t="shared" si="14"/>
        <v>"bz_narow.py MゴシR BzなろうMゴシック40-Regular 0.4",</v>
      </c>
      <c r="S5" s="9" t="str">
        <f t="shared" si="5"/>
        <v>"BzなろうMゴシック40-Regular_stderr.log"</v>
      </c>
    </row>
    <row r="6" spans="2:19">
      <c r="B6" s="15" t="s">
        <v>269</v>
      </c>
      <c r="C6" s="8" t="s">
        <v>268</v>
      </c>
      <c r="D6" s="8" t="s">
        <v>273</v>
      </c>
      <c r="E6" s="8">
        <v>50</v>
      </c>
      <c r="F6" s="8" t="s">
        <v>277</v>
      </c>
      <c r="G6" s="13" t="str">
        <f t="shared" si="6"/>
        <v>M</v>
      </c>
      <c r="H6" s="13" t="str">
        <f t="shared" si="7"/>
        <v>ゴシック</v>
      </c>
      <c r="I6" s="13">
        <f t="shared" si="8"/>
        <v>50</v>
      </c>
      <c r="J6" s="13" t="s">
        <v>272</v>
      </c>
      <c r="K6" s="13" t="str">
        <f t="shared" si="9"/>
        <v>Bold</v>
      </c>
      <c r="L6" s="13">
        <f t="shared" si="10"/>
        <v>0.5</v>
      </c>
      <c r="M6" s="10" t="s">
        <v>261</v>
      </c>
      <c r="N6" s="22" t="str">
        <f t="shared" si="11"/>
        <v xml:space="preserve">MゴシB </v>
      </c>
      <c r="O6" s="23" t="str">
        <f t="shared" si="12"/>
        <v>BzなろうMゴシック50-Bold</v>
      </c>
      <c r="P6" s="23" t="str">
        <f t="shared" si="13"/>
        <v xml:space="preserve"> 0.5</v>
      </c>
      <c r="Q6" s="9" t="s">
        <v>278</v>
      </c>
      <c r="R6" s="10" t="str">
        <f t="shared" si="14"/>
        <v>"bz_narow.py MゴシB BzなろうMゴシック50-Bold 0.5",</v>
      </c>
      <c r="S6" s="9" t="str">
        <f t="shared" si="5"/>
        <v>"BzなろうMゴシック50-Bold_stderr.log"</v>
      </c>
    </row>
    <row r="7" spans="2:19">
      <c r="B7" s="15" t="s">
        <v>269</v>
      </c>
      <c r="C7" s="8" t="s">
        <v>268</v>
      </c>
      <c r="D7" s="8" t="s">
        <v>270</v>
      </c>
      <c r="E7" s="8">
        <v>50</v>
      </c>
      <c r="F7" s="8" t="s">
        <v>277</v>
      </c>
      <c r="G7" s="13" t="str">
        <f t="shared" si="6"/>
        <v>M</v>
      </c>
      <c r="H7" s="13" t="str">
        <f t="shared" si="7"/>
        <v>ゴシック</v>
      </c>
      <c r="I7" s="13">
        <f t="shared" si="8"/>
        <v>50</v>
      </c>
      <c r="J7" s="13" t="s">
        <v>272</v>
      </c>
      <c r="K7" s="13" t="str">
        <f t="shared" si="9"/>
        <v>Regular</v>
      </c>
      <c r="L7" s="13">
        <f t="shared" si="10"/>
        <v>0.5</v>
      </c>
      <c r="M7" s="10" t="s">
        <v>261</v>
      </c>
      <c r="N7" s="22" t="str">
        <f t="shared" si="11"/>
        <v xml:space="preserve">MゴシR </v>
      </c>
      <c r="O7" s="23" t="str">
        <f t="shared" si="12"/>
        <v>BzなろうMゴシック50-Regular</v>
      </c>
      <c r="P7" s="23" t="str">
        <f t="shared" si="13"/>
        <v xml:space="preserve"> 0.5</v>
      </c>
      <c r="Q7" s="9" t="s">
        <v>278</v>
      </c>
      <c r="R7" s="10" t="str">
        <f t="shared" si="14"/>
        <v>"bz_narow.py MゴシR BzなろうMゴシック50-Regular 0.5",</v>
      </c>
      <c r="S7" s="9" t="str">
        <f t="shared" si="5"/>
        <v>"BzなろうMゴシック50-Regular_stderr.log"</v>
      </c>
    </row>
    <row r="8" spans="2:19">
      <c r="B8" s="15" t="s">
        <v>269</v>
      </c>
      <c r="C8" s="8" t="s">
        <v>268</v>
      </c>
      <c r="D8" s="8" t="s">
        <v>273</v>
      </c>
      <c r="E8" s="8">
        <v>60</v>
      </c>
      <c r="F8" s="8" t="s">
        <v>277</v>
      </c>
      <c r="G8" s="13" t="str">
        <f t="shared" si="6"/>
        <v>M</v>
      </c>
      <c r="H8" s="13" t="str">
        <f t="shared" si="7"/>
        <v>ゴシック</v>
      </c>
      <c r="I8" s="13">
        <f t="shared" si="8"/>
        <v>60</v>
      </c>
      <c r="J8" s="13" t="s">
        <v>272</v>
      </c>
      <c r="K8" s="13" t="str">
        <f t="shared" si="9"/>
        <v>Bold</v>
      </c>
      <c r="L8" s="13">
        <f t="shared" si="10"/>
        <v>0.6</v>
      </c>
      <c r="M8" s="10" t="s">
        <v>261</v>
      </c>
      <c r="N8" s="22" t="str">
        <f t="shared" si="11"/>
        <v xml:space="preserve">MゴシB </v>
      </c>
      <c r="O8" s="23" t="str">
        <f t="shared" si="12"/>
        <v>BzなろうMゴシック60-Bold</v>
      </c>
      <c r="P8" s="23" t="str">
        <f t="shared" si="13"/>
        <v xml:space="preserve"> 0.6</v>
      </c>
      <c r="Q8" s="9" t="s">
        <v>278</v>
      </c>
      <c r="R8" s="10" t="str">
        <f t="shared" si="14"/>
        <v>"bz_narow.py MゴシB BzなろうMゴシック60-Bold 0.6",</v>
      </c>
      <c r="S8" s="9" t="str">
        <f t="shared" si="5"/>
        <v>"BzなろうMゴシック60-Bold_stderr.log"</v>
      </c>
    </row>
    <row r="9" spans="2:19">
      <c r="B9" s="15" t="s">
        <v>269</v>
      </c>
      <c r="C9" s="8" t="s">
        <v>268</v>
      </c>
      <c r="D9" s="8" t="s">
        <v>270</v>
      </c>
      <c r="E9" s="8">
        <v>60</v>
      </c>
      <c r="F9" s="8" t="s">
        <v>277</v>
      </c>
      <c r="G9" s="13" t="str">
        <f t="shared" si="6"/>
        <v>M</v>
      </c>
      <c r="H9" s="13" t="str">
        <f t="shared" si="7"/>
        <v>ゴシック</v>
      </c>
      <c r="I9" s="13">
        <f t="shared" si="8"/>
        <v>60</v>
      </c>
      <c r="J9" s="13" t="s">
        <v>272</v>
      </c>
      <c r="K9" s="13" t="str">
        <f t="shared" si="9"/>
        <v>Regular</v>
      </c>
      <c r="L9" s="13">
        <f t="shared" si="10"/>
        <v>0.6</v>
      </c>
      <c r="M9" s="10" t="s">
        <v>261</v>
      </c>
      <c r="N9" s="22" t="str">
        <f t="shared" si="11"/>
        <v xml:space="preserve">MゴシR </v>
      </c>
      <c r="O9" s="23" t="str">
        <f t="shared" si="12"/>
        <v>BzなろうMゴシック60-Regular</v>
      </c>
      <c r="P9" s="23" t="str">
        <f t="shared" si="13"/>
        <v xml:space="preserve"> 0.6</v>
      </c>
      <c r="Q9" s="9" t="s">
        <v>278</v>
      </c>
      <c r="R9" s="10" t="str">
        <f t="shared" si="14"/>
        <v>"bz_narow.py MゴシR BzなろうMゴシック60-Regular 0.6",</v>
      </c>
      <c r="S9" s="9" t="str">
        <f t="shared" si="5"/>
        <v>"BzなろうMゴシック60-Regular_stderr.log"</v>
      </c>
    </row>
    <row r="10" spans="2:19">
      <c r="B10" s="15" t="s">
        <v>269</v>
      </c>
      <c r="C10" s="8" t="s">
        <v>268</v>
      </c>
      <c r="D10" s="8" t="s">
        <v>273</v>
      </c>
      <c r="E10" s="8">
        <v>70</v>
      </c>
      <c r="F10" s="8" t="s">
        <v>277</v>
      </c>
      <c r="G10" s="13" t="str">
        <f t="shared" si="6"/>
        <v>M</v>
      </c>
      <c r="H10" s="13" t="str">
        <f t="shared" si="7"/>
        <v>ゴシック</v>
      </c>
      <c r="I10" s="13">
        <f t="shared" si="8"/>
        <v>70</v>
      </c>
      <c r="J10" s="13" t="s">
        <v>272</v>
      </c>
      <c r="K10" s="13" t="str">
        <f t="shared" si="9"/>
        <v>Bold</v>
      </c>
      <c r="L10" s="13">
        <f t="shared" si="10"/>
        <v>0.70000000000000007</v>
      </c>
      <c r="M10" s="10" t="s">
        <v>261</v>
      </c>
      <c r="N10" s="22" t="str">
        <f t="shared" si="11"/>
        <v xml:space="preserve">MゴシB </v>
      </c>
      <c r="O10" s="23" t="str">
        <f t="shared" si="12"/>
        <v>BzなろうMゴシック70-Bold</v>
      </c>
      <c r="P10" s="23" t="str">
        <f t="shared" si="13"/>
        <v xml:space="preserve"> 0.7</v>
      </c>
      <c r="Q10" s="9" t="s">
        <v>278</v>
      </c>
      <c r="R10" s="10" t="str">
        <f t="shared" si="14"/>
        <v>"bz_narow.py MゴシB BzなろうMゴシック70-Bold 0.7",</v>
      </c>
      <c r="S10" s="9" t="str">
        <f t="shared" si="5"/>
        <v>"BzなろうMゴシック70-Bold_stderr.log"</v>
      </c>
    </row>
    <row r="11" spans="2:19">
      <c r="B11" s="15" t="s">
        <v>269</v>
      </c>
      <c r="C11" s="8" t="s">
        <v>268</v>
      </c>
      <c r="D11" s="8" t="s">
        <v>270</v>
      </c>
      <c r="E11" s="8">
        <v>70</v>
      </c>
      <c r="F11" s="8" t="s">
        <v>277</v>
      </c>
      <c r="G11" s="13" t="str">
        <f t="shared" si="6"/>
        <v>M</v>
      </c>
      <c r="H11" s="13" t="str">
        <f t="shared" si="7"/>
        <v>ゴシック</v>
      </c>
      <c r="I11" s="13">
        <f t="shared" si="8"/>
        <v>70</v>
      </c>
      <c r="J11" s="13" t="s">
        <v>272</v>
      </c>
      <c r="K11" s="13" t="str">
        <f t="shared" si="9"/>
        <v>Regular</v>
      </c>
      <c r="L11" s="13">
        <f t="shared" si="10"/>
        <v>0.70000000000000007</v>
      </c>
      <c r="M11" s="10" t="s">
        <v>261</v>
      </c>
      <c r="N11" s="22" t="str">
        <f t="shared" si="11"/>
        <v xml:space="preserve">MゴシR </v>
      </c>
      <c r="O11" s="23" t="str">
        <f t="shared" si="12"/>
        <v>BzなろうMゴシック70-Regular</v>
      </c>
      <c r="P11" s="23" t="str">
        <f t="shared" si="13"/>
        <v xml:space="preserve"> 0.7</v>
      </c>
      <c r="Q11" s="9" t="s">
        <v>278</v>
      </c>
      <c r="R11" s="10" t="str">
        <f t="shared" si="14"/>
        <v>"bz_narow.py MゴシR BzなろうMゴシック70-Regular 0.7",</v>
      </c>
      <c r="S11" s="9" t="str">
        <f t="shared" si="5"/>
        <v>"BzなろうMゴシック70-Regular_stderr.log"</v>
      </c>
    </row>
    <row r="12" spans="2:19">
      <c r="B12" s="15" t="s">
        <v>269</v>
      </c>
      <c r="C12" s="8" t="s">
        <v>268</v>
      </c>
      <c r="D12" s="8" t="s">
        <v>273</v>
      </c>
      <c r="E12" s="8">
        <v>80</v>
      </c>
      <c r="F12" s="8" t="s">
        <v>277</v>
      </c>
      <c r="G12" s="13" t="str">
        <f t="shared" si="6"/>
        <v>M</v>
      </c>
      <c r="H12" s="13" t="str">
        <f t="shared" si="7"/>
        <v>ゴシック</v>
      </c>
      <c r="I12" s="13">
        <f t="shared" si="8"/>
        <v>80</v>
      </c>
      <c r="J12" s="13" t="s">
        <v>272</v>
      </c>
      <c r="K12" s="13" t="str">
        <f t="shared" si="9"/>
        <v>Bold</v>
      </c>
      <c r="L12" s="13">
        <f t="shared" si="10"/>
        <v>0.8</v>
      </c>
      <c r="M12" s="10" t="s">
        <v>261</v>
      </c>
      <c r="N12" s="22" t="str">
        <f t="shared" si="11"/>
        <v xml:space="preserve">MゴシB </v>
      </c>
      <c r="O12" s="23" t="str">
        <f t="shared" si="12"/>
        <v>BzなろうMゴシック80-Bold</v>
      </c>
      <c r="P12" s="23" t="str">
        <f t="shared" si="13"/>
        <v xml:space="preserve"> 0.8</v>
      </c>
      <c r="Q12" s="9" t="s">
        <v>278</v>
      </c>
      <c r="R12" s="10" t="str">
        <f t="shared" si="14"/>
        <v>"bz_narow.py MゴシB BzなろうMゴシック80-Bold 0.8",</v>
      </c>
      <c r="S12" s="9" t="str">
        <f t="shared" si="5"/>
        <v>"BzなろうMゴシック80-Bold_stderr.log"</v>
      </c>
    </row>
    <row r="13" spans="2:19">
      <c r="B13" s="15" t="s">
        <v>269</v>
      </c>
      <c r="C13" s="8" t="s">
        <v>268</v>
      </c>
      <c r="D13" s="8" t="s">
        <v>270</v>
      </c>
      <c r="E13" s="8">
        <v>80</v>
      </c>
      <c r="F13" s="8" t="s">
        <v>277</v>
      </c>
      <c r="G13" s="13" t="str">
        <f t="shared" si="6"/>
        <v>M</v>
      </c>
      <c r="H13" s="13" t="str">
        <f t="shared" si="7"/>
        <v>ゴシック</v>
      </c>
      <c r="I13" s="13">
        <f t="shared" si="8"/>
        <v>80</v>
      </c>
      <c r="J13" s="13" t="s">
        <v>272</v>
      </c>
      <c r="K13" s="13" t="str">
        <f t="shared" si="9"/>
        <v>Regular</v>
      </c>
      <c r="L13" s="13">
        <f t="shared" si="10"/>
        <v>0.8</v>
      </c>
      <c r="M13" s="10" t="s">
        <v>261</v>
      </c>
      <c r="N13" s="22" t="str">
        <f t="shared" si="11"/>
        <v xml:space="preserve">MゴシR </v>
      </c>
      <c r="O13" s="23" t="str">
        <f t="shared" si="12"/>
        <v>BzなろうMゴシック80-Regular</v>
      </c>
      <c r="P13" s="23" t="str">
        <f t="shared" si="13"/>
        <v xml:space="preserve"> 0.8</v>
      </c>
      <c r="Q13" s="9" t="s">
        <v>278</v>
      </c>
      <c r="R13" s="10" t="str">
        <f t="shared" si="14"/>
        <v>"bz_narow.py MゴシR BzなろうMゴシック80-Regular 0.8",</v>
      </c>
      <c r="S13" s="9" t="str">
        <f t="shared" si="5"/>
        <v>"BzなろうMゴシック80-Regular_stderr.log"</v>
      </c>
    </row>
    <row r="14" spans="2:19">
      <c r="B14" s="15" t="s">
        <v>269</v>
      </c>
      <c r="C14" s="8" t="s">
        <v>268</v>
      </c>
      <c r="D14" s="8" t="s">
        <v>273</v>
      </c>
      <c r="E14" s="8">
        <v>90</v>
      </c>
      <c r="F14" s="8" t="s">
        <v>277</v>
      </c>
      <c r="G14" s="13" t="str">
        <f t="shared" si="6"/>
        <v>M</v>
      </c>
      <c r="H14" s="13" t="str">
        <f t="shared" si="7"/>
        <v>ゴシック</v>
      </c>
      <c r="I14" s="13">
        <f t="shared" si="8"/>
        <v>90</v>
      </c>
      <c r="J14" s="13" t="s">
        <v>272</v>
      </c>
      <c r="K14" s="13" t="str">
        <f t="shared" si="9"/>
        <v>Bold</v>
      </c>
      <c r="L14" s="13">
        <f t="shared" si="10"/>
        <v>0.9</v>
      </c>
      <c r="M14" s="10" t="s">
        <v>261</v>
      </c>
      <c r="N14" s="22" t="str">
        <f t="shared" si="11"/>
        <v xml:space="preserve">MゴシB </v>
      </c>
      <c r="O14" s="23" t="str">
        <f t="shared" si="12"/>
        <v>BzなろうMゴシック90-Bold</v>
      </c>
      <c r="P14" s="23" t="str">
        <f t="shared" si="13"/>
        <v xml:space="preserve"> 0.9</v>
      </c>
      <c r="Q14" s="9" t="s">
        <v>278</v>
      </c>
      <c r="R14" s="10" t="str">
        <f t="shared" si="14"/>
        <v>"bz_narow.py MゴシB BzなろうMゴシック90-Bold 0.9",</v>
      </c>
      <c r="S14" s="9" t="str">
        <f t="shared" si="5"/>
        <v>"BzなろうMゴシック90-Bold_stderr.log"</v>
      </c>
    </row>
    <row r="15" spans="2:19">
      <c r="B15" s="15" t="s">
        <v>269</v>
      </c>
      <c r="C15" s="8" t="s">
        <v>268</v>
      </c>
      <c r="D15" s="8" t="s">
        <v>270</v>
      </c>
      <c r="E15" s="8">
        <v>90</v>
      </c>
      <c r="F15" s="8" t="s">
        <v>277</v>
      </c>
      <c r="G15" s="13" t="str">
        <f t="shared" si="6"/>
        <v>M</v>
      </c>
      <c r="H15" s="13" t="str">
        <f t="shared" si="7"/>
        <v>ゴシック</v>
      </c>
      <c r="I15" s="13">
        <f t="shared" si="8"/>
        <v>90</v>
      </c>
      <c r="J15" s="13" t="s">
        <v>272</v>
      </c>
      <c r="K15" s="13" t="str">
        <f t="shared" si="9"/>
        <v>Regular</v>
      </c>
      <c r="L15" s="13">
        <f t="shared" si="10"/>
        <v>0.9</v>
      </c>
      <c r="M15" s="10" t="s">
        <v>261</v>
      </c>
      <c r="N15" s="22" t="str">
        <f t="shared" si="11"/>
        <v xml:space="preserve">MゴシR </v>
      </c>
      <c r="O15" s="23" t="str">
        <f t="shared" si="12"/>
        <v>BzなろうMゴシック90-Regular</v>
      </c>
      <c r="P15" s="23" t="str">
        <f t="shared" si="13"/>
        <v xml:space="preserve"> 0.9</v>
      </c>
      <c r="Q15" s="9" t="s">
        <v>278</v>
      </c>
      <c r="R15" s="10" t="str">
        <f t="shared" si="14"/>
        <v>"bz_narow.py MゴシR BzなろうMゴシック90-Regular 0.9",</v>
      </c>
      <c r="S15" s="9" t="str">
        <f t="shared" si="5"/>
        <v>"BzなろうMゴシック90-Regular_stderr.log"</v>
      </c>
    </row>
    <row r="16" spans="2:19">
      <c r="B16" s="15" t="s">
        <v>269</v>
      </c>
      <c r="C16" s="8" t="s">
        <v>275</v>
      </c>
      <c r="D16" s="8" t="s">
        <v>273</v>
      </c>
      <c r="E16" s="8">
        <v>30</v>
      </c>
      <c r="F16" s="8" t="s">
        <v>277</v>
      </c>
      <c r="G16" s="13" t="str">
        <f t="shared" si="6"/>
        <v>M</v>
      </c>
      <c r="H16" s="13" t="str">
        <f t="shared" si="7"/>
        <v>明朝</v>
      </c>
      <c r="I16" s="13">
        <f t="shared" si="8"/>
        <v>30</v>
      </c>
      <c r="J16" s="13" t="s">
        <v>272</v>
      </c>
      <c r="K16" s="13" t="str">
        <f t="shared" si="9"/>
        <v>Bold</v>
      </c>
      <c r="L16" s="13">
        <f t="shared" si="10"/>
        <v>0.3</v>
      </c>
      <c r="M16" s="10" t="s">
        <v>261</v>
      </c>
      <c r="N16" s="22" t="str">
        <f t="shared" si="11"/>
        <v xml:space="preserve">MミンB </v>
      </c>
      <c r="O16" s="23" t="str">
        <f t="shared" si="12"/>
        <v>BzなろうM明朝30-Bold</v>
      </c>
      <c r="P16" s="23" t="str">
        <f t="shared" si="13"/>
        <v xml:space="preserve"> 0.3</v>
      </c>
      <c r="Q16" s="9" t="s">
        <v>278</v>
      </c>
      <c r="R16" s="10" t="str">
        <f t="shared" si="14"/>
        <v>"bz_narow.py MミンB BzなろうM明朝30-Bold 0.3",</v>
      </c>
      <c r="S16" s="9" t="str">
        <f t="shared" si="5"/>
        <v>"BzなろうM明朝30-Bold_stderr.log"</v>
      </c>
    </row>
    <row r="17" spans="2:19">
      <c r="B17" s="15" t="s">
        <v>269</v>
      </c>
      <c r="C17" s="8" t="s">
        <v>275</v>
      </c>
      <c r="D17" s="8" t="s">
        <v>270</v>
      </c>
      <c r="E17" s="8">
        <v>30</v>
      </c>
      <c r="F17" s="8" t="s">
        <v>277</v>
      </c>
      <c r="G17" s="13" t="str">
        <f t="shared" si="6"/>
        <v>M</v>
      </c>
      <c r="H17" s="13" t="str">
        <f t="shared" si="7"/>
        <v>明朝</v>
      </c>
      <c r="I17" s="13">
        <f t="shared" si="8"/>
        <v>30</v>
      </c>
      <c r="J17" s="13" t="s">
        <v>272</v>
      </c>
      <c r="K17" s="13" t="str">
        <f t="shared" si="9"/>
        <v>Regular</v>
      </c>
      <c r="L17" s="13">
        <f t="shared" si="10"/>
        <v>0.3</v>
      </c>
      <c r="M17" s="10" t="s">
        <v>261</v>
      </c>
      <c r="N17" s="22" t="str">
        <f t="shared" si="11"/>
        <v xml:space="preserve">MミンR </v>
      </c>
      <c r="O17" s="23" t="str">
        <f t="shared" si="12"/>
        <v>BzなろうM明朝30-Regular</v>
      </c>
      <c r="P17" s="23" t="str">
        <f t="shared" si="13"/>
        <v xml:space="preserve"> 0.3</v>
      </c>
      <c r="Q17" s="9" t="s">
        <v>278</v>
      </c>
      <c r="R17" s="10" t="str">
        <f t="shared" si="14"/>
        <v>"bz_narow.py MミンR BzなろうM明朝30-Regular 0.3",</v>
      </c>
      <c r="S17" s="9" t="str">
        <f t="shared" si="5"/>
        <v>"BzなろうM明朝30-Regular_stderr.log"</v>
      </c>
    </row>
    <row r="18" spans="2:19">
      <c r="B18" s="15" t="s">
        <v>269</v>
      </c>
      <c r="C18" s="8" t="s">
        <v>275</v>
      </c>
      <c r="D18" s="8" t="s">
        <v>273</v>
      </c>
      <c r="E18" s="8">
        <v>40</v>
      </c>
      <c r="F18" s="8" t="s">
        <v>277</v>
      </c>
      <c r="G18" s="13" t="str">
        <f t="shared" si="6"/>
        <v>M</v>
      </c>
      <c r="H18" s="13" t="str">
        <f t="shared" si="7"/>
        <v>明朝</v>
      </c>
      <c r="I18" s="13">
        <f t="shared" si="8"/>
        <v>40</v>
      </c>
      <c r="J18" s="13" t="s">
        <v>272</v>
      </c>
      <c r="K18" s="13" t="str">
        <f t="shared" si="9"/>
        <v>Bold</v>
      </c>
      <c r="L18" s="13">
        <f t="shared" si="10"/>
        <v>0.4</v>
      </c>
      <c r="M18" s="10" t="s">
        <v>261</v>
      </c>
      <c r="N18" s="22" t="str">
        <f t="shared" si="11"/>
        <v xml:space="preserve">MミンB </v>
      </c>
      <c r="O18" s="23" t="str">
        <f t="shared" si="12"/>
        <v>BzなろうM明朝40-Bold</v>
      </c>
      <c r="P18" s="23" t="str">
        <f t="shared" si="13"/>
        <v xml:space="preserve"> 0.4</v>
      </c>
      <c r="Q18" s="9" t="s">
        <v>278</v>
      </c>
      <c r="R18" s="10" t="str">
        <f t="shared" si="14"/>
        <v>"bz_narow.py MミンB BzなろうM明朝40-Bold 0.4",</v>
      </c>
      <c r="S18" s="9" t="str">
        <f t="shared" si="5"/>
        <v>"BzなろうM明朝40-Bold_stderr.log"</v>
      </c>
    </row>
    <row r="19" spans="2:19">
      <c r="B19" s="15" t="s">
        <v>269</v>
      </c>
      <c r="C19" s="8" t="s">
        <v>275</v>
      </c>
      <c r="D19" s="8" t="s">
        <v>270</v>
      </c>
      <c r="E19" s="8">
        <v>40</v>
      </c>
      <c r="F19" s="8" t="s">
        <v>277</v>
      </c>
      <c r="G19" s="13" t="str">
        <f t="shared" si="6"/>
        <v>M</v>
      </c>
      <c r="H19" s="13" t="str">
        <f t="shared" si="7"/>
        <v>明朝</v>
      </c>
      <c r="I19" s="13">
        <f t="shared" si="8"/>
        <v>40</v>
      </c>
      <c r="J19" s="13" t="s">
        <v>272</v>
      </c>
      <c r="K19" s="13" t="str">
        <f t="shared" si="9"/>
        <v>Regular</v>
      </c>
      <c r="L19" s="13">
        <f t="shared" si="10"/>
        <v>0.4</v>
      </c>
      <c r="M19" s="10" t="s">
        <v>261</v>
      </c>
      <c r="N19" s="22" t="str">
        <f t="shared" si="11"/>
        <v xml:space="preserve">MミンR </v>
      </c>
      <c r="O19" s="23" t="str">
        <f t="shared" si="12"/>
        <v>BzなろうM明朝40-Regular</v>
      </c>
      <c r="P19" s="23" t="str">
        <f t="shared" si="13"/>
        <v xml:space="preserve"> 0.4</v>
      </c>
      <c r="Q19" s="9" t="s">
        <v>278</v>
      </c>
      <c r="R19" s="10" t="str">
        <f t="shared" si="14"/>
        <v>"bz_narow.py MミンR BzなろうM明朝40-Regular 0.4",</v>
      </c>
      <c r="S19" s="9" t="str">
        <f t="shared" si="5"/>
        <v>"BzなろうM明朝40-Regular_stderr.log"</v>
      </c>
    </row>
    <row r="20" spans="2:19">
      <c r="B20" s="15" t="s">
        <v>269</v>
      </c>
      <c r="C20" s="8" t="s">
        <v>275</v>
      </c>
      <c r="D20" s="8" t="s">
        <v>273</v>
      </c>
      <c r="E20" s="8">
        <v>50</v>
      </c>
      <c r="F20" s="8" t="s">
        <v>277</v>
      </c>
      <c r="G20" s="13" t="str">
        <f t="shared" si="6"/>
        <v>M</v>
      </c>
      <c r="H20" s="13" t="str">
        <f t="shared" si="7"/>
        <v>明朝</v>
      </c>
      <c r="I20" s="13">
        <f t="shared" si="8"/>
        <v>50</v>
      </c>
      <c r="J20" s="13" t="s">
        <v>272</v>
      </c>
      <c r="K20" s="13" t="str">
        <f t="shared" si="9"/>
        <v>Bold</v>
      </c>
      <c r="L20" s="13">
        <f t="shared" si="10"/>
        <v>0.5</v>
      </c>
      <c r="M20" s="10" t="s">
        <v>261</v>
      </c>
      <c r="N20" s="22" t="str">
        <f t="shared" si="11"/>
        <v xml:space="preserve">MミンB </v>
      </c>
      <c r="O20" s="23" t="str">
        <f t="shared" si="12"/>
        <v>BzなろうM明朝50-Bold</v>
      </c>
      <c r="P20" s="23" t="str">
        <f t="shared" si="13"/>
        <v xml:space="preserve"> 0.5</v>
      </c>
      <c r="Q20" s="9" t="s">
        <v>278</v>
      </c>
      <c r="R20" s="10" t="str">
        <f t="shared" si="14"/>
        <v>"bz_narow.py MミンB BzなろうM明朝50-Bold 0.5",</v>
      </c>
      <c r="S20" s="9" t="str">
        <f t="shared" si="5"/>
        <v>"BzなろうM明朝50-Bold_stderr.log"</v>
      </c>
    </row>
    <row r="21" spans="2:19">
      <c r="B21" s="15" t="s">
        <v>269</v>
      </c>
      <c r="C21" s="8" t="s">
        <v>275</v>
      </c>
      <c r="D21" s="8" t="s">
        <v>270</v>
      </c>
      <c r="E21" s="8">
        <v>50</v>
      </c>
      <c r="F21" s="8" t="s">
        <v>277</v>
      </c>
      <c r="G21" s="13" t="str">
        <f t="shared" si="6"/>
        <v>M</v>
      </c>
      <c r="H21" s="13" t="str">
        <f t="shared" si="7"/>
        <v>明朝</v>
      </c>
      <c r="I21" s="13">
        <f t="shared" si="8"/>
        <v>50</v>
      </c>
      <c r="J21" s="13" t="s">
        <v>272</v>
      </c>
      <c r="K21" s="13" t="str">
        <f t="shared" si="9"/>
        <v>Regular</v>
      </c>
      <c r="L21" s="13">
        <f t="shared" si="10"/>
        <v>0.5</v>
      </c>
      <c r="M21" s="10" t="s">
        <v>261</v>
      </c>
      <c r="N21" s="22" t="str">
        <f t="shared" si="11"/>
        <v xml:space="preserve">MミンR </v>
      </c>
      <c r="O21" s="23" t="str">
        <f t="shared" si="12"/>
        <v>BzなろうM明朝50-Regular</v>
      </c>
      <c r="P21" s="23" t="str">
        <f t="shared" si="13"/>
        <v xml:space="preserve"> 0.5</v>
      </c>
      <c r="Q21" s="9" t="s">
        <v>278</v>
      </c>
      <c r="R21" s="10" t="str">
        <f t="shared" si="14"/>
        <v>"bz_narow.py MミンR BzなろうM明朝50-Regular 0.5",</v>
      </c>
      <c r="S21" s="9" t="str">
        <f t="shared" si="5"/>
        <v>"BzなろうM明朝50-Regular_stderr.log"</v>
      </c>
    </row>
    <row r="22" spans="2:19">
      <c r="B22" s="15" t="s">
        <v>269</v>
      </c>
      <c r="C22" s="8" t="s">
        <v>275</v>
      </c>
      <c r="D22" s="8" t="s">
        <v>273</v>
      </c>
      <c r="E22" s="8">
        <v>60</v>
      </c>
      <c r="F22" s="8" t="s">
        <v>277</v>
      </c>
      <c r="G22" s="13" t="str">
        <f t="shared" si="6"/>
        <v>M</v>
      </c>
      <c r="H22" s="13" t="str">
        <f t="shared" si="7"/>
        <v>明朝</v>
      </c>
      <c r="I22" s="13">
        <f t="shared" si="8"/>
        <v>60</v>
      </c>
      <c r="J22" s="13" t="s">
        <v>272</v>
      </c>
      <c r="K22" s="13" t="str">
        <f t="shared" si="9"/>
        <v>Bold</v>
      </c>
      <c r="L22" s="13">
        <f t="shared" si="10"/>
        <v>0.6</v>
      </c>
      <c r="M22" s="10" t="s">
        <v>261</v>
      </c>
      <c r="N22" s="22" t="str">
        <f t="shared" si="11"/>
        <v xml:space="preserve">MミンB </v>
      </c>
      <c r="O22" s="23" t="str">
        <f t="shared" si="12"/>
        <v>BzなろうM明朝60-Bold</v>
      </c>
      <c r="P22" s="23" t="str">
        <f t="shared" si="13"/>
        <v xml:space="preserve"> 0.6</v>
      </c>
      <c r="Q22" s="9" t="s">
        <v>278</v>
      </c>
      <c r="R22" s="10" t="str">
        <f t="shared" si="14"/>
        <v>"bz_narow.py MミンB BzなろうM明朝60-Bold 0.6",</v>
      </c>
      <c r="S22" s="9" t="str">
        <f t="shared" si="5"/>
        <v>"BzなろうM明朝60-Bold_stderr.log"</v>
      </c>
    </row>
    <row r="23" spans="2:19">
      <c r="B23" s="15" t="s">
        <v>269</v>
      </c>
      <c r="C23" s="8" t="s">
        <v>275</v>
      </c>
      <c r="D23" s="8" t="s">
        <v>270</v>
      </c>
      <c r="E23" s="8">
        <v>60</v>
      </c>
      <c r="F23" s="8" t="s">
        <v>277</v>
      </c>
      <c r="G23" s="13" t="str">
        <f t="shared" si="6"/>
        <v>M</v>
      </c>
      <c r="H23" s="13" t="str">
        <f t="shared" si="7"/>
        <v>明朝</v>
      </c>
      <c r="I23" s="13">
        <f t="shared" si="8"/>
        <v>60</v>
      </c>
      <c r="J23" s="13" t="s">
        <v>272</v>
      </c>
      <c r="K23" s="13" t="str">
        <f t="shared" si="9"/>
        <v>Regular</v>
      </c>
      <c r="L23" s="13">
        <f t="shared" si="10"/>
        <v>0.6</v>
      </c>
      <c r="M23" s="10" t="s">
        <v>261</v>
      </c>
      <c r="N23" s="22" t="str">
        <f t="shared" si="11"/>
        <v xml:space="preserve">MミンR </v>
      </c>
      <c r="O23" s="23" t="str">
        <f t="shared" si="12"/>
        <v>BzなろうM明朝60-Regular</v>
      </c>
      <c r="P23" s="23" t="str">
        <f t="shared" si="13"/>
        <v xml:space="preserve"> 0.6</v>
      </c>
      <c r="Q23" s="9" t="s">
        <v>278</v>
      </c>
      <c r="R23" s="10" t="str">
        <f t="shared" si="14"/>
        <v>"bz_narow.py MミンR BzなろうM明朝60-Regular 0.6",</v>
      </c>
      <c r="S23" s="9" t="str">
        <f t="shared" si="5"/>
        <v>"BzなろうM明朝60-Regular_stderr.log"</v>
      </c>
    </row>
    <row r="24" spans="2:19">
      <c r="B24" s="15" t="s">
        <v>269</v>
      </c>
      <c r="C24" s="8" t="s">
        <v>275</v>
      </c>
      <c r="D24" s="8" t="s">
        <v>273</v>
      </c>
      <c r="E24" s="8">
        <v>70</v>
      </c>
      <c r="F24" s="8" t="s">
        <v>277</v>
      </c>
      <c r="G24" s="13" t="str">
        <f t="shared" si="6"/>
        <v>M</v>
      </c>
      <c r="H24" s="13" t="str">
        <f t="shared" si="7"/>
        <v>明朝</v>
      </c>
      <c r="I24" s="13">
        <f t="shared" si="8"/>
        <v>70</v>
      </c>
      <c r="J24" s="13" t="s">
        <v>272</v>
      </c>
      <c r="K24" s="13" t="str">
        <f t="shared" si="9"/>
        <v>Bold</v>
      </c>
      <c r="L24" s="13">
        <f t="shared" si="10"/>
        <v>0.70000000000000007</v>
      </c>
      <c r="M24" s="10" t="s">
        <v>261</v>
      </c>
      <c r="N24" s="22" t="str">
        <f t="shared" si="11"/>
        <v xml:space="preserve">MミンB </v>
      </c>
      <c r="O24" s="23" t="str">
        <f t="shared" si="12"/>
        <v>BzなろうM明朝70-Bold</v>
      </c>
      <c r="P24" s="23" t="str">
        <f t="shared" si="13"/>
        <v xml:space="preserve"> 0.7</v>
      </c>
      <c r="Q24" s="9" t="s">
        <v>278</v>
      </c>
      <c r="R24" s="10" t="str">
        <f t="shared" si="14"/>
        <v>"bz_narow.py MミンB BzなろうM明朝70-Bold 0.7",</v>
      </c>
      <c r="S24" s="9" t="str">
        <f t="shared" si="5"/>
        <v>"BzなろうM明朝70-Bold_stderr.log"</v>
      </c>
    </row>
    <row r="25" spans="2:19">
      <c r="B25" s="15" t="s">
        <v>269</v>
      </c>
      <c r="C25" s="8" t="s">
        <v>275</v>
      </c>
      <c r="D25" s="8" t="s">
        <v>270</v>
      </c>
      <c r="E25" s="8">
        <v>70</v>
      </c>
      <c r="F25" s="8" t="s">
        <v>277</v>
      </c>
      <c r="G25" s="13" t="str">
        <f t="shared" si="6"/>
        <v>M</v>
      </c>
      <c r="H25" s="13" t="str">
        <f t="shared" si="7"/>
        <v>明朝</v>
      </c>
      <c r="I25" s="13">
        <f t="shared" si="8"/>
        <v>70</v>
      </c>
      <c r="J25" s="13" t="s">
        <v>272</v>
      </c>
      <c r="K25" s="13" t="str">
        <f t="shared" si="9"/>
        <v>Regular</v>
      </c>
      <c r="L25" s="13">
        <f t="shared" si="10"/>
        <v>0.70000000000000007</v>
      </c>
      <c r="M25" s="10" t="s">
        <v>261</v>
      </c>
      <c r="N25" s="22" t="str">
        <f t="shared" si="11"/>
        <v xml:space="preserve">MミンR </v>
      </c>
      <c r="O25" s="23" t="str">
        <f t="shared" si="12"/>
        <v>BzなろうM明朝70-Regular</v>
      </c>
      <c r="P25" s="23" t="str">
        <f t="shared" si="13"/>
        <v xml:space="preserve"> 0.7</v>
      </c>
      <c r="Q25" s="9" t="s">
        <v>278</v>
      </c>
      <c r="R25" s="10" t="str">
        <f t="shared" si="14"/>
        <v>"bz_narow.py MミンR BzなろうM明朝70-Regular 0.7",</v>
      </c>
      <c r="S25" s="9" t="str">
        <f t="shared" si="5"/>
        <v>"BzなろうM明朝70-Regular_stderr.log"</v>
      </c>
    </row>
    <row r="26" spans="2:19">
      <c r="B26" s="15" t="s">
        <v>269</v>
      </c>
      <c r="C26" s="8" t="s">
        <v>275</v>
      </c>
      <c r="D26" s="8" t="s">
        <v>273</v>
      </c>
      <c r="E26" s="8">
        <v>80</v>
      </c>
      <c r="F26" s="8" t="s">
        <v>277</v>
      </c>
      <c r="G26" s="13" t="str">
        <f t="shared" si="6"/>
        <v>M</v>
      </c>
      <c r="H26" s="13" t="str">
        <f t="shared" si="7"/>
        <v>明朝</v>
      </c>
      <c r="I26" s="13">
        <f t="shared" si="8"/>
        <v>80</v>
      </c>
      <c r="J26" s="13" t="s">
        <v>272</v>
      </c>
      <c r="K26" s="13" t="str">
        <f t="shared" si="9"/>
        <v>Bold</v>
      </c>
      <c r="L26" s="13">
        <f t="shared" si="10"/>
        <v>0.8</v>
      </c>
      <c r="M26" s="10" t="s">
        <v>261</v>
      </c>
      <c r="N26" s="22" t="str">
        <f t="shared" si="11"/>
        <v xml:space="preserve">MミンB </v>
      </c>
      <c r="O26" s="23" t="str">
        <f t="shared" si="12"/>
        <v>BzなろうM明朝80-Bold</v>
      </c>
      <c r="P26" s="23" t="str">
        <f t="shared" si="13"/>
        <v xml:space="preserve"> 0.8</v>
      </c>
      <c r="Q26" s="9" t="s">
        <v>278</v>
      </c>
      <c r="R26" s="10" t="str">
        <f t="shared" si="14"/>
        <v>"bz_narow.py MミンB BzなろうM明朝80-Bold 0.8",</v>
      </c>
      <c r="S26" s="9" t="str">
        <f t="shared" si="5"/>
        <v>"BzなろうM明朝80-Bold_stderr.log"</v>
      </c>
    </row>
    <row r="27" spans="2:19">
      <c r="B27" s="15" t="s">
        <v>269</v>
      </c>
      <c r="C27" s="8" t="s">
        <v>275</v>
      </c>
      <c r="D27" s="8" t="s">
        <v>270</v>
      </c>
      <c r="E27" s="8">
        <v>80</v>
      </c>
      <c r="F27" s="8" t="s">
        <v>277</v>
      </c>
      <c r="G27" s="13" t="str">
        <f t="shared" si="6"/>
        <v>M</v>
      </c>
      <c r="H27" s="13" t="str">
        <f t="shared" si="7"/>
        <v>明朝</v>
      </c>
      <c r="I27" s="13">
        <f t="shared" si="8"/>
        <v>80</v>
      </c>
      <c r="J27" s="13" t="s">
        <v>272</v>
      </c>
      <c r="K27" s="13" t="str">
        <f t="shared" si="9"/>
        <v>Regular</v>
      </c>
      <c r="L27" s="13">
        <f t="shared" si="10"/>
        <v>0.8</v>
      </c>
      <c r="M27" s="10" t="s">
        <v>261</v>
      </c>
      <c r="N27" s="22" t="str">
        <f t="shared" si="11"/>
        <v xml:space="preserve">MミンR </v>
      </c>
      <c r="O27" s="23" t="str">
        <f t="shared" si="12"/>
        <v>BzなろうM明朝80-Regular</v>
      </c>
      <c r="P27" s="23" t="str">
        <f t="shared" si="13"/>
        <v xml:space="preserve"> 0.8</v>
      </c>
      <c r="Q27" s="9" t="s">
        <v>278</v>
      </c>
      <c r="R27" s="10" t="str">
        <f t="shared" si="14"/>
        <v>"bz_narow.py MミンR BzなろうM明朝80-Regular 0.8",</v>
      </c>
      <c r="S27" s="9" t="str">
        <f t="shared" si="5"/>
        <v>"BzなろうM明朝80-Regular_stderr.log"</v>
      </c>
    </row>
    <row r="28" spans="2:19">
      <c r="B28" s="15" t="s">
        <v>269</v>
      </c>
      <c r="C28" s="8" t="s">
        <v>275</v>
      </c>
      <c r="D28" s="8" t="s">
        <v>273</v>
      </c>
      <c r="E28" s="8">
        <v>90</v>
      </c>
      <c r="F28" s="8" t="s">
        <v>277</v>
      </c>
      <c r="G28" s="13" t="str">
        <f t="shared" si="6"/>
        <v>M</v>
      </c>
      <c r="H28" s="13" t="str">
        <f t="shared" si="7"/>
        <v>明朝</v>
      </c>
      <c r="I28" s="13">
        <f t="shared" si="8"/>
        <v>90</v>
      </c>
      <c r="J28" s="13" t="s">
        <v>272</v>
      </c>
      <c r="K28" s="13" t="str">
        <f t="shared" si="9"/>
        <v>Bold</v>
      </c>
      <c r="L28" s="13">
        <f t="shared" si="10"/>
        <v>0.9</v>
      </c>
      <c r="M28" s="10" t="s">
        <v>261</v>
      </c>
      <c r="N28" s="22" t="str">
        <f t="shared" si="11"/>
        <v xml:space="preserve">MミンB </v>
      </c>
      <c r="O28" s="23" t="str">
        <f t="shared" si="12"/>
        <v>BzなろうM明朝90-Bold</v>
      </c>
      <c r="P28" s="23" t="str">
        <f t="shared" si="13"/>
        <v xml:space="preserve"> 0.9</v>
      </c>
      <c r="Q28" s="9" t="s">
        <v>278</v>
      </c>
      <c r="R28" s="10" t="str">
        <f t="shared" si="14"/>
        <v>"bz_narow.py MミンB BzなろうM明朝90-Bold 0.9",</v>
      </c>
      <c r="S28" s="9" t="str">
        <f t="shared" si="5"/>
        <v>"BzなろうM明朝90-Bold_stderr.log"</v>
      </c>
    </row>
    <row r="29" spans="2:19">
      <c r="B29" s="15" t="s">
        <v>269</v>
      </c>
      <c r="C29" s="8" t="s">
        <v>275</v>
      </c>
      <c r="D29" s="8" t="s">
        <v>270</v>
      </c>
      <c r="E29" s="8">
        <v>90</v>
      </c>
      <c r="F29" s="8" t="s">
        <v>277</v>
      </c>
      <c r="G29" s="13" t="str">
        <f t="shared" si="6"/>
        <v>M</v>
      </c>
      <c r="H29" s="13" t="str">
        <f t="shared" si="7"/>
        <v>明朝</v>
      </c>
      <c r="I29" s="13">
        <f t="shared" si="8"/>
        <v>90</v>
      </c>
      <c r="J29" s="13" t="s">
        <v>272</v>
      </c>
      <c r="K29" s="13" t="str">
        <f t="shared" si="9"/>
        <v>Regular</v>
      </c>
      <c r="L29" s="13">
        <f t="shared" si="10"/>
        <v>0.9</v>
      </c>
      <c r="M29" s="10" t="s">
        <v>261</v>
      </c>
      <c r="N29" s="22" t="str">
        <f t="shared" si="11"/>
        <v xml:space="preserve">MミンR </v>
      </c>
      <c r="O29" s="23" t="str">
        <f t="shared" si="12"/>
        <v>BzなろうM明朝90-Regular</v>
      </c>
      <c r="P29" s="23" t="str">
        <f t="shared" si="13"/>
        <v xml:space="preserve"> 0.9</v>
      </c>
      <c r="Q29" s="9" t="s">
        <v>278</v>
      </c>
      <c r="R29" s="10" t="str">
        <f t="shared" si="14"/>
        <v>"bz_narow.py MミンR BzなろうM明朝90-Regular 0.9",</v>
      </c>
      <c r="S29" s="9" t="str">
        <f t="shared" si="5"/>
        <v>"BzなろうM明朝90-Regular_stderr.log"</v>
      </c>
    </row>
    <row r="30" spans="2:19">
      <c r="B30" s="15" t="s">
        <v>274</v>
      </c>
      <c r="C30" s="8" t="s">
        <v>268</v>
      </c>
      <c r="D30" s="8" t="s">
        <v>273</v>
      </c>
      <c r="E30" s="8">
        <v>30</v>
      </c>
      <c r="F30" s="8" t="s">
        <v>277</v>
      </c>
      <c r="G30" s="13" t="str">
        <f t="shared" si="6"/>
        <v>P</v>
      </c>
      <c r="H30" s="13" t="str">
        <f t="shared" si="7"/>
        <v>ゴシック</v>
      </c>
      <c r="I30" s="13">
        <f t="shared" si="8"/>
        <v>30</v>
      </c>
      <c r="J30" s="13" t="s">
        <v>272</v>
      </c>
      <c r="K30" s="13" t="str">
        <f t="shared" si="9"/>
        <v>Bold</v>
      </c>
      <c r="L30" s="13">
        <f t="shared" si="10"/>
        <v>0.3</v>
      </c>
      <c r="M30" s="10" t="s">
        <v>261</v>
      </c>
      <c r="N30" s="22" t="str">
        <f t="shared" si="11"/>
        <v xml:space="preserve">PゴシB </v>
      </c>
      <c r="O30" s="23" t="str">
        <f t="shared" si="12"/>
        <v>BzなろうPゴシック30-Bold</v>
      </c>
      <c r="P30" s="23" t="str">
        <f t="shared" si="13"/>
        <v xml:space="preserve"> 0.3</v>
      </c>
      <c r="Q30" s="9" t="s">
        <v>278</v>
      </c>
      <c r="R30" s="10" t="str">
        <f t="shared" si="14"/>
        <v>"bz_narow.py PゴシB BzなろうPゴシック30-Bold 0.3",</v>
      </c>
      <c r="S30" s="9" t="str">
        <f t="shared" si="5"/>
        <v>"BzなろうPゴシック30-Bold_stderr.log"</v>
      </c>
    </row>
    <row r="31" spans="2:19">
      <c r="B31" s="15" t="s">
        <v>274</v>
      </c>
      <c r="C31" s="8" t="s">
        <v>268</v>
      </c>
      <c r="D31" s="8" t="s">
        <v>270</v>
      </c>
      <c r="E31" s="8">
        <v>30</v>
      </c>
      <c r="F31" s="8" t="s">
        <v>277</v>
      </c>
      <c r="G31" s="13" t="str">
        <f t="shared" si="6"/>
        <v>P</v>
      </c>
      <c r="H31" s="13" t="str">
        <f t="shared" si="7"/>
        <v>ゴシック</v>
      </c>
      <c r="I31" s="13">
        <f t="shared" si="8"/>
        <v>30</v>
      </c>
      <c r="J31" s="13" t="s">
        <v>272</v>
      </c>
      <c r="K31" s="13" t="str">
        <f t="shared" si="9"/>
        <v>Regular</v>
      </c>
      <c r="L31" s="13">
        <f t="shared" si="10"/>
        <v>0.3</v>
      </c>
      <c r="M31" s="10" t="s">
        <v>261</v>
      </c>
      <c r="N31" s="22" t="str">
        <f t="shared" si="11"/>
        <v xml:space="preserve">PゴシR </v>
      </c>
      <c r="O31" s="23" t="str">
        <f t="shared" si="12"/>
        <v>BzなろうPゴシック30-Regular</v>
      </c>
      <c r="P31" s="23" t="str">
        <f t="shared" si="13"/>
        <v xml:space="preserve"> 0.3</v>
      </c>
      <c r="Q31" s="9" t="s">
        <v>278</v>
      </c>
      <c r="R31" s="10" t="str">
        <f t="shared" si="14"/>
        <v>"bz_narow.py PゴシR BzなろうPゴシック30-Regular 0.3",</v>
      </c>
      <c r="S31" s="9" t="str">
        <f t="shared" si="5"/>
        <v>"BzなろうPゴシック30-Regular_stderr.log"</v>
      </c>
    </row>
    <row r="32" spans="2:19">
      <c r="B32" s="15" t="s">
        <v>274</v>
      </c>
      <c r="C32" s="8" t="s">
        <v>268</v>
      </c>
      <c r="D32" s="8" t="s">
        <v>273</v>
      </c>
      <c r="E32" s="8">
        <v>40</v>
      </c>
      <c r="F32" s="8" t="s">
        <v>277</v>
      </c>
      <c r="G32" s="13" t="str">
        <f t="shared" si="6"/>
        <v>P</v>
      </c>
      <c r="H32" s="13" t="str">
        <f t="shared" si="7"/>
        <v>ゴシック</v>
      </c>
      <c r="I32" s="13">
        <f t="shared" si="8"/>
        <v>40</v>
      </c>
      <c r="J32" s="13" t="s">
        <v>272</v>
      </c>
      <c r="K32" s="13" t="str">
        <f t="shared" si="9"/>
        <v>Bold</v>
      </c>
      <c r="L32" s="13">
        <f t="shared" si="10"/>
        <v>0.4</v>
      </c>
      <c r="M32" s="10" t="s">
        <v>261</v>
      </c>
      <c r="N32" s="22" t="str">
        <f t="shared" si="11"/>
        <v xml:space="preserve">PゴシB </v>
      </c>
      <c r="O32" s="23" t="str">
        <f t="shared" si="12"/>
        <v>BzなろうPゴシック40-Bold</v>
      </c>
      <c r="P32" s="23" t="str">
        <f t="shared" si="13"/>
        <v xml:space="preserve"> 0.4</v>
      </c>
      <c r="Q32" s="9" t="s">
        <v>278</v>
      </c>
      <c r="R32" s="10" t="str">
        <f t="shared" si="14"/>
        <v>"bz_narow.py PゴシB BzなろうPゴシック40-Bold 0.4",</v>
      </c>
      <c r="S32" s="9" t="str">
        <f t="shared" si="5"/>
        <v>"BzなろうPゴシック40-Bold_stderr.log"</v>
      </c>
    </row>
    <row r="33" spans="2:19">
      <c r="B33" s="15" t="s">
        <v>274</v>
      </c>
      <c r="C33" s="8" t="s">
        <v>268</v>
      </c>
      <c r="D33" s="8" t="s">
        <v>270</v>
      </c>
      <c r="E33" s="8">
        <v>40</v>
      </c>
      <c r="F33" s="8" t="s">
        <v>277</v>
      </c>
      <c r="G33" s="13" t="str">
        <f t="shared" si="6"/>
        <v>P</v>
      </c>
      <c r="H33" s="13" t="str">
        <f t="shared" si="7"/>
        <v>ゴシック</v>
      </c>
      <c r="I33" s="13">
        <f t="shared" si="8"/>
        <v>40</v>
      </c>
      <c r="J33" s="13" t="s">
        <v>272</v>
      </c>
      <c r="K33" s="13" t="str">
        <f t="shared" si="9"/>
        <v>Regular</v>
      </c>
      <c r="L33" s="13">
        <f t="shared" si="10"/>
        <v>0.4</v>
      </c>
      <c r="M33" s="10" t="s">
        <v>261</v>
      </c>
      <c r="N33" s="22" t="str">
        <f t="shared" si="11"/>
        <v xml:space="preserve">PゴシR </v>
      </c>
      <c r="O33" s="23" t="str">
        <f t="shared" si="12"/>
        <v>BzなろうPゴシック40-Regular</v>
      </c>
      <c r="P33" s="23" t="str">
        <f t="shared" si="13"/>
        <v xml:space="preserve"> 0.4</v>
      </c>
      <c r="Q33" s="9" t="s">
        <v>278</v>
      </c>
      <c r="R33" s="10" t="str">
        <f t="shared" si="14"/>
        <v>"bz_narow.py PゴシR BzなろうPゴシック40-Regular 0.4",</v>
      </c>
      <c r="S33" s="9" t="str">
        <f t="shared" si="5"/>
        <v>"BzなろうPゴシック40-Regular_stderr.log"</v>
      </c>
    </row>
    <row r="34" spans="2:19">
      <c r="B34" s="15" t="s">
        <v>274</v>
      </c>
      <c r="C34" s="8" t="s">
        <v>268</v>
      </c>
      <c r="D34" s="8" t="s">
        <v>273</v>
      </c>
      <c r="E34" s="8">
        <v>50</v>
      </c>
      <c r="F34" s="8" t="s">
        <v>277</v>
      </c>
      <c r="G34" s="13" t="str">
        <f t="shared" si="6"/>
        <v>P</v>
      </c>
      <c r="H34" s="13" t="str">
        <f t="shared" si="7"/>
        <v>ゴシック</v>
      </c>
      <c r="I34" s="13">
        <f t="shared" si="8"/>
        <v>50</v>
      </c>
      <c r="J34" s="13" t="s">
        <v>272</v>
      </c>
      <c r="K34" s="13" t="str">
        <f t="shared" si="9"/>
        <v>Bold</v>
      </c>
      <c r="L34" s="13">
        <f t="shared" si="10"/>
        <v>0.5</v>
      </c>
      <c r="M34" s="10" t="s">
        <v>261</v>
      </c>
      <c r="N34" s="22" t="str">
        <f t="shared" si="11"/>
        <v xml:space="preserve">PゴシB </v>
      </c>
      <c r="O34" s="23" t="str">
        <f t="shared" si="12"/>
        <v>BzなろうPゴシック50-Bold</v>
      </c>
      <c r="P34" s="23" t="str">
        <f t="shared" si="13"/>
        <v xml:space="preserve"> 0.5</v>
      </c>
      <c r="Q34" s="9" t="s">
        <v>278</v>
      </c>
      <c r="R34" s="10" t="str">
        <f t="shared" si="14"/>
        <v>"bz_narow.py PゴシB BzなろうPゴシック50-Bold 0.5",</v>
      </c>
      <c r="S34" s="9" t="str">
        <f t="shared" ref="S34:S65" si="15">_xlfn.CONCAT("""",O34,"_stderr.log""")</f>
        <v>"BzなろうPゴシック50-Bold_stderr.log"</v>
      </c>
    </row>
    <row r="35" spans="2:19">
      <c r="B35" s="15" t="s">
        <v>274</v>
      </c>
      <c r="C35" s="8" t="s">
        <v>268</v>
      </c>
      <c r="D35" s="8" t="s">
        <v>270</v>
      </c>
      <c r="E35" s="8">
        <v>50</v>
      </c>
      <c r="F35" s="8" t="s">
        <v>277</v>
      </c>
      <c r="G35" s="13" t="str">
        <f t="shared" si="6"/>
        <v>P</v>
      </c>
      <c r="H35" s="13" t="str">
        <f t="shared" si="7"/>
        <v>ゴシック</v>
      </c>
      <c r="I35" s="13">
        <f t="shared" si="8"/>
        <v>50</v>
      </c>
      <c r="J35" s="13" t="s">
        <v>272</v>
      </c>
      <c r="K35" s="13" t="str">
        <f t="shared" si="9"/>
        <v>Regular</v>
      </c>
      <c r="L35" s="13">
        <f t="shared" si="10"/>
        <v>0.5</v>
      </c>
      <c r="M35" s="10" t="s">
        <v>261</v>
      </c>
      <c r="N35" s="22" t="str">
        <f t="shared" si="11"/>
        <v xml:space="preserve">PゴシR </v>
      </c>
      <c r="O35" s="23" t="str">
        <f t="shared" si="12"/>
        <v>BzなろうPゴシック50-Regular</v>
      </c>
      <c r="P35" s="23" t="str">
        <f t="shared" si="13"/>
        <v xml:space="preserve"> 0.5</v>
      </c>
      <c r="Q35" s="9" t="s">
        <v>278</v>
      </c>
      <c r="R35" s="10" t="str">
        <f t="shared" si="14"/>
        <v>"bz_narow.py PゴシR BzなろうPゴシック50-Regular 0.5",</v>
      </c>
      <c r="S35" s="9" t="str">
        <f t="shared" si="15"/>
        <v>"BzなろうPゴシック50-Regular_stderr.log"</v>
      </c>
    </row>
    <row r="36" spans="2:19">
      <c r="B36" s="15" t="s">
        <v>274</v>
      </c>
      <c r="C36" s="8" t="s">
        <v>268</v>
      </c>
      <c r="D36" s="8" t="s">
        <v>273</v>
      </c>
      <c r="E36" s="8">
        <v>60</v>
      </c>
      <c r="F36" s="8" t="s">
        <v>277</v>
      </c>
      <c r="G36" s="13" t="str">
        <f t="shared" si="6"/>
        <v>P</v>
      </c>
      <c r="H36" s="13" t="str">
        <f t="shared" si="7"/>
        <v>ゴシック</v>
      </c>
      <c r="I36" s="13">
        <f t="shared" si="8"/>
        <v>60</v>
      </c>
      <c r="J36" s="13" t="s">
        <v>272</v>
      </c>
      <c r="K36" s="13" t="str">
        <f t="shared" si="9"/>
        <v>Bold</v>
      </c>
      <c r="L36" s="13">
        <f t="shared" si="10"/>
        <v>0.6</v>
      </c>
      <c r="M36" s="10" t="s">
        <v>261</v>
      </c>
      <c r="N36" s="22" t="str">
        <f t="shared" si="11"/>
        <v xml:space="preserve">PゴシB </v>
      </c>
      <c r="O36" s="23" t="str">
        <f t="shared" si="12"/>
        <v>BzなろうPゴシック60-Bold</v>
      </c>
      <c r="P36" s="23" t="str">
        <f t="shared" si="13"/>
        <v xml:space="preserve"> 0.6</v>
      </c>
      <c r="Q36" s="9" t="s">
        <v>278</v>
      </c>
      <c r="R36" s="10" t="str">
        <f t="shared" si="14"/>
        <v>"bz_narow.py PゴシB BzなろうPゴシック60-Bold 0.6",</v>
      </c>
      <c r="S36" s="9" t="str">
        <f t="shared" si="15"/>
        <v>"BzなろうPゴシック60-Bold_stderr.log"</v>
      </c>
    </row>
    <row r="37" spans="2:19">
      <c r="B37" s="15" t="s">
        <v>274</v>
      </c>
      <c r="C37" s="8" t="s">
        <v>268</v>
      </c>
      <c r="D37" s="8" t="s">
        <v>270</v>
      </c>
      <c r="E37" s="8">
        <v>60</v>
      </c>
      <c r="F37" s="8" t="s">
        <v>277</v>
      </c>
      <c r="G37" s="13" t="str">
        <f t="shared" si="6"/>
        <v>P</v>
      </c>
      <c r="H37" s="13" t="str">
        <f t="shared" si="7"/>
        <v>ゴシック</v>
      </c>
      <c r="I37" s="13">
        <f t="shared" si="8"/>
        <v>60</v>
      </c>
      <c r="J37" s="13" t="s">
        <v>272</v>
      </c>
      <c r="K37" s="13" t="str">
        <f t="shared" si="9"/>
        <v>Regular</v>
      </c>
      <c r="L37" s="13">
        <f t="shared" si="10"/>
        <v>0.6</v>
      </c>
      <c r="M37" s="10" t="s">
        <v>261</v>
      </c>
      <c r="N37" s="22" t="str">
        <f t="shared" si="11"/>
        <v xml:space="preserve">PゴシR </v>
      </c>
      <c r="O37" s="23" t="str">
        <f t="shared" si="12"/>
        <v>BzなろうPゴシック60-Regular</v>
      </c>
      <c r="P37" s="23" t="str">
        <f t="shared" si="13"/>
        <v xml:space="preserve"> 0.6</v>
      </c>
      <c r="Q37" s="9" t="s">
        <v>278</v>
      </c>
      <c r="R37" s="10" t="str">
        <f t="shared" si="14"/>
        <v>"bz_narow.py PゴシR BzなろうPゴシック60-Regular 0.6",</v>
      </c>
      <c r="S37" s="9" t="str">
        <f t="shared" si="15"/>
        <v>"BzなろうPゴシック60-Regular_stderr.log"</v>
      </c>
    </row>
    <row r="38" spans="2:19">
      <c r="B38" s="15" t="s">
        <v>274</v>
      </c>
      <c r="C38" s="8" t="s">
        <v>268</v>
      </c>
      <c r="D38" s="8" t="s">
        <v>273</v>
      </c>
      <c r="E38" s="8">
        <v>70</v>
      </c>
      <c r="F38" s="8" t="s">
        <v>277</v>
      </c>
      <c r="G38" s="13" t="str">
        <f t="shared" si="6"/>
        <v>P</v>
      </c>
      <c r="H38" s="13" t="str">
        <f t="shared" si="7"/>
        <v>ゴシック</v>
      </c>
      <c r="I38" s="13">
        <f t="shared" si="8"/>
        <v>70</v>
      </c>
      <c r="J38" s="13" t="s">
        <v>272</v>
      </c>
      <c r="K38" s="13" t="str">
        <f t="shared" si="9"/>
        <v>Bold</v>
      </c>
      <c r="L38" s="13">
        <f t="shared" si="10"/>
        <v>0.70000000000000007</v>
      </c>
      <c r="M38" s="10" t="s">
        <v>261</v>
      </c>
      <c r="N38" s="22" t="str">
        <f t="shared" si="11"/>
        <v xml:space="preserve">PゴシB </v>
      </c>
      <c r="O38" s="23" t="str">
        <f t="shared" si="12"/>
        <v>BzなろうPゴシック70-Bold</v>
      </c>
      <c r="P38" s="23" t="str">
        <f t="shared" si="13"/>
        <v xml:space="preserve"> 0.7</v>
      </c>
      <c r="Q38" s="9" t="s">
        <v>278</v>
      </c>
      <c r="R38" s="10" t="str">
        <f t="shared" si="14"/>
        <v>"bz_narow.py PゴシB BzなろうPゴシック70-Bold 0.7",</v>
      </c>
      <c r="S38" s="9" t="str">
        <f t="shared" si="15"/>
        <v>"BzなろうPゴシック70-Bold_stderr.log"</v>
      </c>
    </row>
    <row r="39" spans="2:19">
      <c r="B39" s="15" t="s">
        <v>274</v>
      </c>
      <c r="C39" s="8" t="s">
        <v>268</v>
      </c>
      <c r="D39" s="8" t="s">
        <v>270</v>
      </c>
      <c r="E39" s="8">
        <v>70</v>
      </c>
      <c r="F39" s="8" t="s">
        <v>277</v>
      </c>
      <c r="G39" s="13" t="str">
        <f t="shared" si="6"/>
        <v>P</v>
      </c>
      <c r="H39" s="13" t="str">
        <f t="shared" si="7"/>
        <v>ゴシック</v>
      </c>
      <c r="I39" s="13">
        <f t="shared" si="8"/>
        <v>70</v>
      </c>
      <c r="J39" s="13" t="s">
        <v>272</v>
      </c>
      <c r="K39" s="13" t="str">
        <f t="shared" si="9"/>
        <v>Regular</v>
      </c>
      <c r="L39" s="13">
        <f t="shared" si="10"/>
        <v>0.70000000000000007</v>
      </c>
      <c r="M39" s="10" t="s">
        <v>261</v>
      </c>
      <c r="N39" s="22" t="str">
        <f t="shared" si="11"/>
        <v xml:space="preserve">PゴシR </v>
      </c>
      <c r="O39" s="23" t="str">
        <f t="shared" si="12"/>
        <v>BzなろうPゴシック70-Regular</v>
      </c>
      <c r="P39" s="23" t="str">
        <f t="shared" si="13"/>
        <v xml:space="preserve"> 0.7</v>
      </c>
      <c r="Q39" s="9" t="s">
        <v>278</v>
      </c>
      <c r="R39" s="10" t="str">
        <f t="shared" si="14"/>
        <v>"bz_narow.py PゴシR BzなろうPゴシック70-Regular 0.7",</v>
      </c>
      <c r="S39" s="9" t="str">
        <f t="shared" si="15"/>
        <v>"BzなろうPゴシック70-Regular_stderr.log"</v>
      </c>
    </row>
    <row r="40" spans="2:19">
      <c r="B40" s="15" t="s">
        <v>274</v>
      </c>
      <c r="C40" s="8" t="s">
        <v>268</v>
      </c>
      <c r="D40" s="8" t="s">
        <v>273</v>
      </c>
      <c r="E40" s="8">
        <v>80</v>
      </c>
      <c r="F40" s="8" t="s">
        <v>277</v>
      </c>
      <c r="G40" s="13" t="str">
        <f t="shared" si="6"/>
        <v>P</v>
      </c>
      <c r="H40" s="13" t="str">
        <f t="shared" si="7"/>
        <v>ゴシック</v>
      </c>
      <c r="I40" s="13">
        <f t="shared" si="8"/>
        <v>80</v>
      </c>
      <c r="J40" s="13" t="s">
        <v>272</v>
      </c>
      <c r="K40" s="13" t="str">
        <f t="shared" si="9"/>
        <v>Bold</v>
      </c>
      <c r="L40" s="13">
        <f t="shared" si="10"/>
        <v>0.8</v>
      </c>
      <c r="M40" s="10" t="s">
        <v>261</v>
      </c>
      <c r="N40" s="22" t="str">
        <f t="shared" si="11"/>
        <v xml:space="preserve">PゴシB </v>
      </c>
      <c r="O40" s="23" t="str">
        <f t="shared" si="12"/>
        <v>BzなろうPゴシック80-Bold</v>
      </c>
      <c r="P40" s="23" t="str">
        <f t="shared" si="13"/>
        <v xml:space="preserve"> 0.8</v>
      </c>
      <c r="Q40" s="9" t="s">
        <v>278</v>
      </c>
      <c r="R40" s="10" t="str">
        <f t="shared" si="14"/>
        <v>"bz_narow.py PゴシB BzなろうPゴシック80-Bold 0.8",</v>
      </c>
      <c r="S40" s="9" t="str">
        <f t="shared" si="15"/>
        <v>"BzなろうPゴシック80-Bold_stderr.log"</v>
      </c>
    </row>
    <row r="41" spans="2:19">
      <c r="B41" s="15" t="s">
        <v>274</v>
      </c>
      <c r="C41" s="8" t="s">
        <v>268</v>
      </c>
      <c r="D41" s="8" t="s">
        <v>270</v>
      </c>
      <c r="E41" s="8">
        <v>80</v>
      </c>
      <c r="F41" s="8" t="s">
        <v>277</v>
      </c>
      <c r="G41" s="13" t="str">
        <f t="shared" si="6"/>
        <v>P</v>
      </c>
      <c r="H41" s="13" t="str">
        <f t="shared" si="7"/>
        <v>ゴシック</v>
      </c>
      <c r="I41" s="13">
        <f t="shared" si="8"/>
        <v>80</v>
      </c>
      <c r="J41" s="13" t="s">
        <v>272</v>
      </c>
      <c r="K41" s="13" t="str">
        <f t="shared" si="9"/>
        <v>Regular</v>
      </c>
      <c r="L41" s="13">
        <f t="shared" si="10"/>
        <v>0.8</v>
      </c>
      <c r="M41" s="10" t="s">
        <v>261</v>
      </c>
      <c r="N41" s="22" t="str">
        <f t="shared" si="11"/>
        <v xml:space="preserve">PゴシR </v>
      </c>
      <c r="O41" s="23" t="str">
        <f t="shared" si="12"/>
        <v>BzなろうPゴシック80-Regular</v>
      </c>
      <c r="P41" s="23" t="str">
        <f t="shared" si="13"/>
        <v xml:space="preserve"> 0.8</v>
      </c>
      <c r="Q41" s="9" t="s">
        <v>278</v>
      </c>
      <c r="R41" s="10" t="str">
        <f t="shared" si="14"/>
        <v>"bz_narow.py PゴシR BzなろうPゴシック80-Regular 0.8",</v>
      </c>
      <c r="S41" s="9" t="str">
        <f t="shared" si="15"/>
        <v>"BzなろうPゴシック80-Regular_stderr.log"</v>
      </c>
    </row>
    <row r="42" spans="2:19">
      <c r="B42" s="15" t="s">
        <v>274</v>
      </c>
      <c r="C42" s="8" t="s">
        <v>268</v>
      </c>
      <c r="D42" s="8" t="s">
        <v>273</v>
      </c>
      <c r="E42" s="8">
        <v>90</v>
      </c>
      <c r="F42" s="8" t="s">
        <v>277</v>
      </c>
      <c r="G42" s="13" t="str">
        <f t="shared" si="6"/>
        <v>P</v>
      </c>
      <c r="H42" s="13" t="str">
        <f t="shared" si="7"/>
        <v>ゴシック</v>
      </c>
      <c r="I42" s="13">
        <f t="shared" si="8"/>
        <v>90</v>
      </c>
      <c r="J42" s="13" t="s">
        <v>272</v>
      </c>
      <c r="K42" s="13" t="str">
        <f t="shared" si="9"/>
        <v>Bold</v>
      </c>
      <c r="L42" s="13">
        <f t="shared" si="10"/>
        <v>0.9</v>
      </c>
      <c r="M42" s="10" t="s">
        <v>261</v>
      </c>
      <c r="N42" s="22" t="str">
        <f t="shared" si="11"/>
        <v xml:space="preserve">PゴシB </v>
      </c>
      <c r="O42" s="23" t="str">
        <f t="shared" si="12"/>
        <v>BzなろうPゴシック90-Bold</v>
      </c>
      <c r="P42" s="23" t="str">
        <f t="shared" si="13"/>
        <v xml:space="preserve"> 0.9</v>
      </c>
      <c r="Q42" s="9" t="s">
        <v>278</v>
      </c>
      <c r="R42" s="10" t="str">
        <f t="shared" si="14"/>
        <v>"bz_narow.py PゴシB BzなろうPゴシック90-Bold 0.9",</v>
      </c>
      <c r="S42" s="9" t="str">
        <f t="shared" si="15"/>
        <v>"BzなろうPゴシック90-Bold_stderr.log"</v>
      </c>
    </row>
    <row r="43" spans="2:19">
      <c r="B43" s="15" t="s">
        <v>274</v>
      </c>
      <c r="C43" s="8" t="s">
        <v>268</v>
      </c>
      <c r="D43" s="8" t="s">
        <v>270</v>
      </c>
      <c r="E43" s="8">
        <v>90</v>
      </c>
      <c r="F43" s="8" t="s">
        <v>277</v>
      </c>
      <c r="G43" s="13" t="str">
        <f t="shared" si="6"/>
        <v>P</v>
      </c>
      <c r="H43" s="13" t="str">
        <f t="shared" si="7"/>
        <v>ゴシック</v>
      </c>
      <c r="I43" s="13">
        <f t="shared" si="8"/>
        <v>90</v>
      </c>
      <c r="J43" s="13" t="s">
        <v>272</v>
      </c>
      <c r="K43" s="13" t="str">
        <f t="shared" si="9"/>
        <v>Regular</v>
      </c>
      <c r="L43" s="13">
        <f t="shared" si="10"/>
        <v>0.9</v>
      </c>
      <c r="M43" s="10" t="s">
        <v>261</v>
      </c>
      <c r="N43" s="22" t="str">
        <f t="shared" si="11"/>
        <v xml:space="preserve">PゴシR </v>
      </c>
      <c r="O43" s="23" t="str">
        <f t="shared" si="12"/>
        <v>BzなろうPゴシック90-Regular</v>
      </c>
      <c r="P43" s="23" t="str">
        <f t="shared" si="13"/>
        <v xml:space="preserve"> 0.9</v>
      </c>
      <c r="Q43" s="9" t="s">
        <v>278</v>
      </c>
      <c r="R43" s="10" t="str">
        <f t="shared" si="14"/>
        <v>"bz_narow.py PゴシR BzなろうPゴシック90-Regular 0.9",</v>
      </c>
      <c r="S43" s="9" t="str">
        <f t="shared" si="15"/>
        <v>"BzなろうPゴシック90-Regular_stderr.log"</v>
      </c>
    </row>
    <row r="44" spans="2:19">
      <c r="B44" s="15" t="s">
        <v>274</v>
      </c>
      <c r="C44" s="8" t="s">
        <v>275</v>
      </c>
      <c r="D44" s="8" t="s">
        <v>273</v>
      </c>
      <c r="E44" s="8">
        <v>30</v>
      </c>
      <c r="F44" s="8" t="s">
        <v>277</v>
      </c>
      <c r="G44" s="13" t="str">
        <f t="shared" si="6"/>
        <v>P</v>
      </c>
      <c r="H44" s="13" t="str">
        <f t="shared" si="7"/>
        <v>明朝</v>
      </c>
      <c r="I44" s="13">
        <f t="shared" si="8"/>
        <v>30</v>
      </c>
      <c r="J44" s="13" t="s">
        <v>272</v>
      </c>
      <c r="K44" s="13" t="str">
        <f t="shared" si="9"/>
        <v>Bold</v>
      </c>
      <c r="L44" s="13">
        <f t="shared" si="10"/>
        <v>0.3</v>
      </c>
      <c r="M44" s="10" t="s">
        <v>261</v>
      </c>
      <c r="N44" s="22" t="str">
        <f t="shared" si="11"/>
        <v xml:space="preserve">PミンB </v>
      </c>
      <c r="O44" s="23" t="str">
        <f t="shared" si="12"/>
        <v>BzなろうP明朝30-Bold</v>
      </c>
      <c r="P44" s="23" t="str">
        <f t="shared" si="13"/>
        <v xml:space="preserve"> 0.3</v>
      </c>
      <c r="Q44" s="9" t="s">
        <v>278</v>
      </c>
      <c r="R44" s="10" t="str">
        <f t="shared" si="14"/>
        <v>"bz_narow.py PミンB BzなろうP明朝30-Bold 0.3",</v>
      </c>
      <c r="S44" s="9" t="str">
        <f t="shared" si="15"/>
        <v>"BzなろうP明朝30-Bold_stderr.log"</v>
      </c>
    </row>
    <row r="45" spans="2:19">
      <c r="B45" s="15" t="s">
        <v>274</v>
      </c>
      <c r="C45" s="8" t="s">
        <v>275</v>
      </c>
      <c r="D45" s="8" t="s">
        <v>270</v>
      </c>
      <c r="E45" s="8">
        <v>30</v>
      </c>
      <c r="F45" s="8" t="s">
        <v>277</v>
      </c>
      <c r="G45" s="13" t="str">
        <f t="shared" si="6"/>
        <v>P</v>
      </c>
      <c r="H45" s="13" t="str">
        <f t="shared" si="7"/>
        <v>明朝</v>
      </c>
      <c r="I45" s="13">
        <f t="shared" si="8"/>
        <v>30</v>
      </c>
      <c r="J45" s="13" t="s">
        <v>272</v>
      </c>
      <c r="K45" s="13" t="str">
        <f t="shared" si="9"/>
        <v>Regular</v>
      </c>
      <c r="L45" s="13">
        <f t="shared" si="10"/>
        <v>0.3</v>
      </c>
      <c r="M45" s="10" t="s">
        <v>261</v>
      </c>
      <c r="N45" s="22" t="str">
        <f t="shared" si="11"/>
        <v xml:space="preserve">PミンR </v>
      </c>
      <c r="O45" s="23" t="str">
        <f t="shared" si="12"/>
        <v>BzなろうP明朝30-Regular</v>
      </c>
      <c r="P45" s="23" t="str">
        <f t="shared" si="13"/>
        <v xml:space="preserve"> 0.3</v>
      </c>
      <c r="Q45" s="9" t="s">
        <v>278</v>
      </c>
      <c r="R45" s="10" t="str">
        <f t="shared" si="14"/>
        <v>"bz_narow.py PミンR BzなろうP明朝30-Regular 0.3",</v>
      </c>
      <c r="S45" s="9" t="str">
        <f t="shared" si="15"/>
        <v>"BzなろうP明朝30-Regular_stderr.log"</v>
      </c>
    </row>
    <row r="46" spans="2:19">
      <c r="B46" s="15" t="s">
        <v>274</v>
      </c>
      <c r="C46" s="8" t="s">
        <v>275</v>
      </c>
      <c r="D46" s="8" t="s">
        <v>273</v>
      </c>
      <c r="E46" s="8">
        <v>40</v>
      </c>
      <c r="F46" s="8" t="s">
        <v>277</v>
      </c>
      <c r="G46" s="13" t="str">
        <f t="shared" si="6"/>
        <v>P</v>
      </c>
      <c r="H46" s="13" t="str">
        <f t="shared" si="7"/>
        <v>明朝</v>
      </c>
      <c r="I46" s="13">
        <f t="shared" si="8"/>
        <v>40</v>
      </c>
      <c r="J46" s="13" t="s">
        <v>272</v>
      </c>
      <c r="K46" s="13" t="str">
        <f t="shared" si="9"/>
        <v>Bold</v>
      </c>
      <c r="L46" s="13">
        <f t="shared" si="10"/>
        <v>0.4</v>
      </c>
      <c r="M46" s="10" t="s">
        <v>261</v>
      </c>
      <c r="N46" s="22" t="str">
        <f t="shared" si="11"/>
        <v xml:space="preserve">PミンB </v>
      </c>
      <c r="O46" s="23" t="str">
        <f t="shared" si="12"/>
        <v>BzなろうP明朝40-Bold</v>
      </c>
      <c r="P46" s="23" t="str">
        <f t="shared" si="13"/>
        <v xml:space="preserve"> 0.4</v>
      </c>
      <c r="Q46" s="9" t="s">
        <v>278</v>
      </c>
      <c r="R46" s="10" t="str">
        <f t="shared" si="14"/>
        <v>"bz_narow.py PミンB BzなろうP明朝40-Bold 0.4",</v>
      </c>
      <c r="S46" s="9" t="str">
        <f t="shared" si="15"/>
        <v>"BzなろうP明朝40-Bold_stderr.log"</v>
      </c>
    </row>
    <row r="47" spans="2:19">
      <c r="B47" s="15" t="s">
        <v>274</v>
      </c>
      <c r="C47" s="8" t="s">
        <v>275</v>
      </c>
      <c r="D47" s="8" t="s">
        <v>270</v>
      </c>
      <c r="E47" s="8">
        <v>40</v>
      </c>
      <c r="F47" s="8" t="s">
        <v>277</v>
      </c>
      <c r="G47" s="13" t="str">
        <f t="shared" si="6"/>
        <v>P</v>
      </c>
      <c r="H47" s="13" t="str">
        <f t="shared" si="7"/>
        <v>明朝</v>
      </c>
      <c r="I47" s="13">
        <f t="shared" si="8"/>
        <v>40</v>
      </c>
      <c r="J47" s="13" t="s">
        <v>272</v>
      </c>
      <c r="K47" s="13" t="str">
        <f t="shared" si="9"/>
        <v>Regular</v>
      </c>
      <c r="L47" s="13">
        <f t="shared" si="10"/>
        <v>0.4</v>
      </c>
      <c r="M47" s="10" t="s">
        <v>261</v>
      </c>
      <c r="N47" s="22" t="str">
        <f t="shared" si="11"/>
        <v xml:space="preserve">PミンR </v>
      </c>
      <c r="O47" s="23" t="str">
        <f t="shared" si="12"/>
        <v>BzなろうP明朝40-Regular</v>
      </c>
      <c r="P47" s="23" t="str">
        <f t="shared" si="13"/>
        <v xml:space="preserve"> 0.4</v>
      </c>
      <c r="Q47" s="9" t="s">
        <v>278</v>
      </c>
      <c r="R47" s="10" t="str">
        <f t="shared" si="14"/>
        <v>"bz_narow.py PミンR BzなろうP明朝40-Regular 0.4",</v>
      </c>
      <c r="S47" s="9" t="str">
        <f t="shared" si="15"/>
        <v>"BzなろうP明朝40-Regular_stderr.log"</v>
      </c>
    </row>
    <row r="48" spans="2:19">
      <c r="B48" s="15" t="s">
        <v>274</v>
      </c>
      <c r="C48" s="8" t="s">
        <v>275</v>
      </c>
      <c r="D48" s="8" t="s">
        <v>273</v>
      </c>
      <c r="E48" s="8">
        <v>50</v>
      </c>
      <c r="F48" s="8" t="s">
        <v>277</v>
      </c>
      <c r="G48" s="13" t="str">
        <f t="shared" si="6"/>
        <v>P</v>
      </c>
      <c r="H48" s="13" t="str">
        <f t="shared" si="7"/>
        <v>明朝</v>
      </c>
      <c r="I48" s="13">
        <f t="shared" si="8"/>
        <v>50</v>
      </c>
      <c r="J48" s="13" t="s">
        <v>272</v>
      </c>
      <c r="K48" s="13" t="str">
        <f t="shared" si="9"/>
        <v>Bold</v>
      </c>
      <c r="L48" s="13">
        <f t="shared" si="10"/>
        <v>0.5</v>
      </c>
      <c r="M48" s="10" t="s">
        <v>261</v>
      </c>
      <c r="N48" s="22" t="str">
        <f t="shared" si="11"/>
        <v xml:space="preserve">PミンB </v>
      </c>
      <c r="O48" s="23" t="str">
        <f t="shared" si="12"/>
        <v>BzなろうP明朝50-Bold</v>
      </c>
      <c r="P48" s="23" t="str">
        <f t="shared" si="13"/>
        <v xml:space="preserve"> 0.5</v>
      </c>
      <c r="Q48" s="9" t="s">
        <v>278</v>
      </c>
      <c r="R48" s="10" t="str">
        <f t="shared" si="14"/>
        <v>"bz_narow.py PミンB BzなろうP明朝50-Bold 0.5",</v>
      </c>
      <c r="S48" s="9" t="str">
        <f t="shared" si="15"/>
        <v>"BzなろうP明朝50-Bold_stderr.log"</v>
      </c>
    </row>
    <row r="49" spans="2:19">
      <c r="B49" s="15" t="s">
        <v>274</v>
      </c>
      <c r="C49" s="8" t="s">
        <v>275</v>
      </c>
      <c r="D49" s="8" t="s">
        <v>270</v>
      </c>
      <c r="E49" s="8">
        <v>50</v>
      </c>
      <c r="F49" s="8" t="s">
        <v>277</v>
      </c>
      <c r="G49" s="13" t="str">
        <f t="shared" si="6"/>
        <v>P</v>
      </c>
      <c r="H49" s="13" t="str">
        <f t="shared" si="7"/>
        <v>明朝</v>
      </c>
      <c r="I49" s="13">
        <f t="shared" si="8"/>
        <v>50</v>
      </c>
      <c r="J49" s="13" t="s">
        <v>272</v>
      </c>
      <c r="K49" s="13" t="str">
        <f t="shared" si="9"/>
        <v>Regular</v>
      </c>
      <c r="L49" s="13">
        <f t="shared" si="10"/>
        <v>0.5</v>
      </c>
      <c r="M49" s="10" t="s">
        <v>261</v>
      </c>
      <c r="N49" s="22" t="str">
        <f t="shared" si="11"/>
        <v xml:space="preserve">PミンR </v>
      </c>
      <c r="O49" s="23" t="str">
        <f t="shared" si="12"/>
        <v>BzなろうP明朝50-Regular</v>
      </c>
      <c r="P49" s="23" t="str">
        <f t="shared" si="13"/>
        <v xml:space="preserve"> 0.5</v>
      </c>
      <c r="Q49" s="9" t="s">
        <v>278</v>
      </c>
      <c r="R49" s="10" t="str">
        <f t="shared" si="14"/>
        <v>"bz_narow.py PミンR BzなろうP明朝50-Regular 0.5",</v>
      </c>
      <c r="S49" s="9" t="str">
        <f t="shared" si="15"/>
        <v>"BzなろうP明朝50-Regular_stderr.log"</v>
      </c>
    </row>
    <row r="50" spans="2:19">
      <c r="B50" s="15" t="s">
        <v>274</v>
      </c>
      <c r="C50" s="8" t="s">
        <v>275</v>
      </c>
      <c r="D50" s="8" t="s">
        <v>273</v>
      </c>
      <c r="E50" s="8">
        <v>60</v>
      </c>
      <c r="F50" s="8" t="s">
        <v>277</v>
      </c>
      <c r="G50" s="13" t="str">
        <f t="shared" si="6"/>
        <v>P</v>
      </c>
      <c r="H50" s="13" t="str">
        <f t="shared" si="7"/>
        <v>明朝</v>
      </c>
      <c r="I50" s="13">
        <f t="shared" si="8"/>
        <v>60</v>
      </c>
      <c r="J50" s="13" t="s">
        <v>272</v>
      </c>
      <c r="K50" s="13" t="str">
        <f t="shared" si="9"/>
        <v>Bold</v>
      </c>
      <c r="L50" s="13">
        <f t="shared" si="10"/>
        <v>0.6</v>
      </c>
      <c r="M50" s="10" t="s">
        <v>261</v>
      </c>
      <c r="N50" s="22" t="str">
        <f t="shared" si="11"/>
        <v xml:space="preserve">PミンB </v>
      </c>
      <c r="O50" s="23" t="str">
        <f t="shared" si="12"/>
        <v>BzなろうP明朝60-Bold</v>
      </c>
      <c r="P50" s="23" t="str">
        <f t="shared" si="13"/>
        <v xml:space="preserve"> 0.6</v>
      </c>
      <c r="Q50" s="9" t="s">
        <v>278</v>
      </c>
      <c r="R50" s="10" t="str">
        <f t="shared" si="14"/>
        <v>"bz_narow.py PミンB BzなろうP明朝60-Bold 0.6",</v>
      </c>
      <c r="S50" s="9" t="str">
        <f t="shared" si="15"/>
        <v>"BzなろうP明朝60-Bold_stderr.log"</v>
      </c>
    </row>
    <row r="51" spans="2:19">
      <c r="B51" s="15" t="s">
        <v>274</v>
      </c>
      <c r="C51" s="8" t="s">
        <v>275</v>
      </c>
      <c r="D51" s="8" t="s">
        <v>270</v>
      </c>
      <c r="E51" s="8">
        <v>60</v>
      </c>
      <c r="F51" s="8" t="s">
        <v>277</v>
      </c>
      <c r="G51" s="13" t="str">
        <f t="shared" si="6"/>
        <v>P</v>
      </c>
      <c r="H51" s="13" t="str">
        <f t="shared" si="7"/>
        <v>明朝</v>
      </c>
      <c r="I51" s="13">
        <f t="shared" si="8"/>
        <v>60</v>
      </c>
      <c r="J51" s="13" t="s">
        <v>272</v>
      </c>
      <c r="K51" s="13" t="str">
        <f t="shared" si="9"/>
        <v>Regular</v>
      </c>
      <c r="L51" s="13">
        <f t="shared" si="10"/>
        <v>0.6</v>
      </c>
      <c r="M51" s="10" t="s">
        <v>261</v>
      </c>
      <c r="N51" s="22" t="str">
        <f t="shared" si="11"/>
        <v xml:space="preserve">PミンR </v>
      </c>
      <c r="O51" s="23" t="str">
        <f t="shared" si="12"/>
        <v>BzなろうP明朝60-Regular</v>
      </c>
      <c r="P51" s="23" t="str">
        <f t="shared" si="13"/>
        <v xml:space="preserve"> 0.6</v>
      </c>
      <c r="Q51" s="9" t="s">
        <v>278</v>
      </c>
      <c r="R51" s="10" t="str">
        <f t="shared" si="14"/>
        <v>"bz_narow.py PミンR BzなろうP明朝60-Regular 0.6",</v>
      </c>
      <c r="S51" s="9" t="str">
        <f t="shared" si="15"/>
        <v>"BzなろうP明朝60-Regular_stderr.log"</v>
      </c>
    </row>
    <row r="52" spans="2:19">
      <c r="B52" s="15" t="s">
        <v>274</v>
      </c>
      <c r="C52" s="8" t="s">
        <v>275</v>
      </c>
      <c r="D52" s="8" t="s">
        <v>273</v>
      </c>
      <c r="E52" s="8">
        <v>70</v>
      </c>
      <c r="F52" s="8" t="s">
        <v>277</v>
      </c>
      <c r="G52" s="13" t="str">
        <f t="shared" si="6"/>
        <v>P</v>
      </c>
      <c r="H52" s="13" t="str">
        <f t="shared" si="7"/>
        <v>明朝</v>
      </c>
      <c r="I52" s="13">
        <f t="shared" si="8"/>
        <v>70</v>
      </c>
      <c r="J52" s="13" t="s">
        <v>272</v>
      </c>
      <c r="K52" s="13" t="str">
        <f t="shared" si="9"/>
        <v>Bold</v>
      </c>
      <c r="L52" s="13">
        <f t="shared" si="10"/>
        <v>0.70000000000000007</v>
      </c>
      <c r="M52" s="10" t="s">
        <v>261</v>
      </c>
      <c r="N52" s="22" t="str">
        <f t="shared" si="11"/>
        <v xml:space="preserve">PミンB </v>
      </c>
      <c r="O52" s="23" t="str">
        <f t="shared" si="12"/>
        <v>BzなろうP明朝70-Bold</v>
      </c>
      <c r="P52" s="23" t="str">
        <f t="shared" si="13"/>
        <v xml:space="preserve"> 0.7</v>
      </c>
      <c r="Q52" s="9" t="s">
        <v>278</v>
      </c>
      <c r="R52" s="10" t="str">
        <f t="shared" si="14"/>
        <v>"bz_narow.py PミンB BzなろうP明朝70-Bold 0.7",</v>
      </c>
      <c r="S52" s="9" t="str">
        <f t="shared" si="15"/>
        <v>"BzなろうP明朝70-Bold_stderr.log"</v>
      </c>
    </row>
    <row r="53" spans="2:19">
      <c r="B53" s="15" t="s">
        <v>274</v>
      </c>
      <c r="C53" s="8" t="s">
        <v>275</v>
      </c>
      <c r="D53" s="8" t="s">
        <v>270</v>
      </c>
      <c r="E53" s="8">
        <v>70</v>
      </c>
      <c r="F53" s="8" t="s">
        <v>277</v>
      </c>
      <c r="G53" s="13" t="str">
        <f t="shared" si="6"/>
        <v>P</v>
      </c>
      <c r="H53" s="13" t="str">
        <f t="shared" si="7"/>
        <v>明朝</v>
      </c>
      <c r="I53" s="13">
        <f t="shared" si="8"/>
        <v>70</v>
      </c>
      <c r="J53" s="13" t="s">
        <v>272</v>
      </c>
      <c r="K53" s="13" t="str">
        <f t="shared" si="9"/>
        <v>Regular</v>
      </c>
      <c r="L53" s="13">
        <f t="shared" si="10"/>
        <v>0.70000000000000007</v>
      </c>
      <c r="M53" s="10" t="s">
        <v>261</v>
      </c>
      <c r="N53" s="22" t="str">
        <f t="shared" si="11"/>
        <v xml:space="preserve">PミンR </v>
      </c>
      <c r="O53" s="23" t="str">
        <f t="shared" si="12"/>
        <v>BzなろうP明朝70-Regular</v>
      </c>
      <c r="P53" s="23" t="str">
        <f t="shared" si="13"/>
        <v xml:space="preserve"> 0.7</v>
      </c>
      <c r="Q53" s="9" t="s">
        <v>278</v>
      </c>
      <c r="R53" s="10" t="str">
        <f t="shared" si="14"/>
        <v>"bz_narow.py PミンR BzなろうP明朝70-Regular 0.7",</v>
      </c>
      <c r="S53" s="9" t="str">
        <f t="shared" si="15"/>
        <v>"BzなろうP明朝70-Regular_stderr.log"</v>
      </c>
    </row>
    <row r="54" spans="2:19">
      <c r="B54" s="15" t="s">
        <v>274</v>
      </c>
      <c r="C54" s="8" t="s">
        <v>275</v>
      </c>
      <c r="D54" s="8" t="s">
        <v>273</v>
      </c>
      <c r="E54" s="8">
        <v>80</v>
      </c>
      <c r="F54" s="8" t="s">
        <v>277</v>
      </c>
      <c r="G54" s="13" t="str">
        <f t="shared" si="6"/>
        <v>P</v>
      </c>
      <c r="H54" s="13" t="str">
        <f t="shared" si="7"/>
        <v>明朝</v>
      </c>
      <c r="I54" s="13">
        <f t="shared" si="8"/>
        <v>80</v>
      </c>
      <c r="J54" s="13" t="s">
        <v>272</v>
      </c>
      <c r="K54" s="13" t="str">
        <f t="shared" si="9"/>
        <v>Bold</v>
      </c>
      <c r="L54" s="13">
        <f t="shared" si="10"/>
        <v>0.8</v>
      </c>
      <c r="M54" s="10" t="s">
        <v>261</v>
      </c>
      <c r="N54" s="22" t="str">
        <f t="shared" si="11"/>
        <v xml:space="preserve">PミンB </v>
      </c>
      <c r="O54" s="23" t="str">
        <f t="shared" si="12"/>
        <v>BzなろうP明朝80-Bold</v>
      </c>
      <c r="P54" s="23" t="str">
        <f t="shared" si="13"/>
        <v xml:space="preserve"> 0.8</v>
      </c>
      <c r="Q54" s="9" t="s">
        <v>278</v>
      </c>
      <c r="R54" s="10" t="str">
        <f t="shared" si="14"/>
        <v>"bz_narow.py PミンB BzなろうP明朝80-Bold 0.8",</v>
      </c>
      <c r="S54" s="9" t="str">
        <f t="shared" si="15"/>
        <v>"BzなろうP明朝80-Bold_stderr.log"</v>
      </c>
    </row>
    <row r="55" spans="2:19">
      <c r="B55" s="15" t="s">
        <v>274</v>
      </c>
      <c r="C55" s="8" t="s">
        <v>275</v>
      </c>
      <c r="D55" s="8" t="s">
        <v>270</v>
      </c>
      <c r="E55" s="8">
        <v>80</v>
      </c>
      <c r="F55" s="8" t="s">
        <v>277</v>
      </c>
      <c r="G55" s="13" t="str">
        <f t="shared" si="6"/>
        <v>P</v>
      </c>
      <c r="H55" s="13" t="str">
        <f t="shared" si="7"/>
        <v>明朝</v>
      </c>
      <c r="I55" s="13">
        <f t="shared" si="8"/>
        <v>80</v>
      </c>
      <c r="J55" s="13" t="s">
        <v>272</v>
      </c>
      <c r="K55" s="13" t="str">
        <f t="shared" si="9"/>
        <v>Regular</v>
      </c>
      <c r="L55" s="13">
        <f t="shared" si="10"/>
        <v>0.8</v>
      </c>
      <c r="M55" s="10" t="s">
        <v>261</v>
      </c>
      <c r="N55" s="22" t="str">
        <f t="shared" si="11"/>
        <v xml:space="preserve">PミンR </v>
      </c>
      <c r="O55" s="23" t="str">
        <f t="shared" si="12"/>
        <v>BzなろうP明朝80-Regular</v>
      </c>
      <c r="P55" s="23" t="str">
        <f t="shared" si="13"/>
        <v xml:space="preserve"> 0.8</v>
      </c>
      <c r="Q55" s="9" t="s">
        <v>278</v>
      </c>
      <c r="R55" s="10" t="str">
        <f t="shared" si="14"/>
        <v>"bz_narow.py PミンR BzなろうP明朝80-Regular 0.8",</v>
      </c>
      <c r="S55" s="9" t="str">
        <f t="shared" si="15"/>
        <v>"BzなろうP明朝80-Regular_stderr.log"</v>
      </c>
    </row>
    <row r="56" spans="2:19">
      <c r="B56" s="15" t="s">
        <v>274</v>
      </c>
      <c r="C56" s="8" t="s">
        <v>275</v>
      </c>
      <c r="D56" s="8" t="s">
        <v>273</v>
      </c>
      <c r="E56" s="8">
        <v>90</v>
      </c>
      <c r="F56" s="8" t="s">
        <v>277</v>
      </c>
      <c r="G56" s="13" t="str">
        <f t="shared" si="6"/>
        <v>P</v>
      </c>
      <c r="H56" s="13" t="str">
        <f t="shared" si="7"/>
        <v>明朝</v>
      </c>
      <c r="I56" s="13">
        <f t="shared" si="8"/>
        <v>90</v>
      </c>
      <c r="J56" s="13" t="s">
        <v>272</v>
      </c>
      <c r="K56" s="13" t="str">
        <f t="shared" si="9"/>
        <v>Bold</v>
      </c>
      <c r="L56" s="13">
        <f t="shared" si="10"/>
        <v>0.9</v>
      </c>
      <c r="M56" s="10" t="s">
        <v>261</v>
      </c>
      <c r="N56" s="22" t="str">
        <f t="shared" si="11"/>
        <v xml:space="preserve">PミンB </v>
      </c>
      <c r="O56" s="23" t="str">
        <f t="shared" si="12"/>
        <v>BzなろうP明朝90-Bold</v>
      </c>
      <c r="P56" s="23" t="str">
        <f t="shared" si="13"/>
        <v xml:space="preserve"> 0.9</v>
      </c>
      <c r="Q56" s="9" t="s">
        <v>278</v>
      </c>
      <c r="R56" s="10" t="str">
        <f t="shared" si="14"/>
        <v>"bz_narow.py PミンB BzなろうP明朝90-Bold 0.9",</v>
      </c>
      <c r="S56" s="9" t="str">
        <f t="shared" si="15"/>
        <v>"BzなろうP明朝90-Bold_stderr.log"</v>
      </c>
    </row>
    <row r="57" spans="2:19">
      <c r="B57" s="15" t="s">
        <v>274</v>
      </c>
      <c r="C57" s="8" t="s">
        <v>275</v>
      </c>
      <c r="D57" s="8" t="s">
        <v>270</v>
      </c>
      <c r="E57" s="8">
        <v>90</v>
      </c>
      <c r="F57" s="8" t="s">
        <v>277</v>
      </c>
      <c r="G57" s="13" t="str">
        <f t="shared" si="6"/>
        <v>P</v>
      </c>
      <c r="H57" s="13" t="str">
        <f t="shared" si="7"/>
        <v>明朝</v>
      </c>
      <c r="I57" s="13">
        <f t="shared" si="8"/>
        <v>90</v>
      </c>
      <c r="J57" s="13" t="s">
        <v>272</v>
      </c>
      <c r="K57" s="13" t="str">
        <f t="shared" si="9"/>
        <v>Regular</v>
      </c>
      <c r="L57" s="13">
        <f t="shared" si="10"/>
        <v>0.9</v>
      </c>
      <c r="M57" s="10" t="s">
        <v>261</v>
      </c>
      <c r="N57" s="22" t="str">
        <f t="shared" si="11"/>
        <v xml:space="preserve">PミンR </v>
      </c>
      <c r="O57" s="23" t="str">
        <f t="shared" si="12"/>
        <v>BzなろうP明朝90-Regular</v>
      </c>
      <c r="P57" s="23" t="str">
        <f t="shared" si="13"/>
        <v xml:space="preserve"> 0.9</v>
      </c>
      <c r="Q57" s="9" t="s">
        <v>278</v>
      </c>
      <c r="R57" s="10" t="str">
        <f t="shared" si="14"/>
        <v>"bz_narow.py PミンR BzなろうP明朝90-Regular 0.9",</v>
      </c>
      <c r="S57" s="9" t="str">
        <f t="shared" si="15"/>
        <v>"BzなろうP明朝90-Regular_stderr.log"</v>
      </c>
    </row>
    <row r="58" spans="2:19">
      <c r="B58" s="15"/>
      <c r="C58" s="8" t="s">
        <v>268</v>
      </c>
      <c r="D58" s="8" t="s">
        <v>273</v>
      </c>
      <c r="E58" s="8">
        <v>50</v>
      </c>
      <c r="F58" s="8" t="s">
        <v>277</v>
      </c>
      <c r="G58" s="13" t="str">
        <f t="shared" si="6"/>
        <v/>
      </c>
      <c r="H58" s="13" t="str">
        <f t="shared" si="7"/>
        <v>ゴシック</v>
      </c>
      <c r="I58" s="13">
        <f t="shared" si="8"/>
        <v>50</v>
      </c>
      <c r="J58" s="13" t="s">
        <v>272</v>
      </c>
      <c r="K58" s="13" t="str">
        <f t="shared" si="9"/>
        <v>Bold</v>
      </c>
      <c r="L58" s="13">
        <f t="shared" si="10"/>
        <v>0.5</v>
      </c>
      <c r="M58" s="10" t="s">
        <v>261</v>
      </c>
      <c r="N58" s="22" t="str">
        <f t="shared" si="11"/>
        <v xml:space="preserve">ゴシB </v>
      </c>
      <c r="O58" s="23" t="str">
        <f t="shared" si="12"/>
        <v>Bzなろうゴシック50-Bold</v>
      </c>
      <c r="P58" s="23" t="str">
        <f t="shared" si="13"/>
        <v xml:space="preserve"> 0.5</v>
      </c>
      <c r="Q58" s="9" t="s">
        <v>278</v>
      </c>
      <c r="R58" s="10" t="str">
        <f t="shared" si="14"/>
        <v>"bz_narow.py ゴシB Bzなろうゴシック50-Bold 0.5",</v>
      </c>
      <c r="S58" s="9" t="str">
        <f t="shared" si="15"/>
        <v>"Bzなろうゴシック50-Bold_stderr.log"</v>
      </c>
    </row>
    <row r="59" spans="2:19">
      <c r="B59" s="15"/>
      <c r="C59" s="8" t="s">
        <v>268</v>
      </c>
      <c r="D59" s="8" t="s">
        <v>270</v>
      </c>
      <c r="E59" s="8">
        <v>50</v>
      </c>
      <c r="F59" s="8" t="s">
        <v>277</v>
      </c>
      <c r="G59" s="13" t="str">
        <f t="shared" si="6"/>
        <v/>
      </c>
      <c r="H59" s="13" t="str">
        <f t="shared" si="7"/>
        <v>ゴシック</v>
      </c>
      <c r="I59" s="13">
        <f t="shared" si="8"/>
        <v>50</v>
      </c>
      <c r="J59" s="13" t="s">
        <v>272</v>
      </c>
      <c r="K59" s="13" t="str">
        <f t="shared" si="9"/>
        <v>Regular</v>
      </c>
      <c r="L59" s="13">
        <f t="shared" si="10"/>
        <v>0.5</v>
      </c>
      <c r="M59" s="10" t="s">
        <v>261</v>
      </c>
      <c r="N59" s="22" t="str">
        <f t="shared" si="11"/>
        <v xml:space="preserve">ゴシR </v>
      </c>
      <c r="O59" s="23" t="str">
        <f t="shared" si="12"/>
        <v>Bzなろうゴシック50-Regular</v>
      </c>
      <c r="P59" s="23" t="str">
        <f t="shared" si="13"/>
        <v xml:space="preserve"> 0.5</v>
      </c>
      <c r="Q59" s="9" t="s">
        <v>278</v>
      </c>
      <c r="R59" s="10" t="str">
        <f t="shared" si="14"/>
        <v>"bz_narow.py ゴシR Bzなろうゴシック50-Regular 0.5",</v>
      </c>
      <c r="S59" s="9" t="str">
        <f t="shared" si="15"/>
        <v>"Bzなろうゴシック50-Regular_stderr.log"</v>
      </c>
    </row>
    <row r="60" spans="2:19">
      <c r="B60" s="15"/>
      <c r="C60" s="8" t="s">
        <v>268</v>
      </c>
      <c r="D60" s="8" t="s">
        <v>273</v>
      </c>
      <c r="E60" s="8">
        <v>60</v>
      </c>
      <c r="F60" s="8" t="s">
        <v>277</v>
      </c>
      <c r="G60" s="13" t="str">
        <f t="shared" si="6"/>
        <v/>
      </c>
      <c r="H60" s="13" t="str">
        <f t="shared" si="7"/>
        <v>ゴシック</v>
      </c>
      <c r="I60" s="13">
        <f t="shared" si="8"/>
        <v>60</v>
      </c>
      <c r="J60" s="13" t="s">
        <v>272</v>
      </c>
      <c r="K60" s="13" t="str">
        <f t="shared" si="9"/>
        <v>Bold</v>
      </c>
      <c r="L60" s="13">
        <f t="shared" si="10"/>
        <v>0.6</v>
      </c>
      <c r="M60" s="10" t="s">
        <v>261</v>
      </c>
      <c r="N60" s="22" t="str">
        <f t="shared" si="11"/>
        <v xml:space="preserve">ゴシB </v>
      </c>
      <c r="O60" s="23" t="str">
        <f t="shared" si="12"/>
        <v>Bzなろうゴシック60-Bold</v>
      </c>
      <c r="P60" s="23" t="str">
        <f t="shared" si="13"/>
        <v xml:space="preserve"> 0.6</v>
      </c>
      <c r="Q60" s="9" t="s">
        <v>278</v>
      </c>
      <c r="R60" s="10" t="str">
        <f t="shared" si="14"/>
        <v>"bz_narow.py ゴシB Bzなろうゴシック60-Bold 0.6",</v>
      </c>
      <c r="S60" s="9" t="str">
        <f t="shared" si="15"/>
        <v>"Bzなろうゴシック60-Bold_stderr.log"</v>
      </c>
    </row>
    <row r="61" spans="2:19">
      <c r="B61" s="15"/>
      <c r="C61" s="8" t="s">
        <v>268</v>
      </c>
      <c r="D61" s="8" t="s">
        <v>270</v>
      </c>
      <c r="E61" s="8">
        <v>60</v>
      </c>
      <c r="F61" s="8" t="s">
        <v>277</v>
      </c>
      <c r="G61" s="13" t="str">
        <f t="shared" si="6"/>
        <v/>
      </c>
      <c r="H61" s="13" t="str">
        <f t="shared" si="7"/>
        <v>ゴシック</v>
      </c>
      <c r="I61" s="13">
        <f t="shared" si="8"/>
        <v>60</v>
      </c>
      <c r="J61" s="13" t="s">
        <v>272</v>
      </c>
      <c r="K61" s="13" t="str">
        <f t="shared" si="9"/>
        <v>Regular</v>
      </c>
      <c r="L61" s="13">
        <f t="shared" si="10"/>
        <v>0.6</v>
      </c>
      <c r="M61" s="10" t="s">
        <v>261</v>
      </c>
      <c r="N61" s="22" t="str">
        <f t="shared" si="11"/>
        <v xml:space="preserve">ゴシR </v>
      </c>
      <c r="O61" s="23" t="str">
        <f t="shared" si="12"/>
        <v>Bzなろうゴシック60-Regular</v>
      </c>
      <c r="P61" s="23" t="str">
        <f t="shared" si="13"/>
        <v xml:space="preserve"> 0.6</v>
      </c>
      <c r="Q61" s="9" t="s">
        <v>278</v>
      </c>
      <c r="R61" s="10" t="str">
        <f t="shared" si="14"/>
        <v>"bz_narow.py ゴシR Bzなろうゴシック60-Regular 0.6",</v>
      </c>
      <c r="S61" s="9" t="str">
        <f t="shared" si="15"/>
        <v>"Bzなろうゴシック60-Regular_stderr.log"</v>
      </c>
    </row>
    <row r="62" spans="2:19">
      <c r="B62" s="15"/>
      <c r="C62" s="8" t="s">
        <v>268</v>
      </c>
      <c r="D62" s="8" t="s">
        <v>273</v>
      </c>
      <c r="E62" s="8">
        <v>70</v>
      </c>
      <c r="F62" s="8" t="s">
        <v>277</v>
      </c>
      <c r="G62" s="13" t="str">
        <f t="shared" si="6"/>
        <v/>
      </c>
      <c r="H62" s="13" t="str">
        <f t="shared" si="7"/>
        <v>ゴシック</v>
      </c>
      <c r="I62" s="13">
        <f t="shared" si="8"/>
        <v>70</v>
      </c>
      <c r="J62" s="13" t="s">
        <v>272</v>
      </c>
      <c r="K62" s="13" t="str">
        <f t="shared" si="9"/>
        <v>Bold</v>
      </c>
      <c r="L62" s="13">
        <f t="shared" si="10"/>
        <v>0.70000000000000007</v>
      </c>
      <c r="M62" s="10" t="s">
        <v>261</v>
      </c>
      <c r="N62" s="22" t="str">
        <f t="shared" si="11"/>
        <v xml:space="preserve">ゴシB </v>
      </c>
      <c r="O62" s="23" t="str">
        <f t="shared" si="12"/>
        <v>Bzなろうゴシック70-Bold</v>
      </c>
      <c r="P62" s="23" t="str">
        <f t="shared" si="13"/>
        <v xml:space="preserve"> 0.7</v>
      </c>
      <c r="Q62" s="9" t="s">
        <v>278</v>
      </c>
      <c r="R62" s="10" t="str">
        <f t="shared" si="14"/>
        <v>"bz_narow.py ゴシB Bzなろうゴシック70-Bold 0.7",</v>
      </c>
      <c r="S62" s="9" t="str">
        <f t="shared" si="15"/>
        <v>"Bzなろうゴシック70-Bold_stderr.log"</v>
      </c>
    </row>
    <row r="63" spans="2:19">
      <c r="B63" s="15"/>
      <c r="C63" s="8" t="s">
        <v>268</v>
      </c>
      <c r="D63" s="8" t="s">
        <v>270</v>
      </c>
      <c r="E63" s="8">
        <v>70</v>
      </c>
      <c r="F63" s="8" t="s">
        <v>277</v>
      </c>
      <c r="G63" s="13" t="str">
        <f t="shared" si="6"/>
        <v/>
      </c>
      <c r="H63" s="13" t="str">
        <f t="shared" si="7"/>
        <v>ゴシック</v>
      </c>
      <c r="I63" s="13">
        <f t="shared" si="8"/>
        <v>70</v>
      </c>
      <c r="J63" s="13" t="s">
        <v>272</v>
      </c>
      <c r="K63" s="13" t="str">
        <f t="shared" si="9"/>
        <v>Regular</v>
      </c>
      <c r="L63" s="13">
        <f t="shared" si="10"/>
        <v>0.70000000000000007</v>
      </c>
      <c r="M63" s="10" t="s">
        <v>261</v>
      </c>
      <c r="N63" s="22" t="str">
        <f t="shared" si="11"/>
        <v xml:space="preserve">ゴシR </v>
      </c>
      <c r="O63" s="23" t="str">
        <f t="shared" si="12"/>
        <v>Bzなろうゴシック70-Regular</v>
      </c>
      <c r="P63" s="23" t="str">
        <f t="shared" si="13"/>
        <v xml:space="preserve"> 0.7</v>
      </c>
      <c r="Q63" s="9" t="s">
        <v>278</v>
      </c>
      <c r="R63" s="10" t="str">
        <f t="shared" si="14"/>
        <v>"bz_narow.py ゴシR Bzなろうゴシック70-Regular 0.7",</v>
      </c>
      <c r="S63" s="9" t="str">
        <f t="shared" si="15"/>
        <v>"Bzなろうゴシック70-Regular_stderr.log"</v>
      </c>
    </row>
    <row r="64" spans="2:19">
      <c r="B64" s="15"/>
      <c r="C64" s="8" t="s">
        <v>268</v>
      </c>
      <c r="D64" s="8" t="s">
        <v>273</v>
      </c>
      <c r="E64" s="8">
        <v>80</v>
      </c>
      <c r="F64" s="8" t="s">
        <v>277</v>
      </c>
      <c r="G64" s="13" t="str">
        <f t="shared" si="6"/>
        <v/>
      </c>
      <c r="H64" s="13" t="str">
        <f t="shared" si="7"/>
        <v>ゴシック</v>
      </c>
      <c r="I64" s="13">
        <f t="shared" si="8"/>
        <v>80</v>
      </c>
      <c r="J64" s="13" t="s">
        <v>272</v>
      </c>
      <c r="K64" s="13" t="str">
        <f t="shared" si="9"/>
        <v>Bold</v>
      </c>
      <c r="L64" s="13">
        <f t="shared" si="10"/>
        <v>0.8</v>
      </c>
      <c r="M64" s="10" t="s">
        <v>261</v>
      </c>
      <c r="N64" s="22" t="str">
        <f t="shared" si="11"/>
        <v xml:space="preserve">ゴシB </v>
      </c>
      <c r="O64" s="23" t="str">
        <f t="shared" si="12"/>
        <v>Bzなろうゴシック80-Bold</v>
      </c>
      <c r="P64" s="23" t="str">
        <f t="shared" si="13"/>
        <v xml:space="preserve"> 0.8</v>
      </c>
      <c r="Q64" s="9" t="s">
        <v>278</v>
      </c>
      <c r="R64" s="10" t="str">
        <f t="shared" si="14"/>
        <v>"bz_narow.py ゴシB Bzなろうゴシック80-Bold 0.8",</v>
      </c>
      <c r="S64" s="9" t="str">
        <f t="shared" si="15"/>
        <v>"Bzなろうゴシック80-Bold_stderr.log"</v>
      </c>
    </row>
    <row r="65" spans="2:19">
      <c r="B65" s="15"/>
      <c r="C65" s="8" t="s">
        <v>268</v>
      </c>
      <c r="D65" s="8" t="s">
        <v>270</v>
      </c>
      <c r="E65" s="8">
        <v>80</v>
      </c>
      <c r="F65" s="8" t="s">
        <v>277</v>
      </c>
      <c r="G65" s="13" t="str">
        <f t="shared" si="6"/>
        <v/>
      </c>
      <c r="H65" s="13" t="str">
        <f t="shared" si="7"/>
        <v>ゴシック</v>
      </c>
      <c r="I65" s="13">
        <f t="shared" si="8"/>
        <v>80</v>
      </c>
      <c r="J65" s="13" t="s">
        <v>272</v>
      </c>
      <c r="K65" s="13" t="str">
        <f t="shared" si="9"/>
        <v>Regular</v>
      </c>
      <c r="L65" s="13">
        <f t="shared" si="10"/>
        <v>0.8</v>
      </c>
      <c r="M65" s="10" t="s">
        <v>261</v>
      </c>
      <c r="N65" s="22" t="str">
        <f t="shared" si="11"/>
        <v xml:space="preserve">ゴシR </v>
      </c>
      <c r="O65" s="23" t="str">
        <f t="shared" si="12"/>
        <v>Bzなろうゴシック80-Regular</v>
      </c>
      <c r="P65" s="23" t="str">
        <f t="shared" si="13"/>
        <v xml:space="preserve"> 0.8</v>
      </c>
      <c r="Q65" s="9" t="s">
        <v>278</v>
      </c>
      <c r="R65" s="10" t="str">
        <f t="shared" si="14"/>
        <v>"bz_narow.py ゴシR Bzなろうゴシック80-Regular 0.8",</v>
      </c>
      <c r="S65" s="9" t="str">
        <f t="shared" si="15"/>
        <v>"Bzなろうゴシック80-Regular_stderr.log"</v>
      </c>
    </row>
    <row r="66" spans="2:19">
      <c r="B66" s="15"/>
      <c r="C66" s="8" t="s">
        <v>268</v>
      </c>
      <c r="D66" s="8" t="s">
        <v>273</v>
      </c>
      <c r="E66" s="8">
        <v>90</v>
      </c>
      <c r="F66" s="8" t="s">
        <v>277</v>
      </c>
      <c r="G66" s="13" t="str">
        <f t="shared" si="6"/>
        <v/>
      </c>
      <c r="H66" s="13" t="str">
        <f t="shared" si="7"/>
        <v>ゴシック</v>
      </c>
      <c r="I66" s="13">
        <f t="shared" si="8"/>
        <v>90</v>
      </c>
      <c r="J66" s="13" t="s">
        <v>272</v>
      </c>
      <c r="K66" s="13" t="str">
        <f t="shared" si="9"/>
        <v>Bold</v>
      </c>
      <c r="L66" s="13">
        <f t="shared" si="10"/>
        <v>0.9</v>
      </c>
      <c r="M66" s="10" t="s">
        <v>261</v>
      </c>
      <c r="N66" s="22" t="str">
        <f t="shared" si="11"/>
        <v xml:space="preserve">ゴシB </v>
      </c>
      <c r="O66" s="23" t="str">
        <f t="shared" si="12"/>
        <v>Bzなろうゴシック90-Bold</v>
      </c>
      <c r="P66" s="23" t="str">
        <f t="shared" si="13"/>
        <v xml:space="preserve"> 0.9</v>
      </c>
      <c r="Q66" s="9" t="s">
        <v>278</v>
      </c>
      <c r="R66" s="10" t="str">
        <f t="shared" si="14"/>
        <v>"bz_narow.py ゴシB Bzなろうゴシック90-Bold 0.9",</v>
      </c>
      <c r="S66" s="9" t="str">
        <f t="shared" ref="S66:S77" si="16">_xlfn.CONCAT("""",O66,"_stderr.log""")</f>
        <v>"Bzなろうゴシック90-Bold_stderr.log"</v>
      </c>
    </row>
    <row r="67" spans="2:19">
      <c r="B67" s="15"/>
      <c r="C67" s="8" t="s">
        <v>268</v>
      </c>
      <c r="D67" s="8" t="s">
        <v>270</v>
      </c>
      <c r="E67" s="8">
        <v>90</v>
      </c>
      <c r="F67" s="8" t="s">
        <v>277</v>
      </c>
      <c r="G67" s="13" t="str">
        <f t="shared" ref="G67:G77" si="17">IF(B67="M","M",IF(B67="P","P",""))</f>
        <v/>
      </c>
      <c r="H67" s="13" t="str">
        <f t="shared" ref="H67:H77" si="18">IF(C67="ゴシ","ゴシック",IF(C67="ミン","明朝",""))</f>
        <v>ゴシック</v>
      </c>
      <c r="I67" s="13">
        <f t="shared" ref="I67:I77" si="19">IF(E67="","",E67)</f>
        <v>90</v>
      </c>
      <c r="J67" s="13" t="s">
        <v>272</v>
      </c>
      <c r="K67" s="13" t="str">
        <f t="shared" ref="K67:K77" si="20">IF(D67="R","Regular",IF(D67="B","Bold",""))</f>
        <v>Regular</v>
      </c>
      <c r="L67" s="13">
        <f t="shared" ref="L67:L77" si="21">IF(E67="","",E67*0.01)</f>
        <v>0.9</v>
      </c>
      <c r="M67" s="10" t="s">
        <v>261</v>
      </c>
      <c r="N67" s="22" t="str">
        <f t="shared" ref="N67:N77" si="22">UPPER(_xlfn.CONCAT(B67:D67," "))</f>
        <v xml:space="preserve">ゴシR </v>
      </c>
      <c r="O67" s="23" t="str">
        <f t="shared" ref="O67:O77" si="23">IF(C67="","",_xlfn.CONCAT(F67:K67))</f>
        <v>Bzなろうゴシック90-Regular</v>
      </c>
      <c r="P67" s="23" t="str">
        <f t="shared" ref="P67:P77" si="24">" "&amp;L67</f>
        <v xml:space="preserve"> 0.9</v>
      </c>
      <c r="Q67" s="9" t="s">
        <v>278</v>
      </c>
      <c r="R67" s="10" t="str">
        <f t="shared" ref="R67:R77" si="25">_xlfn.CONCAT(M67:Q67,",")</f>
        <v>"bz_narow.py ゴシR Bzなろうゴシック90-Regular 0.9",</v>
      </c>
      <c r="S67" s="9" t="str">
        <f t="shared" si="16"/>
        <v>"Bzなろうゴシック90-Regular_stderr.log"</v>
      </c>
    </row>
    <row r="68" spans="2:19">
      <c r="B68" s="15"/>
      <c r="C68" s="8" t="s">
        <v>275</v>
      </c>
      <c r="D68" s="8" t="s">
        <v>273</v>
      </c>
      <c r="E68" s="8">
        <v>50</v>
      </c>
      <c r="F68" s="8" t="s">
        <v>277</v>
      </c>
      <c r="G68" s="13" t="str">
        <f t="shared" si="17"/>
        <v/>
      </c>
      <c r="H68" s="13" t="str">
        <f t="shared" si="18"/>
        <v>明朝</v>
      </c>
      <c r="I68" s="13">
        <f t="shared" si="19"/>
        <v>50</v>
      </c>
      <c r="J68" s="13" t="s">
        <v>272</v>
      </c>
      <c r="K68" s="13" t="str">
        <f t="shared" si="20"/>
        <v>Bold</v>
      </c>
      <c r="L68" s="13">
        <f t="shared" si="21"/>
        <v>0.5</v>
      </c>
      <c r="M68" s="10" t="s">
        <v>261</v>
      </c>
      <c r="N68" s="22" t="str">
        <f t="shared" si="22"/>
        <v xml:space="preserve">ミンB </v>
      </c>
      <c r="O68" s="23" t="str">
        <f t="shared" si="23"/>
        <v>Bzなろう明朝50-Bold</v>
      </c>
      <c r="P68" s="23" t="str">
        <f t="shared" si="24"/>
        <v xml:space="preserve"> 0.5</v>
      </c>
      <c r="Q68" s="9" t="s">
        <v>278</v>
      </c>
      <c r="R68" s="10" t="str">
        <f t="shared" si="25"/>
        <v>"bz_narow.py ミンB Bzなろう明朝50-Bold 0.5",</v>
      </c>
      <c r="S68" s="9" t="str">
        <f t="shared" si="16"/>
        <v>"Bzなろう明朝50-Bold_stderr.log"</v>
      </c>
    </row>
    <row r="69" spans="2:19">
      <c r="B69" s="15"/>
      <c r="C69" s="8" t="s">
        <v>275</v>
      </c>
      <c r="D69" s="8" t="s">
        <v>270</v>
      </c>
      <c r="E69" s="8">
        <v>50</v>
      </c>
      <c r="F69" s="8" t="s">
        <v>277</v>
      </c>
      <c r="G69" s="13" t="str">
        <f t="shared" si="17"/>
        <v/>
      </c>
      <c r="H69" s="13" t="str">
        <f t="shared" si="18"/>
        <v>明朝</v>
      </c>
      <c r="I69" s="13">
        <f t="shared" si="19"/>
        <v>50</v>
      </c>
      <c r="J69" s="13" t="s">
        <v>272</v>
      </c>
      <c r="K69" s="13" t="str">
        <f t="shared" si="20"/>
        <v>Regular</v>
      </c>
      <c r="L69" s="13">
        <f t="shared" si="21"/>
        <v>0.5</v>
      </c>
      <c r="M69" s="10" t="s">
        <v>261</v>
      </c>
      <c r="N69" s="22" t="str">
        <f t="shared" si="22"/>
        <v xml:space="preserve">ミンR </v>
      </c>
      <c r="O69" s="23" t="str">
        <f t="shared" si="23"/>
        <v>Bzなろう明朝50-Regular</v>
      </c>
      <c r="P69" s="23" t="str">
        <f t="shared" si="24"/>
        <v xml:space="preserve"> 0.5</v>
      </c>
      <c r="Q69" s="9" t="s">
        <v>278</v>
      </c>
      <c r="R69" s="10" t="str">
        <f t="shared" si="25"/>
        <v>"bz_narow.py ミンR Bzなろう明朝50-Regular 0.5",</v>
      </c>
      <c r="S69" s="9" t="str">
        <f t="shared" si="16"/>
        <v>"Bzなろう明朝50-Regular_stderr.log"</v>
      </c>
    </row>
    <row r="70" spans="2:19">
      <c r="B70" s="15"/>
      <c r="C70" s="8" t="s">
        <v>275</v>
      </c>
      <c r="D70" s="8" t="s">
        <v>273</v>
      </c>
      <c r="E70" s="8">
        <v>60</v>
      </c>
      <c r="F70" s="8" t="s">
        <v>277</v>
      </c>
      <c r="G70" s="13" t="str">
        <f t="shared" si="17"/>
        <v/>
      </c>
      <c r="H70" s="13" t="str">
        <f t="shared" si="18"/>
        <v>明朝</v>
      </c>
      <c r="I70" s="13">
        <f t="shared" si="19"/>
        <v>60</v>
      </c>
      <c r="J70" s="13" t="s">
        <v>272</v>
      </c>
      <c r="K70" s="13" t="str">
        <f t="shared" si="20"/>
        <v>Bold</v>
      </c>
      <c r="L70" s="13">
        <f t="shared" si="21"/>
        <v>0.6</v>
      </c>
      <c r="M70" s="10" t="s">
        <v>261</v>
      </c>
      <c r="N70" s="22" t="str">
        <f t="shared" si="22"/>
        <v xml:space="preserve">ミンB </v>
      </c>
      <c r="O70" s="23" t="str">
        <f t="shared" si="23"/>
        <v>Bzなろう明朝60-Bold</v>
      </c>
      <c r="P70" s="23" t="str">
        <f t="shared" si="24"/>
        <v xml:space="preserve"> 0.6</v>
      </c>
      <c r="Q70" s="9" t="s">
        <v>278</v>
      </c>
      <c r="R70" s="10" t="str">
        <f t="shared" si="25"/>
        <v>"bz_narow.py ミンB Bzなろう明朝60-Bold 0.6",</v>
      </c>
      <c r="S70" s="9" t="str">
        <f t="shared" si="16"/>
        <v>"Bzなろう明朝60-Bold_stderr.log"</v>
      </c>
    </row>
    <row r="71" spans="2:19">
      <c r="B71" s="15"/>
      <c r="C71" s="8" t="s">
        <v>275</v>
      </c>
      <c r="D71" s="8" t="s">
        <v>270</v>
      </c>
      <c r="E71" s="8">
        <v>60</v>
      </c>
      <c r="F71" s="8" t="s">
        <v>277</v>
      </c>
      <c r="G71" s="13" t="str">
        <f t="shared" si="17"/>
        <v/>
      </c>
      <c r="H71" s="13" t="str">
        <f t="shared" si="18"/>
        <v>明朝</v>
      </c>
      <c r="I71" s="13">
        <f t="shared" si="19"/>
        <v>60</v>
      </c>
      <c r="J71" s="13" t="s">
        <v>272</v>
      </c>
      <c r="K71" s="13" t="str">
        <f t="shared" si="20"/>
        <v>Regular</v>
      </c>
      <c r="L71" s="13">
        <f t="shared" si="21"/>
        <v>0.6</v>
      </c>
      <c r="M71" s="10" t="s">
        <v>261</v>
      </c>
      <c r="N71" s="22" t="str">
        <f t="shared" si="22"/>
        <v xml:space="preserve">ミンR </v>
      </c>
      <c r="O71" s="23" t="str">
        <f t="shared" si="23"/>
        <v>Bzなろう明朝60-Regular</v>
      </c>
      <c r="P71" s="23" t="str">
        <f t="shared" si="24"/>
        <v xml:space="preserve"> 0.6</v>
      </c>
      <c r="Q71" s="9" t="s">
        <v>278</v>
      </c>
      <c r="R71" s="10" t="str">
        <f t="shared" si="25"/>
        <v>"bz_narow.py ミンR Bzなろう明朝60-Regular 0.6",</v>
      </c>
      <c r="S71" s="9" t="str">
        <f t="shared" si="16"/>
        <v>"Bzなろう明朝60-Regular_stderr.log"</v>
      </c>
    </row>
    <row r="72" spans="2:19">
      <c r="B72" s="15"/>
      <c r="C72" s="8" t="s">
        <v>275</v>
      </c>
      <c r="D72" s="8" t="s">
        <v>273</v>
      </c>
      <c r="E72" s="8">
        <v>70</v>
      </c>
      <c r="F72" s="8" t="s">
        <v>277</v>
      </c>
      <c r="G72" s="13" t="str">
        <f t="shared" si="17"/>
        <v/>
      </c>
      <c r="H72" s="13" t="str">
        <f t="shared" si="18"/>
        <v>明朝</v>
      </c>
      <c r="I72" s="13">
        <f t="shared" si="19"/>
        <v>70</v>
      </c>
      <c r="J72" s="13" t="s">
        <v>272</v>
      </c>
      <c r="K72" s="13" t="str">
        <f t="shared" si="20"/>
        <v>Bold</v>
      </c>
      <c r="L72" s="13">
        <f t="shared" si="21"/>
        <v>0.70000000000000007</v>
      </c>
      <c r="M72" s="10" t="s">
        <v>261</v>
      </c>
      <c r="N72" s="22" t="str">
        <f t="shared" si="22"/>
        <v xml:space="preserve">ミンB </v>
      </c>
      <c r="O72" s="23" t="str">
        <f t="shared" si="23"/>
        <v>Bzなろう明朝70-Bold</v>
      </c>
      <c r="P72" s="23" t="str">
        <f t="shared" si="24"/>
        <v xml:space="preserve"> 0.7</v>
      </c>
      <c r="Q72" s="9" t="s">
        <v>278</v>
      </c>
      <c r="R72" s="10" t="str">
        <f t="shared" si="25"/>
        <v>"bz_narow.py ミンB Bzなろう明朝70-Bold 0.7",</v>
      </c>
      <c r="S72" s="9" t="str">
        <f t="shared" si="16"/>
        <v>"Bzなろう明朝70-Bold_stderr.log"</v>
      </c>
    </row>
    <row r="73" spans="2:19">
      <c r="B73" s="15"/>
      <c r="C73" s="8" t="s">
        <v>275</v>
      </c>
      <c r="D73" s="8" t="s">
        <v>270</v>
      </c>
      <c r="E73" s="8">
        <v>70</v>
      </c>
      <c r="F73" s="8" t="s">
        <v>277</v>
      </c>
      <c r="G73" s="13" t="str">
        <f t="shared" si="17"/>
        <v/>
      </c>
      <c r="H73" s="13" t="str">
        <f t="shared" si="18"/>
        <v>明朝</v>
      </c>
      <c r="I73" s="13">
        <f t="shared" si="19"/>
        <v>70</v>
      </c>
      <c r="J73" s="13" t="s">
        <v>272</v>
      </c>
      <c r="K73" s="13" t="str">
        <f t="shared" si="20"/>
        <v>Regular</v>
      </c>
      <c r="L73" s="13">
        <f t="shared" si="21"/>
        <v>0.70000000000000007</v>
      </c>
      <c r="M73" s="10" t="s">
        <v>261</v>
      </c>
      <c r="N73" s="22" t="str">
        <f t="shared" si="22"/>
        <v xml:space="preserve">ミンR </v>
      </c>
      <c r="O73" s="23" t="str">
        <f t="shared" si="23"/>
        <v>Bzなろう明朝70-Regular</v>
      </c>
      <c r="P73" s="23" t="str">
        <f t="shared" si="24"/>
        <v xml:space="preserve"> 0.7</v>
      </c>
      <c r="Q73" s="9" t="s">
        <v>278</v>
      </c>
      <c r="R73" s="10" t="str">
        <f t="shared" si="25"/>
        <v>"bz_narow.py ミンR Bzなろう明朝70-Regular 0.7",</v>
      </c>
      <c r="S73" s="9" t="str">
        <f t="shared" si="16"/>
        <v>"Bzなろう明朝70-Regular_stderr.log"</v>
      </c>
    </row>
    <row r="74" spans="2:19">
      <c r="B74" s="15"/>
      <c r="C74" s="8" t="s">
        <v>275</v>
      </c>
      <c r="D74" s="8" t="s">
        <v>273</v>
      </c>
      <c r="E74" s="8">
        <v>80</v>
      </c>
      <c r="F74" s="8" t="s">
        <v>277</v>
      </c>
      <c r="G74" s="13" t="str">
        <f t="shared" si="17"/>
        <v/>
      </c>
      <c r="H74" s="13" t="str">
        <f t="shared" si="18"/>
        <v>明朝</v>
      </c>
      <c r="I74" s="13">
        <f t="shared" si="19"/>
        <v>80</v>
      </c>
      <c r="J74" s="13" t="s">
        <v>272</v>
      </c>
      <c r="K74" s="13" t="str">
        <f t="shared" si="20"/>
        <v>Bold</v>
      </c>
      <c r="L74" s="13">
        <f t="shared" si="21"/>
        <v>0.8</v>
      </c>
      <c r="M74" s="10" t="s">
        <v>261</v>
      </c>
      <c r="N74" s="22" t="str">
        <f t="shared" si="22"/>
        <v xml:space="preserve">ミンB </v>
      </c>
      <c r="O74" s="23" t="str">
        <f t="shared" si="23"/>
        <v>Bzなろう明朝80-Bold</v>
      </c>
      <c r="P74" s="23" t="str">
        <f t="shared" si="24"/>
        <v xml:space="preserve"> 0.8</v>
      </c>
      <c r="Q74" s="9" t="s">
        <v>278</v>
      </c>
      <c r="R74" s="10" t="str">
        <f t="shared" si="25"/>
        <v>"bz_narow.py ミンB Bzなろう明朝80-Bold 0.8",</v>
      </c>
      <c r="S74" s="9" t="str">
        <f t="shared" si="16"/>
        <v>"Bzなろう明朝80-Bold_stderr.log"</v>
      </c>
    </row>
    <row r="75" spans="2:19">
      <c r="B75" s="15"/>
      <c r="C75" s="8" t="s">
        <v>275</v>
      </c>
      <c r="D75" s="8" t="s">
        <v>270</v>
      </c>
      <c r="E75" s="8">
        <v>80</v>
      </c>
      <c r="F75" s="8" t="s">
        <v>277</v>
      </c>
      <c r="G75" s="13" t="str">
        <f t="shared" si="17"/>
        <v/>
      </c>
      <c r="H75" s="13" t="str">
        <f t="shared" si="18"/>
        <v>明朝</v>
      </c>
      <c r="I75" s="13">
        <f t="shared" si="19"/>
        <v>80</v>
      </c>
      <c r="J75" s="13" t="s">
        <v>272</v>
      </c>
      <c r="K75" s="13" t="str">
        <f t="shared" si="20"/>
        <v>Regular</v>
      </c>
      <c r="L75" s="13">
        <f t="shared" si="21"/>
        <v>0.8</v>
      </c>
      <c r="M75" s="10" t="s">
        <v>261</v>
      </c>
      <c r="N75" s="22" t="str">
        <f t="shared" si="22"/>
        <v xml:space="preserve">ミンR </v>
      </c>
      <c r="O75" s="23" t="str">
        <f t="shared" si="23"/>
        <v>Bzなろう明朝80-Regular</v>
      </c>
      <c r="P75" s="23" t="str">
        <f t="shared" si="24"/>
        <v xml:space="preserve"> 0.8</v>
      </c>
      <c r="Q75" s="9" t="s">
        <v>278</v>
      </c>
      <c r="R75" s="10" t="str">
        <f t="shared" si="25"/>
        <v>"bz_narow.py ミンR Bzなろう明朝80-Regular 0.8",</v>
      </c>
      <c r="S75" s="9" t="str">
        <f t="shared" si="16"/>
        <v>"Bzなろう明朝80-Regular_stderr.log"</v>
      </c>
    </row>
    <row r="76" spans="2:19">
      <c r="B76" s="15"/>
      <c r="C76" s="8" t="s">
        <v>275</v>
      </c>
      <c r="D76" s="8" t="s">
        <v>273</v>
      </c>
      <c r="E76" s="8">
        <v>90</v>
      </c>
      <c r="F76" s="8" t="s">
        <v>277</v>
      </c>
      <c r="G76" s="13" t="str">
        <f t="shared" si="17"/>
        <v/>
      </c>
      <c r="H76" s="13" t="str">
        <f t="shared" si="18"/>
        <v>明朝</v>
      </c>
      <c r="I76" s="13">
        <f t="shared" si="19"/>
        <v>90</v>
      </c>
      <c r="J76" s="13" t="s">
        <v>272</v>
      </c>
      <c r="K76" s="13" t="str">
        <f t="shared" si="20"/>
        <v>Bold</v>
      </c>
      <c r="L76" s="13">
        <f t="shared" si="21"/>
        <v>0.9</v>
      </c>
      <c r="M76" s="10" t="s">
        <v>261</v>
      </c>
      <c r="N76" s="22" t="str">
        <f t="shared" si="22"/>
        <v xml:space="preserve">ミンB </v>
      </c>
      <c r="O76" s="23" t="str">
        <f t="shared" si="23"/>
        <v>Bzなろう明朝90-Bold</v>
      </c>
      <c r="P76" s="23" t="str">
        <f t="shared" si="24"/>
        <v xml:space="preserve"> 0.9</v>
      </c>
      <c r="Q76" s="9" t="s">
        <v>278</v>
      </c>
      <c r="R76" s="10" t="str">
        <f t="shared" si="25"/>
        <v>"bz_narow.py ミンB Bzなろう明朝90-Bold 0.9",</v>
      </c>
      <c r="S76" s="9" t="str">
        <f t="shared" si="16"/>
        <v>"Bzなろう明朝90-Bold_stderr.log"</v>
      </c>
    </row>
    <row r="77" spans="2:19">
      <c r="B77" s="15"/>
      <c r="C77" s="8" t="s">
        <v>275</v>
      </c>
      <c r="D77" s="8" t="s">
        <v>270</v>
      </c>
      <c r="E77" s="8">
        <v>90</v>
      </c>
      <c r="F77" s="8" t="s">
        <v>277</v>
      </c>
      <c r="G77" s="13" t="str">
        <f t="shared" si="17"/>
        <v/>
      </c>
      <c r="H77" s="13" t="str">
        <f t="shared" si="18"/>
        <v>明朝</v>
      </c>
      <c r="I77" s="13">
        <f t="shared" si="19"/>
        <v>90</v>
      </c>
      <c r="J77" s="13" t="s">
        <v>272</v>
      </c>
      <c r="K77" s="13" t="str">
        <f t="shared" si="20"/>
        <v>Regular</v>
      </c>
      <c r="L77" s="13">
        <f t="shared" si="21"/>
        <v>0.9</v>
      </c>
      <c r="M77" s="10" t="s">
        <v>261</v>
      </c>
      <c r="N77" s="22" t="str">
        <f t="shared" si="22"/>
        <v xml:space="preserve">ミンR </v>
      </c>
      <c r="O77" s="23" t="str">
        <f t="shared" si="23"/>
        <v>Bzなろう明朝90-Regular</v>
      </c>
      <c r="P77" s="23" t="str">
        <f t="shared" si="24"/>
        <v xml:space="preserve"> 0.9</v>
      </c>
      <c r="Q77" s="9" t="s">
        <v>278</v>
      </c>
      <c r="R77" s="10" t="str">
        <f t="shared" si="25"/>
        <v>"bz_narow.py ミンR Bzなろう明朝90-Regular 0.9",</v>
      </c>
      <c r="S77" s="9" t="str">
        <f t="shared" si="16"/>
        <v>"Bzなろう明朝90-Regular_stderr.log"</v>
      </c>
    </row>
  </sheetData>
  <autoFilter ref="B1:R77" xr:uid="{CC871E9A-8DE7-43CD-B49C-4F8F71EEA01F}">
    <sortState xmlns:xlrd2="http://schemas.microsoft.com/office/spreadsheetml/2017/richdata2" ref="B2:R77">
      <sortCondition ref="O1:O77"/>
    </sortState>
  </autoFilter>
  <phoneticPr fontId="1"/>
  <conditionalFormatting sqref="O2:O77">
    <cfRule type="duplicateValues" dxfId="0" priority="1"/>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倍率見積</vt:lpstr>
      <vt:lpstr>合体</vt:lpstr>
      <vt:lpstr>AIが作った資料。ソース不明</vt:lpstr>
      <vt:lpstr>拡幅除外</vt:lpstr>
      <vt:lpstr>処理対象外</vt:lpstr>
      <vt:lpstr>拡幅許可</vt:lpstr>
      <vt:lpstr>コマンドリスト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you</cp:lastModifiedBy>
  <dcterms:created xsi:type="dcterms:W3CDTF">2024-11-30T12:50:15Z</dcterms:created>
  <dcterms:modified xsi:type="dcterms:W3CDTF">2024-12-10T14:25:35Z</dcterms:modified>
</cp:coreProperties>
</file>